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drawings/drawing7.xml" ContentType="application/vnd.openxmlformats-officedocument.drawing+xml"/>
  <Override PartName="/xl/charts/chart18.xml" ContentType="application/vnd.openxmlformats-officedocument.drawingml.chart+xml"/>
  <Override PartName="/xl/drawings/drawing8.xml" ContentType="application/vnd.openxmlformats-officedocument.drawing+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Data_MDV\PCE Cost-Gain Carbon Model\Revised version\"/>
    </mc:Choice>
  </mc:AlternateContent>
  <bookViews>
    <workbookView xWindow="720" yWindow="360" windowWidth="4740" windowHeight="4410" activeTab="1"/>
  </bookViews>
  <sheets>
    <sheet name="program" sheetId="1" r:id="rId1"/>
    <sheet name="SuppFig1rev" sheetId="27" r:id="rId2"/>
    <sheet name="SuppFig2rev" sheetId="28" r:id="rId3"/>
    <sheet name="settings" sheetId="25" r:id="rId4"/>
    <sheet name="Fig. 5 revised" sheetId="26" r:id="rId5"/>
    <sheet name="Fig. 2 revised" sheetId="24" r:id="rId6"/>
    <sheet name="Fig. 1 revised" sheetId="23" r:id="rId7"/>
    <sheet name="Fig. 1" sheetId="21" r:id="rId8"/>
    <sheet name="fig. 3 revise" sheetId="22" r:id="rId9"/>
    <sheet name="responses to real A" sheetId="19" r:id="rId10"/>
    <sheet name="A-ci worksheet" sheetId="20" r:id="rId11"/>
    <sheet name="instructions and example" sheetId="15" r:id="rId12"/>
    <sheet name="root and xylem worksheet" sheetId="2" r:id="rId13"/>
    <sheet name="van genuchten parameters" sheetId="10" r:id="rId14"/>
  </sheets>
  <functionGroups builtInGroupCount="18"/>
  <externalReferences>
    <externalReference r:id="rId15"/>
  </externalReferences>
  <definedNames>
    <definedName name="b" localSheetId="4">'Fig. 5 revised'!$H$9</definedName>
    <definedName name="ccoef" localSheetId="4">'Fig. 5 revised'!$H$10</definedName>
  </definedNames>
  <calcPr calcId="152511" concurrentCalc="0"/>
</workbook>
</file>

<file path=xl/calcChain.xml><?xml version="1.0" encoding="utf-8"?>
<calcChain xmlns="http://schemas.openxmlformats.org/spreadsheetml/2006/main">
  <c r="S454" i="28" l="1"/>
  <c r="S453" i="28"/>
  <c r="S452" i="28"/>
  <c r="S451" i="28"/>
  <c r="S450" i="28"/>
  <c r="S449" i="28"/>
  <c r="S448" i="28"/>
  <c r="S447" i="28"/>
  <c r="S446" i="28"/>
  <c r="S445" i="28"/>
  <c r="S444" i="28"/>
  <c r="S443" i="28"/>
  <c r="S442" i="28"/>
  <c r="S441" i="28"/>
  <c r="S440" i="28"/>
  <c r="S439" i="28"/>
  <c r="S438" i="28"/>
  <c r="S437" i="28"/>
  <c r="S436" i="28"/>
  <c r="S435" i="28"/>
  <c r="S434" i="28"/>
  <c r="S433" i="28"/>
  <c r="S432" i="28"/>
  <c r="S431" i="28"/>
  <c r="S430" i="28"/>
  <c r="S429" i="28"/>
  <c r="S428" i="28"/>
  <c r="S427" i="28"/>
  <c r="S426" i="28"/>
  <c r="S425" i="28"/>
  <c r="S424" i="28"/>
  <c r="S423" i="28"/>
  <c r="S422" i="28"/>
  <c r="S421" i="28"/>
  <c r="S420" i="28"/>
  <c r="S419" i="28"/>
  <c r="S418" i="28"/>
  <c r="S417" i="28"/>
  <c r="S416" i="28"/>
  <c r="S415" i="28"/>
  <c r="S414" i="28"/>
  <c r="S413" i="28"/>
  <c r="S412" i="28"/>
  <c r="S411" i="28"/>
  <c r="S410" i="28"/>
  <c r="S409" i="28"/>
  <c r="S408" i="28"/>
  <c r="S407" i="28"/>
  <c r="S406" i="28"/>
  <c r="S405" i="28"/>
  <c r="S404" i="28"/>
  <c r="S403" i="28"/>
  <c r="S402" i="28"/>
  <c r="S401" i="28"/>
  <c r="S400" i="28"/>
  <c r="S399" i="28"/>
  <c r="S398" i="28"/>
  <c r="S397" i="28"/>
  <c r="S396" i="28"/>
  <c r="S395" i="28"/>
  <c r="S394" i="28"/>
  <c r="S393" i="28"/>
  <c r="S392" i="28"/>
  <c r="S391" i="28"/>
  <c r="S390" i="28"/>
  <c r="S389" i="28"/>
  <c r="S388" i="28"/>
  <c r="S387" i="28"/>
  <c r="S386" i="28"/>
  <c r="S385" i="28"/>
  <c r="S384" i="28"/>
  <c r="S383" i="28"/>
  <c r="S382" i="28"/>
  <c r="S381" i="28"/>
  <c r="S380" i="28"/>
  <c r="S379" i="28"/>
  <c r="S378" i="28"/>
  <c r="S377" i="28"/>
  <c r="S376" i="28"/>
  <c r="S375" i="28"/>
  <c r="S374" i="28"/>
  <c r="S373" i="28"/>
  <c r="S372" i="28"/>
  <c r="S371" i="28"/>
  <c r="S370" i="28"/>
  <c r="S369" i="28"/>
  <c r="S368" i="28"/>
  <c r="S367" i="28"/>
  <c r="S366" i="28"/>
  <c r="S365" i="28"/>
  <c r="S364" i="28"/>
  <c r="S363" i="28"/>
  <c r="S362" i="28"/>
  <c r="S361" i="28"/>
  <c r="S360" i="28"/>
  <c r="S359" i="28"/>
  <c r="S358" i="28"/>
  <c r="S357" i="28"/>
  <c r="S356" i="28"/>
  <c r="S355" i="28"/>
  <c r="S354" i="28"/>
  <c r="S353" i="28"/>
  <c r="S352" i="28"/>
  <c r="S351" i="28"/>
  <c r="S350" i="28"/>
  <c r="S349" i="28"/>
  <c r="S348" i="28"/>
  <c r="S347" i="28"/>
  <c r="S346" i="28"/>
  <c r="S345" i="28"/>
  <c r="S344" i="28"/>
  <c r="S343" i="28"/>
  <c r="S342" i="28"/>
  <c r="S341" i="28"/>
  <c r="S340" i="28"/>
  <c r="S339" i="28"/>
  <c r="S338" i="28"/>
  <c r="S337" i="28"/>
  <c r="S336" i="28"/>
  <c r="S335" i="28"/>
  <c r="S334" i="28"/>
  <c r="S333" i="28"/>
  <c r="S332" i="28"/>
  <c r="S331" i="28"/>
  <c r="S330" i="28"/>
  <c r="S329" i="28"/>
  <c r="S328" i="28"/>
  <c r="S327" i="28"/>
  <c r="S326" i="28"/>
  <c r="S325" i="28"/>
  <c r="S324" i="28"/>
  <c r="S323" i="28"/>
  <c r="S322" i="28"/>
  <c r="S321" i="28"/>
  <c r="S320" i="28"/>
  <c r="S319" i="28"/>
  <c r="S318" i="28"/>
  <c r="S317" i="28"/>
  <c r="S316" i="28"/>
  <c r="S315" i="28"/>
  <c r="S314" i="28"/>
  <c r="S313" i="28"/>
  <c r="S312" i="28"/>
  <c r="S311" i="28"/>
  <c r="S310" i="28"/>
  <c r="S309" i="28"/>
  <c r="S308" i="28"/>
  <c r="S307" i="28"/>
  <c r="S306" i="28"/>
  <c r="S305" i="28"/>
  <c r="S304" i="28"/>
  <c r="S303" i="28"/>
  <c r="S302" i="28"/>
  <c r="S301" i="28"/>
  <c r="S300" i="28"/>
  <c r="S299" i="28"/>
  <c r="S298" i="28"/>
  <c r="S297" i="28"/>
  <c r="S296" i="28"/>
  <c r="S295" i="28"/>
  <c r="S294" i="28"/>
  <c r="S293" i="28"/>
  <c r="S292" i="28"/>
  <c r="S291" i="28"/>
  <c r="S290" i="28"/>
  <c r="S289" i="28"/>
  <c r="S288" i="28"/>
  <c r="S287" i="28"/>
  <c r="S286" i="28"/>
  <c r="S285" i="28"/>
  <c r="S284" i="28"/>
  <c r="S283" i="28"/>
  <c r="S282" i="28"/>
  <c r="S281" i="28"/>
  <c r="S280" i="28"/>
  <c r="S279" i="28"/>
  <c r="S278" i="28"/>
  <c r="S277" i="28"/>
  <c r="S276" i="28"/>
  <c r="S275" i="28"/>
  <c r="S274" i="28"/>
  <c r="S273" i="28"/>
  <c r="S272" i="28"/>
  <c r="S271" i="28"/>
  <c r="S270" i="28"/>
  <c r="S269" i="28"/>
  <c r="S268" i="28"/>
  <c r="S267" i="28"/>
  <c r="S266" i="28"/>
  <c r="S265" i="28"/>
  <c r="S264" i="28"/>
  <c r="S263" i="28"/>
  <c r="S262" i="28"/>
  <c r="S261" i="28"/>
  <c r="S260" i="28"/>
  <c r="S259" i="28"/>
  <c r="S258" i="28"/>
  <c r="S257" i="28"/>
  <c r="S256" i="28"/>
  <c r="S255" i="28"/>
  <c r="S254" i="28"/>
  <c r="S253" i="28"/>
  <c r="S252" i="28"/>
  <c r="S251" i="28"/>
  <c r="S250" i="28"/>
  <c r="S249" i="28"/>
  <c r="S248" i="28"/>
  <c r="S247" i="28"/>
  <c r="S246" i="28"/>
  <c r="S245" i="28"/>
  <c r="S244" i="28"/>
  <c r="S243" i="28"/>
  <c r="S242" i="28"/>
  <c r="S241" i="28"/>
  <c r="S240" i="28"/>
  <c r="S239" i="28"/>
  <c r="S238" i="28"/>
  <c r="S237" i="28"/>
  <c r="S236" i="28"/>
  <c r="S235" i="28"/>
  <c r="S234" i="28"/>
  <c r="S233" i="28"/>
  <c r="S232" i="28"/>
  <c r="S231" i="28"/>
  <c r="S230" i="28"/>
  <c r="S229" i="28"/>
  <c r="S228" i="28"/>
  <c r="S227" i="28"/>
  <c r="S226" i="28"/>
  <c r="S225" i="28"/>
  <c r="S224" i="28"/>
  <c r="S223" i="28"/>
  <c r="S222" i="28"/>
  <c r="S221" i="28"/>
  <c r="S220" i="28"/>
  <c r="S219" i="28"/>
  <c r="S218" i="28"/>
  <c r="S217" i="28"/>
  <c r="S216" i="28"/>
  <c r="S215" i="28"/>
  <c r="S214" i="28"/>
  <c r="S213" i="28"/>
  <c r="S212" i="28"/>
  <c r="S211" i="28"/>
  <c r="S210" i="28"/>
  <c r="S209" i="28"/>
  <c r="S208" i="28"/>
  <c r="S207" i="28"/>
  <c r="S206" i="28"/>
  <c r="S205" i="28"/>
  <c r="S204" i="28"/>
  <c r="S203" i="28"/>
  <c r="S202" i="28"/>
  <c r="S201" i="28"/>
  <c r="S200" i="28"/>
  <c r="S199" i="28"/>
  <c r="S198" i="28"/>
  <c r="S197" i="28"/>
  <c r="S196" i="28"/>
  <c r="S195" i="28"/>
  <c r="S194" i="28"/>
  <c r="S193" i="28"/>
  <c r="S192" i="28"/>
  <c r="S191" i="28"/>
  <c r="S190" i="28"/>
  <c r="S189" i="28"/>
  <c r="S188" i="28"/>
  <c r="S187" i="28"/>
  <c r="S186" i="28"/>
  <c r="S185" i="28"/>
  <c r="S184" i="28"/>
  <c r="S183" i="28"/>
  <c r="S182" i="28"/>
  <c r="S181" i="28"/>
  <c r="S180" i="28"/>
  <c r="S179" i="28"/>
  <c r="S178" i="28"/>
  <c r="S177" i="28"/>
  <c r="S176" i="28"/>
  <c r="S175" i="28"/>
  <c r="S174" i="28"/>
  <c r="S173" i="28"/>
  <c r="S172" i="28"/>
  <c r="S171" i="28"/>
  <c r="S170" i="28"/>
  <c r="S169" i="28"/>
  <c r="S168" i="28"/>
  <c r="S167" i="28"/>
  <c r="S166" i="28"/>
  <c r="S165" i="28"/>
  <c r="S164" i="28"/>
  <c r="S163" i="28"/>
  <c r="S162" i="28"/>
  <c r="S161" i="28"/>
  <c r="S160" i="28"/>
  <c r="S159" i="28"/>
  <c r="S158" i="28"/>
  <c r="S157" i="28"/>
  <c r="S156" i="28"/>
  <c r="S155" i="28"/>
  <c r="S154" i="28"/>
  <c r="S153" i="28"/>
  <c r="S152" i="28"/>
  <c r="S151" i="28"/>
  <c r="S150" i="28"/>
  <c r="S149" i="28"/>
  <c r="S148" i="28"/>
  <c r="S147" i="28"/>
  <c r="S146" i="28"/>
  <c r="S145" i="28"/>
  <c r="S144" i="28"/>
  <c r="S143" i="28"/>
  <c r="S142" i="28"/>
  <c r="S141" i="28"/>
  <c r="S140" i="28"/>
  <c r="S139" i="28"/>
  <c r="S138" i="28"/>
  <c r="S137" i="28"/>
  <c r="S136" i="28"/>
  <c r="S135" i="28"/>
  <c r="S134" i="28"/>
  <c r="S133" i="28"/>
  <c r="S132" i="28"/>
  <c r="S131" i="28"/>
  <c r="S130" i="28"/>
  <c r="S129" i="28"/>
  <c r="S128" i="28"/>
  <c r="S127" i="28"/>
  <c r="S126" i="28"/>
  <c r="S125" i="28"/>
  <c r="S124" i="28"/>
  <c r="S123" i="28"/>
  <c r="S122" i="28"/>
  <c r="S121" i="28"/>
  <c r="S120" i="28"/>
  <c r="S119" i="28"/>
  <c r="S118" i="28"/>
  <c r="S117" i="28"/>
  <c r="S116" i="28"/>
  <c r="S115" i="28"/>
  <c r="S114" i="28"/>
  <c r="S113" i="28"/>
  <c r="S112" i="28"/>
  <c r="S111" i="28"/>
  <c r="S110" i="28"/>
  <c r="S109" i="28"/>
  <c r="S108" i="28"/>
  <c r="S107" i="28"/>
  <c r="S106" i="28"/>
  <c r="S105" i="28"/>
  <c r="S104" i="28"/>
  <c r="S103" i="28"/>
  <c r="S102" i="28"/>
  <c r="S101" i="28"/>
  <c r="S100" i="28"/>
  <c r="S99" i="28"/>
  <c r="S98" i="28"/>
  <c r="S97" i="28"/>
  <c r="S96" i="28"/>
  <c r="S95" i="28"/>
  <c r="S94" i="28"/>
  <c r="S93" i="28"/>
  <c r="S92" i="28"/>
  <c r="S91" i="28"/>
  <c r="S90" i="28"/>
  <c r="S89" i="28"/>
  <c r="S88" i="28"/>
  <c r="S87" i="28"/>
  <c r="S86" i="28"/>
  <c r="S85" i="28"/>
  <c r="S84" i="28"/>
  <c r="S83" i="28"/>
  <c r="S82" i="28"/>
  <c r="S81" i="28"/>
  <c r="S80" i="28"/>
  <c r="S79" i="28"/>
  <c r="S78" i="28"/>
  <c r="S77" i="28"/>
  <c r="S76" i="28"/>
  <c r="S75" i="28"/>
  <c r="S74" i="28"/>
  <c r="S73" i="28"/>
  <c r="S72" i="28"/>
  <c r="S71" i="28"/>
  <c r="S70" i="28"/>
  <c r="S69" i="28"/>
  <c r="S68" i="28"/>
  <c r="S67" i="28"/>
  <c r="S66" i="28"/>
  <c r="S65" i="28"/>
  <c r="S64" i="28"/>
  <c r="S63" i="28"/>
  <c r="S62" i="28"/>
  <c r="S61" i="28"/>
  <c r="S60" i="28"/>
  <c r="S59" i="28"/>
  <c r="S58" i="28"/>
  <c r="S57" i="28"/>
  <c r="S56" i="28"/>
  <c r="S55" i="28"/>
  <c r="S54" i="28"/>
  <c r="S53" i="28"/>
  <c r="S52" i="28"/>
  <c r="S51" i="28"/>
  <c r="S50" i="28"/>
  <c r="S49" i="28"/>
  <c r="S48" i="28"/>
  <c r="S47" i="28"/>
  <c r="S46" i="28"/>
  <c r="S45" i="28"/>
  <c r="S44" i="28"/>
  <c r="S43" i="28"/>
  <c r="S42" i="28"/>
  <c r="S41" i="28"/>
  <c r="S40" i="28"/>
  <c r="S39" i="28"/>
  <c r="S38" i="28"/>
  <c r="S37" i="28"/>
  <c r="S36" i="28"/>
  <c r="S35" i="28"/>
  <c r="S34" i="28"/>
  <c r="S33" i="28"/>
  <c r="S32" i="28"/>
  <c r="S31" i="28"/>
  <c r="S30" i="28"/>
  <c r="S29" i="28"/>
  <c r="S28" i="28"/>
  <c r="S27" i="28"/>
  <c r="S26" i="28"/>
  <c r="S25" i="28"/>
  <c r="S24" i="28"/>
  <c r="S23" i="28"/>
  <c r="S22" i="28"/>
  <c r="S21" i="28"/>
  <c r="S20" i="28"/>
  <c r="S19" i="28"/>
  <c r="S18" i="28"/>
  <c r="S17" i="28"/>
  <c r="S16" i="28"/>
  <c r="S15" i="28"/>
  <c r="S14" i="28"/>
  <c r="S13" i="28"/>
  <c r="S12" i="28"/>
  <c r="S11" i="28"/>
  <c r="S10" i="28"/>
  <c r="S9" i="28"/>
  <c r="S8" i="28"/>
  <c r="S7" i="28"/>
  <c r="S6" i="28"/>
  <c r="S5" i="28"/>
  <c r="S4" i="28"/>
  <c r="S3" i="28"/>
  <c r="N453" i="28"/>
  <c r="N452" i="28"/>
  <c r="N451" i="28"/>
  <c r="N450" i="28"/>
  <c r="N449" i="28"/>
  <c r="N448" i="28"/>
  <c r="N447" i="28"/>
  <c r="N446" i="28"/>
  <c r="N445" i="28"/>
  <c r="N444" i="28"/>
  <c r="N443" i="28"/>
  <c r="N442" i="28"/>
  <c r="N441" i="28"/>
  <c r="N440" i="28"/>
  <c r="N439" i="28"/>
  <c r="N438" i="28"/>
  <c r="N437" i="28"/>
  <c r="N436" i="28"/>
  <c r="N435" i="28"/>
  <c r="N434" i="28"/>
  <c r="N433" i="28"/>
  <c r="N432" i="28"/>
  <c r="N431" i="28"/>
  <c r="N430" i="28"/>
  <c r="N429" i="28"/>
  <c r="N428" i="28"/>
  <c r="N427" i="28"/>
  <c r="N426" i="28"/>
  <c r="N425" i="28"/>
  <c r="N424" i="28"/>
  <c r="N423" i="28"/>
  <c r="N422" i="28"/>
  <c r="N421" i="28"/>
  <c r="N420" i="28"/>
  <c r="N419" i="28"/>
  <c r="N418" i="28"/>
  <c r="N417" i="28"/>
  <c r="N416" i="28"/>
  <c r="N415" i="28"/>
  <c r="N414" i="28"/>
  <c r="N413" i="28"/>
  <c r="N412" i="28"/>
  <c r="N411" i="28"/>
  <c r="N410" i="28"/>
  <c r="N409" i="28"/>
  <c r="N408" i="28"/>
  <c r="N407" i="28"/>
  <c r="N406" i="28"/>
  <c r="N405" i="28"/>
  <c r="N404" i="28"/>
  <c r="N403" i="28"/>
  <c r="N402" i="28"/>
  <c r="N401" i="28"/>
  <c r="N400" i="28"/>
  <c r="N399" i="28"/>
  <c r="N398" i="28"/>
  <c r="N397" i="28"/>
  <c r="N396" i="28"/>
  <c r="N395" i="28"/>
  <c r="N394" i="28"/>
  <c r="N393" i="28"/>
  <c r="N392" i="28"/>
  <c r="N391" i="28"/>
  <c r="N390" i="28"/>
  <c r="N389" i="28"/>
  <c r="N388" i="28"/>
  <c r="N387" i="28"/>
  <c r="N386" i="28"/>
  <c r="N385" i="28"/>
  <c r="N384" i="28"/>
  <c r="N383" i="28"/>
  <c r="N382" i="28"/>
  <c r="N381" i="28"/>
  <c r="N380" i="28"/>
  <c r="N379" i="28"/>
  <c r="N378" i="28"/>
  <c r="N377" i="28"/>
  <c r="N376" i="28"/>
  <c r="N375" i="28"/>
  <c r="N374" i="28"/>
  <c r="N373" i="28"/>
  <c r="N372" i="28"/>
  <c r="N371" i="28"/>
  <c r="N370" i="28"/>
  <c r="N369" i="28"/>
  <c r="N368" i="28"/>
  <c r="N367" i="28"/>
  <c r="N366" i="28"/>
  <c r="N365" i="28"/>
  <c r="N364" i="28"/>
  <c r="N363" i="28"/>
  <c r="N362" i="28"/>
  <c r="N361" i="28"/>
  <c r="N360" i="28"/>
  <c r="N359" i="28"/>
  <c r="N358" i="28"/>
  <c r="N357" i="28"/>
  <c r="N356" i="28"/>
  <c r="N355" i="28"/>
  <c r="N354" i="28"/>
  <c r="N353" i="28"/>
  <c r="N352" i="28"/>
  <c r="N351" i="28"/>
  <c r="N350" i="28"/>
  <c r="N349" i="28"/>
  <c r="N348" i="28"/>
  <c r="N347" i="28"/>
  <c r="N346" i="28"/>
  <c r="N345" i="28"/>
  <c r="N344" i="28"/>
  <c r="N343" i="28"/>
  <c r="N342" i="28"/>
  <c r="N341" i="28"/>
  <c r="N340" i="28"/>
  <c r="N339" i="28"/>
  <c r="N338" i="28"/>
  <c r="N337" i="28"/>
  <c r="N336" i="28"/>
  <c r="N335" i="28"/>
  <c r="N334" i="28"/>
  <c r="N333" i="28"/>
  <c r="N332" i="28"/>
  <c r="N331" i="28"/>
  <c r="N330" i="28"/>
  <c r="N329" i="28"/>
  <c r="N328" i="28"/>
  <c r="N327" i="28"/>
  <c r="N326" i="28"/>
  <c r="N325" i="28"/>
  <c r="N324" i="28"/>
  <c r="N323" i="28"/>
  <c r="N322" i="28"/>
  <c r="N321" i="28"/>
  <c r="N320" i="28"/>
  <c r="N319" i="28"/>
  <c r="N318" i="28"/>
  <c r="N317" i="28"/>
  <c r="N316" i="28"/>
  <c r="N315" i="28"/>
  <c r="N314" i="28"/>
  <c r="N313" i="28"/>
  <c r="N312" i="28"/>
  <c r="N311" i="28"/>
  <c r="N310" i="28"/>
  <c r="N309" i="28"/>
  <c r="N308" i="28"/>
  <c r="N307" i="28"/>
  <c r="N306" i="28"/>
  <c r="N305" i="28"/>
  <c r="N304" i="28"/>
  <c r="N303" i="28"/>
  <c r="N302" i="28"/>
  <c r="N301" i="28"/>
  <c r="N300" i="28"/>
  <c r="N299" i="28"/>
  <c r="N298" i="28"/>
  <c r="N297" i="28"/>
  <c r="N296" i="28"/>
  <c r="N295" i="28"/>
  <c r="N294" i="28"/>
  <c r="N293" i="28"/>
  <c r="N292" i="28"/>
  <c r="N291" i="28"/>
  <c r="N290" i="28"/>
  <c r="N289" i="28"/>
  <c r="N288" i="28"/>
  <c r="N287" i="28"/>
  <c r="N286" i="28"/>
  <c r="N285" i="28"/>
  <c r="N284" i="28"/>
  <c r="N283" i="28"/>
  <c r="N282" i="28"/>
  <c r="N281" i="28"/>
  <c r="N280" i="28"/>
  <c r="N279" i="28"/>
  <c r="N278" i="28"/>
  <c r="N277" i="28"/>
  <c r="N276" i="28"/>
  <c r="N275" i="28"/>
  <c r="N274" i="28"/>
  <c r="N273" i="28"/>
  <c r="N272" i="28"/>
  <c r="N271" i="28"/>
  <c r="N270" i="28"/>
  <c r="N269" i="28"/>
  <c r="N268" i="28"/>
  <c r="N267" i="28"/>
  <c r="N266" i="28"/>
  <c r="N265" i="28"/>
  <c r="N264" i="28"/>
  <c r="N263" i="28"/>
  <c r="N262" i="28"/>
  <c r="N261" i="28"/>
  <c r="N260" i="28"/>
  <c r="N259" i="28"/>
  <c r="N258" i="28"/>
  <c r="N257" i="28"/>
  <c r="N256" i="28"/>
  <c r="N255" i="28"/>
  <c r="N254" i="28"/>
  <c r="N253" i="28"/>
  <c r="N252" i="28"/>
  <c r="N251" i="28"/>
  <c r="N250" i="28"/>
  <c r="N249" i="28"/>
  <c r="N248" i="28"/>
  <c r="N247" i="28"/>
  <c r="N246" i="28"/>
  <c r="N245" i="28"/>
  <c r="N244" i="28"/>
  <c r="N243" i="28"/>
  <c r="N242" i="28"/>
  <c r="N241" i="28"/>
  <c r="N240" i="28"/>
  <c r="N239" i="28"/>
  <c r="N238" i="28"/>
  <c r="N237" i="28"/>
  <c r="N236" i="28"/>
  <c r="N235" i="28"/>
  <c r="N234" i="28"/>
  <c r="N233" i="28"/>
  <c r="N232" i="28"/>
  <c r="N231" i="28"/>
  <c r="N230" i="28"/>
  <c r="N229" i="28"/>
  <c r="N228" i="28"/>
  <c r="N227" i="28"/>
  <c r="N226" i="28"/>
  <c r="N225" i="28"/>
  <c r="N224" i="28"/>
  <c r="N223" i="28"/>
  <c r="N222" i="28"/>
  <c r="N221" i="28"/>
  <c r="N220" i="28"/>
  <c r="N219" i="28"/>
  <c r="N218" i="28"/>
  <c r="N217" i="28"/>
  <c r="N216" i="28"/>
  <c r="N215" i="28"/>
  <c r="N214" i="28"/>
  <c r="N213" i="28"/>
  <c r="N212" i="28"/>
  <c r="N211" i="28"/>
  <c r="N210" i="28"/>
  <c r="N209" i="28"/>
  <c r="N208" i="28"/>
  <c r="N207" i="28"/>
  <c r="N206" i="28"/>
  <c r="N205" i="28"/>
  <c r="N204" i="28"/>
  <c r="N203" i="28"/>
  <c r="N202" i="28"/>
  <c r="N201" i="28"/>
  <c r="N200" i="28"/>
  <c r="N199" i="28"/>
  <c r="N198" i="28"/>
  <c r="N197" i="28"/>
  <c r="N196" i="28"/>
  <c r="N195" i="28"/>
  <c r="N194" i="28"/>
  <c r="N193" i="28"/>
  <c r="N192" i="28"/>
  <c r="N191" i="28"/>
  <c r="N190" i="28"/>
  <c r="N189" i="28"/>
  <c r="N188" i="28"/>
  <c r="N187" i="28"/>
  <c r="N186" i="28"/>
  <c r="N185" i="28"/>
  <c r="N184" i="28"/>
  <c r="N183" i="28"/>
  <c r="N182" i="28"/>
  <c r="N181" i="28"/>
  <c r="N180" i="28"/>
  <c r="N179" i="28"/>
  <c r="N178" i="28"/>
  <c r="N177" i="28"/>
  <c r="N176" i="28"/>
  <c r="N175" i="28"/>
  <c r="N174" i="28"/>
  <c r="N173" i="28"/>
  <c r="N172" i="28"/>
  <c r="N171" i="28"/>
  <c r="N170" i="28"/>
  <c r="N169" i="28"/>
  <c r="N168" i="28"/>
  <c r="N167" i="28"/>
  <c r="N166" i="28"/>
  <c r="N165" i="28"/>
  <c r="N164" i="28"/>
  <c r="N163" i="28"/>
  <c r="N162" i="28"/>
  <c r="N161" i="28"/>
  <c r="N160" i="28"/>
  <c r="N159" i="28"/>
  <c r="N158" i="28"/>
  <c r="N157" i="28"/>
  <c r="N156" i="28"/>
  <c r="N155" i="28"/>
  <c r="N154" i="28"/>
  <c r="N153" i="28"/>
  <c r="N152" i="28"/>
  <c r="N151" i="28"/>
  <c r="N150" i="28"/>
  <c r="N149" i="28"/>
  <c r="N148" i="28"/>
  <c r="N147" i="28"/>
  <c r="N146" i="28"/>
  <c r="N145" i="28"/>
  <c r="N144" i="28"/>
  <c r="N143" i="28"/>
  <c r="N142" i="28"/>
  <c r="N141" i="28"/>
  <c r="N140" i="28"/>
  <c r="N139" i="28"/>
  <c r="N138" i="28"/>
  <c r="N137" i="28"/>
  <c r="N136" i="28"/>
  <c r="N135" i="28"/>
  <c r="N134" i="28"/>
  <c r="N133" i="28"/>
  <c r="N132" i="28"/>
  <c r="N131" i="28"/>
  <c r="N130" i="28"/>
  <c r="N129" i="28"/>
  <c r="N128" i="28"/>
  <c r="N127" i="28"/>
  <c r="N126" i="28"/>
  <c r="N125" i="28"/>
  <c r="N124" i="28"/>
  <c r="N123" i="28"/>
  <c r="N122" i="28"/>
  <c r="N121" i="28"/>
  <c r="N120" i="28"/>
  <c r="N119" i="28"/>
  <c r="N118" i="28"/>
  <c r="N117" i="28"/>
  <c r="N116" i="28"/>
  <c r="N115" i="28"/>
  <c r="N114" i="28"/>
  <c r="N113" i="28"/>
  <c r="N112" i="28"/>
  <c r="N111" i="28"/>
  <c r="N110" i="28"/>
  <c r="N109" i="28"/>
  <c r="N108" i="28"/>
  <c r="N107" i="28"/>
  <c r="N106" i="28"/>
  <c r="N105" i="28"/>
  <c r="N104" i="28"/>
  <c r="N103" i="28"/>
  <c r="N102" i="28"/>
  <c r="N101" i="28"/>
  <c r="N100" i="28"/>
  <c r="N99" i="28"/>
  <c r="N98" i="28"/>
  <c r="N97" i="28"/>
  <c r="N96" i="28"/>
  <c r="N95" i="28"/>
  <c r="N94" i="28"/>
  <c r="N93" i="28"/>
  <c r="N92" i="28"/>
  <c r="N91" i="28"/>
  <c r="N90" i="28"/>
  <c r="N89" i="28"/>
  <c r="N88" i="28"/>
  <c r="N87" i="28"/>
  <c r="N86" i="28"/>
  <c r="N85" i="28"/>
  <c r="N84" i="28"/>
  <c r="N83" i="28"/>
  <c r="N82" i="28"/>
  <c r="N81" i="28"/>
  <c r="N80" i="28"/>
  <c r="N79" i="28"/>
  <c r="N78" i="28"/>
  <c r="N77" i="28"/>
  <c r="N76" i="28"/>
  <c r="N75" i="28"/>
  <c r="N74" i="28"/>
  <c r="N73" i="28"/>
  <c r="N72" i="28"/>
  <c r="N71" i="28"/>
  <c r="N70" i="28"/>
  <c r="N69" i="28"/>
  <c r="N68" i="28"/>
  <c r="N67" i="28"/>
  <c r="N66" i="28"/>
  <c r="N65" i="28"/>
  <c r="N64" i="28"/>
  <c r="N63" i="28"/>
  <c r="N62" i="28"/>
  <c r="N61" i="28"/>
  <c r="N60" i="28"/>
  <c r="N59" i="28"/>
  <c r="N58" i="28"/>
  <c r="N57" i="28"/>
  <c r="N56" i="28"/>
  <c r="N55" i="28"/>
  <c r="N54" i="28"/>
  <c r="N53" i="28"/>
  <c r="N52" i="28"/>
  <c r="N51" i="28"/>
  <c r="N50" i="28"/>
  <c r="N49" i="28"/>
  <c r="N48" i="28"/>
  <c r="N47" i="28"/>
  <c r="N46" i="28"/>
  <c r="N45" i="28"/>
  <c r="N44" i="28"/>
  <c r="N43" i="28"/>
  <c r="N42" i="28"/>
  <c r="N41" i="28"/>
  <c r="N40" i="28"/>
  <c r="N39" i="28"/>
  <c r="N38" i="28"/>
  <c r="N37" i="28"/>
  <c r="N36" i="28"/>
  <c r="N35" i="28"/>
  <c r="N34" i="28"/>
  <c r="N33" i="28"/>
  <c r="N32" i="28"/>
  <c r="N31" i="28"/>
  <c r="N30" i="28"/>
  <c r="N29" i="28"/>
  <c r="N28" i="28"/>
  <c r="N27" i="28"/>
  <c r="N26" i="28"/>
  <c r="N25" i="28"/>
  <c r="N24" i="28"/>
  <c r="N23" i="28"/>
  <c r="N22" i="28"/>
  <c r="N21" i="28"/>
  <c r="N20" i="28"/>
  <c r="N19" i="28"/>
  <c r="N18" i="28"/>
  <c r="N17" i="28"/>
  <c r="N16" i="28"/>
  <c r="N15" i="28"/>
  <c r="N14" i="28"/>
  <c r="N13" i="28"/>
  <c r="N12" i="28"/>
  <c r="N11" i="28"/>
  <c r="N10" i="28"/>
  <c r="N9" i="28"/>
  <c r="N8" i="28"/>
  <c r="N7" i="28"/>
  <c r="N6" i="28"/>
  <c r="N5" i="28"/>
  <c r="N4" i="28"/>
  <c r="N3" i="28"/>
  <c r="I454" i="28"/>
  <c r="I453" i="28"/>
  <c r="I452" i="28"/>
  <c r="I451" i="28"/>
  <c r="I450" i="28"/>
  <c r="I449" i="28"/>
  <c r="I448" i="28"/>
  <c r="I447" i="28"/>
  <c r="I446" i="28"/>
  <c r="I445" i="28"/>
  <c r="I444" i="28"/>
  <c r="I443" i="28"/>
  <c r="I442" i="28"/>
  <c r="I441" i="28"/>
  <c r="I440" i="28"/>
  <c r="I439" i="28"/>
  <c r="I438" i="28"/>
  <c r="I437" i="28"/>
  <c r="I436" i="28"/>
  <c r="I435" i="28"/>
  <c r="I434" i="28"/>
  <c r="I433" i="28"/>
  <c r="I432" i="28"/>
  <c r="I431" i="28"/>
  <c r="I430" i="28"/>
  <c r="I429" i="28"/>
  <c r="I428" i="28"/>
  <c r="I427" i="28"/>
  <c r="I426" i="28"/>
  <c r="I425" i="28"/>
  <c r="I424" i="28"/>
  <c r="I423" i="28"/>
  <c r="I422" i="28"/>
  <c r="I421" i="28"/>
  <c r="I420" i="28"/>
  <c r="I419" i="28"/>
  <c r="I418" i="28"/>
  <c r="I417" i="28"/>
  <c r="I416" i="28"/>
  <c r="I415" i="28"/>
  <c r="I414" i="28"/>
  <c r="I413" i="28"/>
  <c r="I412" i="28"/>
  <c r="I411" i="28"/>
  <c r="I410" i="28"/>
  <c r="I409" i="28"/>
  <c r="I408" i="28"/>
  <c r="I407" i="28"/>
  <c r="I406" i="28"/>
  <c r="I405" i="28"/>
  <c r="I404" i="28"/>
  <c r="I403" i="28"/>
  <c r="I402" i="28"/>
  <c r="I401" i="28"/>
  <c r="I400" i="28"/>
  <c r="I399" i="28"/>
  <c r="I398" i="28"/>
  <c r="I397" i="28"/>
  <c r="I396" i="28"/>
  <c r="I395" i="28"/>
  <c r="I394" i="28"/>
  <c r="I393" i="28"/>
  <c r="I392" i="28"/>
  <c r="I391" i="28"/>
  <c r="I390" i="28"/>
  <c r="I389" i="28"/>
  <c r="I388" i="28"/>
  <c r="I387" i="28"/>
  <c r="I386" i="28"/>
  <c r="I385" i="28"/>
  <c r="I384" i="28"/>
  <c r="I383" i="28"/>
  <c r="I382" i="28"/>
  <c r="I381" i="28"/>
  <c r="I380" i="28"/>
  <c r="I379" i="28"/>
  <c r="I378" i="28"/>
  <c r="I377" i="28"/>
  <c r="I376" i="28"/>
  <c r="I375" i="28"/>
  <c r="I374" i="28"/>
  <c r="I373" i="28"/>
  <c r="I372" i="28"/>
  <c r="I371" i="28"/>
  <c r="I370" i="28"/>
  <c r="I369" i="28"/>
  <c r="I368" i="28"/>
  <c r="I367" i="28"/>
  <c r="I366" i="28"/>
  <c r="I365" i="28"/>
  <c r="I364" i="28"/>
  <c r="I363" i="28"/>
  <c r="I362" i="28"/>
  <c r="I361" i="28"/>
  <c r="I360" i="28"/>
  <c r="I359" i="28"/>
  <c r="I358" i="28"/>
  <c r="I357" i="28"/>
  <c r="I356" i="28"/>
  <c r="I355" i="28"/>
  <c r="I354" i="28"/>
  <c r="I353" i="28"/>
  <c r="I352" i="28"/>
  <c r="I351" i="28"/>
  <c r="I350" i="28"/>
  <c r="I349" i="28"/>
  <c r="I348" i="28"/>
  <c r="I347" i="28"/>
  <c r="I346" i="28"/>
  <c r="I345" i="28"/>
  <c r="I344" i="28"/>
  <c r="I343" i="28"/>
  <c r="I342" i="28"/>
  <c r="I341" i="28"/>
  <c r="I340" i="28"/>
  <c r="I339" i="28"/>
  <c r="I338" i="28"/>
  <c r="I337" i="28"/>
  <c r="I336" i="28"/>
  <c r="I335" i="28"/>
  <c r="I334" i="28"/>
  <c r="I333" i="28"/>
  <c r="I332" i="28"/>
  <c r="I331" i="28"/>
  <c r="I330" i="28"/>
  <c r="I329" i="28"/>
  <c r="I328" i="28"/>
  <c r="I327" i="28"/>
  <c r="I326" i="28"/>
  <c r="I325" i="28"/>
  <c r="I324" i="28"/>
  <c r="I323" i="28"/>
  <c r="I322" i="28"/>
  <c r="I321" i="28"/>
  <c r="I320" i="28"/>
  <c r="I319" i="28"/>
  <c r="I318" i="28"/>
  <c r="I317" i="28"/>
  <c r="I316" i="28"/>
  <c r="I315" i="28"/>
  <c r="I314" i="28"/>
  <c r="I313" i="28"/>
  <c r="I312" i="28"/>
  <c r="I311" i="28"/>
  <c r="I310" i="28"/>
  <c r="I309" i="28"/>
  <c r="I308" i="28"/>
  <c r="I307" i="28"/>
  <c r="I306" i="28"/>
  <c r="I305" i="28"/>
  <c r="I304" i="28"/>
  <c r="I303" i="28"/>
  <c r="I302" i="28"/>
  <c r="I301" i="28"/>
  <c r="I300" i="28"/>
  <c r="I299" i="28"/>
  <c r="I298" i="28"/>
  <c r="I297" i="28"/>
  <c r="I296" i="28"/>
  <c r="I295" i="28"/>
  <c r="I294" i="28"/>
  <c r="I293" i="28"/>
  <c r="I292" i="28"/>
  <c r="I291" i="28"/>
  <c r="I290" i="28"/>
  <c r="I289" i="28"/>
  <c r="I288" i="28"/>
  <c r="I287" i="28"/>
  <c r="I286" i="28"/>
  <c r="I285" i="28"/>
  <c r="I284" i="28"/>
  <c r="I283" i="28"/>
  <c r="I282" i="28"/>
  <c r="I281" i="28"/>
  <c r="I280" i="28"/>
  <c r="I279" i="28"/>
  <c r="I278" i="28"/>
  <c r="I277" i="28"/>
  <c r="I276" i="28"/>
  <c r="I275" i="28"/>
  <c r="I274" i="28"/>
  <c r="I273" i="28"/>
  <c r="I272" i="28"/>
  <c r="I271" i="28"/>
  <c r="I270" i="28"/>
  <c r="I269" i="28"/>
  <c r="I268" i="28"/>
  <c r="I267" i="28"/>
  <c r="I266" i="28"/>
  <c r="I265" i="28"/>
  <c r="I264" i="28"/>
  <c r="I263" i="28"/>
  <c r="I262" i="28"/>
  <c r="I261" i="28"/>
  <c r="I260" i="28"/>
  <c r="I259" i="28"/>
  <c r="I258" i="28"/>
  <c r="I257" i="28"/>
  <c r="I256" i="28"/>
  <c r="I255" i="28"/>
  <c r="I254" i="28"/>
  <c r="I253" i="28"/>
  <c r="I252" i="28"/>
  <c r="I251" i="28"/>
  <c r="I250" i="28"/>
  <c r="I249" i="28"/>
  <c r="I248" i="28"/>
  <c r="I247" i="28"/>
  <c r="I246" i="28"/>
  <c r="I245" i="28"/>
  <c r="I244" i="28"/>
  <c r="I243" i="28"/>
  <c r="I242" i="28"/>
  <c r="I241" i="28"/>
  <c r="I240" i="28"/>
  <c r="I239" i="28"/>
  <c r="I238" i="28"/>
  <c r="I237" i="28"/>
  <c r="I236" i="28"/>
  <c r="I235" i="28"/>
  <c r="I234" i="28"/>
  <c r="I233" i="28"/>
  <c r="I232" i="28"/>
  <c r="I231" i="28"/>
  <c r="I230" i="28"/>
  <c r="I229" i="28"/>
  <c r="I228" i="28"/>
  <c r="I227" i="28"/>
  <c r="I226" i="28"/>
  <c r="I225" i="28"/>
  <c r="I224" i="28"/>
  <c r="I223" i="28"/>
  <c r="I222" i="28"/>
  <c r="I221" i="28"/>
  <c r="I220" i="28"/>
  <c r="I219" i="28"/>
  <c r="I218" i="28"/>
  <c r="I217" i="28"/>
  <c r="I216" i="28"/>
  <c r="I215" i="28"/>
  <c r="I214" i="28"/>
  <c r="I213" i="28"/>
  <c r="I212" i="28"/>
  <c r="I211" i="28"/>
  <c r="I210" i="28"/>
  <c r="I209" i="28"/>
  <c r="I208" i="28"/>
  <c r="I207" i="28"/>
  <c r="I206" i="28"/>
  <c r="I205" i="28"/>
  <c r="I204" i="28"/>
  <c r="I203" i="28"/>
  <c r="I202" i="28"/>
  <c r="I201" i="28"/>
  <c r="I200" i="28"/>
  <c r="I199" i="28"/>
  <c r="I198" i="28"/>
  <c r="I197" i="28"/>
  <c r="I196" i="28"/>
  <c r="I195" i="28"/>
  <c r="I194" i="28"/>
  <c r="I193" i="28"/>
  <c r="I192" i="28"/>
  <c r="I191" i="28"/>
  <c r="I190" i="28"/>
  <c r="I189" i="28"/>
  <c r="I188" i="28"/>
  <c r="I187" i="28"/>
  <c r="I186" i="28"/>
  <c r="I185" i="28"/>
  <c r="I184" i="28"/>
  <c r="I183" i="28"/>
  <c r="I182" i="28"/>
  <c r="I181" i="28"/>
  <c r="I180" i="28"/>
  <c r="I179" i="28"/>
  <c r="I178" i="28"/>
  <c r="I177" i="28"/>
  <c r="I176" i="28"/>
  <c r="I175" i="28"/>
  <c r="I174" i="28"/>
  <c r="I173" i="28"/>
  <c r="I172" i="28"/>
  <c r="I171" i="28"/>
  <c r="I170" i="28"/>
  <c r="I169" i="28"/>
  <c r="I168" i="28"/>
  <c r="I167" i="28"/>
  <c r="I166" i="28"/>
  <c r="I165" i="28"/>
  <c r="I164" i="28"/>
  <c r="I163" i="28"/>
  <c r="I162" i="28"/>
  <c r="I161" i="28"/>
  <c r="I160" i="28"/>
  <c r="I159" i="28"/>
  <c r="I158" i="28"/>
  <c r="I157" i="28"/>
  <c r="I156" i="28"/>
  <c r="I155" i="28"/>
  <c r="I154" i="28"/>
  <c r="I153" i="28"/>
  <c r="I152" i="28"/>
  <c r="I151" i="28"/>
  <c r="I150" i="28"/>
  <c r="I149" i="28"/>
  <c r="I148" i="28"/>
  <c r="I147" i="28"/>
  <c r="I146" i="28"/>
  <c r="I145" i="28"/>
  <c r="I144" i="28"/>
  <c r="I143" i="28"/>
  <c r="I142" i="28"/>
  <c r="I141" i="28"/>
  <c r="I140" i="28"/>
  <c r="I139" i="28"/>
  <c r="I138" i="28"/>
  <c r="I137" i="28"/>
  <c r="I136" i="28"/>
  <c r="I135" i="28"/>
  <c r="I134" i="28"/>
  <c r="I133" i="28"/>
  <c r="I132" i="28"/>
  <c r="I131" i="28"/>
  <c r="I130" i="28"/>
  <c r="I129" i="28"/>
  <c r="I128" i="28"/>
  <c r="I127" i="28"/>
  <c r="I126" i="28"/>
  <c r="I125" i="28"/>
  <c r="I124" i="28"/>
  <c r="I123" i="28"/>
  <c r="I122" i="28"/>
  <c r="I121" i="28"/>
  <c r="I120" i="28"/>
  <c r="I119" i="28"/>
  <c r="I118" i="28"/>
  <c r="I117" i="28"/>
  <c r="I116" i="28"/>
  <c r="I115" i="28"/>
  <c r="I114" i="28"/>
  <c r="I113" i="28"/>
  <c r="I112" i="28"/>
  <c r="I111" i="28"/>
  <c r="I110" i="28"/>
  <c r="I109" i="28"/>
  <c r="I108" i="28"/>
  <c r="I107" i="28"/>
  <c r="I106" i="28"/>
  <c r="I105" i="28"/>
  <c r="I104" i="28"/>
  <c r="I103" i="28"/>
  <c r="I102" i="28"/>
  <c r="I101" i="28"/>
  <c r="I100" i="28"/>
  <c r="I99" i="28"/>
  <c r="I98" i="28"/>
  <c r="I97" i="28"/>
  <c r="I96" i="28"/>
  <c r="I95" i="28"/>
  <c r="I94" i="28"/>
  <c r="I93" i="28"/>
  <c r="I92" i="28"/>
  <c r="I91" i="28"/>
  <c r="I90" i="28"/>
  <c r="I89" i="28"/>
  <c r="I88" i="28"/>
  <c r="I87" i="28"/>
  <c r="I86" i="28"/>
  <c r="I85" i="28"/>
  <c r="I84" i="28"/>
  <c r="I83" i="28"/>
  <c r="I82" i="28"/>
  <c r="I81" i="28"/>
  <c r="I80" i="28"/>
  <c r="I79" i="28"/>
  <c r="I78" i="28"/>
  <c r="I77" i="28"/>
  <c r="I76" i="28"/>
  <c r="I75" i="28"/>
  <c r="I74" i="28"/>
  <c r="I73" i="28"/>
  <c r="I72" i="28"/>
  <c r="I71" i="28"/>
  <c r="I70" i="28"/>
  <c r="I69" i="28"/>
  <c r="I68" i="28"/>
  <c r="I67" i="28"/>
  <c r="I66" i="28"/>
  <c r="I65" i="28"/>
  <c r="I64" i="28"/>
  <c r="I63" i="28"/>
  <c r="I62" i="28"/>
  <c r="I61" i="28"/>
  <c r="I60" i="28"/>
  <c r="I59" i="28"/>
  <c r="I58" i="28"/>
  <c r="I57" i="28"/>
  <c r="I56" i="28"/>
  <c r="I55" i="28"/>
  <c r="I54" i="28"/>
  <c r="I53" i="28"/>
  <c r="I52" i="28"/>
  <c r="I51" i="28"/>
  <c r="I50" i="28"/>
  <c r="I49" i="28"/>
  <c r="I48" i="28"/>
  <c r="I47" i="28"/>
  <c r="I46" i="28"/>
  <c r="I45" i="28"/>
  <c r="I44" i="28"/>
  <c r="I43" i="28"/>
  <c r="I42" i="28"/>
  <c r="I41" i="28"/>
  <c r="I40" i="28"/>
  <c r="I39" i="28"/>
  <c r="I38" i="28"/>
  <c r="I37" i="28"/>
  <c r="I36" i="28"/>
  <c r="I35" i="28"/>
  <c r="I34" i="28"/>
  <c r="I33" i="28"/>
  <c r="I32" i="28"/>
  <c r="I31" i="28"/>
  <c r="I30" i="28"/>
  <c r="I29" i="28"/>
  <c r="I28" i="28"/>
  <c r="I27" i="28"/>
  <c r="I26" i="28"/>
  <c r="I25" i="28"/>
  <c r="I24" i="28"/>
  <c r="I23" i="28"/>
  <c r="I22" i="28"/>
  <c r="I21" i="28"/>
  <c r="I20" i="28"/>
  <c r="I19" i="28"/>
  <c r="I18" i="28"/>
  <c r="I17" i="28"/>
  <c r="I16" i="28"/>
  <c r="I15" i="28"/>
  <c r="I14" i="28"/>
  <c r="I13" i="28"/>
  <c r="I12" i="28"/>
  <c r="I11" i="28"/>
  <c r="I10" i="28"/>
  <c r="I9" i="28"/>
  <c r="I8" i="28"/>
  <c r="I7" i="28"/>
  <c r="I6" i="28"/>
  <c r="I5" i="28"/>
  <c r="I4" i="28"/>
  <c r="I3"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D10" i="28"/>
  <c r="D9" i="28"/>
  <c r="D8" i="28"/>
  <c r="D7" i="28"/>
  <c r="D6" i="28"/>
  <c r="D5" i="28"/>
  <c r="D4" i="28"/>
  <c r="D3" i="28"/>
  <c r="CK453" i="27"/>
  <c r="CK452" i="27"/>
  <c r="CK451" i="27"/>
  <c r="CK450" i="27"/>
  <c r="CK449" i="27"/>
  <c r="CK448" i="27"/>
  <c r="CK447" i="27"/>
  <c r="CK446" i="27"/>
  <c r="CK445" i="27"/>
  <c r="CK444" i="27"/>
  <c r="CK443" i="27"/>
  <c r="CK442" i="27"/>
  <c r="CK441" i="27"/>
  <c r="CK440" i="27"/>
  <c r="CK439" i="27"/>
  <c r="CK438" i="27"/>
  <c r="CK437" i="27"/>
  <c r="CK436" i="27"/>
  <c r="CK435" i="27"/>
  <c r="CK434" i="27"/>
  <c r="CK433" i="27"/>
  <c r="CK432" i="27"/>
  <c r="CK431" i="27"/>
  <c r="CK430" i="27"/>
  <c r="CK429" i="27"/>
  <c r="CK428" i="27"/>
  <c r="CK427" i="27"/>
  <c r="CK426" i="27"/>
  <c r="CK425" i="27"/>
  <c r="CK424" i="27"/>
  <c r="CK423" i="27"/>
  <c r="CK422" i="27"/>
  <c r="CK421" i="27"/>
  <c r="CK420" i="27"/>
  <c r="CK419" i="27"/>
  <c r="CK418" i="27"/>
  <c r="CK417" i="27"/>
  <c r="CK416" i="27"/>
  <c r="CK415" i="27"/>
  <c r="CK414" i="27"/>
  <c r="CK413" i="27"/>
  <c r="CK412" i="27"/>
  <c r="CK411" i="27"/>
  <c r="CK410" i="27"/>
  <c r="CK409" i="27"/>
  <c r="CK408" i="27"/>
  <c r="CK407" i="27"/>
  <c r="CK406" i="27"/>
  <c r="CK405" i="27"/>
  <c r="CK404" i="27"/>
  <c r="CK403" i="27"/>
  <c r="CK402" i="27"/>
  <c r="CK401" i="27"/>
  <c r="CK400" i="27"/>
  <c r="CK399" i="27"/>
  <c r="CK398" i="27"/>
  <c r="CK397" i="27"/>
  <c r="CK396" i="27"/>
  <c r="CK395" i="27"/>
  <c r="CK394" i="27"/>
  <c r="CK393" i="27"/>
  <c r="CK392" i="27"/>
  <c r="CK391" i="27"/>
  <c r="CK390" i="27"/>
  <c r="CK389" i="27"/>
  <c r="CK388" i="27"/>
  <c r="CK387" i="27"/>
  <c r="CK386" i="27"/>
  <c r="CK385" i="27"/>
  <c r="CK384" i="27"/>
  <c r="CK383" i="27"/>
  <c r="CK382" i="27"/>
  <c r="CK381" i="27"/>
  <c r="CK380" i="27"/>
  <c r="CK379" i="27"/>
  <c r="CK378" i="27"/>
  <c r="CK377" i="27"/>
  <c r="CK376" i="27"/>
  <c r="CK375" i="27"/>
  <c r="CK374" i="27"/>
  <c r="CK373" i="27"/>
  <c r="CK372" i="27"/>
  <c r="CK371" i="27"/>
  <c r="CK370" i="27"/>
  <c r="CK369" i="27"/>
  <c r="CK368" i="27"/>
  <c r="CK367" i="27"/>
  <c r="CK366" i="27"/>
  <c r="CK365" i="27"/>
  <c r="CK364" i="27"/>
  <c r="CK363" i="27"/>
  <c r="CK362" i="27"/>
  <c r="CK361" i="27"/>
  <c r="CK360" i="27"/>
  <c r="CK359" i="27"/>
  <c r="CK358" i="27"/>
  <c r="CK357" i="27"/>
  <c r="CK356" i="27"/>
  <c r="CK355" i="27"/>
  <c r="CK354" i="27"/>
  <c r="CK353" i="27"/>
  <c r="CK352" i="27"/>
  <c r="CK351" i="27"/>
  <c r="CK350" i="27"/>
  <c r="CK349" i="27"/>
  <c r="CK348" i="27"/>
  <c r="CK347" i="27"/>
  <c r="CK346" i="27"/>
  <c r="CK345" i="27"/>
  <c r="CK344" i="27"/>
  <c r="CK343" i="27"/>
  <c r="CK342" i="27"/>
  <c r="CK341" i="27"/>
  <c r="CK340" i="27"/>
  <c r="CK339" i="27"/>
  <c r="CK338" i="27"/>
  <c r="CK337" i="27"/>
  <c r="CK336" i="27"/>
  <c r="CK335" i="27"/>
  <c r="CK334" i="27"/>
  <c r="CK333" i="27"/>
  <c r="CK332" i="27"/>
  <c r="CK331" i="27"/>
  <c r="CK330" i="27"/>
  <c r="CK329" i="27"/>
  <c r="CK328" i="27"/>
  <c r="CK327" i="27"/>
  <c r="CK326" i="27"/>
  <c r="CK325" i="27"/>
  <c r="CK324" i="27"/>
  <c r="CK323" i="27"/>
  <c r="CK322" i="27"/>
  <c r="CK321" i="27"/>
  <c r="CK320" i="27"/>
  <c r="CK319" i="27"/>
  <c r="CK318" i="27"/>
  <c r="CK317" i="27"/>
  <c r="CK316" i="27"/>
  <c r="CK315" i="27"/>
  <c r="CK314" i="27"/>
  <c r="CK313" i="27"/>
  <c r="CK312" i="27"/>
  <c r="CK311" i="27"/>
  <c r="CK310" i="27"/>
  <c r="CK309" i="27"/>
  <c r="CK308" i="27"/>
  <c r="CK307" i="27"/>
  <c r="CK306" i="27"/>
  <c r="CK305" i="27"/>
  <c r="CK304" i="27"/>
  <c r="CK303" i="27"/>
  <c r="CK302" i="27"/>
  <c r="CK301" i="27"/>
  <c r="CK300" i="27"/>
  <c r="CK299" i="27"/>
  <c r="CK298" i="27"/>
  <c r="CK297" i="27"/>
  <c r="CK296" i="27"/>
  <c r="CK295" i="27"/>
  <c r="CK294" i="27"/>
  <c r="CK293" i="27"/>
  <c r="CK292" i="27"/>
  <c r="CK291" i="27"/>
  <c r="CK290" i="27"/>
  <c r="CK289" i="27"/>
  <c r="CK288" i="27"/>
  <c r="CK287" i="27"/>
  <c r="CK286" i="27"/>
  <c r="CK285" i="27"/>
  <c r="CK284" i="27"/>
  <c r="CK283" i="27"/>
  <c r="CK282" i="27"/>
  <c r="CK281" i="27"/>
  <c r="CK280" i="27"/>
  <c r="CK279" i="27"/>
  <c r="CK278" i="27"/>
  <c r="CK277" i="27"/>
  <c r="CK276" i="27"/>
  <c r="CK275" i="27"/>
  <c r="CK274" i="27"/>
  <c r="CK273" i="27"/>
  <c r="CK272" i="27"/>
  <c r="CK271" i="27"/>
  <c r="CK270" i="27"/>
  <c r="CK269" i="27"/>
  <c r="CK268" i="27"/>
  <c r="CK267" i="27"/>
  <c r="CK266" i="27"/>
  <c r="CK265" i="27"/>
  <c r="CK264" i="27"/>
  <c r="CK263" i="27"/>
  <c r="CK262" i="27"/>
  <c r="CK261" i="27"/>
  <c r="CK260" i="27"/>
  <c r="CK259" i="27"/>
  <c r="CK258" i="27"/>
  <c r="CK257" i="27"/>
  <c r="CK256" i="27"/>
  <c r="CK255" i="27"/>
  <c r="CK254" i="27"/>
  <c r="CK253" i="27"/>
  <c r="CK252" i="27"/>
  <c r="CK251" i="27"/>
  <c r="CK250" i="27"/>
  <c r="CK249" i="27"/>
  <c r="CK248" i="27"/>
  <c r="CK247" i="27"/>
  <c r="CK246" i="27"/>
  <c r="CK245" i="27"/>
  <c r="CK244" i="27"/>
  <c r="CK243" i="27"/>
  <c r="CK242" i="27"/>
  <c r="CK241" i="27"/>
  <c r="CK240" i="27"/>
  <c r="CK239" i="27"/>
  <c r="CK238" i="27"/>
  <c r="CK237" i="27"/>
  <c r="CK236" i="27"/>
  <c r="CK235" i="27"/>
  <c r="CK234" i="27"/>
  <c r="CK233" i="27"/>
  <c r="CK232" i="27"/>
  <c r="CK231" i="27"/>
  <c r="CK230" i="27"/>
  <c r="CK229" i="27"/>
  <c r="CK228" i="27"/>
  <c r="CK227" i="27"/>
  <c r="CK226" i="27"/>
  <c r="CK225" i="27"/>
  <c r="CK224" i="27"/>
  <c r="CK223" i="27"/>
  <c r="CK222" i="27"/>
  <c r="CK221" i="27"/>
  <c r="CK220" i="27"/>
  <c r="CK219" i="27"/>
  <c r="CK218" i="27"/>
  <c r="CK217" i="27"/>
  <c r="CK216" i="27"/>
  <c r="CK215" i="27"/>
  <c r="CK214" i="27"/>
  <c r="CK213" i="27"/>
  <c r="CK212" i="27"/>
  <c r="CK211" i="27"/>
  <c r="CK210" i="27"/>
  <c r="CK209" i="27"/>
  <c r="CK208" i="27"/>
  <c r="CK207" i="27"/>
  <c r="CK206" i="27"/>
  <c r="CK205" i="27"/>
  <c r="CK204" i="27"/>
  <c r="CK203" i="27"/>
  <c r="CK202" i="27"/>
  <c r="CK201" i="27"/>
  <c r="CK200" i="27"/>
  <c r="CK199" i="27"/>
  <c r="CK198" i="27"/>
  <c r="CK197" i="27"/>
  <c r="CK196" i="27"/>
  <c r="CK195" i="27"/>
  <c r="CK194" i="27"/>
  <c r="CK193" i="27"/>
  <c r="CK192" i="27"/>
  <c r="CK191" i="27"/>
  <c r="CK190" i="27"/>
  <c r="CK189" i="27"/>
  <c r="CK188" i="27"/>
  <c r="CK187" i="27"/>
  <c r="CK186" i="27"/>
  <c r="CK185" i="27"/>
  <c r="CK184" i="27"/>
  <c r="CK183" i="27"/>
  <c r="CK182" i="27"/>
  <c r="CK181" i="27"/>
  <c r="CK180" i="27"/>
  <c r="CK179" i="27"/>
  <c r="CK178" i="27"/>
  <c r="CK177" i="27"/>
  <c r="CK176" i="27"/>
  <c r="CK175" i="27"/>
  <c r="CK174" i="27"/>
  <c r="CK173" i="27"/>
  <c r="CK172" i="27"/>
  <c r="CK171" i="27"/>
  <c r="CK170" i="27"/>
  <c r="CK169" i="27"/>
  <c r="CK168" i="27"/>
  <c r="CK167" i="27"/>
  <c r="CK166" i="27"/>
  <c r="CK165" i="27"/>
  <c r="CK164" i="27"/>
  <c r="CK163" i="27"/>
  <c r="CK162" i="27"/>
  <c r="CK161" i="27"/>
  <c r="CK160" i="27"/>
  <c r="CK159" i="27"/>
  <c r="CK158" i="27"/>
  <c r="CK157" i="27"/>
  <c r="CK156" i="27"/>
  <c r="CK155" i="27"/>
  <c r="CK154" i="27"/>
  <c r="CK153" i="27"/>
  <c r="CK152" i="27"/>
  <c r="CK151" i="27"/>
  <c r="CK150" i="27"/>
  <c r="CK149" i="27"/>
  <c r="CK148" i="27"/>
  <c r="CK147" i="27"/>
  <c r="CK146" i="27"/>
  <c r="CK145" i="27"/>
  <c r="CK144" i="27"/>
  <c r="CK143" i="27"/>
  <c r="CK142" i="27"/>
  <c r="CK141" i="27"/>
  <c r="CK140" i="27"/>
  <c r="CK139" i="27"/>
  <c r="CK138" i="27"/>
  <c r="CK137" i="27"/>
  <c r="CK136" i="27"/>
  <c r="CK135" i="27"/>
  <c r="CK134" i="27"/>
  <c r="CK133" i="27"/>
  <c r="CK132" i="27"/>
  <c r="CK131" i="27"/>
  <c r="CK130" i="27"/>
  <c r="CK129" i="27"/>
  <c r="CK128" i="27"/>
  <c r="CK127" i="27"/>
  <c r="CK126" i="27"/>
  <c r="CK125" i="27"/>
  <c r="CK124" i="27"/>
  <c r="CK123" i="27"/>
  <c r="CK122" i="27"/>
  <c r="CK121" i="27"/>
  <c r="CK120" i="27"/>
  <c r="CK119" i="27"/>
  <c r="CK118" i="27"/>
  <c r="CK117" i="27"/>
  <c r="CK116" i="27"/>
  <c r="CK115" i="27"/>
  <c r="CK114" i="27"/>
  <c r="CK113" i="27"/>
  <c r="CK112" i="27"/>
  <c r="CK111" i="27"/>
  <c r="CK110" i="27"/>
  <c r="CK109" i="27"/>
  <c r="CK108" i="27"/>
  <c r="CK107" i="27"/>
  <c r="CK106" i="27"/>
  <c r="CK105" i="27"/>
  <c r="CK104" i="27"/>
  <c r="CK103" i="27"/>
  <c r="CK102" i="27"/>
  <c r="CK101" i="27"/>
  <c r="CK100" i="27"/>
  <c r="CK99" i="27"/>
  <c r="CK98" i="27"/>
  <c r="CK97" i="27"/>
  <c r="CK96" i="27"/>
  <c r="CK95" i="27"/>
  <c r="CK94" i="27"/>
  <c r="CK93" i="27"/>
  <c r="CK92" i="27"/>
  <c r="CK91" i="27"/>
  <c r="CK90" i="27"/>
  <c r="CK89" i="27"/>
  <c r="CK88" i="27"/>
  <c r="CK87" i="27"/>
  <c r="CK86" i="27"/>
  <c r="CK85" i="27"/>
  <c r="CK84" i="27"/>
  <c r="CK83" i="27"/>
  <c r="CK82" i="27"/>
  <c r="CK81" i="27"/>
  <c r="CK80" i="27"/>
  <c r="CK79" i="27"/>
  <c r="CK78" i="27"/>
  <c r="CK77" i="27"/>
  <c r="CK76" i="27"/>
  <c r="CK75" i="27"/>
  <c r="CK74" i="27"/>
  <c r="CK73" i="27"/>
  <c r="CK72" i="27"/>
  <c r="CK71" i="27"/>
  <c r="CK70" i="27"/>
  <c r="CK69" i="27"/>
  <c r="CK68" i="27"/>
  <c r="CK67" i="27"/>
  <c r="CK66" i="27"/>
  <c r="CK65" i="27"/>
  <c r="CK64" i="27"/>
  <c r="CK63" i="27"/>
  <c r="CK62" i="27"/>
  <c r="CK61" i="27"/>
  <c r="CK60" i="27"/>
  <c r="CK59" i="27"/>
  <c r="CK58" i="27"/>
  <c r="CK57" i="27"/>
  <c r="CK56" i="27"/>
  <c r="CK55" i="27"/>
  <c r="CK54" i="27"/>
  <c r="CK53" i="27"/>
  <c r="CK52" i="27"/>
  <c r="CK51" i="27"/>
  <c r="CK50" i="27"/>
  <c r="CK49" i="27"/>
  <c r="CK48" i="27"/>
  <c r="CK47" i="27"/>
  <c r="CK46" i="27"/>
  <c r="CK45" i="27"/>
  <c r="CK44" i="27"/>
  <c r="CK43" i="27"/>
  <c r="CK42" i="27"/>
  <c r="CK41" i="27"/>
  <c r="CK40" i="27"/>
  <c r="CK39" i="27"/>
  <c r="CK38" i="27"/>
  <c r="CK37" i="27"/>
  <c r="CK36" i="27"/>
  <c r="CK35" i="27"/>
  <c r="CK34" i="27"/>
  <c r="CK33" i="27"/>
  <c r="CK32" i="27"/>
  <c r="CK31" i="27"/>
  <c r="CK30" i="27"/>
  <c r="CK29" i="27"/>
  <c r="CK28" i="27"/>
  <c r="CK27" i="27"/>
  <c r="CK26" i="27"/>
  <c r="CK25" i="27"/>
  <c r="CK24" i="27"/>
  <c r="CK23" i="27"/>
  <c r="CK22" i="27"/>
  <c r="CK21" i="27"/>
  <c r="CK20" i="27"/>
  <c r="CK19" i="27"/>
  <c r="CK18" i="27"/>
  <c r="CK17" i="27"/>
  <c r="CK16" i="27"/>
  <c r="CK15" i="27"/>
  <c r="CK14" i="27"/>
  <c r="CK13" i="27"/>
  <c r="CK12" i="27"/>
  <c r="CK11" i="27"/>
  <c r="CK10" i="27"/>
  <c r="CK9" i="27"/>
  <c r="CK8" i="27"/>
  <c r="CK7" i="27"/>
  <c r="CK6" i="27"/>
  <c r="CK5" i="27"/>
  <c r="CK4" i="27"/>
  <c r="CK3" i="27"/>
  <c r="CA449" i="27"/>
  <c r="CA448" i="27"/>
  <c r="CA447" i="27"/>
  <c r="CA446" i="27"/>
  <c r="CA445" i="27"/>
  <c r="CA444" i="27"/>
  <c r="CA443" i="27"/>
  <c r="CA442" i="27"/>
  <c r="CA441" i="27"/>
  <c r="CA440" i="27"/>
  <c r="CA439" i="27"/>
  <c r="CA438" i="27"/>
  <c r="CA437" i="27"/>
  <c r="CA436" i="27"/>
  <c r="CA435" i="27"/>
  <c r="CA434" i="27"/>
  <c r="CA433" i="27"/>
  <c r="CA432" i="27"/>
  <c r="CA431" i="27"/>
  <c r="CA430" i="27"/>
  <c r="CA429" i="27"/>
  <c r="CA428" i="27"/>
  <c r="CA427" i="27"/>
  <c r="CA426" i="27"/>
  <c r="CA425" i="27"/>
  <c r="CA424" i="27"/>
  <c r="CA423" i="27"/>
  <c r="CA422" i="27"/>
  <c r="CA421" i="27"/>
  <c r="CA420" i="27"/>
  <c r="CA419" i="27"/>
  <c r="CA418" i="27"/>
  <c r="CA417" i="27"/>
  <c r="CA416" i="27"/>
  <c r="CA415" i="27"/>
  <c r="CA414" i="27"/>
  <c r="CA413" i="27"/>
  <c r="CA412" i="27"/>
  <c r="CA411" i="27"/>
  <c r="CA410" i="27"/>
  <c r="CA409" i="27"/>
  <c r="CA408" i="27"/>
  <c r="CA407" i="27"/>
  <c r="CA406" i="27"/>
  <c r="CA405" i="27"/>
  <c r="CA404" i="27"/>
  <c r="CA403" i="27"/>
  <c r="CA402" i="27"/>
  <c r="CA401" i="27"/>
  <c r="CA400" i="27"/>
  <c r="CA399" i="27"/>
  <c r="CA398" i="27"/>
  <c r="CA397" i="27"/>
  <c r="CA396" i="27"/>
  <c r="CA395" i="27"/>
  <c r="CA394" i="27"/>
  <c r="CA393" i="27"/>
  <c r="CA392" i="27"/>
  <c r="CA391" i="27"/>
  <c r="CA390" i="27"/>
  <c r="CA389" i="27"/>
  <c r="CA388" i="27"/>
  <c r="CA387" i="27"/>
  <c r="CA386" i="27"/>
  <c r="CA385" i="27"/>
  <c r="CA384" i="27"/>
  <c r="CA383" i="27"/>
  <c r="CA382" i="27"/>
  <c r="CA381" i="27"/>
  <c r="CA380" i="27"/>
  <c r="CA379" i="27"/>
  <c r="CA378" i="27"/>
  <c r="CA377" i="27"/>
  <c r="CA376" i="27"/>
  <c r="CA375" i="27"/>
  <c r="CA374" i="27"/>
  <c r="CA373" i="27"/>
  <c r="CA372" i="27"/>
  <c r="CA371" i="27"/>
  <c r="CA370" i="27"/>
  <c r="CA369" i="27"/>
  <c r="CA368" i="27"/>
  <c r="CA367" i="27"/>
  <c r="CA366" i="27"/>
  <c r="CA365" i="27"/>
  <c r="CA364" i="27"/>
  <c r="CA363" i="27"/>
  <c r="CA362" i="27"/>
  <c r="CA361" i="27"/>
  <c r="CA360" i="27"/>
  <c r="CA359" i="27"/>
  <c r="CA358" i="27"/>
  <c r="CA357" i="27"/>
  <c r="CA356" i="27"/>
  <c r="CA355" i="27"/>
  <c r="CA354" i="27"/>
  <c r="CA353" i="27"/>
  <c r="CA352" i="27"/>
  <c r="CA351" i="27"/>
  <c r="CA350" i="27"/>
  <c r="CA349" i="27"/>
  <c r="CA348" i="27"/>
  <c r="CA347" i="27"/>
  <c r="CA346" i="27"/>
  <c r="CA345" i="27"/>
  <c r="CA344" i="27"/>
  <c r="CA343" i="27"/>
  <c r="CA342" i="27"/>
  <c r="CA341" i="27"/>
  <c r="CA340" i="27"/>
  <c r="CA339" i="27"/>
  <c r="CA338" i="27"/>
  <c r="CA337" i="27"/>
  <c r="CA336" i="27"/>
  <c r="CA335" i="27"/>
  <c r="CA334" i="27"/>
  <c r="CA333" i="27"/>
  <c r="CA332" i="27"/>
  <c r="CA331" i="27"/>
  <c r="CA330" i="27"/>
  <c r="CA329" i="27"/>
  <c r="CA328" i="27"/>
  <c r="CA327" i="27"/>
  <c r="CA326" i="27"/>
  <c r="CA325" i="27"/>
  <c r="CA324" i="27"/>
  <c r="CA323" i="27"/>
  <c r="CA322" i="27"/>
  <c r="CA321" i="27"/>
  <c r="CA320" i="27"/>
  <c r="CA319" i="27"/>
  <c r="CA318" i="27"/>
  <c r="CA317" i="27"/>
  <c r="CA316" i="27"/>
  <c r="CA315" i="27"/>
  <c r="CA314" i="27"/>
  <c r="CA313" i="27"/>
  <c r="CA312" i="27"/>
  <c r="CA311" i="27"/>
  <c r="CA310" i="27"/>
  <c r="CA309" i="27"/>
  <c r="CA308" i="27"/>
  <c r="CA307" i="27"/>
  <c r="CA306" i="27"/>
  <c r="CA305" i="27"/>
  <c r="CA304" i="27"/>
  <c r="CA303" i="27"/>
  <c r="CA302" i="27"/>
  <c r="CA301" i="27"/>
  <c r="CA300" i="27"/>
  <c r="CA299" i="27"/>
  <c r="CA298" i="27"/>
  <c r="CA297" i="27"/>
  <c r="CA296" i="27"/>
  <c r="CA295" i="27"/>
  <c r="CA294" i="27"/>
  <c r="CA293" i="27"/>
  <c r="CA292" i="27"/>
  <c r="CA291" i="27"/>
  <c r="CA290" i="27"/>
  <c r="CA289" i="27"/>
  <c r="CA288" i="27"/>
  <c r="CA287" i="27"/>
  <c r="CA286" i="27"/>
  <c r="CA285" i="27"/>
  <c r="CA284" i="27"/>
  <c r="CA283" i="27"/>
  <c r="CA282" i="27"/>
  <c r="CA281" i="27"/>
  <c r="CA280" i="27"/>
  <c r="CA279" i="27"/>
  <c r="CA278" i="27"/>
  <c r="CA277" i="27"/>
  <c r="CA276" i="27"/>
  <c r="CA275" i="27"/>
  <c r="CA274" i="27"/>
  <c r="CA273" i="27"/>
  <c r="CA272" i="27"/>
  <c r="CA271" i="27"/>
  <c r="CA270" i="27"/>
  <c r="CA269" i="27"/>
  <c r="CA268" i="27"/>
  <c r="CA267" i="27"/>
  <c r="CA266" i="27"/>
  <c r="CA265" i="27"/>
  <c r="CA264" i="27"/>
  <c r="CA263" i="27"/>
  <c r="CA262" i="27"/>
  <c r="CA261" i="27"/>
  <c r="CA260" i="27"/>
  <c r="CA259" i="27"/>
  <c r="CA258" i="27"/>
  <c r="CA257" i="27"/>
  <c r="CA256" i="27"/>
  <c r="CA255" i="27"/>
  <c r="CA254" i="27"/>
  <c r="CA253" i="27"/>
  <c r="CA252" i="27"/>
  <c r="CA251" i="27"/>
  <c r="CA250" i="27"/>
  <c r="CA249" i="27"/>
  <c r="CA248" i="27"/>
  <c r="CA247" i="27"/>
  <c r="CA246" i="27"/>
  <c r="CA245" i="27"/>
  <c r="CA244" i="27"/>
  <c r="CA243" i="27"/>
  <c r="CA242" i="27"/>
  <c r="CA241" i="27"/>
  <c r="CA240" i="27"/>
  <c r="CA239" i="27"/>
  <c r="CA238" i="27"/>
  <c r="CA237" i="27"/>
  <c r="CA236" i="27"/>
  <c r="CA235" i="27"/>
  <c r="CA234" i="27"/>
  <c r="CA233" i="27"/>
  <c r="CA232" i="27"/>
  <c r="CA231" i="27"/>
  <c r="CA230" i="27"/>
  <c r="CA229" i="27"/>
  <c r="CA228" i="27"/>
  <c r="CA227" i="27"/>
  <c r="CA226" i="27"/>
  <c r="CA225" i="27"/>
  <c r="CA224" i="27"/>
  <c r="CA223" i="27"/>
  <c r="CA222" i="27"/>
  <c r="CA221" i="27"/>
  <c r="CA220" i="27"/>
  <c r="CA219" i="27"/>
  <c r="CA218" i="27"/>
  <c r="CA217" i="27"/>
  <c r="CA216" i="27"/>
  <c r="CA215" i="27"/>
  <c r="CA214" i="27"/>
  <c r="CA213" i="27"/>
  <c r="CA212" i="27"/>
  <c r="CA211" i="27"/>
  <c r="CA210" i="27"/>
  <c r="CA209" i="27"/>
  <c r="CA208" i="27"/>
  <c r="CA207" i="27"/>
  <c r="CA206" i="27"/>
  <c r="CA205" i="27"/>
  <c r="CA204" i="27"/>
  <c r="CA203" i="27"/>
  <c r="CA202" i="27"/>
  <c r="CA201" i="27"/>
  <c r="CA200" i="27"/>
  <c r="CA199" i="27"/>
  <c r="CA198" i="27"/>
  <c r="CA197" i="27"/>
  <c r="CA196" i="27"/>
  <c r="CA195" i="27"/>
  <c r="CA194" i="27"/>
  <c r="CA193" i="27"/>
  <c r="CA192" i="27"/>
  <c r="CA191" i="27"/>
  <c r="CA190" i="27"/>
  <c r="CA189" i="27"/>
  <c r="CA188" i="27"/>
  <c r="CA187" i="27"/>
  <c r="CA186" i="27"/>
  <c r="CA185" i="27"/>
  <c r="CA184" i="27"/>
  <c r="CA183" i="27"/>
  <c r="CA182" i="27"/>
  <c r="CA181" i="27"/>
  <c r="CA180" i="27"/>
  <c r="CA179" i="27"/>
  <c r="CA178" i="27"/>
  <c r="CA177" i="27"/>
  <c r="CA176" i="27"/>
  <c r="CA175" i="27"/>
  <c r="CA174" i="27"/>
  <c r="CA173" i="27"/>
  <c r="CA172" i="27"/>
  <c r="CA171" i="27"/>
  <c r="CA170" i="27"/>
  <c r="CA169" i="27"/>
  <c r="CA168" i="27"/>
  <c r="CA167" i="27"/>
  <c r="CA166" i="27"/>
  <c r="CA165" i="27"/>
  <c r="CA164" i="27"/>
  <c r="CA163" i="27"/>
  <c r="CA162" i="27"/>
  <c r="CA161" i="27"/>
  <c r="CA160" i="27"/>
  <c r="CA159" i="27"/>
  <c r="CA158" i="27"/>
  <c r="CA157" i="27"/>
  <c r="CA156" i="27"/>
  <c r="CA155" i="27"/>
  <c r="CA154" i="27"/>
  <c r="CA153" i="27"/>
  <c r="CA152" i="27"/>
  <c r="CA151" i="27"/>
  <c r="CA150" i="27"/>
  <c r="CA149" i="27"/>
  <c r="CA148" i="27"/>
  <c r="CA147" i="27"/>
  <c r="CA146" i="27"/>
  <c r="CA145" i="27"/>
  <c r="CA144" i="27"/>
  <c r="CA143" i="27"/>
  <c r="CA142" i="27"/>
  <c r="CA141" i="27"/>
  <c r="CA140" i="27"/>
  <c r="CA139" i="27"/>
  <c r="CA138" i="27"/>
  <c r="CA137" i="27"/>
  <c r="CA136" i="27"/>
  <c r="CA135" i="27"/>
  <c r="CA134" i="27"/>
  <c r="CA133" i="27"/>
  <c r="CA132" i="27"/>
  <c r="CA131" i="27"/>
  <c r="CA130" i="27"/>
  <c r="CA129" i="27"/>
  <c r="CA128" i="27"/>
  <c r="CA127" i="27"/>
  <c r="CA126" i="27"/>
  <c r="CA125" i="27"/>
  <c r="CA124" i="27"/>
  <c r="CA123" i="27"/>
  <c r="CA122" i="27"/>
  <c r="CA121" i="27"/>
  <c r="CA120" i="27"/>
  <c r="CA119" i="27"/>
  <c r="CA118" i="27"/>
  <c r="CA117" i="27"/>
  <c r="CA116" i="27"/>
  <c r="CA115" i="27"/>
  <c r="CA114" i="27"/>
  <c r="CA113" i="27"/>
  <c r="CA112" i="27"/>
  <c r="CA111" i="27"/>
  <c r="CA110" i="27"/>
  <c r="CA109" i="27"/>
  <c r="CA108" i="27"/>
  <c r="CA107" i="27"/>
  <c r="CA106" i="27"/>
  <c r="CA105" i="27"/>
  <c r="CA104" i="27"/>
  <c r="CA103" i="27"/>
  <c r="CA102" i="27"/>
  <c r="CA101" i="27"/>
  <c r="CA100" i="27"/>
  <c r="CA99" i="27"/>
  <c r="CA98" i="27"/>
  <c r="CA97" i="27"/>
  <c r="CA96" i="27"/>
  <c r="CA95" i="27"/>
  <c r="CA94" i="27"/>
  <c r="CA93" i="27"/>
  <c r="CA92" i="27"/>
  <c r="CA91" i="27"/>
  <c r="CA90" i="27"/>
  <c r="CA89" i="27"/>
  <c r="CA88" i="27"/>
  <c r="CA87" i="27"/>
  <c r="CA86" i="27"/>
  <c r="CA85" i="27"/>
  <c r="CA84" i="27"/>
  <c r="CA83" i="27"/>
  <c r="CA82" i="27"/>
  <c r="CA81" i="27"/>
  <c r="CA80" i="27"/>
  <c r="CA79" i="27"/>
  <c r="CA78" i="27"/>
  <c r="CA77" i="27"/>
  <c r="CA76" i="27"/>
  <c r="CA75" i="27"/>
  <c r="CA74" i="27"/>
  <c r="CA73" i="27"/>
  <c r="CA72" i="27"/>
  <c r="CA71" i="27"/>
  <c r="CA70" i="27"/>
  <c r="CA69" i="27"/>
  <c r="CA68" i="27"/>
  <c r="CA67" i="27"/>
  <c r="CA66" i="27"/>
  <c r="CA65" i="27"/>
  <c r="CA64" i="27"/>
  <c r="CA63" i="27"/>
  <c r="CA62" i="27"/>
  <c r="CA61" i="27"/>
  <c r="CA60" i="27"/>
  <c r="CA59" i="27"/>
  <c r="CA58" i="27"/>
  <c r="CA57" i="27"/>
  <c r="CA56" i="27"/>
  <c r="CA55" i="27"/>
  <c r="CA54" i="27"/>
  <c r="CA53" i="27"/>
  <c r="CA52" i="27"/>
  <c r="CA51" i="27"/>
  <c r="CA50" i="27"/>
  <c r="CA49" i="27"/>
  <c r="CA48" i="27"/>
  <c r="CA47" i="27"/>
  <c r="CA46" i="27"/>
  <c r="CA45" i="27"/>
  <c r="CA44" i="27"/>
  <c r="CA43" i="27"/>
  <c r="CA42" i="27"/>
  <c r="CA41" i="27"/>
  <c r="CA40" i="27"/>
  <c r="CA39" i="27"/>
  <c r="CA38" i="27"/>
  <c r="CA37" i="27"/>
  <c r="CA36" i="27"/>
  <c r="CA35" i="27"/>
  <c r="CA34" i="27"/>
  <c r="CA33" i="27"/>
  <c r="CA32" i="27"/>
  <c r="CA31" i="27"/>
  <c r="CA30" i="27"/>
  <c r="CA29" i="27"/>
  <c r="CA28" i="27"/>
  <c r="CA27" i="27"/>
  <c r="CA26" i="27"/>
  <c r="CA25" i="27"/>
  <c r="CA24" i="27"/>
  <c r="CA23" i="27"/>
  <c r="CA22" i="27"/>
  <c r="CA21" i="27"/>
  <c r="CA20" i="27"/>
  <c r="CA19" i="27"/>
  <c r="CA18" i="27"/>
  <c r="CA17" i="27"/>
  <c r="CA16" i="27"/>
  <c r="CA15" i="27"/>
  <c r="CA14" i="27"/>
  <c r="CA13" i="27"/>
  <c r="CA12" i="27"/>
  <c r="CA11" i="27"/>
  <c r="CA10" i="27"/>
  <c r="CA9" i="27"/>
  <c r="CA8" i="27"/>
  <c r="CA7" i="27"/>
  <c r="CA6" i="27"/>
  <c r="CA5" i="27"/>
  <c r="CA4" i="27"/>
  <c r="CA3" i="27"/>
  <c r="CF453" i="27"/>
  <c r="CF452" i="27"/>
  <c r="CF451" i="27"/>
  <c r="CF450" i="27"/>
  <c r="CF449" i="27"/>
  <c r="CF448" i="27"/>
  <c r="CF447" i="27"/>
  <c r="CF446" i="27"/>
  <c r="CF445" i="27"/>
  <c r="CF444" i="27"/>
  <c r="CF443" i="27"/>
  <c r="CF442" i="27"/>
  <c r="CF441" i="27"/>
  <c r="CF440" i="27"/>
  <c r="CF439" i="27"/>
  <c r="CF438" i="27"/>
  <c r="CF437" i="27"/>
  <c r="CF436" i="27"/>
  <c r="CF435" i="27"/>
  <c r="CF434" i="27"/>
  <c r="CF433" i="27"/>
  <c r="CF432" i="27"/>
  <c r="CF431" i="27"/>
  <c r="CF430" i="27"/>
  <c r="CF429" i="27"/>
  <c r="CF428" i="27"/>
  <c r="CF427" i="27"/>
  <c r="CF426" i="27"/>
  <c r="CF425" i="27"/>
  <c r="CF424" i="27"/>
  <c r="CF423" i="27"/>
  <c r="CF422" i="27"/>
  <c r="CF421" i="27"/>
  <c r="CF420" i="27"/>
  <c r="CF419" i="27"/>
  <c r="CF418" i="27"/>
  <c r="CF417" i="27"/>
  <c r="CF416" i="27"/>
  <c r="CF415" i="27"/>
  <c r="CF414" i="27"/>
  <c r="CF413" i="27"/>
  <c r="CF412" i="27"/>
  <c r="CF411" i="27"/>
  <c r="CF410" i="27"/>
  <c r="CF409" i="27"/>
  <c r="CF408" i="27"/>
  <c r="CF407" i="27"/>
  <c r="CF406" i="27"/>
  <c r="CF405" i="27"/>
  <c r="CF404" i="27"/>
  <c r="CF403" i="27"/>
  <c r="CF402" i="27"/>
  <c r="CF401" i="27"/>
  <c r="CF400" i="27"/>
  <c r="CF399" i="27"/>
  <c r="CF398" i="27"/>
  <c r="CF397" i="27"/>
  <c r="CF396" i="27"/>
  <c r="CF395" i="27"/>
  <c r="CF394" i="27"/>
  <c r="CF393" i="27"/>
  <c r="CF392" i="27"/>
  <c r="CF391" i="27"/>
  <c r="CF390" i="27"/>
  <c r="CF389" i="27"/>
  <c r="CF388" i="27"/>
  <c r="CF387" i="27"/>
  <c r="CF386" i="27"/>
  <c r="CF385" i="27"/>
  <c r="CF384" i="27"/>
  <c r="CF383" i="27"/>
  <c r="CF382" i="27"/>
  <c r="CF381" i="27"/>
  <c r="CF380" i="27"/>
  <c r="CF379" i="27"/>
  <c r="CF378" i="27"/>
  <c r="CF377" i="27"/>
  <c r="CF376" i="27"/>
  <c r="CF375" i="27"/>
  <c r="CF374" i="27"/>
  <c r="CF373" i="27"/>
  <c r="CF372" i="27"/>
  <c r="CF371" i="27"/>
  <c r="CF370" i="27"/>
  <c r="CF369" i="27"/>
  <c r="CF368" i="27"/>
  <c r="CF367" i="27"/>
  <c r="CF366" i="27"/>
  <c r="CF365" i="27"/>
  <c r="CF364" i="27"/>
  <c r="CF363" i="27"/>
  <c r="CF362" i="27"/>
  <c r="CF361" i="27"/>
  <c r="CF360" i="27"/>
  <c r="CF359" i="27"/>
  <c r="CF358" i="27"/>
  <c r="CF357" i="27"/>
  <c r="CF356" i="27"/>
  <c r="CF355" i="27"/>
  <c r="CF354" i="27"/>
  <c r="CF353" i="27"/>
  <c r="CF352" i="27"/>
  <c r="CF351" i="27"/>
  <c r="CF350" i="27"/>
  <c r="CF349" i="27"/>
  <c r="CF348" i="27"/>
  <c r="CF347" i="27"/>
  <c r="CF346" i="27"/>
  <c r="CF345" i="27"/>
  <c r="CF344" i="27"/>
  <c r="CF343" i="27"/>
  <c r="CF342" i="27"/>
  <c r="CF341" i="27"/>
  <c r="CF340" i="27"/>
  <c r="CF339" i="27"/>
  <c r="CF338" i="27"/>
  <c r="CF337" i="27"/>
  <c r="CF336" i="27"/>
  <c r="CF335" i="27"/>
  <c r="CF334" i="27"/>
  <c r="CF333" i="27"/>
  <c r="CF332" i="27"/>
  <c r="CF331" i="27"/>
  <c r="CF330" i="27"/>
  <c r="CF329" i="27"/>
  <c r="CF328" i="27"/>
  <c r="CF327" i="27"/>
  <c r="CF326" i="27"/>
  <c r="CF325" i="27"/>
  <c r="CF324" i="27"/>
  <c r="CF323" i="27"/>
  <c r="CF322" i="27"/>
  <c r="CF321" i="27"/>
  <c r="CF320" i="27"/>
  <c r="CF319" i="27"/>
  <c r="CF318" i="27"/>
  <c r="CF317" i="27"/>
  <c r="CF316" i="27"/>
  <c r="CF315" i="27"/>
  <c r="CF314" i="27"/>
  <c r="CF313" i="27"/>
  <c r="CF312" i="27"/>
  <c r="CF311" i="27"/>
  <c r="CF310" i="27"/>
  <c r="CF309" i="27"/>
  <c r="CF308" i="27"/>
  <c r="CF307" i="27"/>
  <c r="CF306" i="27"/>
  <c r="CF305" i="27"/>
  <c r="CF304" i="27"/>
  <c r="CF303" i="27"/>
  <c r="CF302" i="27"/>
  <c r="CF301" i="27"/>
  <c r="CF300" i="27"/>
  <c r="CF299" i="27"/>
  <c r="CF298" i="27"/>
  <c r="CF297" i="27"/>
  <c r="CF296" i="27"/>
  <c r="CF295" i="27"/>
  <c r="CF294" i="27"/>
  <c r="CF293" i="27"/>
  <c r="CF292" i="27"/>
  <c r="CF291" i="27"/>
  <c r="CF290" i="27"/>
  <c r="CF289" i="27"/>
  <c r="CF288" i="27"/>
  <c r="CF287" i="27"/>
  <c r="CF286" i="27"/>
  <c r="CF285" i="27"/>
  <c r="CF284" i="27"/>
  <c r="CF283" i="27"/>
  <c r="CF282" i="27"/>
  <c r="CF281" i="27"/>
  <c r="CF280" i="27"/>
  <c r="CF279" i="27"/>
  <c r="CF278" i="27"/>
  <c r="CF277" i="27"/>
  <c r="CF276" i="27"/>
  <c r="CF275" i="27"/>
  <c r="CF274" i="27"/>
  <c r="CF273" i="27"/>
  <c r="CF272" i="27"/>
  <c r="CF271" i="27"/>
  <c r="CF270" i="27"/>
  <c r="CF269" i="27"/>
  <c r="CF268" i="27"/>
  <c r="CF267" i="27"/>
  <c r="CF266" i="27"/>
  <c r="CF265" i="27"/>
  <c r="CF264" i="27"/>
  <c r="CF263" i="27"/>
  <c r="CF262" i="27"/>
  <c r="CF261" i="27"/>
  <c r="CF260" i="27"/>
  <c r="CF259" i="27"/>
  <c r="CF258" i="27"/>
  <c r="CF257" i="27"/>
  <c r="CF256" i="27"/>
  <c r="CF255" i="27"/>
  <c r="CF254" i="27"/>
  <c r="CF253" i="27"/>
  <c r="CF252" i="27"/>
  <c r="CF251" i="27"/>
  <c r="CF250" i="27"/>
  <c r="CF249" i="27"/>
  <c r="CF248" i="27"/>
  <c r="CF247" i="27"/>
  <c r="CF246" i="27"/>
  <c r="CF245" i="27"/>
  <c r="CF244" i="27"/>
  <c r="CF243" i="27"/>
  <c r="CF242" i="27"/>
  <c r="CF241" i="27"/>
  <c r="CF240" i="27"/>
  <c r="CF239" i="27"/>
  <c r="CF238" i="27"/>
  <c r="CF237" i="27"/>
  <c r="CF236" i="27"/>
  <c r="CF235" i="27"/>
  <c r="CF234" i="27"/>
  <c r="CF233" i="27"/>
  <c r="CF232" i="27"/>
  <c r="CF231" i="27"/>
  <c r="CF230" i="27"/>
  <c r="CF229" i="27"/>
  <c r="CF228" i="27"/>
  <c r="CF227" i="27"/>
  <c r="CF226" i="27"/>
  <c r="CF225" i="27"/>
  <c r="CF224" i="27"/>
  <c r="CF223" i="27"/>
  <c r="CF222" i="27"/>
  <c r="CF221" i="27"/>
  <c r="CF220" i="27"/>
  <c r="CF219" i="27"/>
  <c r="CF218" i="27"/>
  <c r="CF217" i="27"/>
  <c r="CF216" i="27"/>
  <c r="CF215" i="27"/>
  <c r="CF214" i="27"/>
  <c r="CF213" i="27"/>
  <c r="CF212" i="27"/>
  <c r="CF211" i="27"/>
  <c r="CF210" i="27"/>
  <c r="CF209" i="27"/>
  <c r="CF208" i="27"/>
  <c r="CF207" i="27"/>
  <c r="CF206" i="27"/>
  <c r="CF205" i="27"/>
  <c r="CF204" i="27"/>
  <c r="CF203" i="27"/>
  <c r="CF202" i="27"/>
  <c r="CF201" i="27"/>
  <c r="CF200" i="27"/>
  <c r="CF199" i="27"/>
  <c r="CF198" i="27"/>
  <c r="CF197" i="27"/>
  <c r="CF196" i="27"/>
  <c r="CF195" i="27"/>
  <c r="CF194" i="27"/>
  <c r="CF193" i="27"/>
  <c r="CF192" i="27"/>
  <c r="CF191" i="27"/>
  <c r="CF190" i="27"/>
  <c r="CF189" i="27"/>
  <c r="CF188" i="27"/>
  <c r="CF187" i="27"/>
  <c r="CF186" i="27"/>
  <c r="CF185" i="27"/>
  <c r="CF184" i="27"/>
  <c r="CF183" i="27"/>
  <c r="CF182" i="27"/>
  <c r="CF181" i="27"/>
  <c r="CF180" i="27"/>
  <c r="CF179" i="27"/>
  <c r="CF178" i="27"/>
  <c r="CF177" i="27"/>
  <c r="CF176" i="27"/>
  <c r="CF175" i="27"/>
  <c r="CF174" i="27"/>
  <c r="CF173" i="27"/>
  <c r="CF172" i="27"/>
  <c r="CF171" i="27"/>
  <c r="CF170" i="27"/>
  <c r="CF169" i="27"/>
  <c r="CF168" i="27"/>
  <c r="CF167" i="27"/>
  <c r="CF166" i="27"/>
  <c r="CF165" i="27"/>
  <c r="CF164" i="27"/>
  <c r="CF163" i="27"/>
  <c r="CF162" i="27"/>
  <c r="CF161" i="27"/>
  <c r="CF160" i="27"/>
  <c r="CF159" i="27"/>
  <c r="CF158" i="27"/>
  <c r="CF157" i="27"/>
  <c r="CF156" i="27"/>
  <c r="CF155" i="27"/>
  <c r="CF154" i="27"/>
  <c r="CF153" i="27"/>
  <c r="CF152" i="27"/>
  <c r="CF151" i="27"/>
  <c r="CF150" i="27"/>
  <c r="CF149" i="27"/>
  <c r="CF148" i="27"/>
  <c r="CF147" i="27"/>
  <c r="CF146" i="27"/>
  <c r="CF145" i="27"/>
  <c r="CF144" i="27"/>
  <c r="CF143" i="27"/>
  <c r="CF142" i="27"/>
  <c r="CF141" i="27"/>
  <c r="CF140" i="27"/>
  <c r="CF139" i="27"/>
  <c r="CF138" i="27"/>
  <c r="CF137" i="27"/>
  <c r="CF136" i="27"/>
  <c r="CF135" i="27"/>
  <c r="CF134" i="27"/>
  <c r="CF133" i="27"/>
  <c r="CF132" i="27"/>
  <c r="CF131" i="27"/>
  <c r="CF130" i="27"/>
  <c r="CF129" i="27"/>
  <c r="CF128" i="27"/>
  <c r="CF127" i="27"/>
  <c r="CF126" i="27"/>
  <c r="CF125" i="27"/>
  <c r="CF124" i="27"/>
  <c r="CF123" i="27"/>
  <c r="CF122" i="27"/>
  <c r="CF121" i="27"/>
  <c r="CF120" i="27"/>
  <c r="CF119" i="27"/>
  <c r="CF118" i="27"/>
  <c r="CF117" i="27"/>
  <c r="CF116" i="27"/>
  <c r="CF115" i="27"/>
  <c r="CF114" i="27"/>
  <c r="CF113" i="27"/>
  <c r="CF112" i="27"/>
  <c r="CF111" i="27"/>
  <c r="CF110" i="27"/>
  <c r="CF109" i="27"/>
  <c r="CF108" i="27"/>
  <c r="CF107" i="27"/>
  <c r="CF106" i="27"/>
  <c r="CF105" i="27"/>
  <c r="CF104" i="27"/>
  <c r="CF103" i="27"/>
  <c r="CF102" i="27"/>
  <c r="CF101" i="27"/>
  <c r="CF100" i="27"/>
  <c r="CF99" i="27"/>
  <c r="CF98" i="27"/>
  <c r="CF97" i="27"/>
  <c r="CF96" i="27"/>
  <c r="CF95" i="27"/>
  <c r="CF94" i="27"/>
  <c r="CF93" i="27"/>
  <c r="CF92" i="27"/>
  <c r="CF91" i="27"/>
  <c r="CF90" i="27"/>
  <c r="CF89" i="27"/>
  <c r="CF88" i="27"/>
  <c r="CF87" i="27"/>
  <c r="CF86" i="27"/>
  <c r="CF85" i="27"/>
  <c r="CF84" i="27"/>
  <c r="CF83" i="27"/>
  <c r="CF82" i="27"/>
  <c r="CF81" i="27"/>
  <c r="CF80" i="27"/>
  <c r="CF79" i="27"/>
  <c r="CF78" i="27"/>
  <c r="CF77" i="27"/>
  <c r="CF76" i="27"/>
  <c r="CF75" i="27"/>
  <c r="CF74" i="27"/>
  <c r="CF73" i="27"/>
  <c r="CF72" i="27"/>
  <c r="CF71" i="27"/>
  <c r="CF70" i="27"/>
  <c r="CF69" i="27"/>
  <c r="CF68" i="27"/>
  <c r="CF67" i="27"/>
  <c r="CF66" i="27"/>
  <c r="CF65" i="27"/>
  <c r="CF64" i="27"/>
  <c r="CF63" i="27"/>
  <c r="CF62" i="27"/>
  <c r="CF61" i="27"/>
  <c r="CF60" i="27"/>
  <c r="CF59" i="27"/>
  <c r="CF58" i="27"/>
  <c r="CF57" i="27"/>
  <c r="CF56" i="27"/>
  <c r="CF55" i="27"/>
  <c r="CF54" i="27"/>
  <c r="CF53" i="27"/>
  <c r="CF52" i="27"/>
  <c r="CF51" i="27"/>
  <c r="CF50" i="27"/>
  <c r="CF49" i="27"/>
  <c r="CF48" i="27"/>
  <c r="CF47" i="27"/>
  <c r="CF46" i="27"/>
  <c r="CF45" i="27"/>
  <c r="CF44" i="27"/>
  <c r="CF43" i="27"/>
  <c r="CF42" i="27"/>
  <c r="CF41" i="27"/>
  <c r="CF40" i="27"/>
  <c r="CF39" i="27"/>
  <c r="CF38" i="27"/>
  <c r="CF37" i="27"/>
  <c r="CF36" i="27"/>
  <c r="CF35" i="27"/>
  <c r="CF34" i="27"/>
  <c r="CF33" i="27"/>
  <c r="CF32" i="27"/>
  <c r="CF31" i="27"/>
  <c r="CF30" i="27"/>
  <c r="CF29" i="27"/>
  <c r="CF28" i="27"/>
  <c r="CF27" i="27"/>
  <c r="CF26" i="27"/>
  <c r="CF25" i="27"/>
  <c r="CF24" i="27"/>
  <c r="CF23" i="27"/>
  <c r="CF22" i="27"/>
  <c r="CF21" i="27"/>
  <c r="CF20" i="27"/>
  <c r="CF19" i="27"/>
  <c r="CF18" i="27"/>
  <c r="CF17" i="27"/>
  <c r="CF16" i="27"/>
  <c r="CF15" i="27"/>
  <c r="CF14" i="27"/>
  <c r="CF13" i="27"/>
  <c r="CF12" i="27"/>
  <c r="CF11" i="27"/>
  <c r="CF10" i="27"/>
  <c r="CF9" i="27"/>
  <c r="CF8" i="27"/>
  <c r="CF7" i="27"/>
  <c r="CF6" i="27"/>
  <c r="CF5" i="27"/>
  <c r="CF4" i="27"/>
  <c r="CF3" i="27"/>
  <c r="BV454" i="27"/>
  <c r="BV453" i="27"/>
  <c r="BV452" i="27"/>
  <c r="BV451" i="27"/>
  <c r="BV450" i="27"/>
  <c r="BV449" i="27"/>
  <c r="BV448" i="27"/>
  <c r="BV447" i="27"/>
  <c r="BV446" i="27"/>
  <c r="BV445" i="27"/>
  <c r="BV444" i="27"/>
  <c r="BV443" i="27"/>
  <c r="BV442" i="27"/>
  <c r="BV441" i="27"/>
  <c r="BV440" i="27"/>
  <c r="BV439" i="27"/>
  <c r="BV438" i="27"/>
  <c r="BV437" i="27"/>
  <c r="BV436" i="27"/>
  <c r="BV435" i="27"/>
  <c r="BV434" i="27"/>
  <c r="BV433" i="27"/>
  <c r="BV432" i="27"/>
  <c r="BV431" i="27"/>
  <c r="BV430" i="27"/>
  <c r="BV429" i="27"/>
  <c r="BV428" i="27"/>
  <c r="BV427" i="27"/>
  <c r="BV426" i="27"/>
  <c r="BV425" i="27"/>
  <c r="BV424" i="27"/>
  <c r="BV423" i="27"/>
  <c r="BV422" i="27"/>
  <c r="BV421" i="27"/>
  <c r="BV420" i="27"/>
  <c r="BV419" i="27"/>
  <c r="BV418" i="27"/>
  <c r="BV417" i="27"/>
  <c r="BV416" i="27"/>
  <c r="BV415" i="27"/>
  <c r="BV414" i="27"/>
  <c r="BV413" i="27"/>
  <c r="BV412" i="27"/>
  <c r="BV411" i="27"/>
  <c r="BV410" i="27"/>
  <c r="BV409" i="27"/>
  <c r="BV408" i="27"/>
  <c r="BV407" i="27"/>
  <c r="BV406" i="27"/>
  <c r="BV405" i="27"/>
  <c r="BV404" i="27"/>
  <c r="BV403" i="27"/>
  <c r="BV402" i="27"/>
  <c r="BV401" i="27"/>
  <c r="BV400" i="27"/>
  <c r="BV399" i="27"/>
  <c r="BV398" i="27"/>
  <c r="BV397" i="27"/>
  <c r="BV396" i="27"/>
  <c r="BV395" i="27"/>
  <c r="BV394" i="27"/>
  <c r="BV393" i="27"/>
  <c r="BV392" i="27"/>
  <c r="BV391" i="27"/>
  <c r="BV390" i="27"/>
  <c r="BV389" i="27"/>
  <c r="BV388" i="27"/>
  <c r="BV387" i="27"/>
  <c r="BV386" i="27"/>
  <c r="BV385" i="27"/>
  <c r="BV384" i="27"/>
  <c r="BV383" i="27"/>
  <c r="BV382" i="27"/>
  <c r="BV381" i="27"/>
  <c r="BV380" i="27"/>
  <c r="BV379" i="27"/>
  <c r="BV378" i="27"/>
  <c r="BV377" i="27"/>
  <c r="BV376" i="27"/>
  <c r="BV375" i="27"/>
  <c r="BV374" i="27"/>
  <c r="BV373" i="27"/>
  <c r="BV372" i="27"/>
  <c r="BV371" i="27"/>
  <c r="BV370" i="27"/>
  <c r="BV369" i="27"/>
  <c r="BV368" i="27"/>
  <c r="BV367" i="27"/>
  <c r="BV366" i="27"/>
  <c r="BV365" i="27"/>
  <c r="BV364" i="27"/>
  <c r="BV363" i="27"/>
  <c r="BV362" i="27"/>
  <c r="BV361" i="27"/>
  <c r="BV360" i="27"/>
  <c r="BV359" i="27"/>
  <c r="BV358" i="27"/>
  <c r="BV357" i="27"/>
  <c r="BV356" i="27"/>
  <c r="BV355" i="27"/>
  <c r="BV354" i="27"/>
  <c r="BV353" i="27"/>
  <c r="BV352" i="27"/>
  <c r="BV351" i="27"/>
  <c r="BV350" i="27"/>
  <c r="BV349" i="27"/>
  <c r="BV348" i="27"/>
  <c r="BV347" i="27"/>
  <c r="BV346" i="27"/>
  <c r="BV345" i="27"/>
  <c r="BV344" i="27"/>
  <c r="BV343" i="27"/>
  <c r="BV342" i="27"/>
  <c r="BV341" i="27"/>
  <c r="BV340" i="27"/>
  <c r="BV339" i="27"/>
  <c r="BV338" i="27"/>
  <c r="BV337" i="27"/>
  <c r="BV336" i="27"/>
  <c r="BV335" i="27"/>
  <c r="BV334" i="27"/>
  <c r="BV333" i="27"/>
  <c r="BV332" i="27"/>
  <c r="BV331" i="27"/>
  <c r="BV330" i="27"/>
  <c r="BV329" i="27"/>
  <c r="BV328" i="27"/>
  <c r="BV327" i="27"/>
  <c r="BV326" i="27"/>
  <c r="BV325" i="27"/>
  <c r="BV324" i="27"/>
  <c r="BV323" i="27"/>
  <c r="BV322" i="27"/>
  <c r="BV321" i="27"/>
  <c r="BV320" i="27"/>
  <c r="BV319" i="27"/>
  <c r="BV318" i="27"/>
  <c r="BV317" i="27"/>
  <c r="BV316" i="27"/>
  <c r="BV315" i="27"/>
  <c r="BV314" i="27"/>
  <c r="BV313" i="27"/>
  <c r="BV312" i="27"/>
  <c r="BV311" i="27"/>
  <c r="BV310" i="27"/>
  <c r="BV309" i="27"/>
  <c r="BV308" i="27"/>
  <c r="BV307" i="27"/>
  <c r="BV306" i="27"/>
  <c r="BV305" i="27"/>
  <c r="BV304" i="27"/>
  <c r="BV303" i="27"/>
  <c r="BV302" i="27"/>
  <c r="BV301" i="27"/>
  <c r="BV300" i="27"/>
  <c r="BV299" i="27"/>
  <c r="BV298" i="27"/>
  <c r="BV297" i="27"/>
  <c r="BV296" i="27"/>
  <c r="BV295" i="27"/>
  <c r="BV294" i="27"/>
  <c r="BV293" i="27"/>
  <c r="BV292" i="27"/>
  <c r="BV291" i="27"/>
  <c r="BV290" i="27"/>
  <c r="BV289" i="27"/>
  <c r="BV288" i="27"/>
  <c r="BV287" i="27"/>
  <c r="BV286" i="27"/>
  <c r="BV285" i="27"/>
  <c r="BV284" i="27"/>
  <c r="BV283" i="27"/>
  <c r="BV282" i="27"/>
  <c r="BV281" i="27"/>
  <c r="BV280" i="27"/>
  <c r="BV279" i="27"/>
  <c r="BV278" i="27"/>
  <c r="BV277" i="27"/>
  <c r="BV276" i="27"/>
  <c r="BV275" i="27"/>
  <c r="BV274" i="27"/>
  <c r="BV273" i="27"/>
  <c r="BV272" i="27"/>
  <c r="BV271" i="27"/>
  <c r="BV270" i="27"/>
  <c r="BV269" i="27"/>
  <c r="BV268" i="27"/>
  <c r="BV267" i="27"/>
  <c r="BV266" i="27"/>
  <c r="BV265" i="27"/>
  <c r="BV264" i="27"/>
  <c r="BV263" i="27"/>
  <c r="BV262" i="27"/>
  <c r="BV261" i="27"/>
  <c r="BV260" i="27"/>
  <c r="BV259" i="27"/>
  <c r="BV258" i="27"/>
  <c r="BV257" i="27"/>
  <c r="BV256" i="27"/>
  <c r="BV255" i="27"/>
  <c r="BV254" i="27"/>
  <c r="BV253" i="27"/>
  <c r="BV252" i="27"/>
  <c r="BV251" i="27"/>
  <c r="BV250" i="27"/>
  <c r="BV249" i="27"/>
  <c r="BV248" i="27"/>
  <c r="BV247" i="27"/>
  <c r="BV246" i="27"/>
  <c r="BV245" i="27"/>
  <c r="BV244" i="27"/>
  <c r="BV243" i="27"/>
  <c r="BV242" i="27"/>
  <c r="BV241" i="27"/>
  <c r="BV240" i="27"/>
  <c r="BV239" i="27"/>
  <c r="BV238" i="27"/>
  <c r="BV237" i="27"/>
  <c r="BV236" i="27"/>
  <c r="BV235" i="27"/>
  <c r="BV234" i="27"/>
  <c r="BV233" i="27"/>
  <c r="BV232" i="27"/>
  <c r="BV231" i="27"/>
  <c r="BV230" i="27"/>
  <c r="BV229" i="27"/>
  <c r="BV228" i="27"/>
  <c r="BV227" i="27"/>
  <c r="BV226" i="27"/>
  <c r="BV225" i="27"/>
  <c r="BV224" i="27"/>
  <c r="BV223" i="27"/>
  <c r="BV222" i="27"/>
  <c r="BV221" i="27"/>
  <c r="BV220" i="27"/>
  <c r="BV219" i="27"/>
  <c r="BV218" i="27"/>
  <c r="BV217" i="27"/>
  <c r="BV216" i="27"/>
  <c r="BV215" i="27"/>
  <c r="BV214" i="27"/>
  <c r="BV213" i="27"/>
  <c r="BV212" i="27"/>
  <c r="BV211" i="27"/>
  <c r="BV210" i="27"/>
  <c r="BV209" i="27"/>
  <c r="BV208" i="27"/>
  <c r="BV207" i="27"/>
  <c r="BV206" i="27"/>
  <c r="BV205" i="27"/>
  <c r="BV204" i="27"/>
  <c r="BV203" i="27"/>
  <c r="BV202" i="27"/>
  <c r="BV201" i="27"/>
  <c r="BV200" i="27"/>
  <c r="BV199" i="27"/>
  <c r="BV198" i="27"/>
  <c r="BV197" i="27"/>
  <c r="BV196" i="27"/>
  <c r="BV195" i="27"/>
  <c r="BV194" i="27"/>
  <c r="BV193" i="27"/>
  <c r="BV192" i="27"/>
  <c r="BV191" i="27"/>
  <c r="BV190" i="27"/>
  <c r="BV189" i="27"/>
  <c r="BV188" i="27"/>
  <c r="BV187" i="27"/>
  <c r="BV186" i="27"/>
  <c r="BV185" i="27"/>
  <c r="BV184" i="27"/>
  <c r="BV183" i="27"/>
  <c r="BV182" i="27"/>
  <c r="BV181" i="27"/>
  <c r="BV180" i="27"/>
  <c r="BV179" i="27"/>
  <c r="BV178" i="27"/>
  <c r="BV177" i="27"/>
  <c r="BV176" i="27"/>
  <c r="BV175" i="27"/>
  <c r="BV174" i="27"/>
  <c r="BV173" i="27"/>
  <c r="BV172" i="27"/>
  <c r="BV171" i="27"/>
  <c r="BV170" i="27"/>
  <c r="BV169" i="27"/>
  <c r="BV168" i="27"/>
  <c r="BV167" i="27"/>
  <c r="BV166" i="27"/>
  <c r="BV165" i="27"/>
  <c r="BV164" i="27"/>
  <c r="BV163" i="27"/>
  <c r="BV162" i="27"/>
  <c r="BV161" i="27"/>
  <c r="BV160" i="27"/>
  <c r="BV159" i="27"/>
  <c r="BV158" i="27"/>
  <c r="BV157" i="27"/>
  <c r="BV156" i="27"/>
  <c r="BV155" i="27"/>
  <c r="BV154" i="27"/>
  <c r="BV153" i="27"/>
  <c r="BV152" i="27"/>
  <c r="BV151" i="27"/>
  <c r="BV150" i="27"/>
  <c r="BV149" i="27"/>
  <c r="BV148" i="27"/>
  <c r="BV147" i="27"/>
  <c r="BV146" i="27"/>
  <c r="BV145" i="27"/>
  <c r="BV144" i="27"/>
  <c r="BV143" i="27"/>
  <c r="BV142" i="27"/>
  <c r="BV141" i="27"/>
  <c r="BV140" i="27"/>
  <c r="BV139" i="27"/>
  <c r="BV138" i="27"/>
  <c r="BV137" i="27"/>
  <c r="BV136" i="27"/>
  <c r="BV135" i="27"/>
  <c r="BV134" i="27"/>
  <c r="BV133" i="27"/>
  <c r="BV132" i="27"/>
  <c r="BV131" i="27"/>
  <c r="BV130" i="27"/>
  <c r="BV129" i="27"/>
  <c r="BV128" i="27"/>
  <c r="BV127" i="27"/>
  <c r="BV126" i="27"/>
  <c r="BV125" i="27"/>
  <c r="BV124" i="27"/>
  <c r="BV123" i="27"/>
  <c r="BV122" i="27"/>
  <c r="BV121" i="27"/>
  <c r="BV120" i="27"/>
  <c r="BV119" i="27"/>
  <c r="BV118" i="27"/>
  <c r="BV117" i="27"/>
  <c r="BV116" i="27"/>
  <c r="BV115" i="27"/>
  <c r="BV114" i="27"/>
  <c r="BV113" i="27"/>
  <c r="BV112" i="27"/>
  <c r="BV111" i="27"/>
  <c r="BV110" i="27"/>
  <c r="BV109" i="27"/>
  <c r="BV108" i="27"/>
  <c r="BV107" i="27"/>
  <c r="BV106" i="27"/>
  <c r="BV105" i="27"/>
  <c r="BV104" i="27"/>
  <c r="BV103" i="27"/>
  <c r="BV102" i="27"/>
  <c r="BV101" i="27"/>
  <c r="BV100" i="27"/>
  <c r="BV99" i="27"/>
  <c r="BV98" i="27"/>
  <c r="BV97" i="27"/>
  <c r="BV96" i="27"/>
  <c r="BV95" i="27"/>
  <c r="BV94" i="27"/>
  <c r="BV93" i="27"/>
  <c r="BV92" i="27"/>
  <c r="BV91" i="27"/>
  <c r="BV90" i="27"/>
  <c r="BV89" i="27"/>
  <c r="BV88" i="27"/>
  <c r="BV87" i="27"/>
  <c r="BV86" i="27"/>
  <c r="BV85" i="27"/>
  <c r="BV84" i="27"/>
  <c r="BV83" i="27"/>
  <c r="BV82" i="27"/>
  <c r="BV81" i="27"/>
  <c r="BV80" i="27"/>
  <c r="BV79" i="27"/>
  <c r="BV78" i="27"/>
  <c r="BV77" i="27"/>
  <c r="BV76" i="27"/>
  <c r="BV75" i="27"/>
  <c r="BV74" i="27"/>
  <c r="BV73" i="27"/>
  <c r="BV72" i="27"/>
  <c r="BV71" i="27"/>
  <c r="BV70" i="27"/>
  <c r="BV69" i="27"/>
  <c r="BV68" i="27"/>
  <c r="BV67" i="27"/>
  <c r="BV66" i="27"/>
  <c r="BV65" i="27"/>
  <c r="BV64" i="27"/>
  <c r="BV63" i="27"/>
  <c r="BV62" i="27"/>
  <c r="BV61" i="27"/>
  <c r="BV60" i="27"/>
  <c r="BV59" i="27"/>
  <c r="BV58" i="27"/>
  <c r="BV57" i="27"/>
  <c r="BV56" i="27"/>
  <c r="BV55" i="27"/>
  <c r="BV54" i="27"/>
  <c r="BV53" i="27"/>
  <c r="BV52" i="27"/>
  <c r="BV51" i="27"/>
  <c r="BV50" i="27"/>
  <c r="BV49" i="27"/>
  <c r="BV48" i="27"/>
  <c r="BV47" i="27"/>
  <c r="BV46" i="27"/>
  <c r="BV45" i="27"/>
  <c r="BV44" i="27"/>
  <c r="BV43" i="27"/>
  <c r="BV42" i="27"/>
  <c r="BV41" i="27"/>
  <c r="BV40" i="27"/>
  <c r="BV39" i="27"/>
  <c r="BV38" i="27"/>
  <c r="BV37" i="27"/>
  <c r="BV36" i="27"/>
  <c r="BV35" i="27"/>
  <c r="BV34" i="27"/>
  <c r="BV33" i="27"/>
  <c r="BV32" i="27"/>
  <c r="BV31" i="27"/>
  <c r="BV30" i="27"/>
  <c r="BV29" i="27"/>
  <c r="BV28" i="27"/>
  <c r="BV27" i="27"/>
  <c r="BV26" i="27"/>
  <c r="BV25" i="27"/>
  <c r="BV24" i="27"/>
  <c r="BV23" i="27"/>
  <c r="BV22" i="27"/>
  <c r="BV21" i="27"/>
  <c r="BV20" i="27"/>
  <c r="BV19" i="27"/>
  <c r="BV18" i="27"/>
  <c r="BV17" i="27"/>
  <c r="BV16" i="27"/>
  <c r="BV15" i="27"/>
  <c r="BV14" i="27"/>
  <c r="BV13" i="27"/>
  <c r="BV12" i="27"/>
  <c r="BV11" i="27"/>
  <c r="BV10" i="27"/>
  <c r="BV9" i="27"/>
  <c r="BV8" i="27"/>
  <c r="BV7" i="27"/>
  <c r="BV6" i="27"/>
  <c r="BV5" i="27"/>
  <c r="BV4" i="27"/>
  <c r="BV3" i="27"/>
  <c r="BQ453" i="27"/>
  <c r="BQ452" i="27"/>
  <c r="BQ451" i="27"/>
  <c r="BQ450" i="27"/>
  <c r="BQ449" i="27"/>
  <c r="BQ448" i="27"/>
  <c r="BQ447" i="27"/>
  <c r="BQ446" i="27"/>
  <c r="BQ445" i="27"/>
  <c r="BQ444" i="27"/>
  <c r="BQ443" i="27"/>
  <c r="BQ442" i="27"/>
  <c r="BQ441" i="27"/>
  <c r="BQ440" i="27"/>
  <c r="BQ439" i="27"/>
  <c r="BQ438" i="27"/>
  <c r="BQ437" i="27"/>
  <c r="BQ436" i="27"/>
  <c r="BQ435" i="27"/>
  <c r="BQ434" i="27"/>
  <c r="BQ433" i="27"/>
  <c r="BQ432" i="27"/>
  <c r="BQ431" i="27"/>
  <c r="BQ430" i="27"/>
  <c r="BQ429" i="27"/>
  <c r="BQ428" i="27"/>
  <c r="BQ427" i="27"/>
  <c r="BQ426" i="27"/>
  <c r="BQ425" i="27"/>
  <c r="BQ424" i="27"/>
  <c r="BQ423" i="27"/>
  <c r="BQ422" i="27"/>
  <c r="BQ421" i="27"/>
  <c r="BQ420" i="27"/>
  <c r="BQ419" i="27"/>
  <c r="BQ418" i="27"/>
  <c r="BQ417" i="27"/>
  <c r="BQ416" i="27"/>
  <c r="BQ415" i="27"/>
  <c r="BQ414" i="27"/>
  <c r="BQ413" i="27"/>
  <c r="BQ412" i="27"/>
  <c r="BQ411" i="27"/>
  <c r="BQ410" i="27"/>
  <c r="BQ409" i="27"/>
  <c r="BQ408" i="27"/>
  <c r="BQ407" i="27"/>
  <c r="BQ406" i="27"/>
  <c r="BQ405" i="27"/>
  <c r="BQ404" i="27"/>
  <c r="BQ403" i="27"/>
  <c r="BQ402" i="27"/>
  <c r="BQ401" i="27"/>
  <c r="BQ400" i="27"/>
  <c r="BQ399" i="27"/>
  <c r="BQ398" i="27"/>
  <c r="BQ397" i="27"/>
  <c r="BQ396" i="27"/>
  <c r="BQ395" i="27"/>
  <c r="BQ394" i="27"/>
  <c r="BQ393" i="27"/>
  <c r="BQ392" i="27"/>
  <c r="BQ391" i="27"/>
  <c r="BQ390" i="27"/>
  <c r="BQ389" i="27"/>
  <c r="BQ388" i="27"/>
  <c r="BQ387" i="27"/>
  <c r="BQ386" i="27"/>
  <c r="BQ385" i="27"/>
  <c r="BQ384" i="27"/>
  <c r="BQ383" i="27"/>
  <c r="BQ382" i="27"/>
  <c r="BQ381" i="27"/>
  <c r="BQ380" i="27"/>
  <c r="BQ379" i="27"/>
  <c r="BQ378" i="27"/>
  <c r="BQ377" i="27"/>
  <c r="BQ376" i="27"/>
  <c r="BQ375" i="27"/>
  <c r="BQ374" i="27"/>
  <c r="BQ373" i="27"/>
  <c r="BQ372" i="27"/>
  <c r="BQ371" i="27"/>
  <c r="BQ370" i="27"/>
  <c r="BQ369" i="27"/>
  <c r="BQ368" i="27"/>
  <c r="BQ367" i="27"/>
  <c r="BQ366" i="27"/>
  <c r="BQ365" i="27"/>
  <c r="BQ364" i="27"/>
  <c r="BQ363" i="27"/>
  <c r="BQ362" i="27"/>
  <c r="BQ361" i="27"/>
  <c r="BQ360" i="27"/>
  <c r="BQ359" i="27"/>
  <c r="BQ358" i="27"/>
  <c r="BQ357" i="27"/>
  <c r="BQ356" i="27"/>
  <c r="BQ355" i="27"/>
  <c r="BQ354" i="27"/>
  <c r="BQ353" i="27"/>
  <c r="BQ352" i="27"/>
  <c r="BQ351" i="27"/>
  <c r="BQ350" i="27"/>
  <c r="BQ349" i="27"/>
  <c r="BQ348" i="27"/>
  <c r="BQ347" i="27"/>
  <c r="BQ346" i="27"/>
  <c r="BQ345" i="27"/>
  <c r="BQ344" i="27"/>
  <c r="BQ343" i="27"/>
  <c r="BQ342" i="27"/>
  <c r="BQ341" i="27"/>
  <c r="BQ340" i="27"/>
  <c r="BQ339" i="27"/>
  <c r="BQ338" i="27"/>
  <c r="BQ337" i="27"/>
  <c r="BQ336" i="27"/>
  <c r="BQ335" i="27"/>
  <c r="BQ334" i="27"/>
  <c r="BQ333" i="27"/>
  <c r="BQ332" i="27"/>
  <c r="BQ331" i="27"/>
  <c r="BQ330" i="27"/>
  <c r="BQ329" i="27"/>
  <c r="BQ328" i="27"/>
  <c r="BQ327" i="27"/>
  <c r="BQ326" i="27"/>
  <c r="BQ325" i="27"/>
  <c r="BQ324" i="27"/>
  <c r="BQ323" i="27"/>
  <c r="BQ322" i="27"/>
  <c r="BQ321" i="27"/>
  <c r="BQ320" i="27"/>
  <c r="BQ319" i="27"/>
  <c r="BQ318" i="27"/>
  <c r="BQ317" i="27"/>
  <c r="BQ316" i="27"/>
  <c r="BQ315" i="27"/>
  <c r="BQ314" i="27"/>
  <c r="BQ313" i="27"/>
  <c r="BQ312" i="27"/>
  <c r="BQ311" i="27"/>
  <c r="BQ310" i="27"/>
  <c r="BQ309" i="27"/>
  <c r="BQ308" i="27"/>
  <c r="BQ307" i="27"/>
  <c r="BQ306" i="27"/>
  <c r="BQ305" i="27"/>
  <c r="BQ304" i="27"/>
  <c r="BQ303" i="27"/>
  <c r="BQ302" i="27"/>
  <c r="BQ301" i="27"/>
  <c r="BQ300" i="27"/>
  <c r="BQ299" i="27"/>
  <c r="BQ298" i="27"/>
  <c r="BQ297" i="27"/>
  <c r="BQ296" i="27"/>
  <c r="BQ295" i="27"/>
  <c r="BQ294" i="27"/>
  <c r="BQ293" i="27"/>
  <c r="BQ292" i="27"/>
  <c r="BQ291" i="27"/>
  <c r="BQ290" i="27"/>
  <c r="BQ289" i="27"/>
  <c r="BQ288" i="27"/>
  <c r="BQ287" i="27"/>
  <c r="BQ286" i="27"/>
  <c r="BQ285" i="27"/>
  <c r="BQ284" i="27"/>
  <c r="BQ283" i="27"/>
  <c r="BQ282" i="27"/>
  <c r="BQ281" i="27"/>
  <c r="BQ280" i="27"/>
  <c r="BQ279" i="27"/>
  <c r="BQ278" i="27"/>
  <c r="BQ277" i="27"/>
  <c r="BQ276" i="27"/>
  <c r="BQ275" i="27"/>
  <c r="BQ274" i="27"/>
  <c r="BQ273" i="27"/>
  <c r="BQ272" i="27"/>
  <c r="BQ271" i="27"/>
  <c r="BQ270" i="27"/>
  <c r="BQ269" i="27"/>
  <c r="BQ268" i="27"/>
  <c r="BQ267" i="27"/>
  <c r="BQ266" i="27"/>
  <c r="BQ265" i="27"/>
  <c r="BQ264" i="27"/>
  <c r="BQ263" i="27"/>
  <c r="BQ262" i="27"/>
  <c r="BQ261" i="27"/>
  <c r="BQ260" i="27"/>
  <c r="BQ259" i="27"/>
  <c r="BQ258" i="27"/>
  <c r="BQ257" i="27"/>
  <c r="BQ256" i="27"/>
  <c r="BQ255" i="27"/>
  <c r="BQ254" i="27"/>
  <c r="BQ253" i="27"/>
  <c r="BQ252" i="27"/>
  <c r="BQ251" i="27"/>
  <c r="BQ250" i="27"/>
  <c r="BQ249" i="27"/>
  <c r="BQ248" i="27"/>
  <c r="BQ247" i="27"/>
  <c r="BQ246" i="27"/>
  <c r="BQ245" i="27"/>
  <c r="BQ244" i="27"/>
  <c r="BQ243" i="27"/>
  <c r="BQ242" i="27"/>
  <c r="BQ241" i="27"/>
  <c r="BQ240" i="27"/>
  <c r="BQ239" i="27"/>
  <c r="BQ238" i="27"/>
  <c r="BQ237" i="27"/>
  <c r="BQ236" i="27"/>
  <c r="BQ235" i="27"/>
  <c r="BQ234" i="27"/>
  <c r="BQ233" i="27"/>
  <c r="BQ232" i="27"/>
  <c r="BQ231" i="27"/>
  <c r="BQ230" i="27"/>
  <c r="BQ229" i="27"/>
  <c r="BQ228" i="27"/>
  <c r="BQ227" i="27"/>
  <c r="BQ226" i="27"/>
  <c r="BQ225" i="27"/>
  <c r="BQ224" i="27"/>
  <c r="BQ223" i="27"/>
  <c r="BQ222" i="27"/>
  <c r="BQ221" i="27"/>
  <c r="BQ220" i="27"/>
  <c r="BQ219" i="27"/>
  <c r="BQ218" i="27"/>
  <c r="BQ217" i="27"/>
  <c r="BQ216" i="27"/>
  <c r="BQ215" i="27"/>
  <c r="BQ214" i="27"/>
  <c r="BQ213" i="27"/>
  <c r="BQ212" i="27"/>
  <c r="BQ211" i="27"/>
  <c r="BQ210" i="27"/>
  <c r="BQ209" i="27"/>
  <c r="BQ208" i="27"/>
  <c r="BQ207" i="27"/>
  <c r="BQ206" i="27"/>
  <c r="BQ205" i="27"/>
  <c r="BQ204" i="27"/>
  <c r="BQ203" i="27"/>
  <c r="BQ202" i="27"/>
  <c r="BQ201" i="27"/>
  <c r="BQ200" i="27"/>
  <c r="BQ199" i="27"/>
  <c r="BQ198" i="27"/>
  <c r="BQ197" i="27"/>
  <c r="BQ196" i="27"/>
  <c r="BQ195" i="27"/>
  <c r="BQ194" i="27"/>
  <c r="BQ193" i="27"/>
  <c r="BQ192" i="27"/>
  <c r="BQ191" i="27"/>
  <c r="BQ190" i="27"/>
  <c r="BQ189" i="27"/>
  <c r="BQ188" i="27"/>
  <c r="BQ187" i="27"/>
  <c r="BQ186" i="27"/>
  <c r="BQ185" i="27"/>
  <c r="BQ184" i="27"/>
  <c r="BQ183" i="27"/>
  <c r="BQ182" i="27"/>
  <c r="BQ181" i="27"/>
  <c r="BQ180" i="27"/>
  <c r="BQ179" i="27"/>
  <c r="BQ178" i="27"/>
  <c r="BQ177" i="27"/>
  <c r="BQ176" i="27"/>
  <c r="BQ175" i="27"/>
  <c r="BQ174" i="27"/>
  <c r="BQ173" i="27"/>
  <c r="BQ172" i="27"/>
  <c r="BQ171" i="27"/>
  <c r="BQ170" i="27"/>
  <c r="BQ169" i="27"/>
  <c r="BQ168" i="27"/>
  <c r="BQ167" i="27"/>
  <c r="BQ166" i="27"/>
  <c r="BQ165" i="27"/>
  <c r="BQ164" i="27"/>
  <c r="BQ163" i="27"/>
  <c r="BQ162" i="27"/>
  <c r="BQ161" i="27"/>
  <c r="BQ160" i="27"/>
  <c r="BQ159" i="27"/>
  <c r="BQ158" i="27"/>
  <c r="BQ157" i="27"/>
  <c r="BQ156" i="27"/>
  <c r="BQ155" i="27"/>
  <c r="BQ154" i="27"/>
  <c r="BQ153" i="27"/>
  <c r="BQ152" i="27"/>
  <c r="BQ151" i="27"/>
  <c r="BQ150" i="27"/>
  <c r="BQ149" i="27"/>
  <c r="BQ148" i="27"/>
  <c r="BQ147" i="27"/>
  <c r="BQ146" i="27"/>
  <c r="BQ145" i="27"/>
  <c r="BQ144" i="27"/>
  <c r="BQ143" i="27"/>
  <c r="BQ142" i="27"/>
  <c r="BQ141" i="27"/>
  <c r="BQ140" i="27"/>
  <c r="BQ139" i="27"/>
  <c r="BQ138" i="27"/>
  <c r="BQ137" i="27"/>
  <c r="BQ136" i="27"/>
  <c r="BQ135" i="27"/>
  <c r="BQ134" i="27"/>
  <c r="BQ133" i="27"/>
  <c r="BQ132" i="27"/>
  <c r="BQ131" i="27"/>
  <c r="BQ130" i="27"/>
  <c r="BQ129" i="27"/>
  <c r="BQ128" i="27"/>
  <c r="BQ127" i="27"/>
  <c r="BQ126" i="27"/>
  <c r="BQ125" i="27"/>
  <c r="BQ124" i="27"/>
  <c r="BQ123" i="27"/>
  <c r="BQ122" i="27"/>
  <c r="BQ121" i="27"/>
  <c r="BQ120" i="27"/>
  <c r="BQ119" i="27"/>
  <c r="BQ118" i="27"/>
  <c r="BQ117" i="27"/>
  <c r="BQ116" i="27"/>
  <c r="BQ115" i="27"/>
  <c r="BQ114" i="27"/>
  <c r="BQ113" i="27"/>
  <c r="BQ112" i="27"/>
  <c r="BQ111" i="27"/>
  <c r="BQ110" i="27"/>
  <c r="BQ109" i="27"/>
  <c r="BQ108" i="27"/>
  <c r="BQ107" i="27"/>
  <c r="BQ106" i="27"/>
  <c r="BQ105" i="27"/>
  <c r="BQ104" i="27"/>
  <c r="BQ103" i="27"/>
  <c r="BQ102" i="27"/>
  <c r="BQ101" i="27"/>
  <c r="BQ100" i="27"/>
  <c r="BQ99" i="27"/>
  <c r="BQ98" i="27"/>
  <c r="BQ97" i="27"/>
  <c r="BQ96" i="27"/>
  <c r="BQ95" i="27"/>
  <c r="BQ94" i="27"/>
  <c r="BQ93" i="27"/>
  <c r="BQ92" i="27"/>
  <c r="BQ91" i="27"/>
  <c r="BQ90" i="27"/>
  <c r="BQ89" i="27"/>
  <c r="BQ88" i="27"/>
  <c r="BQ87" i="27"/>
  <c r="BQ86" i="27"/>
  <c r="BQ85" i="27"/>
  <c r="BQ84" i="27"/>
  <c r="BQ83" i="27"/>
  <c r="BQ82" i="27"/>
  <c r="BQ81" i="27"/>
  <c r="BQ80" i="27"/>
  <c r="BQ79" i="27"/>
  <c r="BQ78" i="27"/>
  <c r="BQ77" i="27"/>
  <c r="BQ76" i="27"/>
  <c r="BQ75" i="27"/>
  <c r="BQ74" i="27"/>
  <c r="BQ73" i="27"/>
  <c r="BQ72" i="27"/>
  <c r="BQ71" i="27"/>
  <c r="BQ70" i="27"/>
  <c r="BQ69" i="27"/>
  <c r="BQ68" i="27"/>
  <c r="BQ67" i="27"/>
  <c r="BQ66" i="27"/>
  <c r="BQ65" i="27"/>
  <c r="BQ64" i="27"/>
  <c r="BQ63" i="27"/>
  <c r="BQ62" i="27"/>
  <c r="BQ61" i="27"/>
  <c r="BQ60" i="27"/>
  <c r="BQ59" i="27"/>
  <c r="BQ58" i="27"/>
  <c r="BQ57" i="27"/>
  <c r="BQ56" i="27"/>
  <c r="BQ55" i="27"/>
  <c r="BQ54" i="27"/>
  <c r="BQ53" i="27"/>
  <c r="BQ52" i="27"/>
  <c r="BQ51" i="27"/>
  <c r="BQ50" i="27"/>
  <c r="BQ49" i="27"/>
  <c r="BQ48" i="27"/>
  <c r="BQ47" i="27"/>
  <c r="BQ46" i="27"/>
  <c r="BQ45" i="27"/>
  <c r="BQ44" i="27"/>
  <c r="BQ43" i="27"/>
  <c r="BQ42" i="27"/>
  <c r="BQ41" i="27"/>
  <c r="BQ40" i="27"/>
  <c r="BQ39" i="27"/>
  <c r="BQ38" i="27"/>
  <c r="BQ37" i="27"/>
  <c r="BQ36" i="27"/>
  <c r="BQ35" i="27"/>
  <c r="BQ34" i="27"/>
  <c r="BQ33" i="27"/>
  <c r="BQ32" i="27"/>
  <c r="BQ31" i="27"/>
  <c r="BQ30" i="27"/>
  <c r="BQ29" i="27"/>
  <c r="BQ28" i="27"/>
  <c r="BQ27" i="27"/>
  <c r="BQ26" i="27"/>
  <c r="BQ25" i="27"/>
  <c r="BQ24" i="27"/>
  <c r="BQ23" i="27"/>
  <c r="BQ22" i="27"/>
  <c r="BQ21" i="27"/>
  <c r="BQ20" i="27"/>
  <c r="BQ19" i="27"/>
  <c r="BQ18" i="27"/>
  <c r="BQ17" i="27"/>
  <c r="BQ16" i="27"/>
  <c r="BQ15" i="27"/>
  <c r="BQ14" i="27"/>
  <c r="BQ13" i="27"/>
  <c r="BQ12" i="27"/>
  <c r="BQ11" i="27"/>
  <c r="BQ10" i="27"/>
  <c r="BQ9" i="27"/>
  <c r="BQ8" i="27"/>
  <c r="BQ7" i="27"/>
  <c r="BQ6" i="27"/>
  <c r="BQ5" i="27"/>
  <c r="BQ4" i="27"/>
  <c r="BQ3" i="27"/>
  <c r="BL453" i="27"/>
  <c r="BL452" i="27"/>
  <c r="BL451" i="27"/>
  <c r="BL450" i="27"/>
  <c r="BL449" i="27"/>
  <c r="BL448" i="27"/>
  <c r="BL447" i="27"/>
  <c r="BL446" i="27"/>
  <c r="BL445" i="27"/>
  <c r="BL444" i="27"/>
  <c r="BL443" i="27"/>
  <c r="BL442" i="27"/>
  <c r="BL441" i="27"/>
  <c r="BL440" i="27"/>
  <c r="BL439" i="27"/>
  <c r="BL438" i="27"/>
  <c r="BL437" i="27"/>
  <c r="BL436" i="27"/>
  <c r="BL435" i="27"/>
  <c r="BL434" i="27"/>
  <c r="BL433" i="27"/>
  <c r="BL432" i="27"/>
  <c r="BL431" i="27"/>
  <c r="BL430" i="27"/>
  <c r="BL429" i="27"/>
  <c r="BL428" i="27"/>
  <c r="BL427" i="27"/>
  <c r="BL426" i="27"/>
  <c r="BL425" i="27"/>
  <c r="BL424" i="27"/>
  <c r="BL423" i="27"/>
  <c r="BL422" i="27"/>
  <c r="BL421" i="27"/>
  <c r="BL420" i="27"/>
  <c r="BL419" i="27"/>
  <c r="BL418" i="27"/>
  <c r="BL417" i="27"/>
  <c r="BL416" i="27"/>
  <c r="BL415" i="27"/>
  <c r="BL414" i="27"/>
  <c r="BL413" i="27"/>
  <c r="BL412" i="27"/>
  <c r="BL411" i="27"/>
  <c r="BL410" i="27"/>
  <c r="BL409" i="27"/>
  <c r="BL408" i="27"/>
  <c r="BL407" i="27"/>
  <c r="BL406" i="27"/>
  <c r="BL405" i="27"/>
  <c r="BL404" i="27"/>
  <c r="BL403" i="27"/>
  <c r="BL402" i="27"/>
  <c r="BL401" i="27"/>
  <c r="BL400" i="27"/>
  <c r="BL399" i="27"/>
  <c r="BL398" i="27"/>
  <c r="BL397" i="27"/>
  <c r="BL396" i="27"/>
  <c r="BL395" i="27"/>
  <c r="BL394" i="27"/>
  <c r="BL393" i="27"/>
  <c r="BL392" i="27"/>
  <c r="BL391" i="27"/>
  <c r="BL390" i="27"/>
  <c r="BL389" i="27"/>
  <c r="BL388" i="27"/>
  <c r="BL387" i="27"/>
  <c r="BL386" i="27"/>
  <c r="BL385" i="27"/>
  <c r="BL384" i="27"/>
  <c r="BL383" i="27"/>
  <c r="BL382" i="27"/>
  <c r="BL381" i="27"/>
  <c r="BL380" i="27"/>
  <c r="BL379" i="27"/>
  <c r="BL378" i="27"/>
  <c r="BL377" i="27"/>
  <c r="BL376" i="27"/>
  <c r="BL375" i="27"/>
  <c r="BL374" i="27"/>
  <c r="BL373" i="27"/>
  <c r="BL372" i="27"/>
  <c r="BL371" i="27"/>
  <c r="BL370" i="27"/>
  <c r="BL369" i="27"/>
  <c r="BL368" i="27"/>
  <c r="BL367" i="27"/>
  <c r="BL366" i="27"/>
  <c r="BL365" i="27"/>
  <c r="BL364" i="27"/>
  <c r="BL363" i="27"/>
  <c r="BL362" i="27"/>
  <c r="BL361" i="27"/>
  <c r="BL360" i="27"/>
  <c r="BL359" i="27"/>
  <c r="BL358" i="27"/>
  <c r="BL357" i="27"/>
  <c r="BL356" i="27"/>
  <c r="BL355" i="27"/>
  <c r="BL354" i="27"/>
  <c r="BL353" i="27"/>
  <c r="BL352" i="27"/>
  <c r="BL351" i="27"/>
  <c r="BL350" i="27"/>
  <c r="BL349" i="27"/>
  <c r="BL348" i="27"/>
  <c r="BL347" i="27"/>
  <c r="BL346" i="27"/>
  <c r="BL345" i="27"/>
  <c r="BL344" i="27"/>
  <c r="BL343" i="27"/>
  <c r="BL342" i="27"/>
  <c r="BL341" i="27"/>
  <c r="BL340" i="27"/>
  <c r="BL339" i="27"/>
  <c r="BL338" i="27"/>
  <c r="BL337" i="27"/>
  <c r="BL336" i="27"/>
  <c r="BL335" i="27"/>
  <c r="BL334" i="27"/>
  <c r="BL333" i="27"/>
  <c r="BL332" i="27"/>
  <c r="BL331" i="27"/>
  <c r="BL330" i="27"/>
  <c r="BL329" i="27"/>
  <c r="BL328" i="27"/>
  <c r="BL327" i="27"/>
  <c r="BL326" i="27"/>
  <c r="BL325" i="27"/>
  <c r="BL324" i="27"/>
  <c r="BL323" i="27"/>
  <c r="BL322" i="27"/>
  <c r="BL321" i="27"/>
  <c r="BL320" i="27"/>
  <c r="BL319" i="27"/>
  <c r="BL318" i="27"/>
  <c r="BL317" i="27"/>
  <c r="BL316" i="27"/>
  <c r="BL315" i="27"/>
  <c r="BL314" i="27"/>
  <c r="BL313" i="27"/>
  <c r="BL312" i="27"/>
  <c r="BL311" i="27"/>
  <c r="BL310" i="27"/>
  <c r="BL309" i="27"/>
  <c r="BL308" i="27"/>
  <c r="BL307" i="27"/>
  <c r="BL306" i="27"/>
  <c r="BL305" i="27"/>
  <c r="BL304" i="27"/>
  <c r="BL303" i="27"/>
  <c r="BL302" i="27"/>
  <c r="BL301" i="27"/>
  <c r="BL300" i="27"/>
  <c r="BL299" i="27"/>
  <c r="BL298" i="27"/>
  <c r="BL297" i="27"/>
  <c r="BL296" i="27"/>
  <c r="BL295" i="27"/>
  <c r="BL294" i="27"/>
  <c r="BL293" i="27"/>
  <c r="BL292" i="27"/>
  <c r="BL291" i="27"/>
  <c r="BL290" i="27"/>
  <c r="BL289" i="27"/>
  <c r="BL288" i="27"/>
  <c r="BL287" i="27"/>
  <c r="BL286" i="27"/>
  <c r="BL285" i="27"/>
  <c r="BL284" i="27"/>
  <c r="BL283" i="27"/>
  <c r="BL282" i="27"/>
  <c r="BL281" i="27"/>
  <c r="BL280" i="27"/>
  <c r="BL279" i="27"/>
  <c r="BL278" i="27"/>
  <c r="BL277" i="27"/>
  <c r="BL276" i="27"/>
  <c r="BL275" i="27"/>
  <c r="BL274" i="27"/>
  <c r="BL273" i="27"/>
  <c r="BL272" i="27"/>
  <c r="BL271" i="27"/>
  <c r="BL270" i="27"/>
  <c r="BL269" i="27"/>
  <c r="BL268" i="27"/>
  <c r="BL267" i="27"/>
  <c r="BL266" i="27"/>
  <c r="BL265" i="27"/>
  <c r="BL264" i="27"/>
  <c r="BL263" i="27"/>
  <c r="BL262" i="27"/>
  <c r="BL261" i="27"/>
  <c r="BL260" i="27"/>
  <c r="BL259" i="27"/>
  <c r="BL258" i="27"/>
  <c r="BL257" i="27"/>
  <c r="BL256" i="27"/>
  <c r="BL255" i="27"/>
  <c r="BL254" i="27"/>
  <c r="BL253" i="27"/>
  <c r="BL252" i="27"/>
  <c r="BL251" i="27"/>
  <c r="BL250" i="27"/>
  <c r="BL249" i="27"/>
  <c r="BL248" i="27"/>
  <c r="BL247" i="27"/>
  <c r="BL246" i="27"/>
  <c r="BL245" i="27"/>
  <c r="BL244" i="27"/>
  <c r="BL243" i="27"/>
  <c r="BL242" i="27"/>
  <c r="BL241" i="27"/>
  <c r="BL240" i="27"/>
  <c r="BL239" i="27"/>
  <c r="BL238" i="27"/>
  <c r="BL237" i="27"/>
  <c r="BL236" i="27"/>
  <c r="BL235" i="27"/>
  <c r="BL234" i="27"/>
  <c r="BL233" i="27"/>
  <c r="BL232" i="27"/>
  <c r="BL231" i="27"/>
  <c r="BL230" i="27"/>
  <c r="BL229" i="27"/>
  <c r="BL228" i="27"/>
  <c r="BL227" i="27"/>
  <c r="BL226" i="27"/>
  <c r="BL225" i="27"/>
  <c r="BL224" i="27"/>
  <c r="BL223" i="27"/>
  <c r="BL222" i="27"/>
  <c r="BL221" i="27"/>
  <c r="BL220" i="27"/>
  <c r="BL219" i="27"/>
  <c r="BL218" i="27"/>
  <c r="BL217" i="27"/>
  <c r="BL216" i="27"/>
  <c r="BL215" i="27"/>
  <c r="BL214" i="27"/>
  <c r="BL213" i="27"/>
  <c r="BL212" i="27"/>
  <c r="BL211" i="27"/>
  <c r="BL210" i="27"/>
  <c r="BL209" i="27"/>
  <c r="BL208" i="27"/>
  <c r="BL207" i="27"/>
  <c r="BL206" i="27"/>
  <c r="BL205" i="27"/>
  <c r="BL204" i="27"/>
  <c r="BL203" i="27"/>
  <c r="BL202" i="27"/>
  <c r="BL201" i="27"/>
  <c r="BL200" i="27"/>
  <c r="BL199" i="27"/>
  <c r="BL198" i="27"/>
  <c r="BL197" i="27"/>
  <c r="BL196" i="27"/>
  <c r="BL195" i="27"/>
  <c r="BL194" i="27"/>
  <c r="BL193" i="27"/>
  <c r="BL192" i="27"/>
  <c r="BL191" i="27"/>
  <c r="BL190" i="27"/>
  <c r="BL189" i="27"/>
  <c r="BL188" i="27"/>
  <c r="BL187" i="27"/>
  <c r="BL186" i="27"/>
  <c r="BL185" i="27"/>
  <c r="BL184" i="27"/>
  <c r="BL183" i="27"/>
  <c r="BL182" i="27"/>
  <c r="BL181" i="27"/>
  <c r="BL180" i="27"/>
  <c r="BL179" i="27"/>
  <c r="BL178" i="27"/>
  <c r="BL177" i="27"/>
  <c r="BL176" i="27"/>
  <c r="BL175" i="27"/>
  <c r="BL174" i="27"/>
  <c r="BL173" i="27"/>
  <c r="BL172" i="27"/>
  <c r="BL171" i="27"/>
  <c r="BL170" i="27"/>
  <c r="BL169" i="27"/>
  <c r="BL168" i="27"/>
  <c r="BL167" i="27"/>
  <c r="BL166" i="27"/>
  <c r="BL165" i="27"/>
  <c r="BL164" i="27"/>
  <c r="BL163" i="27"/>
  <c r="BL162" i="27"/>
  <c r="BL161" i="27"/>
  <c r="BL160" i="27"/>
  <c r="BL159" i="27"/>
  <c r="BL158" i="27"/>
  <c r="BL157" i="27"/>
  <c r="BL156" i="27"/>
  <c r="BL155" i="27"/>
  <c r="BL154" i="27"/>
  <c r="BL153" i="27"/>
  <c r="BL152" i="27"/>
  <c r="BL151" i="27"/>
  <c r="BL150" i="27"/>
  <c r="BL149" i="27"/>
  <c r="BL148" i="27"/>
  <c r="BL147" i="27"/>
  <c r="BL146" i="27"/>
  <c r="BL145" i="27"/>
  <c r="BL144" i="27"/>
  <c r="BL143" i="27"/>
  <c r="BL142" i="27"/>
  <c r="BL141" i="27"/>
  <c r="BL140" i="27"/>
  <c r="BL139" i="27"/>
  <c r="BL138" i="27"/>
  <c r="BL137" i="27"/>
  <c r="BL136" i="27"/>
  <c r="BL135" i="27"/>
  <c r="BL134" i="27"/>
  <c r="BL133" i="27"/>
  <c r="BL132" i="27"/>
  <c r="BL131" i="27"/>
  <c r="BL130" i="27"/>
  <c r="BL129" i="27"/>
  <c r="BL128" i="27"/>
  <c r="BL127" i="27"/>
  <c r="BL126" i="27"/>
  <c r="BL125" i="27"/>
  <c r="BL124" i="27"/>
  <c r="BL123" i="27"/>
  <c r="BL122" i="27"/>
  <c r="BL121" i="27"/>
  <c r="BL120" i="27"/>
  <c r="BL119" i="27"/>
  <c r="BL118" i="27"/>
  <c r="BL117" i="27"/>
  <c r="BL116" i="27"/>
  <c r="BL115" i="27"/>
  <c r="BL114" i="27"/>
  <c r="BL113" i="27"/>
  <c r="BL112" i="27"/>
  <c r="BL111" i="27"/>
  <c r="BL110" i="27"/>
  <c r="BL109" i="27"/>
  <c r="BL108" i="27"/>
  <c r="BL107" i="27"/>
  <c r="BL106" i="27"/>
  <c r="BL105" i="27"/>
  <c r="BL104" i="27"/>
  <c r="BL103" i="27"/>
  <c r="BL102" i="27"/>
  <c r="BL101" i="27"/>
  <c r="BL100" i="27"/>
  <c r="BL99" i="27"/>
  <c r="BL98" i="27"/>
  <c r="BL97" i="27"/>
  <c r="BL96" i="27"/>
  <c r="BL95" i="27"/>
  <c r="BL94" i="27"/>
  <c r="BL93" i="27"/>
  <c r="BL92" i="27"/>
  <c r="BL91" i="27"/>
  <c r="BL90" i="27"/>
  <c r="BL89" i="27"/>
  <c r="BL88" i="27"/>
  <c r="BL87" i="27"/>
  <c r="BL86" i="27"/>
  <c r="BL85" i="27"/>
  <c r="BL84" i="27"/>
  <c r="BL83" i="27"/>
  <c r="BL82" i="27"/>
  <c r="BL81" i="27"/>
  <c r="BL80" i="27"/>
  <c r="BL79" i="27"/>
  <c r="BL78" i="27"/>
  <c r="BL77" i="27"/>
  <c r="BL76" i="27"/>
  <c r="BL75" i="27"/>
  <c r="BL74" i="27"/>
  <c r="BL73" i="27"/>
  <c r="BL72" i="27"/>
  <c r="BL71" i="27"/>
  <c r="BL70" i="27"/>
  <c r="BL69" i="27"/>
  <c r="BL68" i="27"/>
  <c r="BL67" i="27"/>
  <c r="BL66" i="27"/>
  <c r="BL65" i="27"/>
  <c r="BL64" i="27"/>
  <c r="BL63" i="27"/>
  <c r="BL62" i="27"/>
  <c r="BL61" i="27"/>
  <c r="BL60" i="27"/>
  <c r="BL59" i="27"/>
  <c r="BL58" i="27"/>
  <c r="BL57" i="27"/>
  <c r="BL56" i="27"/>
  <c r="BL55" i="27"/>
  <c r="BL54" i="27"/>
  <c r="BL53" i="27"/>
  <c r="BL52" i="27"/>
  <c r="BL51" i="27"/>
  <c r="BL50" i="27"/>
  <c r="BL49" i="27"/>
  <c r="BL48" i="27"/>
  <c r="BL47" i="27"/>
  <c r="BL46" i="27"/>
  <c r="BL45" i="27"/>
  <c r="BL44" i="27"/>
  <c r="BL43" i="27"/>
  <c r="BL42" i="27"/>
  <c r="BL41" i="27"/>
  <c r="BL40" i="27"/>
  <c r="BL39" i="27"/>
  <c r="BL38" i="27"/>
  <c r="BL37" i="27"/>
  <c r="BL36" i="27"/>
  <c r="BL35" i="27"/>
  <c r="BL34" i="27"/>
  <c r="BL33" i="27"/>
  <c r="BL32" i="27"/>
  <c r="BL31" i="27"/>
  <c r="BL30" i="27"/>
  <c r="BL29" i="27"/>
  <c r="BL28" i="27"/>
  <c r="BL27" i="27"/>
  <c r="BL26" i="27"/>
  <c r="BL25" i="27"/>
  <c r="BL24" i="27"/>
  <c r="BL23" i="27"/>
  <c r="BL22" i="27"/>
  <c r="BL21" i="27"/>
  <c r="BL20" i="27"/>
  <c r="BL19" i="27"/>
  <c r="BL18" i="27"/>
  <c r="BL17" i="27"/>
  <c r="BL16" i="27"/>
  <c r="BL15" i="27"/>
  <c r="BL14" i="27"/>
  <c r="BL13" i="27"/>
  <c r="BL12" i="27"/>
  <c r="BL11" i="27"/>
  <c r="BL10" i="27"/>
  <c r="BL9" i="27"/>
  <c r="BL8" i="27"/>
  <c r="BL7" i="27"/>
  <c r="BL6" i="27"/>
  <c r="BL5" i="27"/>
  <c r="BL4" i="27"/>
  <c r="BL3" i="27"/>
  <c r="BG453" i="27"/>
  <c r="BG452" i="27"/>
  <c r="BG451" i="27"/>
  <c r="BG450" i="27"/>
  <c r="BG449" i="27"/>
  <c r="BG448" i="27"/>
  <c r="BG447" i="27"/>
  <c r="BG446" i="27"/>
  <c r="BG445" i="27"/>
  <c r="BG444" i="27"/>
  <c r="BG443" i="27"/>
  <c r="BG442" i="27"/>
  <c r="BG441" i="27"/>
  <c r="BG440" i="27"/>
  <c r="BG439" i="27"/>
  <c r="BG438" i="27"/>
  <c r="BG437" i="27"/>
  <c r="BG436" i="27"/>
  <c r="BG435" i="27"/>
  <c r="BG434" i="27"/>
  <c r="BG433" i="27"/>
  <c r="BG432" i="27"/>
  <c r="BG431" i="27"/>
  <c r="BG430" i="27"/>
  <c r="BG429" i="27"/>
  <c r="BG428" i="27"/>
  <c r="BG427" i="27"/>
  <c r="BG426" i="27"/>
  <c r="BG425" i="27"/>
  <c r="BG424" i="27"/>
  <c r="BG423" i="27"/>
  <c r="BG422" i="27"/>
  <c r="BG421" i="27"/>
  <c r="BG420" i="27"/>
  <c r="BG419" i="27"/>
  <c r="BG418" i="27"/>
  <c r="BG417" i="27"/>
  <c r="BG416" i="27"/>
  <c r="BG415" i="27"/>
  <c r="BG414" i="27"/>
  <c r="BG413" i="27"/>
  <c r="BG412" i="27"/>
  <c r="BG411" i="27"/>
  <c r="BG410" i="27"/>
  <c r="BG409" i="27"/>
  <c r="BG408" i="27"/>
  <c r="BG407" i="27"/>
  <c r="BG406" i="27"/>
  <c r="BG405" i="27"/>
  <c r="BG404" i="27"/>
  <c r="BG403" i="27"/>
  <c r="BG402" i="27"/>
  <c r="BG401" i="27"/>
  <c r="BG400" i="27"/>
  <c r="BG399" i="27"/>
  <c r="BG398" i="27"/>
  <c r="BG397" i="27"/>
  <c r="BG396" i="27"/>
  <c r="BG395" i="27"/>
  <c r="BG394" i="27"/>
  <c r="BG393" i="27"/>
  <c r="BG392" i="27"/>
  <c r="BG391" i="27"/>
  <c r="BG390" i="27"/>
  <c r="BG389" i="27"/>
  <c r="BG388" i="27"/>
  <c r="BG387" i="27"/>
  <c r="BG386" i="27"/>
  <c r="BG385" i="27"/>
  <c r="BG384" i="27"/>
  <c r="BG383" i="27"/>
  <c r="BG382" i="27"/>
  <c r="BG381" i="27"/>
  <c r="BG380" i="27"/>
  <c r="BG379" i="27"/>
  <c r="BG378" i="27"/>
  <c r="BG377" i="27"/>
  <c r="BG376" i="27"/>
  <c r="BG375" i="27"/>
  <c r="BG374" i="27"/>
  <c r="BG373" i="27"/>
  <c r="BG372" i="27"/>
  <c r="BG371" i="27"/>
  <c r="BG370" i="27"/>
  <c r="BG369" i="27"/>
  <c r="BG368" i="27"/>
  <c r="BG367" i="27"/>
  <c r="BG366" i="27"/>
  <c r="BG365" i="27"/>
  <c r="BG364" i="27"/>
  <c r="BG363" i="27"/>
  <c r="BG362" i="27"/>
  <c r="BG361" i="27"/>
  <c r="BG360" i="27"/>
  <c r="BG359" i="27"/>
  <c r="BG358" i="27"/>
  <c r="BG357" i="27"/>
  <c r="BG356" i="27"/>
  <c r="BG355" i="27"/>
  <c r="BG354" i="27"/>
  <c r="BG353" i="27"/>
  <c r="BG352" i="27"/>
  <c r="BG351" i="27"/>
  <c r="BG350" i="27"/>
  <c r="BG349" i="27"/>
  <c r="BG348" i="27"/>
  <c r="BG347" i="27"/>
  <c r="BG346" i="27"/>
  <c r="BG345" i="27"/>
  <c r="BG344" i="27"/>
  <c r="BG343" i="27"/>
  <c r="BG342" i="27"/>
  <c r="BG341" i="27"/>
  <c r="BG340" i="27"/>
  <c r="BG339" i="27"/>
  <c r="BG338" i="27"/>
  <c r="BG337" i="27"/>
  <c r="BG336" i="27"/>
  <c r="BG335" i="27"/>
  <c r="BG334" i="27"/>
  <c r="BG333" i="27"/>
  <c r="BG332" i="27"/>
  <c r="BG331" i="27"/>
  <c r="BG330" i="27"/>
  <c r="BG329" i="27"/>
  <c r="BG328" i="27"/>
  <c r="BG327" i="27"/>
  <c r="BG326" i="27"/>
  <c r="BG325" i="27"/>
  <c r="BG324" i="27"/>
  <c r="BG323" i="27"/>
  <c r="BG322" i="27"/>
  <c r="BG321" i="27"/>
  <c r="BG320" i="27"/>
  <c r="BG319" i="27"/>
  <c r="BG318" i="27"/>
  <c r="BG317" i="27"/>
  <c r="BG316" i="27"/>
  <c r="BG315" i="27"/>
  <c r="BG314" i="27"/>
  <c r="BG313" i="27"/>
  <c r="BG312" i="27"/>
  <c r="BG311" i="27"/>
  <c r="BG310" i="27"/>
  <c r="BG309" i="27"/>
  <c r="BG308" i="27"/>
  <c r="BG307" i="27"/>
  <c r="BG306" i="27"/>
  <c r="BG305" i="27"/>
  <c r="BG304" i="27"/>
  <c r="BG303" i="27"/>
  <c r="BG302" i="27"/>
  <c r="BG301" i="27"/>
  <c r="BG300" i="27"/>
  <c r="BG299" i="27"/>
  <c r="BG298" i="27"/>
  <c r="BG297" i="27"/>
  <c r="BG296" i="27"/>
  <c r="BG295" i="27"/>
  <c r="BG294" i="27"/>
  <c r="BG293" i="27"/>
  <c r="BG292" i="27"/>
  <c r="BG291" i="27"/>
  <c r="BG290" i="27"/>
  <c r="BG289" i="27"/>
  <c r="BG288" i="27"/>
  <c r="BG287" i="27"/>
  <c r="BG286" i="27"/>
  <c r="BG285" i="27"/>
  <c r="BG284" i="27"/>
  <c r="BG283" i="27"/>
  <c r="BG282" i="27"/>
  <c r="BG281" i="27"/>
  <c r="BG280" i="27"/>
  <c r="BG279" i="27"/>
  <c r="BG278" i="27"/>
  <c r="BG277" i="27"/>
  <c r="BG276" i="27"/>
  <c r="BG275" i="27"/>
  <c r="BG274" i="27"/>
  <c r="BG273" i="27"/>
  <c r="BG272" i="27"/>
  <c r="BG271" i="27"/>
  <c r="BG270" i="27"/>
  <c r="BG269" i="27"/>
  <c r="BG268" i="27"/>
  <c r="BG267" i="27"/>
  <c r="BG266" i="27"/>
  <c r="BG265" i="27"/>
  <c r="BG264" i="27"/>
  <c r="BG263" i="27"/>
  <c r="BG262" i="27"/>
  <c r="BG261" i="27"/>
  <c r="BG260" i="27"/>
  <c r="BG259" i="27"/>
  <c r="BG258" i="27"/>
  <c r="BG257" i="27"/>
  <c r="BG256" i="27"/>
  <c r="BG255" i="27"/>
  <c r="BG254" i="27"/>
  <c r="BG253" i="27"/>
  <c r="BG252" i="27"/>
  <c r="BG251" i="27"/>
  <c r="BG250" i="27"/>
  <c r="BG249" i="27"/>
  <c r="BG248" i="27"/>
  <c r="BG247" i="27"/>
  <c r="BG246" i="27"/>
  <c r="BG245" i="27"/>
  <c r="BG244" i="27"/>
  <c r="BG243" i="27"/>
  <c r="BG242" i="27"/>
  <c r="BG241" i="27"/>
  <c r="BG240" i="27"/>
  <c r="BG239" i="27"/>
  <c r="BG238" i="27"/>
  <c r="BG237" i="27"/>
  <c r="BG236" i="27"/>
  <c r="BG235" i="27"/>
  <c r="BG234" i="27"/>
  <c r="BG233" i="27"/>
  <c r="BG232" i="27"/>
  <c r="BG231" i="27"/>
  <c r="BG230" i="27"/>
  <c r="BG229" i="27"/>
  <c r="BG228" i="27"/>
  <c r="BG227" i="27"/>
  <c r="BG226" i="27"/>
  <c r="BG225" i="27"/>
  <c r="BG224" i="27"/>
  <c r="BG223" i="27"/>
  <c r="BG222" i="27"/>
  <c r="BG221" i="27"/>
  <c r="BG220" i="27"/>
  <c r="BG219" i="27"/>
  <c r="BG218" i="27"/>
  <c r="BG217" i="27"/>
  <c r="BG216" i="27"/>
  <c r="BG215" i="27"/>
  <c r="BG214" i="27"/>
  <c r="BG213" i="27"/>
  <c r="BG212" i="27"/>
  <c r="BG211" i="27"/>
  <c r="BG210" i="27"/>
  <c r="BG209" i="27"/>
  <c r="BG208" i="27"/>
  <c r="BG207" i="27"/>
  <c r="BG206" i="27"/>
  <c r="BG205" i="27"/>
  <c r="BG204" i="27"/>
  <c r="BG203" i="27"/>
  <c r="BG202" i="27"/>
  <c r="BG201" i="27"/>
  <c r="BG200" i="27"/>
  <c r="BG199" i="27"/>
  <c r="BG198" i="27"/>
  <c r="BG197" i="27"/>
  <c r="BG196" i="27"/>
  <c r="BG195" i="27"/>
  <c r="BG194" i="27"/>
  <c r="BG193" i="27"/>
  <c r="BG192" i="27"/>
  <c r="BG191" i="27"/>
  <c r="BG190" i="27"/>
  <c r="BG189" i="27"/>
  <c r="BG188" i="27"/>
  <c r="BG187" i="27"/>
  <c r="BG186" i="27"/>
  <c r="BG185" i="27"/>
  <c r="BG184" i="27"/>
  <c r="BG183" i="27"/>
  <c r="BG182" i="27"/>
  <c r="BG181" i="27"/>
  <c r="BG180" i="27"/>
  <c r="BG179" i="27"/>
  <c r="BG178" i="27"/>
  <c r="BG177" i="27"/>
  <c r="BG176" i="27"/>
  <c r="BG175" i="27"/>
  <c r="BG174" i="27"/>
  <c r="BG173" i="27"/>
  <c r="BG172" i="27"/>
  <c r="BG171" i="27"/>
  <c r="BG170" i="27"/>
  <c r="BG169" i="27"/>
  <c r="BG168" i="27"/>
  <c r="BG167" i="27"/>
  <c r="BG166" i="27"/>
  <c r="BG165" i="27"/>
  <c r="BG164" i="27"/>
  <c r="BG163" i="27"/>
  <c r="BG162" i="27"/>
  <c r="BG161" i="27"/>
  <c r="BG160" i="27"/>
  <c r="BG159" i="27"/>
  <c r="BG158" i="27"/>
  <c r="BG157" i="27"/>
  <c r="BG156" i="27"/>
  <c r="BG155" i="27"/>
  <c r="BG154" i="27"/>
  <c r="BG153" i="27"/>
  <c r="BG152" i="27"/>
  <c r="BG151" i="27"/>
  <c r="BG150" i="27"/>
  <c r="BG149" i="27"/>
  <c r="BG148" i="27"/>
  <c r="BG147" i="27"/>
  <c r="BG146" i="27"/>
  <c r="BG145" i="27"/>
  <c r="BG144" i="27"/>
  <c r="BG143" i="27"/>
  <c r="BG142" i="27"/>
  <c r="BG141" i="27"/>
  <c r="BG140" i="27"/>
  <c r="BG139" i="27"/>
  <c r="BG138" i="27"/>
  <c r="BG137" i="27"/>
  <c r="BG136" i="27"/>
  <c r="BG135" i="27"/>
  <c r="BG134" i="27"/>
  <c r="BG133" i="27"/>
  <c r="BG132" i="27"/>
  <c r="BG131" i="27"/>
  <c r="BG130" i="27"/>
  <c r="BG129" i="27"/>
  <c r="BG128" i="27"/>
  <c r="BG127" i="27"/>
  <c r="BG126" i="27"/>
  <c r="BG125" i="27"/>
  <c r="BG124" i="27"/>
  <c r="BG123" i="27"/>
  <c r="BG122" i="27"/>
  <c r="BG121" i="27"/>
  <c r="BG120" i="27"/>
  <c r="BG119" i="27"/>
  <c r="BG118" i="27"/>
  <c r="BG117" i="27"/>
  <c r="BG116" i="27"/>
  <c r="BG115" i="27"/>
  <c r="BG114" i="27"/>
  <c r="BG113" i="27"/>
  <c r="BG112" i="27"/>
  <c r="BG111" i="27"/>
  <c r="BG110" i="27"/>
  <c r="BG109" i="27"/>
  <c r="BG108" i="27"/>
  <c r="BG107" i="27"/>
  <c r="BG106" i="27"/>
  <c r="BG105" i="27"/>
  <c r="BG104" i="27"/>
  <c r="BG103" i="27"/>
  <c r="BG102" i="27"/>
  <c r="BG101" i="27"/>
  <c r="BG100" i="27"/>
  <c r="BG99" i="27"/>
  <c r="BG98" i="27"/>
  <c r="BG97" i="27"/>
  <c r="BG96" i="27"/>
  <c r="BG95" i="27"/>
  <c r="BG94" i="27"/>
  <c r="BG93" i="27"/>
  <c r="BG92" i="27"/>
  <c r="BG91" i="27"/>
  <c r="BG90" i="27"/>
  <c r="BG89" i="27"/>
  <c r="BG88" i="27"/>
  <c r="BG87" i="27"/>
  <c r="BG86" i="27"/>
  <c r="BG85" i="27"/>
  <c r="BG84" i="27"/>
  <c r="BG83" i="27"/>
  <c r="BG82" i="27"/>
  <c r="BG81" i="27"/>
  <c r="BG80" i="27"/>
  <c r="BG79" i="27"/>
  <c r="BG78" i="27"/>
  <c r="BG77" i="27"/>
  <c r="BG76" i="27"/>
  <c r="BG75" i="27"/>
  <c r="BG74" i="27"/>
  <c r="BG73" i="27"/>
  <c r="BG72" i="27"/>
  <c r="BG71" i="27"/>
  <c r="BG70" i="27"/>
  <c r="BG69" i="27"/>
  <c r="BG68" i="27"/>
  <c r="BG67" i="27"/>
  <c r="BG66" i="27"/>
  <c r="BG65" i="27"/>
  <c r="BG64" i="27"/>
  <c r="BG63" i="27"/>
  <c r="BG62" i="27"/>
  <c r="BG61" i="27"/>
  <c r="BG60" i="27"/>
  <c r="BG59" i="27"/>
  <c r="BG58" i="27"/>
  <c r="BG57" i="27"/>
  <c r="BG56" i="27"/>
  <c r="BG55" i="27"/>
  <c r="BG54" i="27"/>
  <c r="BG53" i="27"/>
  <c r="BG52" i="27"/>
  <c r="BG51" i="27"/>
  <c r="BG50" i="27"/>
  <c r="BG49" i="27"/>
  <c r="BG48" i="27"/>
  <c r="BG47" i="27"/>
  <c r="BG46" i="27"/>
  <c r="BG45" i="27"/>
  <c r="BG44" i="27"/>
  <c r="BG43" i="27"/>
  <c r="BG42" i="27"/>
  <c r="BG41" i="27"/>
  <c r="BG40" i="27"/>
  <c r="BG39" i="27"/>
  <c r="BG38" i="27"/>
  <c r="BG37" i="27"/>
  <c r="BG36" i="27"/>
  <c r="BG35" i="27"/>
  <c r="BG34" i="27"/>
  <c r="BG33" i="27"/>
  <c r="BG32" i="27"/>
  <c r="BG31" i="27"/>
  <c r="BG30" i="27"/>
  <c r="BG29" i="27"/>
  <c r="BG28" i="27"/>
  <c r="BG27" i="27"/>
  <c r="BG26" i="27"/>
  <c r="BG25" i="27"/>
  <c r="BG24" i="27"/>
  <c r="BG23" i="27"/>
  <c r="BG22" i="27"/>
  <c r="BG21" i="27"/>
  <c r="BG20" i="27"/>
  <c r="BG19" i="27"/>
  <c r="BG18" i="27"/>
  <c r="BG17" i="27"/>
  <c r="BG16" i="27"/>
  <c r="BG15" i="27"/>
  <c r="BG14" i="27"/>
  <c r="BG13" i="27"/>
  <c r="BG12" i="27"/>
  <c r="BG11" i="27"/>
  <c r="BG10" i="27"/>
  <c r="BG9" i="27"/>
  <c r="BG8" i="27"/>
  <c r="BG7" i="27"/>
  <c r="BG6" i="27"/>
  <c r="BG5" i="27"/>
  <c r="BG4" i="27"/>
  <c r="BG3" i="27"/>
  <c r="AW453" i="27"/>
  <c r="AW452" i="27"/>
  <c r="AW451" i="27"/>
  <c r="AW450" i="27"/>
  <c r="AW449" i="27"/>
  <c r="AW448" i="27"/>
  <c r="AW447" i="27"/>
  <c r="AW446" i="27"/>
  <c r="AW445" i="27"/>
  <c r="AW444" i="27"/>
  <c r="AW443" i="27"/>
  <c r="AW442" i="27"/>
  <c r="AW441" i="27"/>
  <c r="AW440" i="27"/>
  <c r="AW439" i="27"/>
  <c r="AW438" i="27"/>
  <c r="AW437" i="27"/>
  <c r="AW436" i="27"/>
  <c r="AW435" i="27"/>
  <c r="AW434" i="27"/>
  <c r="AW433" i="27"/>
  <c r="AW432" i="27"/>
  <c r="AW431" i="27"/>
  <c r="AW430" i="27"/>
  <c r="AW429" i="27"/>
  <c r="AW428" i="27"/>
  <c r="AW427" i="27"/>
  <c r="AW426" i="27"/>
  <c r="AW425" i="27"/>
  <c r="AW424" i="27"/>
  <c r="AW423" i="27"/>
  <c r="AW422" i="27"/>
  <c r="AW421" i="27"/>
  <c r="AW420" i="27"/>
  <c r="AW419" i="27"/>
  <c r="AW418" i="27"/>
  <c r="AW417" i="27"/>
  <c r="AW416" i="27"/>
  <c r="AW415" i="27"/>
  <c r="AW414" i="27"/>
  <c r="AW413" i="27"/>
  <c r="AW412" i="27"/>
  <c r="AW411" i="27"/>
  <c r="AW410" i="27"/>
  <c r="AW409" i="27"/>
  <c r="AW408" i="27"/>
  <c r="AW407" i="27"/>
  <c r="AW406" i="27"/>
  <c r="AW405" i="27"/>
  <c r="AW404" i="27"/>
  <c r="AW403" i="27"/>
  <c r="AW402" i="27"/>
  <c r="AW401" i="27"/>
  <c r="AW400" i="27"/>
  <c r="AW399" i="27"/>
  <c r="AW398" i="27"/>
  <c r="AW397" i="27"/>
  <c r="AW396" i="27"/>
  <c r="AW395" i="27"/>
  <c r="AW394" i="27"/>
  <c r="AW393" i="27"/>
  <c r="AW392" i="27"/>
  <c r="AW391" i="27"/>
  <c r="AW390" i="27"/>
  <c r="AW389" i="27"/>
  <c r="AW388" i="27"/>
  <c r="AW387" i="27"/>
  <c r="AW386" i="27"/>
  <c r="AW385" i="27"/>
  <c r="AW384" i="27"/>
  <c r="AW383" i="27"/>
  <c r="AW382" i="27"/>
  <c r="AW381" i="27"/>
  <c r="AW380" i="27"/>
  <c r="AW379" i="27"/>
  <c r="AW378" i="27"/>
  <c r="AW377" i="27"/>
  <c r="AW376" i="27"/>
  <c r="AW375" i="27"/>
  <c r="AW374" i="27"/>
  <c r="AW373" i="27"/>
  <c r="AW372" i="27"/>
  <c r="AW371" i="27"/>
  <c r="AW370" i="27"/>
  <c r="AW369" i="27"/>
  <c r="AW368" i="27"/>
  <c r="AW367" i="27"/>
  <c r="AW366" i="27"/>
  <c r="AW365" i="27"/>
  <c r="AW364" i="27"/>
  <c r="AW363" i="27"/>
  <c r="AW362" i="27"/>
  <c r="AW361" i="27"/>
  <c r="AW360" i="27"/>
  <c r="AW359" i="27"/>
  <c r="AW358" i="27"/>
  <c r="AW357" i="27"/>
  <c r="AW356" i="27"/>
  <c r="AW355" i="27"/>
  <c r="AW354" i="27"/>
  <c r="AW353" i="27"/>
  <c r="AW352" i="27"/>
  <c r="AW351" i="27"/>
  <c r="AW350" i="27"/>
  <c r="AW349" i="27"/>
  <c r="AW348" i="27"/>
  <c r="AW347" i="27"/>
  <c r="AW346" i="27"/>
  <c r="AW345" i="27"/>
  <c r="AW344" i="27"/>
  <c r="AW343" i="27"/>
  <c r="AW342" i="27"/>
  <c r="AW341" i="27"/>
  <c r="AW340" i="27"/>
  <c r="AW339" i="27"/>
  <c r="AW338" i="27"/>
  <c r="AW337" i="27"/>
  <c r="AW336" i="27"/>
  <c r="AW335" i="27"/>
  <c r="AW334" i="27"/>
  <c r="AW333" i="27"/>
  <c r="AW332" i="27"/>
  <c r="AW331" i="27"/>
  <c r="AW330" i="27"/>
  <c r="AW329" i="27"/>
  <c r="AW328" i="27"/>
  <c r="AW327" i="27"/>
  <c r="AW326" i="27"/>
  <c r="AW325" i="27"/>
  <c r="AW324" i="27"/>
  <c r="AW323" i="27"/>
  <c r="AW322" i="27"/>
  <c r="AW321" i="27"/>
  <c r="AW320" i="27"/>
  <c r="AW319" i="27"/>
  <c r="AW318" i="27"/>
  <c r="AW317" i="27"/>
  <c r="AW316" i="27"/>
  <c r="AW315" i="27"/>
  <c r="AW314" i="27"/>
  <c r="AW313" i="27"/>
  <c r="AW312" i="27"/>
  <c r="AW311" i="27"/>
  <c r="AW310" i="27"/>
  <c r="AW309" i="27"/>
  <c r="AW308" i="27"/>
  <c r="AW307" i="27"/>
  <c r="AW306" i="27"/>
  <c r="AW305" i="27"/>
  <c r="AW304" i="27"/>
  <c r="AW303" i="27"/>
  <c r="AW302" i="27"/>
  <c r="AW301" i="27"/>
  <c r="AW300" i="27"/>
  <c r="AW299" i="27"/>
  <c r="AW298" i="27"/>
  <c r="AW297" i="27"/>
  <c r="AW296" i="27"/>
  <c r="AW295" i="27"/>
  <c r="AW294" i="27"/>
  <c r="AW293" i="27"/>
  <c r="AW292" i="27"/>
  <c r="AW291" i="27"/>
  <c r="AW290" i="27"/>
  <c r="AW289" i="27"/>
  <c r="AW288" i="27"/>
  <c r="AW287" i="27"/>
  <c r="AW286" i="27"/>
  <c r="AW285" i="27"/>
  <c r="AW284" i="27"/>
  <c r="AW283" i="27"/>
  <c r="AW282" i="27"/>
  <c r="AW281" i="27"/>
  <c r="AW280" i="27"/>
  <c r="AW279" i="27"/>
  <c r="AW278" i="27"/>
  <c r="AW277" i="27"/>
  <c r="AW276" i="27"/>
  <c r="AW275" i="27"/>
  <c r="AW274" i="27"/>
  <c r="AW273" i="27"/>
  <c r="AW272" i="27"/>
  <c r="AW271" i="27"/>
  <c r="AW270" i="27"/>
  <c r="AW269" i="27"/>
  <c r="AW268" i="27"/>
  <c r="AW267" i="27"/>
  <c r="AW266" i="27"/>
  <c r="AW265" i="27"/>
  <c r="AW264" i="27"/>
  <c r="AW263" i="27"/>
  <c r="AW262" i="27"/>
  <c r="AW261" i="27"/>
  <c r="AW260" i="27"/>
  <c r="AW259" i="27"/>
  <c r="AW258" i="27"/>
  <c r="AW257" i="27"/>
  <c r="AW256" i="27"/>
  <c r="AW255" i="27"/>
  <c r="AW254" i="27"/>
  <c r="AW253" i="27"/>
  <c r="AW252" i="27"/>
  <c r="AW251" i="27"/>
  <c r="AW250" i="27"/>
  <c r="AW249" i="27"/>
  <c r="AW248" i="27"/>
  <c r="AW247" i="27"/>
  <c r="AW246" i="27"/>
  <c r="AW245" i="27"/>
  <c r="AW244" i="27"/>
  <c r="AW243" i="27"/>
  <c r="AW242" i="27"/>
  <c r="AW241" i="27"/>
  <c r="AW240" i="27"/>
  <c r="AW239" i="27"/>
  <c r="AW238" i="27"/>
  <c r="AW237" i="27"/>
  <c r="AW236" i="27"/>
  <c r="AW235" i="27"/>
  <c r="AW234" i="27"/>
  <c r="AW233" i="27"/>
  <c r="AW232" i="27"/>
  <c r="AW231" i="27"/>
  <c r="AW230" i="27"/>
  <c r="AW229" i="27"/>
  <c r="AW228" i="27"/>
  <c r="AW227" i="27"/>
  <c r="AW226" i="27"/>
  <c r="AW225" i="27"/>
  <c r="AW224" i="27"/>
  <c r="AW223" i="27"/>
  <c r="AW222" i="27"/>
  <c r="AW221" i="27"/>
  <c r="AW220" i="27"/>
  <c r="AW219" i="27"/>
  <c r="AW218" i="27"/>
  <c r="AW217" i="27"/>
  <c r="AW216" i="27"/>
  <c r="AW215" i="27"/>
  <c r="AW214" i="27"/>
  <c r="AW213" i="27"/>
  <c r="AW212" i="27"/>
  <c r="AW211" i="27"/>
  <c r="AW210" i="27"/>
  <c r="AW209" i="27"/>
  <c r="AW208" i="27"/>
  <c r="AW207" i="27"/>
  <c r="AW206" i="27"/>
  <c r="AW205" i="27"/>
  <c r="AW204" i="27"/>
  <c r="AW203" i="27"/>
  <c r="AW202" i="27"/>
  <c r="AW201" i="27"/>
  <c r="AW200" i="27"/>
  <c r="AW199" i="27"/>
  <c r="AW198" i="27"/>
  <c r="AW197" i="27"/>
  <c r="AW196" i="27"/>
  <c r="AW195" i="27"/>
  <c r="AW194" i="27"/>
  <c r="AW193" i="27"/>
  <c r="AW192" i="27"/>
  <c r="AW191" i="27"/>
  <c r="AW190" i="27"/>
  <c r="AW189" i="27"/>
  <c r="AW188" i="27"/>
  <c r="AW187" i="27"/>
  <c r="AW186" i="27"/>
  <c r="AW185" i="27"/>
  <c r="AW184" i="27"/>
  <c r="AW183" i="27"/>
  <c r="AW182" i="27"/>
  <c r="AW181" i="27"/>
  <c r="AW180" i="27"/>
  <c r="AW179" i="27"/>
  <c r="AW178" i="27"/>
  <c r="AW177" i="27"/>
  <c r="AW176" i="27"/>
  <c r="AW175" i="27"/>
  <c r="AW174" i="27"/>
  <c r="AW173" i="27"/>
  <c r="AW172" i="27"/>
  <c r="AW171" i="27"/>
  <c r="AW170" i="27"/>
  <c r="AW169" i="27"/>
  <c r="AW168" i="27"/>
  <c r="AW167" i="27"/>
  <c r="AW166" i="27"/>
  <c r="AW165" i="27"/>
  <c r="AW164" i="27"/>
  <c r="AW163" i="27"/>
  <c r="AW162" i="27"/>
  <c r="AW161" i="27"/>
  <c r="AW160" i="27"/>
  <c r="AW159" i="27"/>
  <c r="AW158" i="27"/>
  <c r="AW157" i="27"/>
  <c r="AW156" i="27"/>
  <c r="AW155" i="27"/>
  <c r="AW154" i="27"/>
  <c r="AW153" i="27"/>
  <c r="AW152" i="27"/>
  <c r="AW151" i="27"/>
  <c r="AW150" i="27"/>
  <c r="AW149" i="27"/>
  <c r="AW148" i="27"/>
  <c r="AW147" i="27"/>
  <c r="AW146" i="27"/>
  <c r="AW145" i="27"/>
  <c r="AW144" i="27"/>
  <c r="AW143" i="27"/>
  <c r="AW142" i="27"/>
  <c r="AW141" i="27"/>
  <c r="AW140" i="27"/>
  <c r="AW139" i="27"/>
  <c r="AW138" i="27"/>
  <c r="AW137" i="27"/>
  <c r="AW136" i="27"/>
  <c r="AW135" i="27"/>
  <c r="AW134" i="27"/>
  <c r="AW133" i="27"/>
  <c r="AW132" i="27"/>
  <c r="AW131" i="27"/>
  <c r="AW130" i="27"/>
  <c r="AW129" i="27"/>
  <c r="AW128" i="27"/>
  <c r="AW127" i="27"/>
  <c r="AW126" i="27"/>
  <c r="AW125" i="27"/>
  <c r="AW124" i="27"/>
  <c r="AW123" i="27"/>
  <c r="AW122" i="27"/>
  <c r="AW121" i="27"/>
  <c r="AW120" i="27"/>
  <c r="AW119" i="27"/>
  <c r="AW118" i="27"/>
  <c r="AW117" i="27"/>
  <c r="AW116" i="27"/>
  <c r="AW115" i="27"/>
  <c r="AW114" i="27"/>
  <c r="AW113" i="27"/>
  <c r="AW112" i="27"/>
  <c r="AW111" i="27"/>
  <c r="AW110" i="27"/>
  <c r="AW109" i="27"/>
  <c r="AW108" i="27"/>
  <c r="AW107" i="27"/>
  <c r="AW106" i="27"/>
  <c r="AW105" i="27"/>
  <c r="AW104" i="27"/>
  <c r="AW103" i="27"/>
  <c r="AW102" i="27"/>
  <c r="AW101" i="27"/>
  <c r="AW100" i="27"/>
  <c r="AW99" i="27"/>
  <c r="AW98" i="27"/>
  <c r="AW97" i="27"/>
  <c r="AW96" i="27"/>
  <c r="AW95" i="27"/>
  <c r="AW94" i="27"/>
  <c r="AW93" i="27"/>
  <c r="AW92" i="27"/>
  <c r="AW91" i="27"/>
  <c r="AW90" i="27"/>
  <c r="AW89" i="27"/>
  <c r="AW88" i="27"/>
  <c r="AW87" i="27"/>
  <c r="AW86" i="27"/>
  <c r="AW85" i="27"/>
  <c r="AW84" i="27"/>
  <c r="AW83" i="27"/>
  <c r="AW82" i="27"/>
  <c r="AW81" i="27"/>
  <c r="AW80" i="27"/>
  <c r="AW79" i="27"/>
  <c r="AW78" i="27"/>
  <c r="AW77" i="27"/>
  <c r="AW76" i="27"/>
  <c r="AW75" i="27"/>
  <c r="AW74" i="27"/>
  <c r="AW73" i="27"/>
  <c r="AW72" i="27"/>
  <c r="AW71" i="27"/>
  <c r="AW70" i="27"/>
  <c r="AW69" i="27"/>
  <c r="AW68" i="27"/>
  <c r="AW67" i="27"/>
  <c r="AW66" i="27"/>
  <c r="AW65" i="27"/>
  <c r="AW64" i="27"/>
  <c r="AW63" i="27"/>
  <c r="AW62" i="27"/>
  <c r="AW61" i="27"/>
  <c r="AW60" i="27"/>
  <c r="AW59" i="27"/>
  <c r="AW58" i="27"/>
  <c r="AW57" i="27"/>
  <c r="AW56" i="27"/>
  <c r="AW55" i="27"/>
  <c r="AW54" i="27"/>
  <c r="AW53" i="27"/>
  <c r="AW52" i="27"/>
  <c r="AW51" i="27"/>
  <c r="AW50" i="27"/>
  <c r="AW49" i="27"/>
  <c r="AW48" i="27"/>
  <c r="AW47" i="27"/>
  <c r="AW46" i="27"/>
  <c r="AW45" i="27"/>
  <c r="AW44" i="27"/>
  <c r="AW43" i="27"/>
  <c r="AW42" i="27"/>
  <c r="AW41" i="27"/>
  <c r="AW40" i="27"/>
  <c r="AW39" i="27"/>
  <c r="AW38" i="27"/>
  <c r="AW37" i="27"/>
  <c r="AW36" i="27"/>
  <c r="AW35" i="27"/>
  <c r="AW34" i="27"/>
  <c r="AW33" i="27"/>
  <c r="AW32" i="27"/>
  <c r="AW31" i="27"/>
  <c r="AW30" i="27"/>
  <c r="AW29" i="27"/>
  <c r="AW28" i="27"/>
  <c r="AW27" i="27"/>
  <c r="AW26" i="27"/>
  <c r="AW25" i="27"/>
  <c r="AW24" i="27"/>
  <c r="AW23" i="27"/>
  <c r="AW22" i="27"/>
  <c r="AW21" i="27"/>
  <c r="AW20" i="27"/>
  <c r="AW19" i="27"/>
  <c r="AW18" i="27"/>
  <c r="AW17" i="27"/>
  <c r="AW16" i="27"/>
  <c r="AW15" i="27"/>
  <c r="AW14" i="27"/>
  <c r="AW13" i="27"/>
  <c r="AW12" i="27"/>
  <c r="AW11" i="27"/>
  <c r="AW10" i="27"/>
  <c r="AW9" i="27"/>
  <c r="AW8" i="27"/>
  <c r="AW7" i="27"/>
  <c r="AW6" i="27"/>
  <c r="AW5" i="27"/>
  <c r="AW4" i="27"/>
  <c r="AW3" i="27"/>
  <c r="BB453" i="27"/>
  <c r="BB452" i="27"/>
  <c r="BB451" i="27"/>
  <c r="BB450" i="27"/>
  <c r="BB449" i="27"/>
  <c r="BB448" i="27"/>
  <c r="BB447" i="27"/>
  <c r="BB446" i="27"/>
  <c r="BB445" i="27"/>
  <c r="BB444" i="27"/>
  <c r="BB443" i="27"/>
  <c r="BB442" i="27"/>
  <c r="BB441" i="27"/>
  <c r="BB440" i="27"/>
  <c r="BB439" i="27"/>
  <c r="BB438" i="27"/>
  <c r="BB437" i="27"/>
  <c r="BB436" i="27"/>
  <c r="BB435" i="27"/>
  <c r="BB434" i="27"/>
  <c r="BB433" i="27"/>
  <c r="BB432" i="27"/>
  <c r="BB431" i="27"/>
  <c r="BB430" i="27"/>
  <c r="BB429" i="27"/>
  <c r="BB428" i="27"/>
  <c r="BB427" i="27"/>
  <c r="BB426" i="27"/>
  <c r="BB425" i="27"/>
  <c r="BB424" i="27"/>
  <c r="BB423" i="27"/>
  <c r="BB422" i="27"/>
  <c r="BB421" i="27"/>
  <c r="BB420" i="27"/>
  <c r="BB419" i="27"/>
  <c r="BB418" i="27"/>
  <c r="BB417" i="27"/>
  <c r="BB416" i="27"/>
  <c r="BB415" i="27"/>
  <c r="BB414" i="27"/>
  <c r="BB413" i="27"/>
  <c r="BB412" i="27"/>
  <c r="BB411" i="27"/>
  <c r="BB410" i="27"/>
  <c r="BB409" i="27"/>
  <c r="BB408" i="27"/>
  <c r="BB407" i="27"/>
  <c r="BB406" i="27"/>
  <c r="BB405" i="27"/>
  <c r="BB404" i="27"/>
  <c r="BB403" i="27"/>
  <c r="BB402" i="27"/>
  <c r="BB401" i="27"/>
  <c r="BB400" i="27"/>
  <c r="BB399" i="27"/>
  <c r="BB398" i="27"/>
  <c r="BB397" i="27"/>
  <c r="BB396" i="27"/>
  <c r="BB395" i="27"/>
  <c r="BB394" i="27"/>
  <c r="BB393" i="27"/>
  <c r="BB392" i="27"/>
  <c r="BB391" i="27"/>
  <c r="BB390" i="27"/>
  <c r="BB389" i="27"/>
  <c r="BB388" i="27"/>
  <c r="BB387" i="27"/>
  <c r="BB386" i="27"/>
  <c r="BB385" i="27"/>
  <c r="BB384" i="27"/>
  <c r="BB383" i="27"/>
  <c r="BB382" i="27"/>
  <c r="BB381" i="27"/>
  <c r="BB380" i="27"/>
  <c r="BB379" i="27"/>
  <c r="BB378" i="27"/>
  <c r="BB377" i="27"/>
  <c r="BB376" i="27"/>
  <c r="BB375" i="27"/>
  <c r="BB374" i="27"/>
  <c r="BB373" i="27"/>
  <c r="BB372" i="27"/>
  <c r="BB371" i="27"/>
  <c r="BB370" i="27"/>
  <c r="BB369" i="27"/>
  <c r="BB368" i="27"/>
  <c r="BB367" i="27"/>
  <c r="BB366" i="27"/>
  <c r="BB365" i="27"/>
  <c r="BB364" i="27"/>
  <c r="BB363" i="27"/>
  <c r="BB362" i="27"/>
  <c r="BB361" i="27"/>
  <c r="BB360" i="27"/>
  <c r="BB359" i="27"/>
  <c r="BB358" i="27"/>
  <c r="BB357" i="27"/>
  <c r="BB356" i="27"/>
  <c r="BB355" i="27"/>
  <c r="BB354" i="27"/>
  <c r="BB353" i="27"/>
  <c r="BB352" i="27"/>
  <c r="BB351" i="27"/>
  <c r="BB350" i="27"/>
  <c r="BB349" i="27"/>
  <c r="BB348" i="27"/>
  <c r="BB347" i="27"/>
  <c r="BB346" i="27"/>
  <c r="BB345" i="27"/>
  <c r="BB344" i="27"/>
  <c r="BB343" i="27"/>
  <c r="BB342" i="27"/>
  <c r="BB341" i="27"/>
  <c r="BB340" i="27"/>
  <c r="BB339" i="27"/>
  <c r="BB338" i="27"/>
  <c r="BB337" i="27"/>
  <c r="BB336" i="27"/>
  <c r="BB335" i="27"/>
  <c r="BB334" i="27"/>
  <c r="BB333" i="27"/>
  <c r="BB332" i="27"/>
  <c r="BB331" i="27"/>
  <c r="BB330" i="27"/>
  <c r="BB329" i="27"/>
  <c r="BB328" i="27"/>
  <c r="BB327" i="27"/>
  <c r="BB326" i="27"/>
  <c r="BB325" i="27"/>
  <c r="BB324" i="27"/>
  <c r="BB323" i="27"/>
  <c r="BB322" i="27"/>
  <c r="BB321" i="27"/>
  <c r="BB320" i="27"/>
  <c r="BB319" i="27"/>
  <c r="BB318" i="27"/>
  <c r="BB317" i="27"/>
  <c r="BB316" i="27"/>
  <c r="BB315" i="27"/>
  <c r="BB314" i="27"/>
  <c r="BB313" i="27"/>
  <c r="BB312" i="27"/>
  <c r="BB311" i="27"/>
  <c r="BB310" i="27"/>
  <c r="BB309" i="27"/>
  <c r="BB308" i="27"/>
  <c r="BB307" i="27"/>
  <c r="BB306" i="27"/>
  <c r="BB305" i="27"/>
  <c r="BB304" i="27"/>
  <c r="BB303" i="27"/>
  <c r="BB302" i="27"/>
  <c r="BB301" i="27"/>
  <c r="BB300" i="27"/>
  <c r="BB299" i="27"/>
  <c r="BB298" i="27"/>
  <c r="BB297" i="27"/>
  <c r="BB296" i="27"/>
  <c r="BB295" i="27"/>
  <c r="BB294" i="27"/>
  <c r="BB293" i="27"/>
  <c r="BB292" i="27"/>
  <c r="BB291" i="27"/>
  <c r="BB290" i="27"/>
  <c r="BB289" i="27"/>
  <c r="BB288" i="27"/>
  <c r="BB287" i="27"/>
  <c r="BB286" i="27"/>
  <c r="BB285" i="27"/>
  <c r="BB284" i="27"/>
  <c r="BB283" i="27"/>
  <c r="BB282" i="27"/>
  <c r="BB281" i="27"/>
  <c r="BB280" i="27"/>
  <c r="BB279" i="27"/>
  <c r="BB278" i="27"/>
  <c r="BB277" i="27"/>
  <c r="BB276" i="27"/>
  <c r="BB275" i="27"/>
  <c r="BB274" i="27"/>
  <c r="BB273" i="27"/>
  <c r="BB272" i="27"/>
  <c r="BB271" i="27"/>
  <c r="BB270" i="27"/>
  <c r="BB269" i="27"/>
  <c r="BB268" i="27"/>
  <c r="BB267" i="27"/>
  <c r="BB266" i="27"/>
  <c r="BB265" i="27"/>
  <c r="BB264" i="27"/>
  <c r="BB263" i="27"/>
  <c r="BB262" i="27"/>
  <c r="BB261" i="27"/>
  <c r="BB260" i="27"/>
  <c r="BB259" i="27"/>
  <c r="BB258" i="27"/>
  <c r="BB257" i="27"/>
  <c r="BB256" i="27"/>
  <c r="BB255" i="27"/>
  <c r="BB254" i="27"/>
  <c r="BB253" i="27"/>
  <c r="BB252" i="27"/>
  <c r="BB251" i="27"/>
  <c r="BB250" i="27"/>
  <c r="BB249" i="27"/>
  <c r="BB248" i="27"/>
  <c r="BB247" i="27"/>
  <c r="BB246" i="27"/>
  <c r="BB245" i="27"/>
  <c r="BB244" i="27"/>
  <c r="BB243" i="27"/>
  <c r="BB242" i="27"/>
  <c r="BB241" i="27"/>
  <c r="BB240" i="27"/>
  <c r="BB239" i="27"/>
  <c r="BB238" i="27"/>
  <c r="BB237" i="27"/>
  <c r="BB236" i="27"/>
  <c r="BB235" i="27"/>
  <c r="BB234" i="27"/>
  <c r="BB233" i="27"/>
  <c r="BB232" i="27"/>
  <c r="BB231" i="27"/>
  <c r="BB230" i="27"/>
  <c r="BB229" i="27"/>
  <c r="BB228" i="27"/>
  <c r="BB227" i="27"/>
  <c r="BB226" i="27"/>
  <c r="BB225" i="27"/>
  <c r="BB224" i="27"/>
  <c r="BB223" i="27"/>
  <c r="BB222" i="27"/>
  <c r="BB221" i="27"/>
  <c r="BB220" i="27"/>
  <c r="BB219" i="27"/>
  <c r="BB218" i="27"/>
  <c r="BB217" i="27"/>
  <c r="BB216" i="27"/>
  <c r="BB215" i="27"/>
  <c r="BB214" i="27"/>
  <c r="BB213" i="27"/>
  <c r="BB212" i="27"/>
  <c r="BB211" i="27"/>
  <c r="BB210" i="27"/>
  <c r="BB209" i="27"/>
  <c r="BB208" i="27"/>
  <c r="BB207" i="27"/>
  <c r="BB206" i="27"/>
  <c r="BB205" i="27"/>
  <c r="BB204" i="27"/>
  <c r="BB203" i="27"/>
  <c r="BB202" i="27"/>
  <c r="BB201" i="27"/>
  <c r="BB200" i="27"/>
  <c r="BB199" i="27"/>
  <c r="BB198" i="27"/>
  <c r="BB197" i="27"/>
  <c r="BB196" i="27"/>
  <c r="BB195" i="27"/>
  <c r="BB194" i="27"/>
  <c r="BB193" i="27"/>
  <c r="BB192" i="27"/>
  <c r="BB191" i="27"/>
  <c r="BB190" i="27"/>
  <c r="BB189" i="27"/>
  <c r="BB188" i="27"/>
  <c r="BB187" i="27"/>
  <c r="BB186" i="27"/>
  <c r="BB185" i="27"/>
  <c r="BB184" i="27"/>
  <c r="BB183" i="27"/>
  <c r="BB182" i="27"/>
  <c r="BB181" i="27"/>
  <c r="BB180" i="27"/>
  <c r="BB179" i="27"/>
  <c r="BB178" i="27"/>
  <c r="BB177" i="27"/>
  <c r="BB176" i="27"/>
  <c r="BB175" i="27"/>
  <c r="BB174" i="27"/>
  <c r="BB173" i="27"/>
  <c r="BB172" i="27"/>
  <c r="BB171" i="27"/>
  <c r="BB170" i="27"/>
  <c r="BB169" i="27"/>
  <c r="BB168" i="27"/>
  <c r="BB167" i="27"/>
  <c r="BB166" i="27"/>
  <c r="BB165" i="27"/>
  <c r="BB164" i="27"/>
  <c r="BB163" i="27"/>
  <c r="BB162" i="27"/>
  <c r="BB161" i="27"/>
  <c r="BB160" i="27"/>
  <c r="BB159" i="27"/>
  <c r="BB158" i="27"/>
  <c r="BB157" i="27"/>
  <c r="BB156" i="27"/>
  <c r="BB155" i="27"/>
  <c r="BB154" i="27"/>
  <c r="BB153" i="27"/>
  <c r="BB152" i="27"/>
  <c r="BB151" i="27"/>
  <c r="BB150" i="27"/>
  <c r="BB149" i="27"/>
  <c r="BB148" i="27"/>
  <c r="BB147" i="27"/>
  <c r="BB146" i="27"/>
  <c r="BB145" i="27"/>
  <c r="BB144" i="27"/>
  <c r="BB143" i="27"/>
  <c r="BB142" i="27"/>
  <c r="BB141" i="27"/>
  <c r="BB140" i="27"/>
  <c r="BB139" i="27"/>
  <c r="BB138" i="27"/>
  <c r="BB137" i="27"/>
  <c r="BB136" i="27"/>
  <c r="BB135" i="27"/>
  <c r="BB134" i="27"/>
  <c r="BB133" i="27"/>
  <c r="BB132" i="27"/>
  <c r="BB131" i="27"/>
  <c r="BB130" i="27"/>
  <c r="BB129" i="27"/>
  <c r="BB128" i="27"/>
  <c r="BB127" i="27"/>
  <c r="BB126" i="27"/>
  <c r="BB125" i="27"/>
  <c r="BB124" i="27"/>
  <c r="BB123" i="27"/>
  <c r="BB122" i="27"/>
  <c r="BB121" i="27"/>
  <c r="BB120" i="27"/>
  <c r="BB119" i="27"/>
  <c r="BB118" i="27"/>
  <c r="BB117" i="27"/>
  <c r="BB116" i="27"/>
  <c r="BB115" i="27"/>
  <c r="BB114" i="27"/>
  <c r="BB113" i="27"/>
  <c r="BB112" i="27"/>
  <c r="BB111" i="27"/>
  <c r="BB110" i="27"/>
  <c r="BB109" i="27"/>
  <c r="BB108" i="27"/>
  <c r="BB107" i="27"/>
  <c r="BB106" i="27"/>
  <c r="BB105" i="27"/>
  <c r="BB104" i="27"/>
  <c r="BB103" i="27"/>
  <c r="BB102" i="27"/>
  <c r="BB101" i="27"/>
  <c r="BB100" i="27"/>
  <c r="BB99" i="27"/>
  <c r="BB98" i="27"/>
  <c r="BB97" i="27"/>
  <c r="BB96" i="27"/>
  <c r="BB95" i="27"/>
  <c r="BB94" i="27"/>
  <c r="BB93" i="27"/>
  <c r="BB92" i="27"/>
  <c r="BB91" i="27"/>
  <c r="BB90" i="27"/>
  <c r="BB89" i="27"/>
  <c r="BB88" i="27"/>
  <c r="BB87" i="27"/>
  <c r="BB86" i="27"/>
  <c r="BB85" i="27"/>
  <c r="BB84" i="27"/>
  <c r="BB83" i="27"/>
  <c r="BB82" i="27"/>
  <c r="BB81" i="27"/>
  <c r="BB80" i="27"/>
  <c r="BB79" i="27"/>
  <c r="BB78" i="27"/>
  <c r="BB77" i="27"/>
  <c r="BB76" i="27"/>
  <c r="BB75" i="27"/>
  <c r="BB74" i="27"/>
  <c r="BB73" i="27"/>
  <c r="BB72" i="27"/>
  <c r="BB71" i="27"/>
  <c r="BB70" i="27"/>
  <c r="BB69" i="27"/>
  <c r="BB68" i="27"/>
  <c r="BB67" i="27"/>
  <c r="BB66" i="27"/>
  <c r="BB65" i="27"/>
  <c r="BB64" i="27"/>
  <c r="BB63" i="27"/>
  <c r="BB62" i="27"/>
  <c r="BB61" i="27"/>
  <c r="BB60" i="27"/>
  <c r="BB59" i="27"/>
  <c r="BB58" i="27"/>
  <c r="BB57" i="27"/>
  <c r="BB56" i="27"/>
  <c r="BB55" i="27"/>
  <c r="BB54" i="27"/>
  <c r="BB53" i="27"/>
  <c r="BB52" i="27"/>
  <c r="BB51" i="27"/>
  <c r="BB50" i="27"/>
  <c r="BB49" i="27"/>
  <c r="BB48" i="27"/>
  <c r="BB47" i="27"/>
  <c r="BB46" i="27"/>
  <c r="BB45" i="27"/>
  <c r="BB44" i="27"/>
  <c r="BB43" i="27"/>
  <c r="BB42" i="27"/>
  <c r="BB41" i="27"/>
  <c r="BB40" i="27"/>
  <c r="BB39" i="27"/>
  <c r="BB38" i="27"/>
  <c r="BB37" i="27"/>
  <c r="BB36" i="27"/>
  <c r="BB35" i="27"/>
  <c r="BB34" i="27"/>
  <c r="BB33" i="27"/>
  <c r="BB32" i="27"/>
  <c r="BB31" i="27"/>
  <c r="BB30" i="27"/>
  <c r="BB29" i="27"/>
  <c r="BB28" i="27"/>
  <c r="BB27" i="27"/>
  <c r="BB26" i="27"/>
  <c r="BB25" i="27"/>
  <c r="BB24" i="27"/>
  <c r="BB23" i="27"/>
  <c r="BB22" i="27"/>
  <c r="BB21" i="27"/>
  <c r="BB20" i="27"/>
  <c r="BB19" i="27"/>
  <c r="BB18" i="27"/>
  <c r="BB17" i="27"/>
  <c r="BB16" i="27"/>
  <c r="BB15" i="27"/>
  <c r="BB14" i="27"/>
  <c r="BB13" i="27"/>
  <c r="BB12" i="27"/>
  <c r="BB11" i="27"/>
  <c r="BB10" i="27"/>
  <c r="BB9" i="27"/>
  <c r="BB8" i="27"/>
  <c r="BB7" i="27"/>
  <c r="BB6" i="27"/>
  <c r="BB5" i="27"/>
  <c r="BB4" i="27"/>
  <c r="BB3" i="27"/>
  <c r="AR453" i="27"/>
  <c r="AR452" i="27"/>
  <c r="AR451" i="27"/>
  <c r="AR450" i="27"/>
  <c r="AR449" i="27"/>
  <c r="AR448" i="27"/>
  <c r="AR447" i="27"/>
  <c r="AR446" i="27"/>
  <c r="AR445" i="27"/>
  <c r="AR444" i="27"/>
  <c r="AR443" i="27"/>
  <c r="AR442" i="27"/>
  <c r="AR441" i="27"/>
  <c r="AR440" i="27"/>
  <c r="AR439" i="27"/>
  <c r="AR438" i="27"/>
  <c r="AR437" i="27"/>
  <c r="AR436" i="27"/>
  <c r="AR435" i="27"/>
  <c r="AR434" i="27"/>
  <c r="AR433" i="27"/>
  <c r="AR432" i="27"/>
  <c r="AR431" i="27"/>
  <c r="AR430" i="27"/>
  <c r="AR429" i="27"/>
  <c r="AR428" i="27"/>
  <c r="AR427" i="27"/>
  <c r="AR426" i="27"/>
  <c r="AR425" i="27"/>
  <c r="AR424" i="27"/>
  <c r="AR423" i="27"/>
  <c r="AR422" i="27"/>
  <c r="AR421" i="27"/>
  <c r="AR420" i="27"/>
  <c r="AR419" i="27"/>
  <c r="AR418" i="27"/>
  <c r="AR417" i="27"/>
  <c r="AR416" i="27"/>
  <c r="AR415" i="27"/>
  <c r="AR414" i="27"/>
  <c r="AR413" i="27"/>
  <c r="AR412" i="27"/>
  <c r="AR411" i="27"/>
  <c r="AR410" i="27"/>
  <c r="AR409" i="27"/>
  <c r="AR408" i="27"/>
  <c r="AR407" i="27"/>
  <c r="AR406" i="27"/>
  <c r="AR405" i="27"/>
  <c r="AR404" i="27"/>
  <c r="AR403" i="27"/>
  <c r="AR402" i="27"/>
  <c r="AR401" i="27"/>
  <c r="AR400" i="27"/>
  <c r="AR399" i="27"/>
  <c r="AR398" i="27"/>
  <c r="AR397" i="27"/>
  <c r="AR396" i="27"/>
  <c r="AR395" i="27"/>
  <c r="AR394" i="27"/>
  <c r="AR393" i="27"/>
  <c r="AR392" i="27"/>
  <c r="AR391" i="27"/>
  <c r="AR390" i="27"/>
  <c r="AR389" i="27"/>
  <c r="AR388" i="27"/>
  <c r="AR387" i="27"/>
  <c r="AR386" i="27"/>
  <c r="AR385" i="27"/>
  <c r="AR384" i="27"/>
  <c r="AR383" i="27"/>
  <c r="AR382" i="27"/>
  <c r="AR381" i="27"/>
  <c r="AR380" i="27"/>
  <c r="AR379" i="27"/>
  <c r="AR378" i="27"/>
  <c r="AR377" i="27"/>
  <c r="AR376" i="27"/>
  <c r="AR375" i="27"/>
  <c r="AR374" i="27"/>
  <c r="AR373" i="27"/>
  <c r="AR372" i="27"/>
  <c r="AR371" i="27"/>
  <c r="AR370" i="27"/>
  <c r="AR369" i="27"/>
  <c r="AR368" i="27"/>
  <c r="AR367" i="27"/>
  <c r="AR366" i="27"/>
  <c r="AR365" i="27"/>
  <c r="AR364" i="27"/>
  <c r="AR363" i="27"/>
  <c r="AR362" i="27"/>
  <c r="AR361" i="27"/>
  <c r="AR360" i="27"/>
  <c r="AR359" i="27"/>
  <c r="AR358" i="27"/>
  <c r="AR357" i="27"/>
  <c r="AR356" i="27"/>
  <c r="AR355" i="27"/>
  <c r="AR354" i="27"/>
  <c r="AR353" i="27"/>
  <c r="AR352" i="27"/>
  <c r="AR351" i="27"/>
  <c r="AR350" i="27"/>
  <c r="AR349" i="27"/>
  <c r="AR348" i="27"/>
  <c r="AR347" i="27"/>
  <c r="AR346" i="27"/>
  <c r="AR345" i="27"/>
  <c r="AR344" i="27"/>
  <c r="AR343" i="27"/>
  <c r="AR342" i="27"/>
  <c r="AR341" i="27"/>
  <c r="AR340" i="27"/>
  <c r="AR339" i="27"/>
  <c r="AR338" i="27"/>
  <c r="AR337" i="27"/>
  <c r="AR336" i="27"/>
  <c r="AR335" i="27"/>
  <c r="AR334" i="27"/>
  <c r="AR333" i="27"/>
  <c r="AR332" i="27"/>
  <c r="AR331" i="27"/>
  <c r="AR330" i="27"/>
  <c r="AR329" i="27"/>
  <c r="AR328" i="27"/>
  <c r="AR327" i="27"/>
  <c r="AR326" i="27"/>
  <c r="AR325" i="27"/>
  <c r="AR324" i="27"/>
  <c r="AR323" i="27"/>
  <c r="AR322" i="27"/>
  <c r="AR321" i="27"/>
  <c r="AR320" i="27"/>
  <c r="AR319" i="27"/>
  <c r="AR318" i="27"/>
  <c r="AR317" i="27"/>
  <c r="AR316" i="27"/>
  <c r="AR315" i="27"/>
  <c r="AR314" i="27"/>
  <c r="AR313" i="27"/>
  <c r="AR312" i="27"/>
  <c r="AR311" i="27"/>
  <c r="AR310" i="27"/>
  <c r="AR309" i="27"/>
  <c r="AR308" i="27"/>
  <c r="AR307" i="27"/>
  <c r="AR306" i="27"/>
  <c r="AR305" i="27"/>
  <c r="AR304" i="27"/>
  <c r="AR303" i="27"/>
  <c r="AR302" i="27"/>
  <c r="AR301" i="27"/>
  <c r="AR300" i="27"/>
  <c r="AR299" i="27"/>
  <c r="AR298" i="27"/>
  <c r="AR297" i="27"/>
  <c r="AR296" i="27"/>
  <c r="AR295" i="27"/>
  <c r="AR294" i="27"/>
  <c r="AR293" i="27"/>
  <c r="AR292" i="27"/>
  <c r="AR291" i="27"/>
  <c r="AR290" i="27"/>
  <c r="AR289" i="27"/>
  <c r="AR288" i="27"/>
  <c r="AR287" i="27"/>
  <c r="AR286" i="27"/>
  <c r="AR285" i="27"/>
  <c r="AR284" i="27"/>
  <c r="AR283" i="27"/>
  <c r="AR282" i="27"/>
  <c r="AR281" i="27"/>
  <c r="AR280" i="27"/>
  <c r="AR279" i="27"/>
  <c r="AR278" i="27"/>
  <c r="AR277" i="27"/>
  <c r="AR276" i="27"/>
  <c r="AR275" i="27"/>
  <c r="AR274" i="27"/>
  <c r="AR273" i="27"/>
  <c r="AR272" i="27"/>
  <c r="AR271" i="27"/>
  <c r="AR270" i="27"/>
  <c r="AR269" i="27"/>
  <c r="AR268" i="27"/>
  <c r="AR267" i="27"/>
  <c r="AR266" i="27"/>
  <c r="AR265" i="27"/>
  <c r="AR264" i="27"/>
  <c r="AR263" i="27"/>
  <c r="AR262" i="27"/>
  <c r="AR261" i="27"/>
  <c r="AR260" i="27"/>
  <c r="AR259" i="27"/>
  <c r="AR258" i="27"/>
  <c r="AR257" i="27"/>
  <c r="AR256" i="27"/>
  <c r="AR255" i="27"/>
  <c r="AR254" i="27"/>
  <c r="AR253" i="27"/>
  <c r="AR252" i="27"/>
  <c r="AR251" i="27"/>
  <c r="AR250" i="27"/>
  <c r="AR249" i="27"/>
  <c r="AR248" i="27"/>
  <c r="AR247" i="27"/>
  <c r="AR246" i="27"/>
  <c r="AR245" i="27"/>
  <c r="AR244" i="27"/>
  <c r="AR243" i="27"/>
  <c r="AR242" i="27"/>
  <c r="AR241" i="27"/>
  <c r="AR240" i="27"/>
  <c r="AR239" i="27"/>
  <c r="AR238" i="27"/>
  <c r="AR237" i="27"/>
  <c r="AR236" i="27"/>
  <c r="AR235" i="27"/>
  <c r="AR234" i="27"/>
  <c r="AR233" i="27"/>
  <c r="AR232" i="27"/>
  <c r="AR231" i="27"/>
  <c r="AR230" i="27"/>
  <c r="AR229" i="27"/>
  <c r="AR228" i="27"/>
  <c r="AR227" i="27"/>
  <c r="AR226" i="27"/>
  <c r="AR225" i="27"/>
  <c r="AR224" i="27"/>
  <c r="AR223" i="27"/>
  <c r="AR222" i="27"/>
  <c r="AR221" i="27"/>
  <c r="AR220" i="27"/>
  <c r="AR219" i="27"/>
  <c r="AR218" i="27"/>
  <c r="AR217" i="27"/>
  <c r="AR216" i="27"/>
  <c r="AR215" i="27"/>
  <c r="AR214" i="27"/>
  <c r="AR213" i="27"/>
  <c r="AR212" i="27"/>
  <c r="AR211" i="27"/>
  <c r="AR210" i="27"/>
  <c r="AR209" i="27"/>
  <c r="AR208" i="27"/>
  <c r="AR207" i="27"/>
  <c r="AR206" i="27"/>
  <c r="AR205" i="27"/>
  <c r="AR204" i="27"/>
  <c r="AR203" i="27"/>
  <c r="AR202" i="27"/>
  <c r="AR201" i="27"/>
  <c r="AR200" i="27"/>
  <c r="AR199" i="27"/>
  <c r="AR198" i="27"/>
  <c r="AR197" i="27"/>
  <c r="AR196" i="27"/>
  <c r="AR195" i="27"/>
  <c r="AR194" i="27"/>
  <c r="AR193" i="27"/>
  <c r="AR192" i="27"/>
  <c r="AR191" i="27"/>
  <c r="AR190" i="27"/>
  <c r="AR189" i="27"/>
  <c r="AR188" i="27"/>
  <c r="AR187" i="27"/>
  <c r="AR186" i="27"/>
  <c r="AR185" i="27"/>
  <c r="AR184" i="27"/>
  <c r="AR183" i="27"/>
  <c r="AR182" i="27"/>
  <c r="AR181" i="27"/>
  <c r="AR180" i="27"/>
  <c r="AR179" i="27"/>
  <c r="AR178" i="27"/>
  <c r="AR177" i="27"/>
  <c r="AR176" i="27"/>
  <c r="AR175" i="27"/>
  <c r="AR174" i="27"/>
  <c r="AR173" i="27"/>
  <c r="AR172" i="27"/>
  <c r="AR171" i="27"/>
  <c r="AR170" i="27"/>
  <c r="AR169" i="27"/>
  <c r="AR168" i="27"/>
  <c r="AR167" i="27"/>
  <c r="AR166" i="27"/>
  <c r="AR165" i="27"/>
  <c r="AR164" i="27"/>
  <c r="AR163" i="27"/>
  <c r="AR162" i="27"/>
  <c r="AR161" i="27"/>
  <c r="AR160" i="27"/>
  <c r="AR159" i="27"/>
  <c r="AR158" i="27"/>
  <c r="AR157" i="27"/>
  <c r="AR156" i="27"/>
  <c r="AR155" i="27"/>
  <c r="AR154" i="27"/>
  <c r="AR153" i="27"/>
  <c r="AR152" i="27"/>
  <c r="AR151" i="27"/>
  <c r="AR150" i="27"/>
  <c r="AR149" i="27"/>
  <c r="AR148" i="27"/>
  <c r="AR147" i="27"/>
  <c r="AR146" i="27"/>
  <c r="AR145" i="27"/>
  <c r="AR144" i="27"/>
  <c r="AR143" i="27"/>
  <c r="AR142" i="27"/>
  <c r="AR141" i="27"/>
  <c r="AR140" i="27"/>
  <c r="AR139" i="27"/>
  <c r="AR138" i="27"/>
  <c r="AR137" i="27"/>
  <c r="AR136" i="27"/>
  <c r="AR135" i="27"/>
  <c r="AR134" i="27"/>
  <c r="AR133" i="27"/>
  <c r="AR132" i="27"/>
  <c r="AR131" i="27"/>
  <c r="AR130" i="27"/>
  <c r="AR129" i="27"/>
  <c r="AR128" i="27"/>
  <c r="AR127" i="27"/>
  <c r="AR126" i="27"/>
  <c r="AR125" i="27"/>
  <c r="AR124" i="27"/>
  <c r="AR123" i="27"/>
  <c r="AR122" i="27"/>
  <c r="AR121" i="27"/>
  <c r="AR120" i="27"/>
  <c r="AR119" i="27"/>
  <c r="AR118" i="27"/>
  <c r="AR117" i="27"/>
  <c r="AR116" i="27"/>
  <c r="AR115" i="27"/>
  <c r="AR114" i="27"/>
  <c r="AR113" i="27"/>
  <c r="AR112" i="27"/>
  <c r="AR111" i="27"/>
  <c r="AR110" i="27"/>
  <c r="AR109" i="27"/>
  <c r="AR108" i="27"/>
  <c r="AR107" i="27"/>
  <c r="AR106" i="27"/>
  <c r="AR105" i="27"/>
  <c r="AR104" i="27"/>
  <c r="AR103" i="27"/>
  <c r="AR102" i="27"/>
  <c r="AR101" i="27"/>
  <c r="AR100" i="27"/>
  <c r="AR99" i="27"/>
  <c r="AR98" i="27"/>
  <c r="AR97" i="27"/>
  <c r="AR96" i="27"/>
  <c r="AR95" i="27"/>
  <c r="AR94" i="27"/>
  <c r="AR93" i="27"/>
  <c r="AR92" i="27"/>
  <c r="AR91" i="27"/>
  <c r="AR90" i="27"/>
  <c r="AR89" i="27"/>
  <c r="AR88" i="27"/>
  <c r="AR87" i="27"/>
  <c r="AR86" i="27"/>
  <c r="AR85" i="27"/>
  <c r="AR84" i="27"/>
  <c r="AR83" i="27"/>
  <c r="AR82" i="27"/>
  <c r="AR81" i="27"/>
  <c r="AR80" i="27"/>
  <c r="AR79" i="27"/>
  <c r="AR78" i="27"/>
  <c r="AR77" i="27"/>
  <c r="AR76" i="27"/>
  <c r="AR75" i="27"/>
  <c r="AR74" i="27"/>
  <c r="AR73" i="27"/>
  <c r="AR72" i="27"/>
  <c r="AR71" i="27"/>
  <c r="AR70" i="27"/>
  <c r="AR69" i="27"/>
  <c r="AR68" i="27"/>
  <c r="AR67" i="27"/>
  <c r="AR66" i="27"/>
  <c r="AR65" i="27"/>
  <c r="AR64" i="27"/>
  <c r="AR63" i="27"/>
  <c r="AR62" i="27"/>
  <c r="AR61" i="27"/>
  <c r="AR60" i="27"/>
  <c r="AR59" i="27"/>
  <c r="AR58" i="27"/>
  <c r="AR57" i="27"/>
  <c r="AR56" i="27"/>
  <c r="AR55" i="27"/>
  <c r="AR54" i="27"/>
  <c r="AR53" i="27"/>
  <c r="AR52" i="27"/>
  <c r="AR51" i="27"/>
  <c r="AR50" i="27"/>
  <c r="AR49" i="27"/>
  <c r="AR48" i="27"/>
  <c r="AR47" i="27"/>
  <c r="AR46" i="27"/>
  <c r="AR45" i="27"/>
  <c r="AR44" i="27"/>
  <c r="AR43" i="27"/>
  <c r="AR42" i="27"/>
  <c r="AR41" i="27"/>
  <c r="AR40" i="27"/>
  <c r="AR39" i="27"/>
  <c r="AR38" i="27"/>
  <c r="AR37" i="27"/>
  <c r="AR36" i="27"/>
  <c r="AR35" i="27"/>
  <c r="AR34" i="27"/>
  <c r="AR33" i="27"/>
  <c r="AR32" i="27"/>
  <c r="AR31" i="27"/>
  <c r="AR30" i="27"/>
  <c r="AR29" i="27"/>
  <c r="AR28" i="27"/>
  <c r="AR27" i="27"/>
  <c r="AR26" i="27"/>
  <c r="AR25" i="27"/>
  <c r="AR24" i="27"/>
  <c r="AR23" i="27"/>
  <c r="AR22" i="27"/>
  <c r="AR21" i="27"/>
  <c r="AR20" i="27"/>
  <c r="AR19" i="27"/>
  <c r="AR18" i="27"/>
  <c r="AR17" i="27"/>
  <c r="AR16" i="27"/>
  <c r="AR15" i="27"/>
  <c r="AR14" i="27"/>
  <c r="AR13" i="27"/>
  <c r="AR12" i="27"/>
  <c r="AR11" i="27"/>
  <c r="AR10" i="27"/>
  <c r="AR9" i="27"/>
  <c r="AR8" i="27"/>
  <c r="AR7" i="27"/>
  <c r="AR6" i="27"/>
  <c r="AR5" i="27"/>
  <c r="AR4" i="27"/>
  <c r="AR3" i="27"/>
  <c r="AH453" i="27"/>
  <c r="AH452" i="27"/>
  <c r="AH451" i="27"/>
  <c r="AH450" i="27"/>
  <c r="AH449" i="27"/>
  <c r="AH448" i="27"/>
  <c r="AH447" i="27"/>
  <c r="AH446" i="27"/>
  <c r="AH445" i="27"/>
  <c r="AH444" i="27"/>
  <c r="AH443" i="27"/>
  <c r="AH442" i="27"/>
  <c r="AH441" i="27"/>
  <c r="AH440" i="27"/>
  <c r="AH439" i="27"/>
  <c r="AH438" i="27"/>
  <c r="AH437" i="27"/>
  <c r="AH436" i="27"/>
  <c r="AH435" i="27"/>
  <c r="AH434" i="27"/>
  <c r="AH433" i="27"/>
  <c r="AH432" i="27"/>
  <c r="AH431" i="27"/>
  <c r="AH430" i="27"/>
  <c r="AH429" i="27"/>
  <c r="AH428" i="27"/>
  <c r="AH427" i="27"/>
  <c r="AH426" i="27"/>
  <c r="AH425" i="27"/>
  <c r="AH424" i="27"/>
  <c r="AH423" i="27"/>
  <c r="AH422" i="27"/>
  <c r="AH421" i="27"/>
  <c r="AH420" i="27"/>
  <c r="AH419" i="27"/>
  <c r="AH418" i="27"/>
  <c r="AH417" i="27"/>
  <c r="AH416" i="27"/>
  <c r="AH415" i="27"/>
  <c r="AH414" i="27"/>
  <c r="AH413" i="27"/>
  <c r="AH412" i="27"/>
  <c r="AH411" i="27"/>
  <c r="AH410" i="27"/>
  <c r="AH409" i="27"/>
  <c r="AH408" i="27"/>
  <c r="AH407" i="27"/>
  <c r="AH406" i="27"/>
  <c r="AH405" i="27"/>
  <c r="AH404" i="27"/>
  <c r="AH403" i="27"/>
  <c r="AH402" i="27"/>
  <c r="AH401" i="27"/>
  <c r="AH400" i="27"/>
  <c r="AH399" i="27"/>
  <c r="AH398" i="27"/>
  <c r="AH397" i="27"/>
  <c r="AH396" i="27"/>
  <c r="AH395" i="27"/>
  <c r="AH394" i="27"/>
  <c r="AH393" i="27"/>
  <c r="AH392" i="27"/>
  <c r="AH391" i="27"/>
  <c r="AH390" i="27"/>
  <c r="AH389" i="27"/>
  <c r="AH388" i="27"/>
  <c r="AH387" i="27"/>
  <c r="AH386" i="27"/>
  <c r="AH385" i="27"/>
  <c r="AH384" i="27"/>
  <c r="AH383" i="27"/>
  <c r="AH382" i="27"/>
  <c r="AH381" i="27"/>
  <c r="AH380" i="27"/>
  <c r="AH379" i="27"/>
  <c r="AH378" i="27"/>
  <c r="AH377" i="27"/>
  <c r="AH376" i="27"/>
  <c r="AH375" i="27"/>
  <c r="AH374" i="27"/>
  <c r="AH373" i="27"/>
  <c r="AH372" i="27"/>
  <c r="AH371" i="27"/>
  <c r="AH370" i="27"/>
  <c r="AH369" i="27"/>
  <c r="AH368" i="27"/>
  <c r="AH367" i="27"/>
  <c r="AH366" i="27"/>
  <c r="AH365" i="27"/>
  <c r="AH364" i="27"/>
  <c r="AH363" i="27"/>
  <c r="AH362" i="27"/>
  <c r="AH361" i="27"/>
  <c r="AH360" i="27"/>
  <c r="AH359" i="27"/>
  <c r="AH358" i="27"/>
  <c r="AH357" i="27"/>
  <c r="AH356" i="27"/>
  <c r="AH355" i="27"/>
  <c r="AH354" i="27"/>
  <c r="AH353" i="27"/>
  <c r="AH352" i="27"/>
  <c r="AH351" i="27"/>
  <c r="AH350" i="27"/>
  <c r="AH349" i="27"/>
  <c r="AH348" i="27"/>
  <c r="AH347" i="27"/>
  <c r="AH346" i="27"/>
  <c r="AH345" i="27"/>
  <c r="AH344" i="27"/>
  <c r="AH343" i="27"/>
  <c r="AH342" i="27"/>
  <c r="AH341" i="27"/>
  <c r="AH340" i="27"/>
  <c r="AH339" i="27"/>
  <c r="AH338" i="27"/>
  <c r="AH337" i="27"/>
  <c r="AH336" i="27"/>
  <c r="AH335" i="27"/>
  <c r="AH334" i="27"/>
  <c r="AH333" i="27"/>
  <c r="AH332" i="27"/>
  <c r="AH331" i="27"/>
  <c r="AH330" i="27"/>
  <c r="AH329" i="27"/>
  <c r="AH328" i="27"/>
  <c r="AH327" i="27"/>
  <c r="AH326" i="27"/>
  <c r="AH325" i="27"/>
  <c r="AH324" i="27"/>
  <c r="AH323" i="27"/>
  <c r="AH322" i="27"/>
  <c r="AH321" i="27"/>
  <c r="AH320" i="27"/>
  <c r="AH319" i="27"/>
  <c r="AH318" i="27"/>
  <c r="AH317" i="27"/>
  <c r="AH316" i="27"/>
  <c r="AH315" i="27"/>
  <c r="AH314" i="27"/>
  <c r="AH313" i="27"/>
  <c r="AH312" i="27"/>
  <c r="AH311" i="27"/>
  <c r="AH310" i="27"/>
  <c r="AH309" i="27"/>
  <c r="AH308" i="27"/>
  <c r="AH307" i="27"/>
  <c r="AH306" i="27"/>
  <c r="AH305" i="27"/>
  <c r="AH304" i="27"/>
  <c r="AH303" i="27"/>
  <c r="AH302" i="27"/>
  <c r="AH301" i="27"/>
  <c r="AH300" i="27"/>
  <c r="AH299" i="27"/>
  <c r="AH298" i="27"/>
  <c r="AH297" i="27"/>
  <c r="AH296" i="27"/>
  <c r="AH295" i="27"/>
  <c r="AH294" i="27"/>
  <c r="AH293" i="27"/>
  <c r="AH292" i="27"/>
  <c r="AH291" i="27"/>
  <c r="AH290" i="27"/>
  <c r="AH289" i="27"/>
  <c r="AH288" i="27"/>
  <c r="AH287" i="27"/>
  <c r="AH286" i="27"/>
  <c r="AH285" i="27"/>
  <c r="AH284" i="27"/>
  <c r="AH283" i="27"/>
  <c r="AH282" i="27"/>
  <c r="AH281" i="27"/>
  <c r="AH280" i="27"/>
  <c r="AH279" i="27"/>
  <c r="AH278" i="27"/>
  <c r="AH277" i="27"/>
  <c r="AH276" i="27"/>
  <c r="AH275" i="27"/>
  <c r="AH274" i="27"/>
  <c r="AH273" i="27"/>
  <c r="AH272" i="27"/>
  <c r="AH271" i="27"/>
  <c r="AH270" i="27"/>
  <c r="AH269" i="27"/>
  <c r="AH268" i="27"/>
  <c r="AH267" i="27"/>
  <c r="AH266" i="27"/>
  <c r="AH265" i="27"/>
  <c r="AH264" i="27"/>
  <c r="AH263" i="27"/>
  <c r="AH262" i="27"/>
  <c r="AH261" i="27"/>
  <c r="AH260" i="27"/>
  <c r="AH259" i="27"/>
  <c r="AH258" i="27"/>
  <c r="AH257" i="27"/>
  <c r="AH256" i="27"/>
  <c r="AH255" i="27"/>
  <c r="AH254" i="27"/>
  <c r="AH253" i="27"/>
  <c r="AH252" i="27"/>
  <c r="AH251" i="27"/>
  <c r="AH250" i="27"/>
  <c r="AH249" i="27"/>
  <c r="AH248" i="27"/>
  <c r="AH247" i="27"/>
  <c r="AH246" i="27"/>
  <c r="AH245" i="27"/>
  <c r="AH244" i="27"/>
  <c r="AH243" i="27"/>
  <c r="AH242" i="27"/>
  <c r="AH241" i="27"/>
  <c r="AH240" i="27"/>
  <c r="AH239" i="27"/>
  <c r="AH238" i="27"/>
  <c r="AH237" i="27"/>
  <c r="AH236" i="27"/>
  <c r="AH235" i="27"/>
  <c r="AH234" i="27"/>
  <c r="AH233" i="27"/>
  <c r="AH232" i="27"/>
  <c r="AH231" i="27"/>
  <c r="AH230" i="27"/>
  <c r="AH229" i="27"/>
  <c r="AH228" i="27"/>
  <c r="AH227" i="27"/>
  <c r="AH226" i="27"/>
  <c r="AH225" i="27"/>
  <c r="AH224" i="27"/>
  <c r="AH223" i="27"/>
  <c r="AH222" i="27"/>
  <c r="AH221" i="27"/>
  <c r="AH220" i="27"/>
  <c r="AH219" i="27"/>
  <c r="AH218" i="27"/>
  <c r="AH217" i="27"/>
  <c r="AH216" i="27"/>
  <c r="AH215" i="27"/>
  <c r="AH214" i="27"/>
  <c r="AH213" i="27"/>
  <c r="AH212" i="27"/>
  <c r="AH211" i="27"/>
  <c r="AH210" i="27"/>
  <c r="AH209" i="27"/>
  <c r="AH208" i="27"/>
  <c r="AH207" i="27"/>
  <c r="AH206" i="27"/>
  <c r="AH205" i="27"/>
  <c r="AH204" i="27"/>
  <c r="AH203" i="27"/>
  <c r="AH202" i="27"/>
  <c r="AH201" i="27"/>
  <c r="AH200" i="27"/>
  <c r="AH199" i="27"/>
  <c r="AH198" i="27"/>
  <c r="AH197" i="27"/>
  <c r="AH196" i="27"/>
  <c r="AH195" i="27"/>
  <c r="AH194" i="27"/>
  <c r="AH193" i="27"/>
  <c r="AH192" i="27"/>
  <c r="AH191" i="27"/>
  <c r="AH190" i="27"/>
  <c r="AH189" i="27"/>
  <c r="AH188" i="27"/>
  <c r="AH187" i="27"/>
  <c r="AH186" i="27"/>
  <c r="AH185" i="27"/>
  <c r="AH184" i="27"/>
  <c r="AH183" i="27"/>
  <c r="AH182" i="27"/>
  <c r="AH181" i="27"/>
  <c r="AH180" i="27"/>
  <c r="AH179" i="27"/>
  <c r="AH178" i="27"/>
  <c r="AH177" i="27"/>
  <c r="AH176" i="27"/>
  <c r="AH175" i="27"/>
  <c r="AH174" i="27"/>
  <c r="AH173" i="27"/>
  <c r="AH172" i="27"/>
  <c r="AH171" i="27"/>
  <c r="AH170" i="27"/>
  <c r="AH169" i="27"/>
  <c r="AH168" i="27"/>
  <c r="AH167" i="27"/>
  <c r="AH166" i="27"/>
  <c r="AH165" i="27"/>
  <c r="AH164" i="27"/>
  <c r="AH163" i="27"/>
  <c r="AH162" i="27"/>
  <c r="AH161" i="27"/>
  <c r="AH160" i="27"/>
  <c r="AH159" i="27"/>
  <c r="AH158" i="27"/>
  <c r="AH157" i="27"/>
  <c r="AH156" i="27"/>
  <c r="AH155" i="27"/>
  <c r="AH154" i="27"/>
  <c r="AH153" i="27"/>
  <c r="AH152" i="27"/>
  <c r="AH151" i="27"/>
  <c r="AH150" i="27"/>
  <c r="AH149" i="27"/>
  <c r="AH148" i="27"/>
  <c r="AH147" i="27"/>
  <c r="AH146" i="27"/>
  <c r="AH145" i="27"/>
  <c r="AH144" i="27"/>
  <c r="AH143" i="27"/>
  <c r="AH142" i="27"/>
  <c r="AH141" i="27"/>
  <c r="AH140" i="27"/>
  <c r="AH139" i="27"/>
  <c r="AH138" i="27"/>
  <c r="AH137" i="27"/>
  <c r="AH136" i="27"/>
  <c r="AH135" i="27"/>
  <c r="AH134" i="27"/>
  <c r="AH133" i="27"/>
  <c r="AH132" i="27"/>
  <c r="AH131" i="27"/>
  <c r="AH130" i="27"/>
  <c r="AH129" i="27"/>
  <c r="AH128" i="27"/>
  <c r="AH127" i="27"/>
  <c r="AH126" i="27"/>
  <c r="AH125" i="27"/>
  <c r="AH124" i="27"/>
  <c r="AH123" i="27"/>
  <c r="AH122" i="27"/>
  <c r="AH121" i="27"/>
  <c r="AH120" i="27"/>
  <c r="AH119" i="27"/>
  <c r="AH118" i="27"/>
  <c r="AH117" i="27"/>
  <c r="AH116" i="27"/>
  <c r="AH115" i="27"/>
  <c r="AH114" i="27"/>
  <c r="AH113" i="27"/>
  <c r="AH112" i="27"/>
  <c r="AH111" i="27"/>
  <c r="AH110" i="27"/>
  <c r="AH109" i="27"/>
  <c r="AH108" i="27"/>
  <c r="AH107" i="27"/>
  <c r="AH106" i="27"/>
  <c r="AH105" i="27"/>
  <c r="AH104" i="27"/>
  <c r="AH103" i="27"/>
  <c r="AH102" i="27"/>
  <c r="AH101" i="27"/>
  <c r="AH100" i="27"/>
  <c r="AH99" i="27"/>
  <c r="AH98" i="27"/>
  <c r="AH97" i="27"/>
  <c r="AH96" i="27"/>
  <c r="AH95" i="27"/>
  <c r="AH94" i="27"/>
  <c r="AH93" i="27"/>
  <c r="AH92" i="27"/>
  <c r="AH91" i="27"/>
  <c r="AH90" i="27"/>
  <c r="AH89" i="27"/>
  <c r="AH88" i="27"/>
  <c r="AH87" i="27"/>
  <c r="AH86" i="27"/>
  <c r="AH85" i="27"/>
  <c r="AH84" i="27"/>
  <c r="AH83" i="27"/>
  <c r="AH82" i="27"/>
  <c r="AH81" i="27"/>
  <c r="AH80" i="27"/>
  <c r="AH79" i="27"/>
  <c r="AH78" i="27"/>
  <c r="AH77" i="27"/>
  <c r="AH76" i="27"/>
  <c r="AH75" i="27"/>
  <c r="AH74" i="27"/>
  <c r="AH73" i="27"/>
  <c r="AH72" i="27"/>
  <c r="AH71" i="27"/>
  <c r="AH70" i="27"/>
  <c r="AH69" i="27"/>
  <c r="AH68" i="27"/>
  <c r="AH67" i="27"/>
  <c r="AH66" i="27"/>
  <c r="AH65" i="27"/>
  <c r="AH64" i="27"/>
  <c r="AH63" i="27"/>
  <c r="AH62" i="27"/>
  <c r="AH61" i="27"/>
  <c r="AH60" i="27"/>
  <c r="AH59" i="27"/>
  <c r="AH58" i="27"/>
  <c r="AH57" i="27"/>
  <c r="AH56" i="27"/>
  <c r="AH55" i="27"/>
  <c r="AH54" i="27"/>
  <c r="AH53" i="27"/>
  <c r="AH52" i="27"/>
  <c r="AH51" i="27"/>
  <c r="AH50" i="27"/>
  <c r="AH49" i="27"/>
  <c r="AH48" i="27"/>
  <c r="AH47" i="27"/>
  <c r="AH46" i="27"/>
  <c r="AH45" i="27"/>
  <c r="AH44" i="27"/>
  <c r="AH43" i="27"/>
  <c r="AH42" i="27"/>
  <c r="AH41" i="27"/>
  <c r="AH40" i="27"/>
  <c r="AH39" i="27"/>
  <c r="AH38" i="27"/>
  <c r="AH37" i="27"/>
  <c r="AH36" i="27"/>
  <c r="AH35" i="27"/>
  <c r="AH34" i="27"/>
  <c r="AH33" i="27"/>
  <c r="AH32" i="27"/>
  <c r="AH31" i="27"/>
  <c r="AH30" i="27"/>
  <c r="AH29" i="27"/>
  <c r="AH28" i="27"/>
  <c r="AH27" i="27"/>
  <c r="AH26" i="27"/>
  <c r="AH25" i="27"/>
  <c r="AH24" i="27"/>
  <c r="AH23" i="27"/>
  <c r="AH22" i="27"/>
  <c r="AH21" i="27"/>
  <c r="AH20" i="27"/>
  <c r="AH19" i="27"/>
  <c r="AH18" i="27"/>
  <c r="AH17" i="27"/>
  <c r="AH16" i="27"/>
  <c r="AH15" i="27"/>
  <c r="AH14" i="27"/>
  <c r="AH13" i="27"/>
  <c r="AH12" i="27"/>
  <c r="AH11" i="27"/>
  <c r="AH10" i="27"/>
  <c r="AH9" i="27"/>
  <c r="AH8" i="27"/>
  <c r="AH7" i="27"/>
  <c r="AH6" i="27"/>
  <c r="AH5" i="27"/>
  <c r="AH4" i="27"/>
  <c r="AH3" i="27"/>
  <c r="AM453" i="27"/>
  <c r="AM452" i="27"/>
  <c r="AM451" i="27"/>
  <c r="AM450" i="27"/>
  <c r="AM449" i="27"/>
  <c r="AM448" i="27"/>
  <c r="AM447" i="27"/>
  <c r="AM446" i="27"/>
  <c r="AM445" i="27"/>
  <c r="AM444" i="27"/>
  <c r="AM443" i="27"/>
  <c r="AM442" i="27"/>
  <c r="AM441" i="27"/>
  <c r="AM440" i="27"/>
  <c r="AM439" i="27"/>
  <c r="AM438" i="27"/>
  <c r="AM437" i="27"/>
  <c r="AM436" i="27"/>
  <c r="AM435" i="27"/>
  <c r="AM434" i="27"/>
  <c r="AM433" i="27"/>
  <c r="AM432" i="27"/>
  <c r="AM431" i="27"/>
  <c r="AM430" i="27"/>
  <c r="AM429" i="27"/>
  <c r="AM428" i="27"/>
  <c r="AM427" i="27"/>
  <c r="AM426" i="27"/>
  <c r="AM425" i="27"/>
  <c r="AM424" i="27"/>
  <c r="AM423" i="27"/>
  <c r="AM422" i="27"/>
  <c r="AM421" i="27"/>
  <c r="AM420" i="27"/>
  <c r="AM419" i="27"/>
  <c r="AM418" i="27"/>
  <c r="AM417" i="27"/>
  <c r="AM416" i="27"/>
  <c r="AM415" i="27"/>
  <c r="AM414" i="27"/>
  <c r="AM413" i="27"/>
  <c r="AM412" i="27"/>
  <c r="AM411" i="27"/>
  <c r="AM410" i="27"/>
  <c r="AM409" i="27"/>
  <c r="AM408" i="27"/>
  <c r="AM407" i="27"/>
  <c r="AM406" i="27"/>
  <c r="AM405" i="27"/>
  <c r="AM404" i="27"/>
  <c r="AM403" i="27"/>
  <c r="AM402" i="27"/>
  <c r="AM401" i="27"/>
  <c r="AM400" i="27"/>
  <c r="AM399" i="27"/>
  <c r="AM398" i="27"/>
  <c r="AM397" i="27"/>
  <c r="AM396" i="27"/>
  <c r="AM395" i="27"/>
  <c r="AM394" i="27"/>
  <c r="AM393" i="27"/>
  <c r="AM392" i="27"/>
  <c r="AM391" i="27"/>
  <c r="AM390" i="27"/>
  <c r="AM389" i="27"/>
  <c r="AM388" i="27"/>
  <c r="AM387" i="27"/>
  <c r="AM386" i="27"/>
  <c r="AM385" i="27"/>
  <c r="AM384" i="27"/>
  <c r="AM383" i="27"/>
  <c r="AM382" i="27"/>
  <c r="AM381" i="27"/>
  <c r="AM380" i="27"/>
  <c r="AM379" i="27"/>
  <c r="AM378" i="27"/>
  <c r="AM377" i="27"/>
  <c r="AM376" i="27"/>
  <c r="AM375" i="27"/>
  <c r="AM374" i="27"/>
  <c r="AM373" i="27"/>
  <c r="AM372" i="27"/>
  <c r="AM371" i="27"/>
  <c r="AM370" i="27"/>
  <c r="AM369" i="27"/>
  <c r="AM368" i="27"/>
  <c r="AM367" i="27"/>
  <c r="AM366" i="27"/>
  <c r="AM365" i="27"/>
  <c r="AM364" i="27"/>
  <c r="AM363" i="27"/>
  <c r="AM362" i="27"/>
  <c r="AM361" i="27"/>
  <c r="AM360" i="27"/>
  <c r="AM359" i="27"/>
  <c r="AM358" i="27"/>
  <c r="AM357" i="27"/>
  <c r="AM356" i="27"/>
  <c r="AM355" i="27"/>
  <c r="AM354" i="27"/>
  <c r="AM353" i="27"/>
  <c r="AM352" i="27"/>
  <c r="AM351" i="27"/>
  <c r="AM350" i="27"/>
  <c r="AM349" i="27"/>
  <c r="AM348" i="27"/>
  <c r="AM347" i="27"/>
  <c r="AM346" i="27"/>
  <c r="AM345" i="27"/>
  <c r="AM344" i="27"/>
  <c r="AM343" i="27"/>
  <c r="AM342" i="27"/>
  <c r="AM341" i="27"/>
  <c r="AM340" i="27"/>
  <c r="AM339" i="27"/>
  <c r="AM338" i="27"/>
  <c r="AM337" i="27"/>
  <c r="AM336" i="27"/>
  <c r="AM335" i="27"/>
  <c r="AM334" i="27"/>
  <c r="AM333" i="27"/>
  <c r="AM332" i="27"/>
  <c r="AM331" i="27"/>
  <c r="AM330" i="27"/>
  <c r="AM329" i="27"/>
  <c r="AM328" i="27"/>
  <c r="AM327" i="27"/>
  <c r="AM326" i="27"/>
  <c r="AM325" i="27"/>
  <c r="AM324" i="27"/>
  <c r="AM323" i="27"/>
  <c r="AM322" i="27"/>
  <c r="AM321" i="27"/>
  <c r="AM320" i="27"/>
  <c r="AM319" i="27"/>
  <c r="AM318" i="27"/>
  <c r="AM317" i="27"/>
  <c r="AM316" i="27"/>
  <c r="AM315" i="27"/>
  <c r="AM314" i="27"/>
  <c r="AM313" i="27"/>
  <c r="AM312" i="27"/>
  <c r="AM311" i="27"/>
  <c r="AM310" i="27"/>
  <c r="AM309" i="27"/>
  <c r="AM308" i="27"/>
  <c r="AM307" i="27"/>
  <c r="AM306" i="27"/>
  <c r="AM305" i="27"/>
  <c r="AM304" i="27"/>
  <c r="AM303" i="27"/>
  <c r="AM302" i="27"/>
  <c r="AM301" i="27"/>
  <c r="AM300" i="27"/>
  <c r="AM299" i="27"/>
  <c r="AM298" i="27"/>
  <c r="AM297" i="27"/>
  <c r="AM296" i="27"/>
  <c r="AM295" i="27"/>
  <c r="AM294" i="27"/>
  <c r="AM293" i="27"/>
  <c r="AM292" i="27"/>
  <c r="AM291" i="27"/>
  <c r="AM290" i="27"/>
  <c r="AM289" i="27"/>
  <c r="AM288" i="27"/>
  <c r="AM287" i="27"/>
  <c r="AM286" i="27"/>
  <c r="AM285" i="27"/>
  <c r="AM284" i="27"/>
  <c r="AM283" i="27"/>
  <c r="AM282" i="27"/>
  <c r="AM281" i="27"/>
  <c r="AM280" i="27"/>
  <c r="AM279" i="27"/>
  <c r="AM278" i="27"/>
  <c r="AM277" i="27"/>
  <c r="AM276" i="27"/>
  <c r="AM275" i="27"/>
  <c r="AM274" i="27"/>
  <c r="AM273" i="27"/>
  <c r="AM272" i="27"/>
  <c r="AM271" i="27"/>
  <c r="AM270" i="27"/>
  <c r="AM269" i="27"/>
  <c r="AM268" i="27"/>
  <c r="AM267" i="27"/>
  <c r="AM266" i="27"/>
  <c r="AM265" i="27"/>
  <c r="AM264" i="27"/>
  <c r="AM263" i="27"/>
  <c r="AM262" i="27"/>
  <c r="AM261" i="27"/>
  <c r="AM260" i="27"/>
  <c r="AM259" i="27"/>
  <c r="AM258" i="27"/>
  <c r="AM257" i="27"/>
  <c r="AM256" i="27"/>
  <c r="AM255" i="27"/>
  <c r="AM254" i="27"/>
  <c r="AM253" i="27"/>
  <c r="AM252" i="27"/>
  <c r="AM251" i="27"/>
  <c r="AM250" i="27"/>
  <c r="AM249" i="27"/>
  <c r="AM248" i="27"/>
  <c r="AM247" i="27"/>
  <c r="AM246" i="27"/>
  <c r="AM245" i="27"/>
  <c r="AM244" i="27"/>
  <c r="AM243" i="27"/>
  <c r="AM242" i="27"/>
  <c r="AM241" i="27"/>
  <c r="AM240" i="27"/>
  <c r="AM239" i="27"/>
  <c r="AM238" i="27"/>
  <c r="AM237" i="27"/>
  <c r="AM236" i="27"/>
  <c r="AM235" i="27"/>
  <c r="AM234" i="27"/>
  <c r="AM233" i="27"/>
  <c r="AM232" i="27"/>
  <c r="AM231" i="27"/>
  <c r="AM230" i="27"/>
  <c r="AM229" i="27"/>
  <c r="AM228" i="27"/>
  <c r="AM227" i="27"/>
  <c r="AM226" i="27"/>
  <c r="AM225" i="27"/>
  <c r="AM224" i="27"/>
  <c r="AM223" i="27"/>
  <c r="AM222" i="27"/>
  <c r="AM221" i="27"/>
  <c r="AM220" i="27"/>
  <c r="AM219" i="27"/>
  <c r="AM218" i="27"/>
  <c r="AM217" i="27"/>
  <c r="AM216" i="27"/>
  <c r="AM215" i="27"/>
  <c r="AM214" i="27"/>
  <c r="AM213" i="27"/>
  <c r="AM212" i="27"/>
  <c r="AM211" i="27"/>
  <c r="AM210" i="27"/>
  <c r="AM209" i="27"/>
  <c r="AM208" i="27"/>
  <c r="AM207" i="27"/>
  <c r="AM206" i="27"/>
  <c r="AM205" i="27"/>
  <c r="AM204" i="27"/>
  <c r="AM203" i="27"/>
  <c r="AM202" i="27"/>
  <c r="AM201" i="27"/>
  <c r="AM200" i="27"/>
  <c r="AM199" i="27"/>
  <c r="AM198" i="27"/>
  <c r="AM197" i="27"/>
  <c r="AM196" i="27"/>
  <c r="AM195" i="27"/>
  <c r="AM194" i="27"/>
  <c r="AM193" i="27"/>
  <c r="AM192" i="27"/>
  <c r="AM191" i="27"/>
  <c r="AM190" i="27"/>
  <c r="AM189" i="27"/>
  <c r="AM188" i="27"/>
  <c r="AM187" i="27"/>
  <c r="AM186" i="27"/>
  <c r="AM185" i="27"/>
  <c r="AM184" i="27"/>
  <c r="AM183" i="27"/>
  <c r="AM182" i="27"/>
  <c r="AM181" i="27"/>
  <c r="AM180" i="27"/>
  <c r="AM179" i="27"/>
  <c r="AM178" i="27"/>
  <c r="AM177" i="27"/>
  <c r="AM176" i="27"/>
  <c r="AM175" i="27"/>
  <c r="AM174" i="27"/>
  <c r="AM173" i="27"/>
  <c r="AM172" i="27"/>
  <c r="AM171" i="27"/>
  <c r="AM170" i="27"/>
  <c r="AM169" i="27"/>
  <c r="AM168" i="27"/>
  <c r="AM167" i="27"/>
  <c r="AM166" i="27"/>
  <c r="AM165" i="27"/>
  <c r="AM164" i="27"/>
  <c r="AM163" i="27"/>
  <c r="AM162" i="27"/>
  <c r="AM161" i="27"/>
  <c r="AM160" i="27"/>
  <c r="AM159" i="27"/>
  <c r="AM158" i="27"/>
  <c r="AM157" i="27"/>
  <c r="AM156" i="27"/>
  <c r="AM155" i="27"/>
  <c r="AM154" i="27"/>
  <c r="AM153" i="27"/>
  <c r="AM152" i="27"/>
  <c r="AM151" i="27"/>
  <c r="AM150" i="27"/>
  <c r="AM149" i="27"/>
  <c r="AM148" i="27"/>
  <c r="AM147" i="27"/>
  <c r="AM146" i="27"/>
  <c r="AM145" i="27"/>
  <c r="AM144" i="27"/>
  <c r="AM143" i="27"/>
  <c r="AM142" i="27"/>
  <c r="AM141" i="27"/>
  <c r="AM140" i="27"/>
  <c r="AM139" i="27"/>
  <c r="AM138" i="27"/>
  <c r="AM137" i="27"/>
  <c r="AM136" i="27"/>
  <c r="AM135" i="27"/>
  <c r="AM134" i="27"/>
  <c r="AM133" i="27"/>
  <c r="AM132" i="27"/>
  <c r="AM131" i="27"/>
  <c r="AM130" i="27"/>
  <c r="AM129" i="27"/>
  <c r="AM128" i="27"/>
  <c r="AM127" i="27"/>
  <c r="AM126" i="27"/>
  <c r="AM125" i="27"/>
  <c r="AM124" i="27"/>
  <c r="AM123" i="27"/>
  <c r="AM122" i="27"/>
  <c r="AM121" i="27"/>
  <c r="AM120" i="27"/>
  <c r="AM119" i="27"/>
  <c r="AM118" i="27"/>
  <c r="AM117" i="27"/>
  <c r="AM116" i="27"/>
  <c r="AM115" i="27"/>
  <c r="AM114" i="27"/>
  <c r="AM113" i="27"/>
  <c r="AM112" i="27"/>
  <c r="AM111" i="27"/>
  <c r="AM110" i="27"/>
  <c r="AM109" i="27"/>
  <c r="AM108" i="27"/>
  <c r="AM107" i="27"/>
  <c r="AM106" i="27"/>
  <c r="AM105" i="27"/>
  <c r="AM104" i="27"/>
  <c r="AM103" i="27"/>
  <c r="AM102" i="27"/>
  <c r="AM101" i="27"/>
  <c r="AM100" i="27"/>
  <c r="AM99" i="27"/>
  <c r="AM98" i="27"/>
  <c r="AM97" i="27"/>
  <c r="AM96" i="27"/>
  <c r="AM95" i="27"/>
  <c r="AM94" i="27"/>
  <c r="AM93" i="27"/>
  <c r="AM92" i="27"/>
  <c r="AM91" i="27"/>
  <c r="AM90" i="27"/>
  <c r="AM89" i="27"/>
  <c r="AM88" i="27"/>
  <c r="AM87" i="27"/>
  <c r="AM86" i="27"/>
  <c r="AM85" i="27"/>
  <c r="AM84" i="27"/>
  <c r="AM83" i="27"/>
  <c r="AM82" i="27"/>
  <c r="AM81" i="27"/>
  <c r="AM80" i="27"/>
  <c r="AM79" i="27"/>
  <c r="AM78" i="27"/>
  <c r="AM77" i="27"/>
  <c r="AM76" i="27"/>
  <c r="AM75" i="27"/>
  <c r="AM74" i="27"/>
  <c r="AM73" i="27"/>
  <c r="AM72" i="27"/>
  <c r="AM71" i="27"/>
  <c r="AM70" i="27"/>
  <c r="AM69" i="27"/>
  <c r="AM68" i="27"/>
  <c r="AM67" i="27"/>
  <c r="AM66" i="27"/>
  <c r="AM65" i="27"/>
  <c r="AM64" i="27"/>
  <c r="AM63" i="27"/>
  <c r="AM62" i="27"/>
  <c r="AM61" i="27"/>
  <c r="AM60" i="27"/>
  <c r="AM59" i="27"/>
  <c r="AM58" i="27"/>
  <c r="AM57" i="27"/>
  <c r="AM56" i="27"/>
  <c r="AM55" i="27"/>
  <c r="AM54" i="27"/>
  <c r="AM53" i="27"/>
  <c r="AM52" i="27"/>
  <c r="AM51" i="27"/>
  <c r="AM50" i="27"/>
  <c r="AM49" i="27"/>
  <c r="AM48" i="27"/>
  <c r="AM47" i="27"/>
  <c r="AM46" i="27"/>
  <c r="AM45" i="27"/>
  <c r="AM44" i="27"/>
  <c r="AM43" i="27"/>
  <c r="AM42" i="27"/>
  <c r="AM41" i="27"/>
  <c r="AM40" i="27"/>
  <c r="AM39" i="27"/>
  <c r="AM38" i="27"/>
  <c r="AM37" i="27"/>
  <c r="AM36" i="27"/>
  <c r="AM35" i="27"/>
  <c r="AM34" i="27"/>
  <c r="AM33" i="27"/>
  <c r="AM32" i="27"/>
  <c r="AM31" i="27"/>
  <c r="AM30" i="27"/>
  <c r="AM29" i="27"/>
  <c r="AM28" i="27"/>
  <c r="AM27" i="27"/>
  <c r="AM26" i="27"/>
  <c r="AM25" i="27"/>
  <c r="AM24" i="27"/>
  <c r="AM23" i="27"/>
  <c r="AM22" i="27"/>
  <c r="AM21" i="27"/>
  <c r="AM20" i="27"/>
  <c r="AM19" i="27"/>
  <c r="AM18" i="27"/>
  <c r="AM17" i="27"/>
  <c r="AM16" i="27"/>
  <c r="AM15" i="27"/>
  <c r="AM14" i="27"/>
  <c r="AM13" i="27"/>
  <c r="AM12" i="27"/>
  <c r="AM11" i="27"/>
  <c r="AM10" i="27"/>
  <c r="AM9" i="27"/>
  <c r="AM8" i="27"/>
  <c r="AM7" i="27"/>
  <c r="AM6" i="27"/>
  <c r="AM5" i="27"/>
  <c r="AM4" i="27"/>
  <c r="AM3" i="27"/>
  <c r="AC453" i="27"/>
  <c r="AC452" i="27"/>
  <c r="AC451" i="27"/>
  <c r="AC450" i="27"/>
  <c r="AC449" i="27"/>
  <c r="AC448" i="27"/>
  <c r="AC447" i="27"/>
  <c r="AC446" i="27"/>
  <c r="AC445" i="27"/>
  <c r="AC444" i="27"/>
  <c r="AC443" i="27"/>
  <c r="AC442" i="27"/>
  <c r="AC441" i="27"/>
  <c r="AC440" i="27"/>
  <c r="AC439" i="27"/>
  <c r="AC438" i="27"/>
  <c r="AC437" i="27"/>
  <c r="AC436" i="27"/>
  <c r="AC435" i="27"/>
  <c r="AC434" i="27"/>
  <c r="AC433" i="27"/>
  <c r="AC432" i="27"/>
  <c r="AC431" i="27"/>
  <c r="AC430" i="27"/>
  <c r="AC429" i="27"/>
  <c r="AC428" i="27"/>
  <c r="AC427" i="27"/>
  <c r="AC426" i="27"/>
  <c r="AC425" i="27"/>
  <c r="AC424" i="27"/>
  <c r="AC423" i="27"/>
  <c r="AC422" i="27"/>
  <c r="AC421" i="27"/>
  <c r="AC420" i="27"/>
  <c r="AC419" i="27"/>
  <c r="AC418" i="27"/>
  <c r="AC417" i="27"/>
  <c r="AC416" i="27"/>
  <c r="AC415" i="27"/>
  <c r="AC414" i="27"/>
  <c r="AC413" i="27"/>
  <c r="AC412" i="27"/>
  <c r="AC411" i="27"/>
  <c r="AC410" i="27"/>
  <c r="AC409" i="27"/>
  <c r="AC408" i="27"/>
  <c r="AC407" i="27"/>
  <c r="AC406" i="27"/>
  <c r="AC405" i="27"/>
  <c r="AC404" i="27"/>
  <c r="AC403" i="27"/>
  <c r="AC402" i="27"/>
  <c r="AC401" i="27"/>
  <c r="AC400" i="27"/>
  <c r="AC399" i="27"/>
  <c r="AC398" i="27"/>
  <c r="AC397" i="27"/>
  <c r="AC396" i="27"/>
  <c r="AC395" i="27"/>
  <c r="AC394" i="27"/>
  <c r="AC393" i="27"/>
  <c r="AC392" i="27"/>
  <c r="AC391" i="27"/>
  <c r="AC390" i="27"/>
  <c r="AC389" i="27"/>
  <c r="AC388" i="27"/>
  <c r="AC387" i="27"/>
  <c r="AC386" i="27"/>
  <c r="AC385" i="27"/>
  <c r="AC384" i="27"/>
  <c r="AC383" i="27"/>
  <c r="AC382" i="27"/>
  <c r="AC381" i="27"/>
  <c r="AC380" i="27"/>
  <c r="AC379" i="27"/>
  <c r="AC378" i="27"/>
  <c r="AC377" i="27"/>
  <c r="AC376" i="27"/>
  <c r="AC375" i="27"/>
  <c r="AC374" i="27"/>
  <c r="AC373" i="27"/>
  <c r="AC372" i="27"/>
  <c r="AC371" i="27"/>
  <c r="AC370" i="27"/>
  <c r="AC369" i="27"/>
  <c r="AC368" i="27"/>
  <c r="AC367" i="27"/>
  <c r="AC366" i="27"/>
  <c r="AC365" i="27"/>
  <c r="AC364" i="27"/>
  <c r="AC363" i="27"/>
  <c r="AC362" i="27"/>
  <c r="AC361" i="27"/>
  <c r="AC360" i="27"/>
  <c r="AC359" i="27"/>
  <c r="AC358" i="27"/>
  <c r="AC357" i="27"/>
  <c r="AC356" i="27"/>
  <c r="AC355" i="27"/>
  <c r="AC354" i="27"/>
  <c r="AC353" i="27"/>
  <c r="AC352" i="27"/>
  <c r="AC351" i="27"/>
  <c r="AC350" i="27"/>
  <c r="AC349" i="27"/>
  <c r="AC348" i="27"/>
  <c r="AC347" i="27"/>
  <c r="AC346" i="27"/>
  <c r="AC345" i="27"/>
  <c r="AC344" i="27"/>
  <c r="AC343" i="27"/>
  <c r="AC342" i="27"/>
  <c r="AC341" i="27"/>
  <c r="AC340" i="27"/>
  <c r="AC339" i="27"/>
  <c r="AC338" i="27"/>
  <c r="AC337" i="27"/>
  <c r="AC336" i="27"/>
  <c r="AC335" i="27"/>
  <c r="AC334" i="27"/>
  <c r="AC333" i="27"/>
  <c r="AC332" i="27"/>
  <c r="AC331" i="27"/>
  <c r="AC330" i="27"/>
  <c r="AC329" i="27"/>
  <c r="AC328" i="27"/>
  <c r="AC327" i="27"/>
  <c r="AC326" i="27"/>
  <c r="AC325" i="27"/>
  <c r="AC324" i="27"/>
  <c r="AC323" i="27"/>
  <c r="AC322" i="27"/>
  <c r="AC321" i="27"/>
  <c r="AC320" i="27"/>
  <c r="AC319" i="27"/>
  <c r="AC318" i="27"/>
  <c r="AC317" i="27"/>
  <c r="AC316" i="27"/>
  <c r="AC315" i="27"/>
  <c r="AC314" i="27"/>
  <c r="AC313" i="27"/>
  <c r="AC312" i="27"/>
  <c r="AC311" i="27"/>
  <c r="AC310" i="27"/>
  <c r="AC309" i="27"/>
  <c r="AC308" i="27"/>
  <c r="AC307" i="27"/>
  <c r="AC306" i="27"/>
  <c r="AC305" i="27"/>
  <c r="AC304" i="27"/>
  <c r="AC303" i="27"/>
  <c r="AC302" i="27"/>
  <c r="AC301" i="27"/>
  <c r="AC300" i="27"/>
  <c r="AC299" i="27"/>
  <c r="AC298" i="27"/>
  <c r="AC297" i="27"/>
  <c r="AC296" i="27"/>
  <c r="AC295" i="27"/>
  <c r="AC294" i="27"/>
  <c r="AC293" i="27"/>
  <c r="AC292" i="27"/>
  <c r="AC291" i="27"/>
  <c r="AC290" i="27"/>
  <c r="AC289" i="27"/>
  <c r="AC288" i="27"/>
  <c r="AC287" i="27"/>
  <c r="AC286" i="27"/>
  <c r="AC285" i="27"/>
  <c r="AC284" i="27"/>
  <c r="AC283" i="27"/>
  <c r="AC282" i="27"/>
  <c r="AC281" i="27"/>
  <c r="AC280" i="27"/>
  <c r="AC279" i="27"/>
  <c r="AC278" i="27"/>
  <c r="AC277" i="27"/>
  <c r="AC276" i="27"/>
  <c r="AC275" i="27"/>
  <c r="AC274" i="27"/>
  <c r="AC273" i="27"/>
  <c r="AC272" i="27"/>
  <c r="AC271" i="27"/>
  <c r="AC270" i="27"/>
  <c r="AC269" i="27"/>
  <c r="AC268" i="27"/>
  <c r="AC267" i="27"/>
  <c r="AC266" i="27"/>
  <c r="AC265" i="27"/>
  <c r="AC264" i="27"/>
  <c r="AC263" i="27"/>
  <c r="AC262" i="27"/>
  <c r="AC261" i="27"/>
  <c r="AC260" i="27"/>
  <c r="AC259" i="27"/>
  <c r="AC258" i="27"/>
  <c r="AC257" i="27"/>
  <c r="AC256" i="27"/>
  <c r="AC255" i="27"/>
  <c r="AC254" i="27"/>
  <c r="AC253" i="27"/>
  <c r="AC252" i="27"/>
  <c r="AC251" i="27"/>
  <c r="AC250" i="27"/>
  <c r="AC249" i="27"/>
  <c r="AC248" i="27"/>
  <c r="AC247" i="27"/>
  <c r="AC246" i="27"/>
  <c r="AC245" i="27"/>
  <c r="AC244" i="27"/>
  <c r="AC243" i="27"/>
  <c r="AC242" i="27"/>
  <c r="AC241" i="27"/>
  <c r="AC240" i="27"/>
  <c r="AC239" i="27"/>
  <c r="AC238" i="27"/>
  <c r="AC237" i="27"/>
  <c r="AC236" i="27"/>
  <c r="AC235" i="27"/>
  <c r="AC234" i="27"/>
  <c r="AC233" i="27"/>
  <c r="AC232" i="27"/>
  <c r="AC231" i="27"/>
  <c r="AC230" i="27"/>
  <c r="AC229" i="27"/>
  <c r="AC228" i="27"/>
  <c r="AC227" i="27"/>
  <c r="AC226" i="27"/>
  <c r="AC225" i="27"/>
  <c r="AC224" i="27"/>
  <c r="AC223" i="27"/>
  <c r="AC222" i="27"/>
  <c r="AC221" i="27"/>
  <c r="AC220" i="27"/>
  <c r="AC219" i="27"/>
  <c r="AC218" i="27"/>
  <c r="AC217" i="27"/>
  <c r="AC216" i="27"/>
  <c r="AC215" i="27"/>
  <c r="AC214" i="27"/>
  <c r="AC213" i="27"/>
  <c r="AC212" i="27"/>
  <c r="AC211" i="27"/>
  <c r="AC210" i="27"/>
  <c r="AC209" i="27"/>
  <c r="AC208" i="27"/>
  <c r="AC207" i="27"/>
  <c r="AC206" i="27"/>
  <c r="AC205" i="27"/>
  <c r="AC204" i="27"/>
  <c r="AC203" i="27"/>
  <c r="AC202" i="27"/>
  <c r="AC201" i="27"/>
  <c r="AC200" i="27"/>
  <c r="AC199" i="27"/>
  <c r="AC198" i="27"/>
  <c r="AC197" i="27"/>
  <c r="AC196" i="27"/>
  <c r="AC195" i="27"/>
  <c r="AC194" i="27"/>
  <c r="AC193" i="27"/>
  <c r="AC192" i="27"/>
  <c r="AC191" i="27"/>
  <c r="AC190" i="27"/>
  <c r="AC189" i="27"/>
  <c r="AC188" i="27"/>
  <c r="AC187" i="27"/>
  <c r="AC186" i="27"/>
  <c r="AC185" i="27"/>
  <c r="AC184" i="27"/>
  <c r="AC183" i="27"/>
  <c r="AC182" i="27"/>
  <c r="AC181" i="27"/>
  <c r="AC180" i="27"/>
  <c r="AC179" i="27"/>
  <c r="AC178" i="27"/>
  <c r="AC177" i="27"/>
  <c r="AC176" i="27"/>
  <c r="AC175" i="27"/>
  <c r="AC174" i="27"/>
  <c r="AC173" i="27"/>
  <c r="AC172" i="27"/>
  <c r="AC171" i="27"/>
  <c r="AC170" i="27"/>
  <c r="AC169" i="27"/>
  <c r="AC168" i="27"/>
  <c r="AC167" i="27"/>
  <c r="AC166" i="27"/>
  <c r="AC165" i="27"/>
  <c r="AC164" i="27"/>
  <c r="AC163" i="27"/>
  <c r="AC162" i="27"/>
  <c r="AC161" i="27"/>
  <c r="AC160" i="27"/>
  <c r="AC159" i="27"/>
  <c r="AC158" i="27"/>
  <c r="AC157" i="27"/>
  <c r="AC156" i="27"/>
  <c r="AC155" i="27"/>
  <c r="AC154" i="27"/>
  <c r="AC153" i="27"/>
  <c r="AC152" i="27"/>
  <c r="AC151" i="27"/>
  <c r="AC150" i="27"/>
  <c r="AC149" i="27"/>
  <c r="AC148" i="27"/>
  <c r="AC147" i="27"/>
  <c r="AC146" i="27"/>
  <c r="AC145" i="27"/>
  <c r="AC144" i="27"/>
  <c r="AC143" i="27"/>
  <c r="AC142" i="27"/>
  <c r="AC141" i="27"/>
  <c r="AC140" i="27"/>
  <c r="AC139" i="27"/>
  <c r="AC138" i="27"/>
  <c r="AC137" i="27"/>
  <c r="AC136" i="27"/>
  <c r="AC135" i="27"/>
  <c r="AC134" i="27"/>
  <c r="AC133" i="27"/>
  <c r="AC132" i="27"/>
  <c r="AC131" i="27"/>
  <c r="AC130" i="27"/>
  <c r="AC129" i="27"/>
  <c r="AC128" i="27"/>
  <c r="AC127" i="27"/>
  <c r="AC126" i="27"/>
  <c r="AC125" i="27"/>
  <c r="AC124" i="27"/>
  <c r="AC123" i="27"/>
  <c r="AC122" i="27"/>
  <c r="AC121" i="27"/>
  <c r="AC120" i="27"/>
  <c r="AC119" i="27"/>
  <c r="AC118" i="27"/>
  <c r="AC117" i="27"/>
  <c r="AC116" i="27"/>
  <c r="AC115" i="27"/>
  <c r="AC114" i="27"/>
  <c r="AC113" i="27"/>
  <c r="AC112" i="27"/>
  <c r="AC111" i="27"/>
  <c r="AC110" i="27"/>
  <c r="AC109" i="27"/>
  <c r="AC108" i="27"/>
  <c r="AC107" i="27"/>
  <c r="AC106" i="27"/>
  <c r="AC105" i="27"/>
  <c r="AC104" i="27"/>
  <c r="AC103" i="27"/>
  <c r="AC102" i="27"/>
  <c r="AC101" i="27"/>
  <c r="AC100" i="27"/>
  <c r="AC99" i="27"/>
  <c r="AC98" i="27"/>
  <c r="AC97" i="27"/>
  <c r="AC96" i="27"/>
  <c r="AC95" i="27"/>
  <c r="AC94" i="27"/>
  <c r="AC93" i="27"/>
  <c r="AC92" i="27"/>
  <c r="AC91" i="27"/>
  <c r="AC90" i="27"/>
  <c r="AC89" i="27"/>
  <c r="AC88" i="27"/>
  <c r="AC87" i="27"/>
  <c r="AC86" i="27"/>
  <c r="AC85" i="27"/>
  <c r="AC84" i="27"/>
  <c r="AC83" i="27"/>
  <c r="AC82" i="27"/>
  <c r="AC81" i="27"/>
  <c r="AC80" i="27"/>
  <c r="AC79" i="27"/>
  <c r="AC78" i="27"/>
  <c r="AC77" i="27"/>
  <c r="AC76" i="27"/>
  <c r="AC75" i="27"/>
  <c r="AC74" i="27"/>
  <c r="AC73" i="27"/>
  <c r="AC72" i="27"/>
  <c r="AC71" i="27"/>
  <c r="AC70" i="27"/>
  <c r="AC69" i="27"/>
  <c r="AC68" i="27"/>
  <c r="AC67" i="27"/>
  <c r="AC66" i="27"/>
  <c r="AC65" i="27"/>
  <c r="AC64" i="27"/>
  <c r="AC63" i="27"/>
  <c r="AC62" i="27"/>
  <c r="AC61" i="27"/>
  <c r="AC60" i="27"/>
  <c r="AC59" i="27"/>
  <c r="AC58" i="27"/>
  <c r="AC57" i="27"/>
  <c r="AC56" i="27"/>
  <c r="AC55" i="27"/>
  <c r="AC54" i="27"/>
  <c r="AC53" i="27"/>
  <c r="AC52" i="27"/>
  <c r="AC51" i="27"/>
  <c r="AC50" i="27"/>
  <c r="AC49" i="27"/>
  <c r="AC48" i="27"/>
  <c r="AC47" i="27"/>
  <c r="AC46" i="27"/>
  <c r="AC45" i="27"/>
  <c r="AC44" i="27"/>
  <c r="AC43" i="27"/>
  <c r="AC42" i="27"/>
  <c r="AC41" i="27"/>
  <c r="AC40" i="27"/>
  <c r="AC39" i="27"/>
  <c r="AC38" i="27"/>
  <c r="AC37" i="27"/>
  <c r="AC36" i="27"/>
  <c r="AC35" i="27"/>
  <c r="AC34" i="27"/>
  <c r="AC33" i="27"/>
  <c r="AC32" i="27"/>
  <c r="AC31" i="27"/>
  <c r="AC30" i="27"/>
  <c r="AC29" i="27"/>
  <c r="AC28" i="27"/>
  <c r="AC27" i="27"/>
  <c r="AC26" i="27"/>
  <c r="AC25" i="27"/>
  <c r="AC24" i="27"/>
  <c r="AC23" i="27"/>
  <c r="AC22" i="27"/>
  <c r="AC21" i="27"/>
  <c r="AC20" i="27"/>
  <c r="AC19" i="27"/>
  <c r="AC18" i="27"/>
  <c r="AC17" i="27"/>
  <c r="AC16" i="27"/>
  <c r="AC15" i="27"/>
  <c r="AC14" i="27"/>
  <c r="AC13" i="27"/>
  <c r="AC12" i="27"/>
  <c r="AC11" i="27"/>
  <c r="AC10" i="27"/>
  <c r="AC9" i="27"/>
  <c r="AC8" i="27"/>
  <c r="AC7" i="27"/>
  <c r="AC6" i="27"/>
  <c r="AC5" i="27"/>
  <c r="AC4" i="27"/>
  <c r="AC3" i="27"/>
  <c r="S453" i="27"/>
  <c r="S452" i="27"/>
  <c r="S451" i="27"/>
  <c r="S450" i="27"/>
  <c r="S449" i="27"/>
  <c r="S448" i="27"/>
  <c r="S447" i="27"/>
  <c r="S446" i="27"/>
  <c r="S445" i="27"/>
  <c r="S444" i="27"/>
  <c r="S443" i="27"/>
  <c r="S442" i="27"/>
  <c r="S441" i="27"/>
  <c r="S440" i="27"/>
  <c r="S439" i="27"/>
  <c r="S438" i="27"/>
  <c r="S437" i="27"/>
  <c r="S436" i="27"/>
  <c r="S435" i="27"/>
  <c r="S434" i="27"/>
  <c r="S433" i="27"/>
  <c r="S432" i="27"/>
  <c r="S431" i="27"/>
  <c r="S430" i="27"/>
  <c r="S429" i="27"/>
  <c r="S428" i="27"/>
  <c r="S427" i="27"/>
  <c r="S426" i="27"/>
  <c r="S425" i="27"/>
  <c r="S424" i="27"/>
  <c r="S423" i="27"/>
  <c r="S422" i="27"/>
  <c r="S421" i="27"/>
  <c r="S420" i="27"/>
  <c r="S419" i="27"/>
  <c r="S418" i="27"/>
  <c r="S417" i="27"/>
  <c r="S416" i="27"/>
  <c r="S415" i="27"/>
  <c r="S414" i="27"/>
  <c r="S413" i="27"/>
  <c r="S412" i="27"/>
  <c r="S411" i="27"/>
  <c r="S410" i="27"/>
  <c r="S409" i="27"/>
  <c r="S408" i="27"/>
  <c r="S407" i="27"/>
  <c r="S406" i="27"/>
  <c r="S405" i="27"/>
  <c r="S404" i="27"/>
  <c r="S403" i="27"/>
  <c r="S402" i="27"/>
  <c r="S401" i="27"/>
  <c r="S400" i="27"/>
  <c r="S399" i="27"/>
  <c r="S398" i="27"/>
  <c r="S397" i="27"/>
  <c r="S396" i="27"/>
  <c r="S395" i="27"/>
  <c r="S394" i="27"/>
  <c r="S393" i="27"/>
  <c r="S392" i="27"/>
  <c r="S391" i="27"/>
  <c r="S390" i="27"/>
  <c r="S389" i="27"/>
  <c r="S388" i="27"/>
  <c r="S387" i="27"/>
  <c r="S386" i="27"/>
  <c r="S385" i="27"/>
  <c r="S384" i="27"/>
  <c r="S383" i="27"/>
  <c r="S382" i="27"/>
  <c r="S381" i="27"/>
  <c r="S380" i="27"/>
  <c r="S379" i="27"/>
  <c r="S378" i="27"/>
  <c r="S377" i="27"/>
  <c r="S376" i="27"/>
  <c r="S375" i="27"/>
  <c r="S374" i="27"/>
  <c r="S373" i="27"/>
  <c r="S372" i="27"/>
  <c r="S371" i="27"/>
  <c r="S370" i="27"/>
  <c r="S369" i="27"/>
  <c r="S368" i="27"/>
  <c r="S367" i="27"/>
  <c r="S366" i="27"/>
  <c r="S365" i="27"/>
  <c r="S364" i="27"/>
  <c r="S363" i="27"/>
  <c r="S362" i="27"/>
  <c r="S361" i="27"/>
  <c r="S360" i="27"/>
  <c r="S359" i="27"/>
  <c r="S358" i="27"/>
  <c r="S357" i="27"/>
  <c r="S356" i="27"/>
  <c r="S355" i="27"/>
  <c r="S354" i="27"/>
  <c r="S353" i="27"/>
  <c r="S352" i="27"/>
  <c r="S351" i="27"/>
  <c r="S350" i="27"/>
  <c r="S349" i="27"/>
  <c r="S348" i="27"/>
  <c r="S347" i="27"/>
  <c r="S346" i="27"/>
  <c r="S345" i="27"/>
  <c r="S344" i="27"/>
  <c r="S343" i="27"/>
  <c r="S342" i="27"/>
  <c r="S341" i="27"/>
  <c r="S340" i="27"/>
  <c r="S339" i="27"/>
  <c r="S338" i="27"/>
  <c r="S337" i="27"/>
  <c r="S336" i="27"/>
  <c r="S335" i="27"/>
  <c r="S334" i="27"/>
  <c r="S333" i="27"/>
  <c r="S332" i="27"/>
  <c r="S331" i="27"/>
  <c r="S330" i="27"/>
  <c r="S329" i="27"/>
  <c r="S328" i="27"/>
  <c r="S327" i="27"/>
  <c r="S326" i="27"/>
  <c r="S325" i="27"/>
  <c r="S324" i="27"/>
  <c r="S323" i="27"/>
  <c r="S322" i="27"/>
  <c r="S321" i="27"/>
  <c r="S320" i="27"/>
  <c r="S319" i="27"/>
  <c r="S318" i="27"/>
  <c r="S317" i="27"/>
  <c r="S316" i="27"/>
  <c r="S315" i="27"/>
  <c r="S314" i="27"/>
  <c r="S313" i="27"/>
  <c r="S312" i="27"/>
  <c r="S311" i="27"/>
  <c r="S310" i="27"/>
  <c r="S309" i="27"/>
  <c r="S308" i="27"/>
  <c r="S307" i="27"/>
  <c r="S306" i="27"/>
  <c r="S305" i="27"/>
  <c r="S304" i="27"/>
  <c r="S303" i="27"/>
  <c r="S302" i="27"/>
  <c r="S301" i="27"/>
  <c r="S300" i="27"/>
  <c r="S299" i="27"/>
  <c r="S298" i="27"/>
  <c r="S297" i="27"/>
  <c r="S296" i="27"/>
  <c r="S295" i="27"/>
  <c r="S294" i="27"/>
  <c r="S293" i="27"/>
  <c r="S292" i="27"/>
  <c r="S291" i="27"/>
  <c r="S290" i="27"/>
  <c r="S289" i="27"/>
  <c r="S288" i="27"/>
  <c r="S287" i="27"/>
  <c r="S286" i="27"/>
  <c r="S285" i="27"/>
  <c r="S284" i="27"/>
  <c r="S283" i="27"/>
  <c r="S282" i="27"/>
  <c r="S281" i="27"/>
  <c r="S280" i="27"/>
  <c r="S279" i="27"/>
  <c r="S278" i="27"/>
  <c r="S277" i="27"/>
  <c r="S276" i="27"/>
  <c r="S275" i="27"/>
  <c r="S274" i="27"/>
  <c r="S273" i="27"/>
  <c r="S272" i="27"/>
  <c r="S271" i="27"/>
  <c r="S270" i="27"/>
  <c r="S269" i="27"/>
  <c r="S268" i="27"/>
  <c r="S267" i="27"/>
  <c r="S266" i="27"/>
  <c r="S265" i="27"/>
  <c r="S264" i="27"/>
  <c r="S263" i="27"/>
  <c r="S262" i="27"/>
  <c r="S261" i="27"/>
  <c r="S260" i="27"/>
  <c r="S259" i="27"/>
  <c r="S258" i="27"/>
  <c r="S257" i="27"/>
  <c r="S256" i="27"/>
  <c r="S255" i="27"/>
  <c r="S254" i="27"/>
  <c r="S253" i="27"/>
  <c r="S252" i="27"/>
  <c r="S251" i="27"/>
  <c r="S250" i="27"/>
  <c r="S249" i="27"/>
  <c r="S248" i="27"/>
  <c r="S247" i="27"/>
  <c r="S246" i="27"/>
  <c r="S245" i="27"/>
  <c r="S244" i="27"/>
  <c r="S243" i="27"/>
  <c r="S242" i="27"/>
  <c r="S241" i="27"/>
  <c r="S240" i="27"/>
  <c r="S239" i="27"/>
  <c r="S238" i="27"/>
  <c r="S237" i="27"/>
  <c r="S236" i="27"/>
  <c r="S235" i="27"/>
  <c r="S234" i="27"/>
  <c r="S233" i="27"/>
  <c r="S232" i="27"/>
  <c r="S231" i="27"/>
  <c r="S230" i="27"/>
  <c r="S229" i="27"/>
  <c r="S228" i="27"/>
  <c r="S227" i="27"/>
  <c r="S226" i="27"/>
  <c r="S225" i="27"/>
  <c r="S224" i="27"/>
  <c r="S223" i="27"/>
  <c r="S222" i="27"/>
  <c r="S221" i="27"/>
  <c r="S220" i="27"/>
  <c r="S219" i="27"/>
  <c r="S218" i="27"/>
  <c r="S217" i="27"/>
  <c r="S216" i="27"/>
  <c r="S215" i="27"/>
  <c r="S214" i="27"/>
  <c r="S213" i="27"/>
  <c r="S212" i="27"/>
  <c r="S211" i="27"/>
  <c r="S210" i="27"/>
  <c r="S209" i="27"/>
  <c r="S208" i="27"/>
  <c r="S207" i="27"/>
  <c r="S206" i="27"/>
  <c r="S205" i="27"/>
  <c r="S204" i="27"/>
  <c r="S203" i="27"/>
  <c r="S202" i="27"/>
  <c r="S201" i="27"/>
  <c r="S200" i="27"/>
  <c r="S199" i="27"/>
  <c r="S198" i="27"/>
  <c r="S197" i="27"/>
  <c r="S196" i="27"/>
  <c r="S195" i="27"/>
  <c r="S194" i="27"/>
  <c r="S193" i="27"/>
  <c r="S192" i="27"/>
  <c r="S191" i="27"/>
  <c r="S190" i="27"/>
  <c r="S189" i="27"/>
  <c r="S188" i="27"/>
  <c r="S187" i="27"/>
  <c r="S186" i="27"/>
  <c r="S185" i="27"/>
  <c r="S184" i="27"/>
  <c r="S183" i="27"/>
  <c r="S182" i="27"/>
  <c r="S181" i="27"/>
  <c r="S180" i="27"/>
  <c r="S179" i="27"/>
  <c r="S178" i="27"/>
  <c r="S177" i="27"/>
  <c r="S176" i="27"/>
  <c r="S175" i="27"/>
  <c r="S174" i="27"/>
  <c r="S173" i="27"/>
  <c r="S172" i="27"/>
  <c r="S171" i="27"/>
  <c r="S170" i="27"/>
  <c r="S169" i="27"/>
  <c r="S168" i="27"/>
  <c r="S167" i="27"/>
  <c r="S166" i="27"/>
  <c r="S165" i="27"/>
  <c r="S164" i="27"/>
  <c r="S163" i="27"/>
  <c r="S162" i="27"/>
  <c r="S161" i="27"/>
  <c r="S160" i="27"/>
  <c r="S159" i="27"/>
  <c r="S158" i="27"/>
  <c r="S157" i="27"/>
  <c r="S156" i="27"/>
  <c r="S155" i="27"/>
  <c r="S154" i="27"/>
  <c r="S153" i="27"/>
  <c r="S152" i="27"/>
  <c r="S151" i="27"/>
  <c r="S150" i="27"/>
  <c r="S149" i="27"/>
  <c r="S148" i="27"/>
  <c r="S147" i="27"/>
  <c r="S146" i="27"/>
  <c r="S145" i="27"/>
  <c r="S144" i="27"/>
  <c r="S143" i="27"/>
  <c r="S142" i="27"/>
  <c r="S141" i="27"/>
  <c r="S140" i="27"/>
  <c r="S139" i="27"/>
  <c r="S138" i="27"/>
  <c r="S137" i="27"/>
  <c r="S136" i="27"/>
  <c r="S135" i="27"/>
  <c r="S134" i="27"/>
  <c r="S133" i="27"/>
  <c r="S132" i="27"/>
  <c r="S131" i="27"/>
  <c r="S130" i="27"/>
  <c r="S129" i="27"/>
  <c r="S128" i="27"/>
  <c r="S127" i="27"/>
  <c r="S126" i="27"/>
  <c r="S125" i="27"/>
  <c r="S124" i="27"/>
  <c r="S123" i="27"/>
  <c r="S122" i="27"/>
  <c r="S121" i="27"/>
  <c r="S120" i="27"/>
  <c r="S119" i="27"/>
  <c r="S118" i="27"/>
  <c r="S117" i="27"/>
  <c r="S116" i="27"/>
  <c r="S115" i="27"/>
  <c r="S114" i="27"/>
  <c r="S113" i="27"/>
  <c r="S112" i="27"/>
  <c r="S111" i="27"/>
  <c r="S110" i="27"/>
  <c r="S109" i="27"/>
  <c r="S108" i="27"/>
  <c r="S107" i="27"/>
  <c r="S106" i="27"/>
  <c r="S105" i="27"/>
  <c r="S104" i="27"/>
  <c r="S103" i="27"/>
  <c r="S102" i="27"/>
  <c r="S101" i="27"/>
  <c r="S100" i="27"/>
  <c r="S99" i="27"/>
  <c r="S98" i="27"/>
  <c r="S97" i="27"/>
  <c r="S96" i="27"/>
  <c r="S95" i="27"/>
  <c r="S94" i="27"/>
  <c r="S93" i="27"/>
  <c r="S92" i="27"/>
  <c r="S91" i="27"/>
  <c r="S90" i="27"/>
  <c r="S89" i="27"/>
  <c r="S88" i="27"/>
  <c r="S87" i="27"/>
  <c r="S86" i="27"/>
  <c r="S85" i="27"/>
  <c r="S84" i="27"/>
  <c r="S83" i="27"/>
  <c r="S82" i="27"/>
  <c r="S81" i="27"/>
  <c r="S80" i="27"/>
  <c r="S79" i="27"/>
  <c r="S78" i="27"/>
  <c r="S77" i="27"/>
  <c r="S76" i="27"/>
  <c r="S75" i="27"/>
  <c r="S74" i="27"/>
  <c r="S73" i="27"/>
  <c r="S72" i="27"/>
  <c r="S71" i="27"/>
  <c r="S70" i="27"/>
  <c r="S69" i="27"/>
  <c r="S68" i="27"/>
  <c r="S67" i="27"/>
  <c r="S66" i="27"/>
  <c r="S65" i="27"/>
  <c r="S64" i="27"/>
  <c r="S63" i="27"/>
  <c r="S62" i="27"/>
  <c r="S61" i="27"/>
  <c r="S60" i="27"/>
  <c r="S59" i="27"/>
  <c r="S58" i="27"/>
  <c r="S57" i="27"/>
  <c r="S56" i="27"/>
  <c r="S55" i="27"/>
  <c r="S54" i="27"/>
  <c r="S53" i="27"/>
  <c r="S52" i="27"/>
  <c r="S51" i="27"/>
  <c r="S50" i="27"/>
  <c r="S49" i="27"/>
  <c r="S48" i="27"/>
  <c r="S47" i="27"/>
  <c r="S46" i="27"/>
  <c r="S45" i="27"/>
  <c r="S44" i="27"/>
  <c r="S43" i="27"/>
  <c r="S42" i="27"/>
  <c r="S41" i="27"/>
  <c r="S40" i="27"/>
  <c r="S39" i="27"/>
  <c r="S38" i="27"/>
  <c r="S37" i="27"/>
  <c r="S36" i="27"/>
  <c r="S35" i="27"/>
  <c r="S34" i="27"/>
  <c r="S33" i="27"/>
  <c r="S32" i="27"/>
  <c r="S31" i="27"/>
  <c r="S30" i="27"/>
  <c r="S29" i="27"/>
  <c r="S28" i="27"/>
  <c r="S27" i="27"/>
  <c r="S26" i="27"/>
  <c r="S25" i="27"/>
  <c r="S24" i="27"/>
  <c r="S23" i="27"/>
  <c r="S22" i="27"/>
  <c r="S21" i="27"/>
  <c r="S20" i="27"/>
  <c r="S19" i="27"/>
  <c r="S18" i="27"/>
  <c r="S17" i="27"/>
  <c r="S16" i="27"/>
  <c r="S15" i="27"/>
  <c r="S14" i="27"/>
  <c r="S13" i="27"/>
  <c r="S12" i="27"/>
  <c r="S11" i="27"/>
  <c r="S10" i="27"/>
  <c r="S9" i="27"/>
  <c r="S8" i="27"/>
  <c r="S7" i="27"/>
  <c r="S6" i="27"/>
  <c r="S5" i="27"/>
  <c r="S4" i="27"/>
  <c r="S3" i="27"/>
  <c r="X453" i="27"/>
  <c r="X452" i="27"/>
  <c r="X451" i="27"/>
  <c r="X450" i="27"/>
  <c r="X449" i="27"/>
  <c r="X448" i="27"/>
  <c r="X447" i="27"/>
  <c r="X446" i="27"/>
  <c r="X445" i="27"/>
  <c r="X444" i="27"/>
  <c r="X443" i="27"/>
  <c r="X442" i="27"/>
  <c r="X441" i="27"/>
  <c r="X440" i="27"/>
  <c r="X439" i="27"/>
  <c r="X438" i="27"/>
  <c r="X437" i="27"/>
  <c r="X436" i="27"/>
  <c r="X435" i="27"/>
  <c r="X434" i="27"/>
  <c r="X433" i="27"/>
  <c r="X432" i="27"/>
  <c r="X431" i="27"/>
  <c r="X430" i="27"/>
  <c r="X429" i="27"/>
  <c r="X428" i="27"/>
  <c r="X427" i="27"/>
  <c r="X426" i="27"/>
  <c r="X425" i="27"/>
  <c r="X424" i="27"/>
  <c r="X423" i="27"/>
  <c r="X422" i="27"/>
  <c r="X421" i="27"/>
  <c r="X420" i="27"/>
  <c r="X419" i="27"/>
  <c r="X418" i="27"/>
  <c r="X417" i="27"/>
  <c r="X416" i="27"/>
  <c r="X415" i="27"/>
  <c r="X414" i="27"/>
  <c r="X413" i="27"/>
  <c r="X412" i="27"/>
  <c r="X411" i="27"/>
  <c r="X410" i="27"/>
  <c r="X409" i="27"/>
  <c r="X408" i="27"/>
  <c r="X407" i="27"/>
  <c r="X406" i="27"/>
  <c r="X405" i="27"/>
  <c r="X404" i="27"/>
  <c r="X403" i="27"/>
  <c r="X402" i="27"/>
  <c r="X401" i="27"/>
  <c r="X400" i="27"/>
  <c r="X399" i="27"/>
  <c r="X398" i="27"/>
  <c r="X397" i="27"/>
  <c r="X396" i="27"/>
  <c r="X395" i="27"/>
  <c r="X394" i="27"/>
  <c r="X393" i="27"/>
  <c r="X392" i="27"/>
  <c r="X391" i="27"/>
  <c r="X390" i="27"/>
  <c r="X389" i="27"/>
  <c r="X388" i="27"/>
  <c r="X387" i="27"/>
  <c r="X386" i="27"/>
  <c r="X385" i="27"/>
  <c r="X384" i="27"/>
  <c r="X383" i="27"/>
  <c r="X382" i="27"/>
  <c r="X381" i="27"/>
  <c r="X380" i="27"/>
  <c r="X379" i="27"/>
  <c r="X378" i="27"/>
  <c r="X377" i="27"/>
  <c r="X376" i="27"/>
  <c r="X375" i="27"/>
  <c r="X374" i="27"/>
  <c r="X373" i="27"/>
  <c r="X372" i="27"/>
  <c r="X371" i="27"/>
  <c r="X370" i="27"/>
  <c r="X369" i="27"/>
  <c r="X368" i="27"/>
  <c r="X367" i="27"/>
  <c r="X366" i="27"/>
  <c r="X365" i="27"/>
  <c r="X364" i="27"/>
  <c r="X363" i="27"/>
  <c r="X362" i="27"/>
  <c r="X361" i="27"/>
  <c r="X360" i="27"/>
  <c r="X359" i="27"/>
  <c r="X358" i="27"/>
  <c r="X357" i="27"/>
  <c r="X356" i="27"/>
  <c r="X355" i="27"/>
  <c r="X354" i="27"/>
  <c r="X353" i="27"/>
  <c r="X352" i="27"/>
  <c r="X351" i="27"/>
  <c r="X350" i="27"/>
  <c r="X349" i="27"/>
  <c r="X348" i="27"/>
  <c r="X347" i="27"/>
  <c r="X346" i="27"/>
  <c r="X345" i="27"/>
  <c r="X344" i="27"/>
  <c r="X343" i="27"/>
  <c r="X342" i="27"/>
  <c r="X341" i="27"/>
  <c r="X340" i="27"/>
  <c r="X339" i="27"/>
  <c r="X338" i="27"/>
  <c r="X337" i="27"/>
  <c r="X336" i="27"/>
  <c r="X335" i="27"/>
  <c r="X334" i="27"/>
  <c r="X333" i="27"/>
  <c r="X332" i="27"/>
  <c r="X331" i="27"/>
  <c r="X330" i="27"/>
  <c r="X329" i="27"/>
  <c r="X328" i="27"/>
  <c r="X327" i="27"/>
  <c r="X326" i="27"/>
  <c r="X325" i="27"/>
  <c r="X324" i="27"/>
  <c r="X323" i="27"/>
  <c r="X322" i="27"/>
  <c r="X321" i="27"/>
  <c r="X320" i="27"/>
  <c r="X319" i="27"/>
  <c r="X318" i="27"/>
  <c r="X317" i="27"/>
  <c r="X316" i="27"/>
  <c r="X315" i="27"/>
  <c r="X314" i="27"/>
  <c r="X313" i="27"/>
  <c r="X312" i="27"/>
  <c r="X311" i="27"/>
  <c r="X310" i="27"/>
  <c r="X309" i="27"/>
  <c r="X308" i="27"/>
  <c r="X307" i="27"/>
  <c r="X306" i="27"/>
  <c r="X305" i="27"/>
  <c r="X304" i="27"/>
  <c r="X303" i="27"/>
  <c r="X302" i="27"/>
  <c r="X301" i="27"/>
  <c r="X300" i="27"/>
  <c r="X299" i="27"/>
  <c r="X298" i="27"/>
  <c r="X297" i="27"/>
  <c r="X296" i="27"/>
  <c r="X295" i="27"/>
  <c r="X294" i="27"/>
  <c r="X293" i="27"/>
  <c r="X292" i="27"/>
  <c r="X291" i="27"/>
  <c r="X290" i="27"/>
  <c r="X289" i="27"/>
  <c r="X288" i="27"/>
  <c r="X287" i="27"/>
  <c r="X286" i="27"/>
  <c r="X285" i="27"/>
  <c r="X284" i="27"/>
  <c r="X283" i="27"/>
  <c r="X282" i="27"/>
  <c r="X281" i="27"/>
  <c r="X280" i="27"/>
  <c r="X279" i="27"/>
  <c r="X278" i="27"/>
  <c r="X277" i="27"/>
  <c r="X276" i="27"/>
  <c r="X275" i="27"/>
  <c r="X274" i="27"/>
  <c r="X273" i="27"/>
  <c r="X272" i="27"/>
  <c r="X271" i="27"/>
  <c r="X270" i="27"/>
  <c r="X269" i="27"/>
  <c r="X268" i="27"/>
  <c r="X267" i="27"/>
  <c r="X266" i="27"/>
  <c r="X265" i="27"/>
  <c r="X264" i="27"/>
  <c r="X263" i="27"/>
  <c r="X262" i="27"/>
  <c r="X261" i="27"/>
  <c r="X260" i="27"/>
  <c r="X259" i="27"/>
  <c r="X258" i="27"/>
  <c r="X257" i="27"/>
  <c r="X256" i="27"/>
  <c r="X255" i="27"/>
  <c r="X254" i="27"/>
  <c r="X253" i="27"/>
  <c r="X252" i="27"/>
  <c r="X251" i="27"/>
  <c r="X250" i="27"/>
  <c r="X249" i="27"/>
  <c r="X248" i="27"/>
  <c r="X247" i="27"/>
  <c r="X246" i="27"/>
  <c r="X245" i="27"/>
  <c r="X244" i="27"/>
  <c r="X243" i="27"/>
  <c r="X242" i="27"/>
  <c r="X241" i="27"/>
  <c r="X240" i="27"/>
  <c r="X239" i="27"/>
  <c r="X238" i="27"/>
  <c r="X237" i="27"/>
  <c r="X236" i="27"/>
  <c r="X235" i="27"/>
  <c r="X234" i="27"/>
  <c r="X233" i="27"/>
  <c r="X232" i="27"/>
  <c r="X231" i="27"/>
  <c r="X230" i="27"/>
  <c r="X229" i="27"/>
  <c r="X228" i="27"/>
  <c r="X227" i="27"/>
  <c r="X226" i="27"/>
  <c r="X225" i="27"/>
  <c r="X224" i="27"/>
  <c r="X223" i="27"/>
  <c r="X222" i="27"/>
  <c r="X221" i="27"/>
  <c r="X220" i="27"/>
  <c r="X219" i="27"/>
  <c r="X218" i="27"/>
  <c r="X217" i="27"/>
  <c r="X216" i="27"/>
  <c r="X215" i="27"/>
  <c r="X214" i="27"/>
  <c r="X213" i="27"/>
  <c r="X212" i="27"/>
  <c r="X211" i="27"/>
  <c r="X210" i="27"/>
  <c r="X209" i="27"/>
  <c r="X208" i="27"/>
  <c r="X207" i="27"/>
  <c r="X206" i="27"/>
  <c r="X205" i="27"/>
  <c r="X204" i="27"/>
  <c r="X203" i="27"/>
  <c r="X202" i="27"/>
  <c r="X201" i="27"/>
  <c r="X200" i="27"/>
  <c r="X199" i="27"/>
  <c r="X198" i="27"/>
  <c r="X197" i="27"/>
  <c r="X196" i="27"/>
  <c r="X195" i="27"/>
  <c r="X194" i="27"/>
  <c r="X193" i="27"/>
  <c r="X192" i="27"/>
  <c r="X191" i="27"/>
  <c r="X190" i="27"/>
  <c r="X189" i="27"/>
  <c r="X188" i="27"/>
  <c r="X187" i="27"/>
  <c r="X186" i="27"/>
  <c r="X185" i="27"/>
  <c r="X184" i="27"/>
  <c r="X183" i="27"/>
  <c r="X182" i="27"/>
  <c r="X181" i="27"/>
  <c r="X180" i="27"/>
  <c r="X179" i="27"/>
  <c r="X178" i="27"/>
  <c r="X177" i="27"/>
  <c r="X176" i="27"/>
  <c r="X175" i="27"/>
  <c r="X174" i="27"/>
  <c r="X173" i="27"/>
  <c r="X172" i="27"/>
  <c r="X171" i="27"/>
  <c r="X170" i="27"/>
  <c r="X169" i="27"/>
  <c r="X168" i="27"/>
  <c r="X167" i="27"/>
  <c r="X166" i="27"/>
  <c r="X165" i="27"/>
  <c r="X164" i="27"/>
  <c r="X163" i="27"/>
  <c r="X162" i="27"/>
  <c r="X161" i="27"/>
  <c r="X160" i="27"/>
  <c r="X159" i="27"/>
  <c r="X158" i="27"/>
  <c r="X157" i="27"/>
  <c r="X156" i="27"/>
  <c r="X155" i="27"/>
  <c r="X154" i="27"/>
  <c r="X153" i="27"/>
  <c r="X152" i="27"/>
  <c r="X151" i="27"/>
  <c r="X150" i="27"/>
  <c r="X149" i="27"/>
  <c r="X148" i="27"/>
  <c r="X147" i="27"/>
  <c r="X146" i="27"/>
  <c r="X145" i="27"/>
  <c r="X144" i="27"/>
  <c r="X143" i="27"/>
  <c r="X142" i="27"/>
  <c r="X141" i="27"/>
  <c r="X140" i="27"/>
  <c r="X139" i="27"/>
  <c r="X138" i="27"/>
  <c r="X137" i="27"/>
  <c r="X136" i="27"/>
  <c r="X135" i="27"/>
  <c r="X134" i="27"/>
  <c r="X133" i="27"/>
  <c r="X132" i="27"/>
  <c r="X131" i="27"/>
  <c r="X130" i="27"/>
  <c r="X129" i="27"/>
  <c r="X128" i="27"/>
  <c r="X127" i="27"/>
  <c r="X126" i="27"/>
  <c r="X125" i="27"/>
  <c r="X124" i="27"/>
  <c r="X123" i="27"/>
  <c r="X122" i="27"/>
  <c r="X121" i="27"/>
  <c r="X120" i="27"/>
  <c r="X119" i="27"/>
  <c r="X118" i="27"/>
  <c r="X117" i="27"/>
  <c r="X116" i="27"/>
  <c r="X115" i="27"/>
  <c r="X114" i="27"/>
  <c r="X113" i="27"/>
  <c r="X112" i="27"/>
  <c r="X111" i="27"/>
  <c r="X110" i="27"/>
  <c r="X109" i="27"/>
  <c r="X108" i="27"/>
  <c r="X107" i="27"/>
  <c r="X106" i="27"/>
  <c r="X105" i="27"/>
  <c r="X104" i="27"/>
  <c r="X103" i="27"/>
  <c r="X102" i="27"/>
  <c r="X101" i="27"/>
  <c r="X100" i="27"/>
  <c r="X99" i="27"/>
  <c r="X98" i="27"/>
  <c r="X97" i="27"/>
  <c r="X96" i="27"/>
  <c r="X95" i="27"/>
  <c r="X94" i="27"/>
  <c r="X93" i="27"/>
  <c r="X92" i="27"/>
  <c r="X91" i="27"/>
  <c r="X90" i="27"/>
  <c r="X89" i="27"/>
  <c r="X88" i="27"/>
  <c r="X87" i="27"/>
  <c r="X86" i="27"/>
  <c r="X85" i="27"/>
  <c r="X84" i="27"/>
  <c r="X83" i="27"/>
  <c r="X82" i="27"/>
  <c r="X81" i="27"/>
  <c r="X80" i="27"/>
  <c r="X79" i="27"/>
  <c r="X78" i="27"/>
  <c r="X77" i="27"/>
  <c r="X76" i="27"/>
  <c r="X75" i="27"/>
  <c r="X74" i="27"/>
  <c r="X73" i="27"/>
  <c r="X72" i="27"/>
  <c r="X71" i="27"/>
  <c r="X70" i="27"/>
  <c r="X69" i="27"/>
  <c r="X68" i="27"/>
  <c r="X67" i="27"/>
  <c r="X66" i="27"/>
  <c r="X65" i="27"/>
  <c r="X64" i="27"/>
  <c r="X63" i="27"/>
  <c r="X62" i="27"/>
  <c r="X61" i="27"/>
  <c r="X60" i="27"/>
  <c r="X59" i="27"/>
  <c r="X58" i="27"/>
  <c r="X57" i="27"/>
  <c r="X56" i="27"/>
  <c r="X55" i="27"/>
  <c r="X54" i="27"/>
  <c r="X53" i="27"/>
  <c r="X52" i="27"/>
  <c r="X51" i="27"/>
  <c r="X50" i="27"/>
  <c r="X49" i="27"/>
  <c r="X48" i="27"/>
  <c r="X47" i="27"/>
  <c r="X46" i="27"/>
  <c r="X45" i="27"/>
  <c r="X44" i="27"/>
  <c r="X43" i="27"/>
  <c r="X42" i="27"/>
  <c r="X41" i="27"/>
  <c r="X40" i="27"/>
  <c r="X39" i="27"/>
  <c r="X38" i="27"/>
  <c r="X37" i="27"/>
  <c r="X36" i="27"/>
  <c r="X35" i="27"/>
  <c r="X34" i="27"/>
  <c r="X33" i="27"/>
  <c r="X32" i="27"/>
  <c r="X31" i="27"/>
  <c r="X30" i="27"/>
  <c r="X29" i="27"/>
  <c r="X28" i="27"/>
  <c r="X27" i="27"/>
  <c r="X26" i="27"/>
  <c r="X25" i="27"/>
  <c r="X24" i="27"/>
  <c r="X23" i="27"/>
  <c r="X22" i="27"/>
  <c r="X21" i="27"/>
  <c r="X20" i="27"/>
  <c r="X19" i="27"/>
  <c r="X18" i="27"/>
  <c r="X17" i="27"/>
  <c r="X16" i="27"/>
  <c r="X15" i="27"/>
  <c r="X14" i="27"/>
  <c r="X13" i="27"/>
  <c r="X12" i="27"/>
  <c r="X11" i="27"/>
  <c r="X10" i="27"/>
  <c r="X9" i="27"/>
  <c r="X8" i="27"/>
  <c r="X7" i="27"/>
  <c r="X6" i="27"/>
  <c r="X5" i="27"/>
  <c r="X4" i="27"/>
  <c r="X3" i="27"/>
  <c r="N453" i="27"/>
  <c r="N452" i="27"/>
  <c r="N451" i="27"/>
  <c r="N450" i="27"/>
  <c r="N449" i="27"/>
  <c r="N448" i="27"/>
  <c r="N447" i="27"/>
  <c r="N446" i="27"/>
  <c r="N445" i="27"/>
  <c r="N444" i="27"/>
  <c r="N443" i="27"/>
  <c r="N442" i="27"/>
  <c r="N441" i="27"/>
  <c r="N440" i="27"/>
  <c r="N439" i="27"/>
  <c r="N438" i="27"/>
  <c r="N437" i="27"/>
  <c r="N436" i="27"/>
  <c r="N435" i="27"/>
  <c r="N434" i="27"/>
  <c r="N433" i="27"/>
  <c r="N432" i="27"/>
  <c r="N431" i="27"/>
  <c r="N430" i="27"/>
  <c r="N429" i="27"/>
  <c r="N428" i="27"/>
  <c r="N427" i="27"/>
  <c r="N426" i="27"/>
  <c r="N425" i="27"/>
  <c r="N424" i="27"/>
  <c r="N423" i="27"/>
  <c r="N422" i="27"/>
  <c r="N421" i="27"/>
  <c r="N420" i="27"/>
  <c r="N419" i="27"/>
  <c r="N418" i="27"/>
  <c r="N417" i="27"/>
  <c r="N416" i="27"/>
  <c r="N415" i="27"/>
  <c r="N414" i="27"/>
  <c r="N413" i="27"/>
  <c r="N412" i="27"/>
  <c r="N411" i="27"/>
  <c r="N410" i="27"/>
  <c r="N409" i="27"/>
  <c r="N408" i="27"/>
  <c r="N407" i="27"/>
  <c r="N406" i="27"/>
  <c r="N405" i="27"/>
  <c r="N404" i="27"/>
  <c r="N403" i="27"/>
  <c r="N402" i="27"/>
  <c r="N401" i="27"/>
  <c r="N400" i="27"/>
  <c r="N399" i="27"/>
  <c r="N398" i="27"/>
  <c r="N397" i="27"/>
  <c r="N396" i="27"/>
  <c r="N395" i="27"/>
  <c r="N394" i="27"/>
  <c r="N393" i="27"/>
  <c r="N392" i="27"/>
  <c r="N391" i="27"/>
  <c r="N390" i="27"/>
  <c r="N389" i="27"/>
  <c r="N388" i="27"/>
  <c r="N387" i="27"/>
  <c r="N386" i="27"/>
  <c r="N385" i="27"/>
  <c r="N384" i="27"/>
  <c r="N383" i="27"/>
  <c r="N382" i="27"/>
  <c r="N381" i="27"/>
  <c r="N380" i="27"/>
  <c r="N379" i="27"/>
  <c r="N378" i="27"/>
  <c r="N377" i="27"/>
  <c r="N376" i="27"/>
  <c r="N375" i="27"/>
  <c r="N374" i="27"/>
  <c r="N373" i="27"/>
  <c r="N372" i="27"/>
  <c r="N371" i="27"/>
  <c r="N370" i="27"/>
  <c r="N369" i="27"/>
  <c r="N368" i="27"/>
  <c r="N367" i="27"/>
  <c r="N366" i="27"/>
  <c r="N365" i="27"/>
  <c r="N364" i="27"/>
  <c r="N363" i="27"/>
  <c r="N362" i="27"/>
  <c r="N361" i="27"/>
  <c r="N360" i="27"/>
  <c r="N359" i="27"/>
  <c r="N358" i="27"/>
  <c r="N357" i="27"/>
  <c r="N356" i="27"/>
  <c r="N355" i="27"/>
  <c r="N354" i="27"/>
  <c r="N353" i="27"/>
  <c r="N352" i="27"/>
  <c r="N351" i="27"/>
  <c r="N350" i="27"/>
  <c r="N349" i="27"/>
  <c r="N348" i="27"/>
  <c r="N347" i="27"/>
  <c r="N346" i="27"/>
  <c r="N345" i="27"/>
  <c r="N344" i="27"/>
  <c r="N343" i="27"/>
  <c r="N342" i="27"/>
  <c r="N341" i="27"/>
  <c r="N340" i="27"/>
  <c r="N339" i="27"/>
  <c r="N338" i="27"/>
  <c r="N337" i="27"/>
  <c r="N336" i="27"/>
  <c r="N335" i="27"/>
  <c r="N334" i="27"/>
  <c r="N333" i="27"/>
  <c r="N332" i="27"/>
  <c r="N331" i="27"/>
  <c r="N330" i="27"/>
  <c r="N329" i="27"/>
  <c r="N328" i="27"/>
  <c r="N327" i="27"/>
  <c r="N326" i="27"/>
  <c r="N325" i="27"/>
  <c r="N324" i="27"/>
  <c r="N323" i="27"/>
  <c r="N322" i="27"/>
  <c r="N321" i="27"/>
  <c r="N320" i="27"/>
  <c r="N319" i="27"/>
  <c r="N318" i="27"/>
  <c r="N317" i="27"/>
  <c r="N316" i="27"/>
  <c r="N315" i="27"/>
  <c r="N314" i="27"/>
  <c r="N313" i="27"/>
  <c r="N312" i="27"/>
  <c r="N311" i="27"/>
  <c r="N310" i="27"/>
  <c r="N309" i="27"/>
  <c r="N308" i="27"/>
  <c r="N307" i="27"/>
  <c r="N306" i="27"/>
  <c r="N305" i="27"/>
  <c r="N304" i="27"/>
  <c r="N303" i="27"/>
  <c r="N302" i="27"/>
  <c r="N301" i="27"/>
  <c r="N300" i="27"/>
  <c r="N299" i="27"/>
  <c r="N298" i="27"/>
  <c r="N297" i="27"/>
  <c r="N296" i="27"/>
  <c r="N295" i="27"/>
  <c r="N294" i="27"/>
  <c r="N293" i="27"/>
  <c r="N292" i="27"/>
  <c r="N291" i="27"/>
  <c r="N290" i="27"/>
  <c r="N289" i="27"/>
  <c r="N288" i="27"/>
  <c r="N287" i="27"/>
  <c r="N286" i="27"/>
  <c r="N285" i="27"/>
  <c r="N284" i="27"/>
  <c r="N283" i="27"/>
  <c r="N282" i="27"/>
  <c r="N281" i="27"/>
  <c r="N280" i="27"/>
  <c r="N279" i="27"/>
  <c r="N278" i="27"/>
  <c r="N277" i="27"/>
  <c r="N276" i="27"/>
  <c r="N275" i="27"/>
  <c r="N274" i="27"/>
  <c r="N273" i="27"/>
  <c r="N272" i="27"/>
  <c r="N271" i="27"/>
  <c r="N270" i="27"/>
  <c r="N269" i="27"/>
  <c r="N268" i="27"/>
  <c r="N267" i="27"/>
  <c r="N266" i="27"/>
  <c r="N265" i="27"/>
  <c r="N264" i="27"/>
  <c r="N263" i="27"/>
  <c r="N262" i="27"/>
  <c r="N261" i="27"/>
  <c r="N260" i="27"/>
  <c r="N259" i="27"/>
  <c r="N258" i="27"/>
  <c r="N257" i="27"/>
  <c r="N256" i="27"/>
  <c r="N255" i="27"/>
  <c r="N254" i="27"/>
  <c r="N253" i="27"/>
  <c r="N252" i="27"/>
  <c r="N251" i="27"/>
  <c r="N250" i="27"/>
  <c r="N249" i="27"/>
  <c r="N248" i="27"/>
  <c r="N247" i="27"/>
  <c r="N246" i="27"/>
  <c r="N245" i="27"/>
  <c r="N244" i="27"/>
  <c r="N243" i="27"/>
  <c r="N242" i="27"/>
  <c r="N241" i="27"/>
  <c r="N240" i="27"/>
  <c r="N239" i="27"/>
  <c r="N238" i="27"/>
  <c r="N237" i="27"/>
  <c r="N236" i="27"/>
  <c r="N235" i="27"/>
  <c r="N234" i="27"/>
  <c r="N233" i="27"/>
  <c r="N232" i="27"/>
  <c r="N231" i="27"/>
  <c r="N230" i="27"/>
  <c r="N229" i="27"/>
  <c r="N228" i="27"/>
  <c r="N227" i="27"/>
  <c r="N226" i="27"/>
  <c r="N225" i="27"/>
  <c r="N224" i="27"/>
  <c r="N223" i="27"/>
  <c r="N222" i="27"/>
  <c r="N221" i="27"/>
  <c r="N220" i="27"/>
  <c r="N219" i="27"/>
  <c r="N218" i="27"/>
  <c r="N217" i="27"/>
  <c r="N216" i="27"/>
  <c r="N215" i="27"/>
  <c r="N214" i="27"/>
  <c r="N213" i="27"/>
  <c r="N212" i="27"/>
  <c r="N211" i="27"/>
  <c r="N210" i="27"/>
  <c r="N209" i="27"/>
  <c r="N208" i="27"/>
  <c r="N207" i="27"/>
  <c r="N206" i="27"/>
  <c r="N205" i="27"/>
  <c r="N204" i="27"/>
  <c r="N203" i="27"/>
  <c r="N202" i="27"/>
  <c r="N201" i="27"/>
  <c r="N200" i="27"/>
  <c r="N199" i="27"/>
  <c r="N198" i="27"/>
  <c r="N197" i="27"/>
  <c r="N196" i="27"/>
  <c r="N195" i="27"/>
  <c r="N194" i="27"/>
  <c r="N193" i="27"/>
  <c r="N192" i="27"/>
  <c r="N191" i="27"/>
  <c r="N190" i="27"/>
  <c r="N189" i="27"/>
  <c r="N188" i="27"/>
  <c r="N187" i="27"/>
  <c r="N186" i="27"/>
  <c r="N185" i="27"/>
  <c r="N184" i="27"/>
  <c r="N183" i="27"/>
  <c r="N182" i="27"/>
  <c r="N181" i="27"/>
  <c r="N180" i="27"/>
  <c r="N179" i="27"/>
  <c r="N178" i="27"/>
  <c r="N177" i="27"/>
  <c r="N176" i="27"/>
  <c r="N175" i="27"/>
  <c r="N174" i="27"/>
  <c r="N173" i="27"/>
  <c r="N172" i="27"/>
  <c r="N171" i="27"/>
  <c r="N170" i="27"/>
  <c r="N169" i="27"/>
  <c r="N168" i="27"/>
  <c r="N167" i="27"/>
  <c r="N166" i="27"/>
  <c r="N165" i="27"/>
  <c r="N164" i="27"/>
  <c r="N163" i="27"/>
  <c r="N162" i="27"/>
  <c r="N161" i="27"/>
  <c r="N160" i="27"/>
  <c r="N159" i="27"/>
  <c r="N158" i="27"/>
  <c r="N157" i="27"/>
  <c r="N156" i="27"/>
  <c r="N155" i="27"/>
  <c r="N154" i="27"/>
  <c r="N153" i="27"/>
  <c r="N152" i="27"/>
  <c r="N151" i="27"/>
  <c r="N150" i="27"/>
  <c r="N149" i="27"/>
  <c r="N148" i="27"/>
  <c r="N147" i="27"/>
  <c r="N146" i="27"/>
  <c r="N145" i="27"/>
  <c r="N144" i="27"/>
  <c r="N143" i="27"/>
  <c r="N142" i="27"/>
  <c r="N141" i="27"/>
  <c r="N140" i="27"/>
  <c r="N139" i="27"/>
  <c r="N138" i="27"/>
  <c r="N137" i="27"/>
  <c r="N136" i="27"/>
  <c r="N135" i="27"/>
  <c r="N134" i="27"/>
  <c r="N133" i="27"/>
  <c r="N132" i="27"/>
  <c r="N131" i="27"/>
  <c r="N130" i="27"/>
  <c r="N129" i="27"/>
  <c r="N128" i="27"/>
  <c r="N127" i="27"/>
  <c r="N126" i="27"/>
  <c r="N125" i="27"/>
  <c r="N124" i="27"/>
  <c r="N123" i="27"/>
  <c r="N122" i="27"/>
  <c r="N121" i="27"/>
  <c r="N120" i="27"/>
  <c r="N119" i="27"/>
  <c r="N118" i="27"/>
  <c r="N117" i="27"/>
  <c r="N116" i="27"/>
  <c r="N115" i="27"/>
  <c r="N114" i="27"/>
  <c r="N113" i="27"/>
  <c r="N112" i="27"/>
  <c r="N111" i="27"/>
  <c r="N110" i="27"/>
  <c r="N109" i="27"/>
  <c r="N108" i="27"/>
  <c r="N107" i="27"/>
  <c r="N106" i="27"/>
  <c r="N105" i="27"/>
  <c r="N104" i="27"/>
  <c r="N103" i="27"/>
  <c r="N102" i="27"/>
  <c r="N101" i="27"/>
  <c r="N100" i="27"/>
  <c r="N99" i="27"/>
  <c r="N98" i="27"/>
  <c r="N97" i="27"/>
  <c r="N96" i="27"/>
  <c r="N95" i="27"/>
  <c r="N94" i="27"/>
  <c r="N93" i="27"/>
  <c r="N92" i="27"/>
  <c r="N91" i="27"/>
  <c r="N90" i="27"/>
  <c r="N89" i="27"/>
  <c r="N88" i="27"/>
  <c r="N87" i="27"/>
  <c r="N86" i="27"/>
  <c r="N85" i="27"/>
  <c r="N84" i="27"/>
  <c r="N83" i="27"/>
  <c r="N82" i="27"/>
  <c r="N81" i="27"/>
  <c r="N80" i="27"/>
  <c r="N79" i="27"/>
  <c r="N78" i="27"/>
  <c r="N77" i="27"/>
  <c r="N76" i="27"/>
  <c r="N75" i="27"/>
  <c r="N74" i="27"/>
  <c r="N73" i="27"/>
  <c r="N72" i="27"/>
  <c r="N71" i="27"/>
  <c r="N70" i="27"/>
  <c r="N69" i="27"/>
  <c r="N68" i="27"/>
  <c r="N67" i="27"/>
  <c r="N66" i="27"/>
  <c r="N65" i="27"/>
  <c r="N64" i="27"/>
  <c r="N63" i="27"/>
  <c r="N62" i="27"/>
  <c r="N61" i="27"/>
  <c r="N60" i="27"/>
  <c r="N59" i="27"/>
  <c r="N58" i="27"/>
  <c r="N57" i="27"/>
  <c r="N56" i="27"/>
  <c r="N55" i="27"/>
  <c r="N54" i="27"/>
  <c r="N53" i="27"/>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N11" i="27"/>
  <c r="N10" i="27"/>
  <c r="N9" i="27"/>
  <c r="N8" i="27"/>
  <c r="N7" i="27"/>
  <c r="N6" i="27"/>
  <c r="N5" i="27"/>
  <c r="N4" i="27"/>
  <c r="N3" i="27"/>
  <c r="I453" i="27"/>
  <c r="I452" i="27"/>
  <c r="I451" i="27"/>
  <c r="I450" i="27"/>
  <c r="I449" i="27"/>
  <c r="I448" i="27"/>
  <c r="I447" i="27"/>
  <c r="I446" i="27"/>
  <c r="I445" i="27"/>
  <c r="I444" i="27"/>
  <c r="I443" i="27"/>
  <c r="I442" i="27"/>
  <c r="I441" i="27"/>
  <c r="I440" i="27"/>
  <c r="I439" i="27"/>
  <c r="I438" i="27"/>
  <c r="I437" i="27"/>
  <c r="I436" i="27"/>
  <c r="I435" i="27"/>
  <c r="I434" i="27"/>
  <c r="I433" i="27"/>
  <c r="I432" i="27"/>
  <c r="I431" i="27"/>
  <c r="I430" i="27"/>
  <c r="I429" i="27"/>
  <c r="I428" i="27"/>
  <c r="I427" i="27"/>
  <c r="I426" i="27"/>
  <c r="I425" i="27"/>
  <c r="I424" i="27"/>
  <c r="I423" i="27"/>
  <c r="I422" i="27"/>
  <c r="I421" i="27"/>
  <c r="I420" i="27"/>
  <c r="I419" i="27"/>
  <c r="I418" i="27"/>
  <c r="I417" i="27"/>
  <c r="I416" i="27"/>
  <c r="I415" i="27"/>
  <c r="I414" i="27"/>
  <c r="I413" i="27"/>
  <c r="I412" i="27"/>
  <c r="I411" i="27"/>
  <c r="I410" i="27"/>
  <c r="I409" i="27"/>
  <c r="I408" i="27"/>
  <c r="I407" i="27"/>
  <c r="I406" i="27"/>
  <c r="I405" i="27"/>
  <c r="I404" i="27"/>
  <c r="I403" i="27"/>
  <c r="I402" i="27"/>
  <c r="I401" i="27"/>
  <c r="I400" i="27"/>
  <c r="I399" i="27"/>
  <c r="I398" i="27"/>
  <c r="I397" i="27"/>
  <c r="I396" i="27"/>
  <c r="I395" i="27"/>
  <c r="I394" i="27"/>
  <c r="I393" i="27"/>
  <c r="I392" i="27"/>
  <c r="I391" i="27"/>
  <c r="I390" i="27"/>
  <c r="I389" i="27"/>
  <c r="I388" i="27"/>
  <c r="I387" i="27"/>
  <c r="I386" i="27"/>
  <c r="I385" i="27"/>
  <c r="I384" i="27"/>
  <c r="I383" i="27"/>
  <c r="I382" i="27"/>
  <c r="I381" i="27"/>
  <c r="I380" i="27"/>
  <c r="I379" i="27"/>
  <c r="I378" i="27"/>
  <c r="I377" i="27"/>
  <c r="I376" i="27"/>
  <c r="I375" i="27"/>
  <c r="I374" i="27"/>
  <c r="I373" i="27"/>
  <c r="I372" i="27"/>
  <c r="I371" i="27"/>
  <c r="I370" i="27"/>
  <c r="I369" i="27"/>
  <c r="I368" i="27"/>
  <c r="I367" i="27"/>
  <c r="I366" i="27"/>
  <c r="I365" i="27"/>
  <c r="I364" i="27"/>
  <c r="I363" i="27"/>
  <c r="I362" i="27"/>
  <c r="I361" i="27"/>
  <c r="I360" i="27"/>
  <c r="I359" i="27"/>
  <c r="I358" i="27"/>
  <c r="I357" i="27"/>
  <c r="I356" i="27"/>
  <c r="I355" i="27"/>
  <c r="I354" i="27"/>
  <c r="I353" i="27"/>
  <c r="I352" i="27"/>
  <c r="I351" i="27"/>
  <c r="I350" i="27"/>
  <c r="I349" i="27"/>
  <c r="I348" i="27"/>
  <c r="I347" i="27"/>
  <c r="I346" i="27"/>
  <c r="I345" i="27"/>
  <c r="I344" i="27"/>
  <c r="I343" i="27"/>
  <c r="I342" i="27"/>
  <c r="I341" i="27"/>
  <c r="I340" i="27"/>
  <c r="I339" i="27"/>
  <c r="I338" i="27"/>
  <c r="I337" i="27"/>
  <c r="I336" i="27"/>
  <c r="I335" i="27"/>
  <c r="I334" i="27"/>
  <c r="I333" i="27"/>
  <c r="I332" i="27"/>
  <c r="I331" i="27"/>
  <c r="I330" i="27"/>
  <c r="I329" i="27"/>
  <c r="I328" i="27"/>
  <c r="I327" i="27"/>
  <c r="I326" i="27"/>
  <c r="I325" i="27"/>
  <c r="I324" i="27"/>
  <c r="I323" i="27"/>
  <c r="I322" i="27"/>
  <c r="I321" i="27"/>
  <c r="I320" i="27"/>
  <c r="I319" i="27"/>
  <c r="I318" i="27"/>
  <c r="I317" i="27"/>
  <c r="I316" i="27"/>
  <c r="I315" i="27"/>
  <c r="I314" i="27"/>
  <c r="I313" i="27"/>
  <c r="I312" i="27"/>
  <c r="I311" i="27"/>
  <c r="I310" i="27"/>
  <c r="I309" i="27"/>
  <c r="I308" i="27"/>
  <c r="I307" i="27"/>
  <c r="I306" i="27"/>
  <c r="I305" i="27"/>
  <c r="I304" i="27"/>
  <c r="I303" i="27"/>
  <c r="I302" i="27"/>
  <c r="I301" i="27"/>
  <c r="I300" i="27"/>
  <c r="I299" i="27"/>
  <c r="I298" i="27"/>
  <c r="I297" i="27"/>
  <c r="I296" i="27"/>
  <c r="I295" i="27"/>
  <c r="I294" i="27"/>
  <c r="I293" i="27"/>
  <c r="I292" i="27"/>
  <c r="I291" i="27"/>
  <c r="I290" i="27"/>
  <c r="I289" i="27"/>
  <c r="I288" i="27"/>
  <c r="I287" i="27"/>
  <c r="I286" i="27"/>
  <c r="I285" i="27"/>
  <c r="I284" i="27"/>
  <c r="I283" i="27"/>
  <c r="I282" i="27"/>
  <c r="I281" i="27"/>
  <c r="I280" i="27"/>
  <c r="I279" i="27"/>
  <c r="I278" i="27"/>
  <c r="I277" i="27"/>
  <c r="I276" i="27"/>
  <c r="I275" i="27"/>
  <c r="I274" i="27"/>
  <c r="I273" i="27"/>
  <c r="I272" i="27"/>
  <c r="I271" i="27"/>
  <c r="I270" i="27"/>
  <c r="I269" i="27"/>
  <c r="I268" i="27"/>
  <c r="I267" i="27"/>
  <c r="I266" i="27"/>
  <c r="I265" i="27"/>
  <c r="I264" i="27"/>
  <c r="I263" i="27"/>
  <c r="I262" i="27"/>
  <c r="I261" i="27"/>
  <c r="I260" i="27"/>
  <c r="I259" i="27"/>
  <c r="I258" i="27"/>
  <c r="I257" i="27"/>
  <c r="I256" i="27"/>
  <c r="I255" i="27"/>
  <c r="I254" i="27"/>
  <c r="I253" i="27"/>
  <c r="I252" i="27"/>
  <c r="I251" i="27"/>
  <c r="I250" i="27"/>
  <c r="I249" i="27"/>
  <c r="I248" i="27"/>
  <c r="I247" i="27"/>
  <c r="I246" i="27"/>
  <c r="I245" i="27"/>
  <c r="I244" i="27"/>
  <c r="I243" i="27"/>
  <c r="I242" i="27"/>
  <c r="I241" i="27"/>
  <c r="I240" i="27"/>
  <c r="I239" i="27"/>
  <c r="I238" i="27"/>
  <c r="I237" i="27"/>
  <c r="I236" i="27"/>
  <c r="I235" i="27"/>
  <c r="I234" i="27"/>
  <c r="I233" i="27"/>
  <c r="I232" i="27"/>
  <c r="I231" i="27"/>
  <c r="I230" i="27"/>
  <c r="I229" i="27"/>
  <c r="I228" i="27"/>
  <c r="I227" i="27"/>
  <c r="I226" i="27"/>
  <c r="I225" i="27"/>
  <c r="I224" i="27"/>
  <c r="I223" i="27"/>
  <c r="I222" i="27"/>
  <c r="I221" i="27"/>
  <c r="I220" i="27"/>
  <c r="I219" i="27"/>
  <c r="I218" i="27"/>
  <c r="I217" i="27"/>
  <c r="I216" i="27"/>
  <c r="I215" i="27"/>
  <c r="I214" i="27"/>
  <c r="I213" i="27"/>
  <c r="I212" i="27"/>
  <c r="I211" i="27"/>
  <c r="I210" i="27"/>
  <c r="I209" i="27"/>
  <c r="I208" i="27"/>
  <c r="I207" i="27"/>
  <c r="I206" i="27"/>
  <c r="I205" i="27"/>
  <c r="I204" i="27"/>
  <c r="I203" i="27"/>
  <c r="I202" i="27"/>
  <c r="I201" i="27"/>
  <c r="I200" i="27"/>
  <c r="I199" i="27"/>
  <c r="I198" i="27"/>
  <c r="I197" i="27"/>
  <c r="I196" i="27"/>
  <c r="I195" i="27"/>
  <c r="I194" i="27"/>
  <c r="I193" i="27"/>
  <c r="I192" i="27"/>
  <c r="I191" i="27"/>
  <c r="I190" i="27"/>
  <c r="I189" i="27"/>
  <c r="I188" i="27"/>
  <c r="I187" i="27"/>
  <c r="I186" i="27"/>
  <c r="I185" i="27"/>
  <c r="I184" i="27"/>
  <c r="I183" i="27"/>
  <c r="I182" i="27"/>
  <c r="I181" i="27"/>
  <c r="I180" i="27"/>
  <c r="I179" i="27"/>
  <c r="I178" i="27"/>
  <c r="I177" i="27"/>
  <c r="I176" i="27"/>
  <c r="I175" i="27"/>
  <c r="I174" i="27"/>
  <c r="I173" i="27"/>
  <c r="I172" i="27"/>
  <c r="I171" i="27"/>
  <c r="I170" i="27"/>
  <c r="I169" i="27"/>
  <c r="I168" i="27"/>
  <c r="I167" i="27"/>
  <c r="I166" i="27"/>
  <c r="I165" i="27"/>
  <c r="I164" i="27"/>
  <c r="I163" i="27"/>
  <c r="I162" i="27"/>
  <c r="I161" i="27"/>
  <c r="I160" i="27"/>
  <c r="I159" i="27"/>
  <c r="I158" i="27"/>
  <c r="I157" i="27"/>
  <c r="I156" i="27"/>
  <c r="I155" i="27"/>
  <c r="I154" i="27"/>
  <c r="I153" i="27"/>
  <c r="I152" i="27"/>
  <c r="I151" i="27"/>
  <c r="I150" i="27"/>
  <c r="I149" i="27"/>
  <c r="I148" i="27"/>
  <c r="I147" i="27"/>
  <c r="I146" i="27"/>
  <c r="I145" i="27"/>
  <c r="I144" i="27"/>
  <c r="I143" i="27"/>
  <c r="I142" i="27"/>
  <c r="I141" i="27"/>
  <c r="I140" i="27"/>
  <c r="I139" i="27"/>
  <c r="I138" i="27"/>
  <c r="I137" i="27"/>
  <c r="I136" i="27"/>
  <c r="I135" i="27"/>
  <c r="I134" i="27"/>
  <c r="I133" i="27"/>
  <c r="I132" i="27"/>
  <c r="I131" i="27"/>
  <c r="I130" i="27"/>
  <c r="I129" i="27"/>
  <c r="I128" i="27"/>
  <c r="I127" i="27"/>
  <c r="I126" i="27"/>
  <c r="I125" i="27"/>
  <c r="I124" i="27"/>
  <c r="I123" i="27"/>
  <c r="I122" i="27"/>
  <c r="I121" i="27"/>
  <c r="I120" i="27"/>
  <c r="I119" i="27"/>
  <c r="I118" i="27"/>
  <c r="I117" i="27"/>
  <c r="I116" i="27"/>
  <c r="I115" i="27"/>
  <c r="I114" i="27"/>
  <c r="I113" i="27"/>
  <c r="I112" i="27"/>
  <c r="I111" i="27"/>
  <c r="I110" i="27"/>
  <c r="I109" i="27"/>
  <c r="I108" i="27"/>
  <c r="I107" i="27"/>
  <c r="I106" i="27"/>
  <c r="I105" i="27"/>
  <c r="I104" i="27"/>
  <c r="I103" i="27"/>
  <c r="I102" i="27"/>
  <c r="I101" i="27"/>
  <c r="I100" i="27"/>
  <c r="I99" i="27"/>
  <c r="I98" i="27"/>
  <c r="I97" i="27"/>
  <c r="I96" i="27"/>
  <c r="I95" i="27"/>
  <c r="I94" i="27"/>
  <c r="I93" i="27"/>
  <c r="I92" i="27"/>
  <c r="I91" i="27"/>
  <c r="I90" i="27"/>
  <c r="I89" i="27"/>
  <c r="I88" i="27"/>
  <c r="I87" i="27"/>
  <c r="I86" i="27"/>
  <c r="I85" i="27"/>
  <c r="I84" i="27"/>
  <c r="I83" i="27"/>
  <c r="I82" i="27"/>
  <c r="I81" i="27"/>
  <c r="I80" i="27"/>
  <c r="I79" i="27"/>
  <c r="I78" i="27"/>
  <c r="I77" i="27"/>
  <c r="I76" i="27"/>
  <c r="I75" i="27"/>
  <c r="I74" i="27"/>
  <c r="I73" i="27"/>
  <c r="I72" i="27"/>
  <c r="I71" i="27"/>
  <c r="I70" i="27"/>
  <c r="I69" i="27"/>
  <c r="I68" i="27"/>
  <c r="I67" i="27"/>
  <c r="I66" i="27"/>
  <c r="I65" i="27"/>
  <c r="I64" i="27"/>
  <c r="I63" i="27"/>
  <c r="I62" i="27"/>
  <c r="I61" i="27"/>
  <c r="I60" i="27"/>
  <c r="I59" i="27"/>
  <c r="I58" i="27"/>
  <c r="I57" i="27"/>
  <c r="I56" i="27"/>
  <c r="I55" i="27"/>
  <c r="I54" i="27"/>
  <c r="I53" i="27"/>
  <c r="I52" i="27"/>
  <c r="I51" i="27"/>
  <c r="I50" i="27"/>
  <c r="I49" i="27"/>
  <c r="I48" i="27"/>
  <c r="I47" i="27"/>
  <c r="I46" i="27"/>
  <c r="I45" i="27"/>
  <c r="I44" i="27"/>
  <c r="I43" i="27"/>
  <c r="I42" i="27"/>
  <c r="I41" i="27"/>
  <c r="I40" i="27"/>
  <c r="I39" i="27"/>
  <c r="I38" i="27"/>
  <c r="I37" i="27"/>
  <c r="I36" i="27"/>
  <c r="I35" i="27"/>
  <c r="I34" i="27"/>
  <c r="I33" i="27"/>
  <c r="I32" i="27"/>
  <c r="I31" i="27"/>
  <c r="I30" i="27"/>
  <c r="I29" i="27"/>
  <c r="I28" i="27"/>
  <c r="I27" i="27"/>
  <c r="I26" i="27"/>
  <c r="I25" i="27"/>
  <c r="I24" i="27"/>
  <c r="I23" i="27"/>
  <c r="I22" i="27"/>
  <c r="I21" i="27"/>
  <c r="I20" i="27"/>
  <c r="I19" i="27"/>
  <c r="I18" i="27"/>
  <c r="I17" i="27"/>
  <c r="I16" i="27"/>
  <c r="I15" i="27"/>
  <c r="I14" i="27"/>
  <c r="I13" i="27"/>
  <c r="I12" i="27"/>
  <c r="I11" i="27"/>
  <c r="I10" i="27"/>
  <c r="I9" i="27"/>
  <c r="I8" i="27"/>
  <c r="I7" i="27"/>
  <c r="I6" i="27"/>
  <c r="I5" i="27"/>
  <c r="I4" i="27"/>
  <c r="I3" i="27"/>
  <c r="D4" i="27"/>
  <c r="D5" i="27"/>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3" i="27"/>
  <c r="H10" i="25"/>
  <c r="K10" i="25"/>
  <c r="N10" i="25"/>
  <c r="K20" i="1"/>
  <c r="A60" i="26"/>
  <c r="A59" i="26"/>
  <c r="A58" i="26"/>
  <c r="A57" i="26"/>
  <c r="A56" i="26"/>
  <c r="A55" i="26"/>
  <c r="A54" i="26"/>
  <c r="A53" i="26"/>
  <c r="A52" i="26"/>
  <c r="A51" i="26"/>
  <c r="A50" i="26"/>
  <c r="A49" i="26"/>
  <c r="A48" i="26"/>
  <c r="A47" i="26"/>
  <c r="A46" i="26"/>
  <c r="A45" i="26"/>
  <c r="A44" i="26"/>
  <c r="J42" i="26"/>
  <c r="K26" i="26"/>
  <c r="W18" i="25"/>
  <c r="W17" i="25"/>
  <c r="W16" i="25"/>
  <c r="Q17" i="25"/>
  <c r="Q18" i="25"/>
  <c r="Q16" i="25"/>
  <c r="Z18" i="25"/>
  <c r="Z17" i="25"/>
  <c r="Z16" i="25"/>
  <c r="K21" i="1"/>
  <c r="T18" i="25"/>
  <c r="T17" i="25"/>
  <c r="T16" i="25"/>
  <c r="N18" i="25"/>
  <c r="N17" i="25"/>
  <c r="N16" i="25"/>
  <c r="H18" i="25"/>
  <c r="H17" i="25"/>
  <c r="H16" i="25"/>
  <c r="T12" i="25"/>
  <c r="T11" i="25"/>
  <c r="T10" i="25"/>
  <c r="T9" i="25"/>
  <c r="T8" i="25"/>
  <c r="T7" i="25"/>
  <c r="N12" i="25"/>
  <c r="N11" i="25"/>
  <c r="N9" i="25"/>
  <c r="N8" i="25"/>
  <c r="N7" i="25"/>
  <c r="H8" i="25"/>
  <c r="H9" i="25"/>
  <c r="H11" i="25"/>
  <c r="H12" i="25"/>
  <c r="H7" i="25"/>
  <c r="N4" i="1"/>
  <c r="K18" i="25"/>
  <c r="K17" i="25"/>
  <c r="K16" i="25"/>
  <c r="E17" i="25"/>
  <c r="E18" i="25"/>
  <c r="E16" i="25"/>
  <c r="V12" i="25"/>
  <c r="V11" i="25"/>
  <c r="V10" i="25"/>
  <c r="V9" i="25"/>
  <c r="V8" i="25"/>
  <c r="V7" i="25"/>
  <c r="Q12" i="25"/>
  <c r="K12" i="25"/>
  <c r="E12" i="25"/>
  <c r="Q11" i="25"/>
  <c r="K11" i="25"/>
  <c r="E11" i="25"/>
  <c r="Q10" i="25"/>
  <c r="E10" i="25"/>
  <c r="Q9" i="25"/>
  <c r="K9" i="25"/>
  <c r="E9" i="25"/>
  <c r="Q8" i="25"/>
  <c r="K8" i="25"/>
  <c r="E8" i="25"/>
  <c r="Q7" i="25"/>
  <c r="K7" i="25"/>
  <c r="E7" i="25"/>
  <c r="N11" i="23"/>
  <c r="N10" i="23"/>
  <c r="V9" i="23"/>
  <c r="E5" i="23"/>
  <c r="P49" i="22"/>
  <c r="P50" i="22"/>
  <c r="P51" i="22"/>
  <c r="P52" i="22"/>
  <c r="P53" i="22"/>
  <c r="P48" i="22"/>
  <c r="D3" i="1"/>
  <c r="N45" i="22"/>
  <c r="N44" i="22"/>
  <c r="N43" i="22"/>
  <c r="N42" i="22"/>
  <c r="N41" i="22"/>
  <c r="N40" i="22"/>
  <c r="I45" i="22"/>
  <c r="I44" i="22"/>
  <c r="I43" i="22"/>
  <c r="I42" i="22"/>
  <c r="I41" i="22"/>
  <c r="I40" i="22"/>
  <c r="D45" i="22"/>
  <c r="D44" i="22"/>
  <c r="D43" i="22"/>
  <c r="D42" i="22"/>
  <c r="D41" i="22"/>
  <c r="D40" i="22"/>
  <c r="N35" i="22"/>
  <c r="N34" i="22"/>
  <c r="N33" i="22"/>
  <c r="N32" i="22"/>
  <c r="N31" i="22"/>
  <c r="N30" i="22"/>
  <c r="N29" i="22"/>
  <c r="N28" i="22"/>
  <c r="N27" i="22"/>
  <c r="N26" i="22"/>
  <c r="N25" i="22"/>
  <c r="N24" i="22"/>
  <c r="N23" i="22"/>
  <c r="N22" i="22"/>
  <c r="N21" i="22"/>
  <c r="N20" i="22"/>
  <c r="N19" i="22"/>
  <c r="N18" i="22"/>
  <c r="N17" i="22"/>
  <c r="N16" i="22"/>
  <c r="N15" i="22"/>
  <c r="N14" i="22"/>
  <c r="N13" i="22"/>
  <c r="N12" i="22"/>
  <c r="N11" i="22"/>
  <c r="N10" i="22"/>
  <c r="N9" i="22"/>
  <c r="N8" i="22"/>
  <c r="N7" i="22"/>
  <c r="N6" i="22"/>
  <c r="B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D39" i="19"/>
  <c r="AA7" i="20"/>
  <c r="AA6" i="20"/>
  <c r="AA5" i="20"/>
  <c r="B164" i="19"/>
  <c r="B165" i="19"/>
  <c r="B166" i="19"/>
  <c r="B167" i="19"/>
  <c r="B168" i="19"/>
  <c r="B169" i="19"/>
  <c r="B170" i="19"/>
  <c r="B171" i="19"/>
  <c r="B172" i="19"/>
  <c r="B173" i="19"/>
  <c r="B174" i="19"/>
  <c r="B175" i="19"/>
  <c r="B176" i="19"/>
  <c r="B177" i="19"/>
  <c r="B178" i="19"/>
  <c r="B179" i="19"/>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22" i="1"/>
  <c r="K23" i="1"/>
  <c r="K24" i="1"/>
  <c r="K25" i="1"/>
  <c r="K26" i="1"/>
  <c r="K27" i="1"/>
  <c r="K28" i="1"/>
  <c r="K29" i="1"/>
  <c r="K30" i="1"/>
  <c r="K31" i="1"/>
  <c r="K32" i="1"/>
  <c r="K33" i="1"/>
  <c r="K34" i="1"/>
  <c r="K35" i="1"/>
  <c r="M9" i="1"/>
  <c r="AK73" i="19"/>
  <c r="E100" i="19"/>
  <c r="P138" i="19"/>
  <c r="Z137" i="19"/>
  <c r="P137" i="19"/>
  <c r="N99" i="19"/>
  <c r="N100" i="19"/>
  <c r="N101" i="19"/>
  <c r="N102" i="19"/>
  <c r="N103" i="19"/>
  <c r="N104" i="19"/>
  <c r="N105" i="19"/>
  <c r="N106" i="19"/>
  <c r="N107" i="19"/>
  <c r="N108" i="19"/>
  <c r="N109" i="19"/>
  <c r="N110" i="19"/>
  <c r="N111" i="19"/>
  <c r="N112" i="19"/>
  <c r="N113" i="19"/>
  <c r="N114" i="19"/>
  <c r="N115" i="19"/>
  <c r="N98" i="19"/>
  <c r="U39" i="19"/>
  <c r="M154" i="19"/>
  <c r="M153" i="19"/>
  <c r="M152" i="19"/>
  <c r="M151" i="19"/>
  <c r="M150" i="19"/>
  <c r="M149" i="19"/>
  <c r="M148" i="19"/>
  <c r="M147" i="19"/>
  <c r="M146" i="19"/>
  <c r="M144" i="19"/>
  <c r="M145" i="19"/>
  <c r="M143" i="19"/>
  <c r="M142" i="19"/>
  <c r="M141" i="19"/>
  <c r="M140" i="19"/>
  <c r="M139" i="19"/>
  <c r="M138" i="19"/>
  <c r="M137" i="19"/>
  <c r="M100" i="19"/>
  <c r="I100" i="19"/>
  <c r="M98" i="19"/>
  <c r="I98" i="19"/>
  <c r="E99" i="19"/>
  <c r="E101" i="19"/>
  <c r="E102" i="19"/>
  <c r="E103" i="19"/>
  <c r="E104" i="19"/>
  <c r="E105" i="19"/>
  <c r="E106" i="19"/>
  <c r="E107" i="19"/>
  <c r="E108" i="19"/>
  <c r="E109" i="19"/>
  <c r="E110" i="19"/>
  <c r="E111" i="19"/>
  <c r="E112" i="19"/>
  <c r="E113" i="19"/>
  <c r="E114" i="19"/>
  <c r="E115" i="19"/>
  <c r="E98" i="19"/>
  <c r="M8" i="1"/>
  <c r="D67" i="19"/>
  <c r="D66" i="19"/>
  <c r="D65" i="19"/>
  <c r="U67" i="19"/>
  <c r="U66" i="19"/>
  <c r="U65" i="19"/>
  <c r="V27" i="19"/>
  <c r="N27" i="19"/>
  <c r="V26" i="19"/>
  <c r="L474" i="21"/>
  <c r="L473" i="21"/>
  <c r="L472" i="21"/>
  <c r="L471" i="21"/>
  <c r="L470" i="21"/>
  <c r="L469" i="21"/>
  <c r="L468" i="21"/>
  <c r="L467" i="21"/>
  <c r="L466" i="21"/>
  <c r="L465" i="21"/>
  <c r="L464" i="21"/>
  <c r="L463" i="21"/>
  <c r="L462" i="21"/>
  <c r="L461" i="21"/>
  <c r="L460" i="21"/>
  <c r="L459" i="21"/>
  <c r="L458" i="21"/>
  <c r="L457" i="21"/>
  <c r="L456" i="21"/>
  <c r="L455" i="21"/>
  <c r="L454" i="21"/>
  <c r="L453" i="21"/>
  <c r="L452" i="21"/>
  <c r="L451" i="21"/>
  <c r="L450" i="21"/>
  <c r="L449" i="21"/>
  <c r="L448" i="21"/>
  <c r="L447" i="21"/>
  <c r="L446" i="21"/>
  <c r="L445" i="21"/>
  <c r="L444" i="21"/>
  <c r="L443" i="21"/>
  <c r="L442" i="21"/>
  <c r="L441" i="21"/>
  <c r="L440" i="21"/>
  <c r="L439" i="21"/>
  <c r="L438" i="21"/>
  <c r="L437" i="21"/>
  <c r="L436" i="21"/>
  <c r="L435" i="21"/>
  <c r="L434" i="21"/>
  <c r="L433" i="21"/>
  <c r="L432" i="21"/>
  <c r="L431" i="21"/>
  <c r="L430" i="21"/>
  <c r="L429" i="21"/>
  <c r="L428" i="21"/>
  <c r="L427" i="21"/>
  <c r="L426" i="21"/>
  <c r="L425" i="21"/>
  <c r="L424" i="21"/>
  <c r="L423" i="21"/>
  <c r="L422" i="21"/>
  <c r="L421" i="21"/>
  <c r="L420" i="21"/>
  <c r="L419" i="21"/>
  <c r="L418" i="21"/>
  <c r="L417" i="21"/>
  <c r="L416" i="21"/>
  <c r="L415" i="21"/>
  <c r="L414" i="21"/>
  <c r="L413" i="21"/>
  <c r="L412" i="21"/>
  <c r="L411" i="21"/>
  <c r="L410" i="21"/>
  <c r="L409" i="21"/>
  <c r="L408" i="21"/>
  <c r="L407" i="21"/>
  <c r="L406" i="21"/>
  <c r="L405" i="21"/>
  <c r="L404" i="21"/>
  <c r="L403" i="21"/>
  <c r="L402" i="21"/>
  <c r="L401" i="21"/>
  <c r="L400" i="21"/>
  <c r="L399" i="21"/>
  <c r="L398" i="21"/>
  <c r="L397" i="21"/>
  <c r="L396" i="21"/>
  <c r="L395" i="21"/>
  <c r="L394" i="21"/>
  <c r="L393" i="21"/>
  <c r="L392" i="21"/>
  <c r="L391" i="21"/>
  <c r="L390" i="21"/>
  <c r="L389" i="21"/>
  <c r="L388" i="21"/>
  <c r="L387" i="21"/>
  <c r="L386" i="21"/>
  <c r="L385" i="21"/>
  <c r="L384" i="21"/>
  <c r="L383" i="21"/>
  <c r="L382" i="21"/>
  <c r="L381" i="21"/>
  <c r="L380" i="21"/>
  <c r="L379" i="21"/>
  <c r="L378" i="21"/>
  <c r="L377" i="21"/>
  <c r="L376" i="21"/>
  <c r="L375" i="21"/>
  <c r="L374" i="21"/>
  <c r="L373" i="21"/>
  <c r="L372" i="21"/>
  <c r="L371" i="21"/>
  <c r="L370" i="21"/>
  <c r="L369" i="21"/>
  <c r="L368" i="21"/>
  <c r="L367" i="21"/>
  <c r="L366" i="21"/>
  <c r="L365" i="21"/>
  <c r="L364" i="21"/>
  <c r="L363" i="21"/>
  <c r="L362" i="21"/>
  <c r="L361" i="21"/>
  <c r="L360" i="21"/>
  <c r="L359" i="21"/>
  <c r="L358" i="21"/>
  <c r="L357" i="21"/>
  <c r="L356" i="21"/>
  <c r="L355" i="21"/>
  <c r="L354" i="21"/>
  <c r="L353" i="21"/>
  <c r="L352" i="21"/>
  <c r="L351" i="21"/>
  <c r="L350" i="21"/>
  <c r="L349" i="21"/>
  <c r="L348" i="21"/>
  <c r="L347" i="21"/>
  <c r="L346" i="21"/>
  <c r="L345" i="21"/>
  <c r="L344" i="21"/>
  <c r="L343" i="21"/>
  <c r="L342" i="21"/>
  <c r="L341" i="21"/>
  <c r="L340" i="21"/>
  <c r="L339" i="21"/>
  <c r="L338" i="21"/>
  <c r="L337" i="21"/>
  <c r="L336" i="21"/>
  <c r="L335" i="21"/>
  <c r="L334" i="21"/>
  <c r="L333" i="21"/>
  <c r="L332" i="21"/>
  <c r="L331" i="21"/>
  <c r="L330" i="21"/>
  <c r="L329" i="21"/>
  <c r="L328" i="21"/>
  <c r="L327" i="21"/>
  <c r="L326" i="21"/>
  <c r="L325" i="21"/>
  <c r="L324" i="21"/>
  <c r="L323" i="21"/>
  <c r="L322" i="21"/>
  <c r="L321" i="21"/>
  <c r="L320" i="21"/>
  <c r="L319" i="21"/>
  <c r="L318" i="21"/>
  <c r="L317" i="21"/>
  <c r="L316" i="21"/>
  <c r="L315" i="21"/>
  <c r="L314" i="21"/>
  <c r="L313" i="21"/>
  <c r="L312" i="21"/>
  <c r="L311" i="21"/>
  <c r="L310" i="21"/>
  <c r="L309" i="21"/>
  <c r="L308" i="21"/>
  <c r="L307" i="21"/>
  <c r="L306" i="21"/>
  <c r="L305" i="21"/>
  <c r="L304" i="21"/>
  <c r="L303" i="21"/>
  <c r="L302" i="21"/>
  <c r="L301" i="21"/>
  <c r="L300" i="21"/>
  <c r="L299" i="21"/>
  <c r="L298" i="21"/>
  <c r="L297" i="21"/>
  <c r="L296" i="21"/>
  <c r="L295" i="21"/>
  <c r="L294" i="21"/>
  <c r="L293" i="21"/>
  <c r="L292" i="21"/>
  <c r="L291" i="21"/>
  <c r="L290" i="21"/>
  <c r="L289" i="21"/>
  <c r="L288" i="21"/>
  <c r="L287" i="21"/>
  <c r="L286" i="21"/>
  <c r="L285" i="21"/>
  <c r="L284" i="21"/>
  <c r="L283" i="21"/>
  <c r="L282" i="21"/>
  <c r="L281" i="21"/>
  <c r="L280" i="21"/>
  <c r="L279" i="21"/>
  <c r="L278" i="21"/>
  <c r="L277" i="21"/>
  <c r="L276" i="21"/>
  <c r="L275" i="21"/>
  <c r="L274" i="21"/>
  <c r="L273" i="21"/>
  <c r="L272" i="21"/>
  <c r="L271" i="21"/>
  <c r="L270" i="21"/>
  <c r="L269" i="21"/>
  <c r="L268" i="21"/>
  <c r="L267" i="21"/>
  <c r="L266" i="21"/>
  <c r="L265" i="21"/>
  <c r="L264" i="21"/>
  <c r="L263" i="21"/>
  <c r="L262" i="21"/>
  <c r="L261" i="21"/>
  <c r="L260" i="21"/>
  <c r="L259" i="21"/>
  <c r="L258" i="21"/>
  <c r="L257" i="21"/>
  <c r="L256" i="21"/>
  <c r="L255" i="21"/>
  <c r="L254" i="21"/>
  <c r="L253" i="21"/>
  <c r="L252" i="21"/>
  <c r="L251" i="21"/>
  <c r="L250" i="21"/>
  <c r="L249" i="21"/>
  <c r="L248" i="21"/>
  <c r="L247" i="21"/>
  <c r="L246" i="21"/>
  <c r="L245" i="21"/>
  <c r="L244" i="21"/>
  <c r="L243" i="21"/>
  <c r="L242" i="21"/>
  <c r="L241" i="21"/>
  <c r="L240" i="21"/>
  <c r="L239" i="21"/>
  <c r="L238" i="21"/>
  <c r="L237" i="21"/>
  <c r="L236" i="21"/>
  <c r="L235" i="21"/>
  <c r="L234" i="21"/>
  <c r="L233" i="21"/>
  <c r="L232" i="21"/>
  <c r="L231" i="21"/>
  <c r="L230" i="21"/>
  <c r="L229" i="21"/>
  <c r="L228" i="21"/>
  <c r="L227" i="21"/>
  <c r="L226" i="21"/>
  <c r="L225" i="21"/>
  <c r="L224" i="21"/>
  <c r="L223" i="21"/>
  <c r="L222" i="21"/>
  <c r="L221" i="21"/>
  <c r="L220" i="21"/>
  <c r="L219" i="21"/>
  <c r="L218" i="21"/>
  <c r="L217" i="21"/>
  <c r="L216" i="21"/>
  <c r="L215" i="21"/>
  <c r="L214" i="21"/>
  <c r="L213" i="21"/>
  <c r="L212" i="21"/>
  <c r="L211" i="21"/>
  <c r="L210" i="21"/>
  <c r="L209" i="21"/>
  <c r="L208" i="21"/>
  <c r="L207" i="21"/>
  <c r="L206" i="21"/>
  <c r="L205" i="21"/>
  <c r="L204" i="21"/>
  <c r="L203" i="21"/>
  <c r="L202" i="21"/>
  <c r="L201" i="21"/>
  <c r="L200" i="21"/>
  <c r="L199" i="21"/>
  <c r="L198" i="21"/>
  <c r="L197" i="21"/>
  <c r="L196" i="21"/>
  <c r="L195" i="21"/>
  <c r="L194" i="21"/>
  <c r="L193" i="21"/>
  <c r="L192" i="21"/>
  <c r="L191" i="21"/>
  <c r="L190" i="21"/>
  <c r="L189" i="21"/>
  <c r="L188" i="21"/>
  <c r="L187" i="21"/>
  <c r="L186" i="21"/>
  <c r="L185" i="21"/>
  <c r="L184" i="21"/>
  <c r="L183" i="21"/>
  <c r="L182" i="21"/>
  <c r="L181" i="21"/>
  <c r="L180" i="21"/>
  <c r="L179" i="21"/>
  <c r="L178" i="21"/>
  <c r="L177" i="21"/>
  <c r="L176" i="21"/>
  <c r="L175" i="21"/>
  <c r="L174" i="21"/>
  <c r="L173" i="21"/>
  <c r="L172" i="21"/>
  <c r="L171" i="21"/>
  <c r="L170" i="21"/>
  <c r="L169" i="21"/>
  <c r="L168" i="21"/>
  <c r="L167" i="21"/>
  <c r="L166" i="21"/>
  <c r="L165" i="21"/>
  <c r="L164" i="21"/>
  <c r="L163" i="21"/>
  <c r="L162" i="21"/>
  <c r="L161" i="21"/>
  <c r="L160" i="21"/>
  <c r="L159" i="21"/>
  <c r="L158" i="21"/>
  <c r="L157" i="21"/>
  <c r="L156" i="21"/>
  <c r="L155" i="21"/>
  <c r="L154" i="21"/>
  <c r="L153" i="21"/>
  <c r="L152" i="21"/>
  <c r="L151" i="21"/>
  <c r="L150" i="21"/>
  <c r="L149" i="21"/>
  <c r="L148" i="21"/>
  <c r="L147" i="21"/>
  <c r="L146" i="21"/>
  <c r="L145" i="21"/>
  <c r="L144" i="21"/>
  <c r="L143" i="21"/>
  <c r="L142" i="21"/>
  <c r="L141" i="21"/>
  <c r="L140" i="21"/>
  <c r="L139" i="21"/>
  <c r="L138" i="21"/>
  <c r="L137" i="21"/>
  <c r="L136" i="21"/>
  <c r="L135" i="21"/>
  <c r="L134" i="21"/>
  <c r="L133" i="21"/>
  <c r="L132" i="21"/>
  <c r="L131" i="21"/>
  <c r="L130" i="21"/>
  <c r="L129" i="21"/>
  <c r="L128" i="21"/>
  <c r="L127" i="21"/>
  <c r="L126" i="21"/>
  <c r="L125" i="21"/>
  <c r="L124" i="21"/>
  <c r="L123" i="21"/>
  <c r="L122" i="21"/>
  <c r="L121" i="21"/>
  <c r="L120" i="21"/>
  <c r="L119" i="21"/>
  <c r="L118" i="21"/>
  <c r="L117" i="21"/>
  <c r="L116" i="21"/>
  <c r="L115" i="21"/>
  <c r="L114" i="21"/>
  <c r="L113" i="21"/>
  <c r="L112" i="21"/>
  <c r="L111" i="21"/>
  <c r="L110" i="21"/>
  <c r="L109" i="21"/>
  <c r="L108" i="21"/>
  <c r="L107" i="21"/>
  <c r="L106" i="21"/>
  <c r="L105" i="21"/>
  <c r="L104" i="21"/>
  <c r="L103" i="21"/>
  <c r="L102" i="21"/>
  <c r="L101" i="21"/>
  <c r="L100" i="21"/>
  <c r="L99" i="21"/>
  <c r="L98" i="21"/>
  <c r="L97" i="21"/>
  <c r="L96" i="21"/>
  <c r="L95" i="21"/>
  <c r="L94" i="21"/>
  <c r="L93" i="21"/>
  <c r="L92" i="21"/>
  <c r="L91" i="21"/>
  <c r="L90" i="21"/>
  <c r="L89" i="21"/>
  <c r="L88" i="21"/>
  <c r="L87" i="21"/>
  <c r="L86" i="21"/>
  <c r="L85" i="21"/>
  <c r="L84" i="21"/>
  <c r="L83" i="21"/>
  <c r="L82" i="21"/>
  <c r="L81" i="21"/>
  <c r="L80" i="21"/>
  <c r="L79" i="21"/>
  <c r="L78" i="21"/>
  <c r="L77" i="21"/>
  <c r="L76" i="21"/>
  <c r="L75" i="21"/>
  <c r="L74" i="21"/>
  <c r="L73" i="21"/>
  <c r="L72" i="21"/>
  <c r="L71" i="21"/>
  <c r="L70" i="21"/>
  <c r="L69" i="21"/>
  <c r="L68" i="21"/>
  <c r="L67" i="21"/>
  <c r="L66" i="21"/>
  <c r="L65" i="21"/>
  <c r="L64" i="21"/>
  <c r="L63" i="21"/>
  <c r="L62" i="21"/>
  <c r="L61" i="21"/>
  <c r="L60" i="21"/>
  <c r="L59" i="21"/>
  <c r="L58" i="21"/>
  <c r="L57" i="21"/>
  <c r="L56" i="21"/>
  <c r="L55" i="21"/>
  <c r="L54" i="21"/>
  <c r="L53" i="21"/>
  <c r="L52" i="21"/>
  <c r="L51" i="21"/>
  <c r="L50" i="21"/>
  <c r="L49" i="21"/>
  <c r="L48" i="21"/>
  <c r="L47" i="21"/>
  <c r="L46" i="21"/>
  <c r="L45" i="21"/>
  <c r="L44" i="21"/>
  <c r="L43" i="21"/>
  <c r="L42" i="21"/>
  <c r="L41" i="21"/>
  <c r="L40" i="21"/>
  <c r="L39" i="21"/>
  <c r="L38" i="21"/>
  <c r="L37" i="21"/>
  <c r="L36" i="21"/>
  <c r="L35" i="21"/>
  <c r="L34" i="21"/>
  <c r="L33" i="21"/>
  <c r="L32" i="21"/>
  <c r="L31" i="21"/>
  <c r="L30" i="21"/>
  <c r="L29" i="21"/>
  <c r="L28" i="21"/>
  <c r="L27" i="21"/>
  <c r="L26" i="21"/>
  <c r="L25" i="21"/>
  <c r="L24" i="21"/>
  <c r="N20" i="21"/>
  <c r="V11" i="21"/>
  <c r="N11" i="21"/>
  <c r="V10" i="21"/>
  <c r="AL471" i="21"/>
  <c r="AL470" i="21"/>
  <c r="AL469" i="21"/>
  <c r="AL468" i="21"/>
  <c r="AL467" i="21"/>
  <c r="AL466" i="21"/>
  <c r="AL465" i="21"/>
  <c r="AL464" i="21"/>
  <c r="AL463" i="21"/>
  <c r="AL462" i="21"/>
  <c r="AL461" i="21"/>
  <c r="AL460" i="21"/>
  <c r="AL459" i="21"/>
  <c r="AL458" i="21"/>
  <c r="AL457" i="21"/>
  <c r="AL456" i="21"/>
  <c r="AL455" i="21"/>
  <c r="AL454" i="21"/>
  <c r="AL453" i="21"/>
  <c r="AL452" i="21"/>
  <c r="AL451" i="21"/>
  <c r="AL450" i="21"/>
  <c r="AL449" i="21"/>
  <c r="AL448" i="21"/>
  <c r="AL447" i="21"/>
  <c r="AL446" i="21"/>
  <c r="AL445" i="21"/>
  <c r="AL444" i="21"/>
  <c r="AL443" i="21"/>
  <c r="AL442" i="21"/>
  <c r="AL441" i="21"/>
  <c r="AL440" i="21"/>
  <c r="AL439" i="21"/>
  <c r="AL438" i="21"/>
  <c r="AL437" i="21"/>
  <c r="AL436" i="21"/>
  <c r="AL435" i="21"/>
  <c r="AL434" i="21"/>
  <c r="AL433" i="21"/>
  <c r="AL432" i="21"/>
  <c r="AL431" i="21"/>
  <c r="AL430" i="21"/>
  <c r="AL429" i="21"/>
  <c r="AL428" i="21"/>
  <c r="AL427" i="21"/>
  <c r="AL426" i="21"/>
  <c r="AL425" i="21"/>
  <c r="AL424" i="21"/>
  <c r="AL423" i="21"/>
  <c r="AL422" i="21"/>
  <c r="AL421" i="21"/>
  <c r="AL420" i="21"/>
  <c r="AL419" i="21"/>
  <c r="AL418" i="21"/>
  <c r="AL417" i="21"/>
  <c r="AL416" i="21"/>
  <c r="AL415" i="21"/>
  <c r="AL414" i="21"/>
  <c r="AL413" i="21"/>
  <c r="AL412" i="21"/>
  <c r="AL411" i="21"/>
  <c r="AL410" i="21"/>
  <c r="AL409" i="21"/>
  <c r="AL408" i="21"/>
  <c r="AL407" i="21"/>
  <c r="AL406" i="21"/>
  <c r="AL405" i="21"/>
  <c r="AL404" i="21"/>
  <c r="AL403" i="21"/>
  <c r="AL402" i="21"/>
  <c r="AL401" i="21"/>
  <c r="AL400" i="21"/>
  <c r="AL399" i="21"/>
  <c r="AL398" i="21"/>
  <c r="AL397" i="21"/>
  <c r="AL396" i="21"/>
  <c r="AL395" i="21"/>
  <c r="AL394" i="21"/>
  <c r="AL393" i="21"/>
  <c r="AL392" i="21"/>
  <c r="AL391" i="21"/>
  <c r="AL390" i="21"/>
  <c r="AL389" i="21"/>
  <c r="AL388" i="21"/>
  <c r="AL387" i="21"/>
  <c r="AL386" i="21"/>
  <c r="AL385" i="21"/>
  <c r="AL384" i="21"/>
  <c r="AL383" i="21"/>
  <c r="AL382" i="21"/>
  <c r="AL381" i="21"/>
  <c r="AL380" i="21"/>
  <c r="AL379" i="21"/>
  <c r="AL378" i="21"/>
  <c r="AL377" i="21"/>
  <c r="AL376" i="21"/>
  <c r="AL375" i="21"/>
  <c r="AL374" i="21"/>
  <c r="AL373" i="21"/>
  <c r="AL372" i="21"/>
  <c r="AL371" i="21"/>
  <c r="AL370" i="21"/>
  <c r="AL369" i="21"/>
  <c r="AL368" i="21"/>
  <c r="AL367" i="21"/>
  <c r="AL366" i="21"/>
  <c r="AL365" i="21"/>
  <c r="AL364" i="21"/>
  <c r="AL363" i="21"/>
  <c r="AL362" i="21"/>
  <c r="AL361" i="21"/>
  <c r="AL360" i="21"/>
  <c r="AL359" i="21"/>
  <c r="AL358" i="21"/>
  <c r="AL357" i="21"/>
  <c r="AL356" i="21"/>
  <c r="AL355" i="21"/>
  <c r="AL354" i="21"/>
  <c r="AL353" i="21"/>
  <c r="AL352" i="21"/>
  <c r="AL351" i="21"/>
  <c r="AL350" i="21"/>
  <c r="AL349" i="21"/>
  <c r="AL348" i="21"/>
  <c r="AL347" i="21"/>
  <c r="AL346" i="21"/>
  <c r="AL345" i="21"/>
  <c r="AL344" i="21"/>
  <c r="AL343" i="21"/>
  <c r="AL342" i="21"/>
  <c r="AL341" i="21"/>
  <c r="AL340" i="21"/>
  <c r="AL339" i="21"/>
  <c r="AL338" i="21"/>
  <c r="AL337" i="21"/>
  <c r="AL336" i="21"/>
  <c r="AL335" i="21"/>
  <c r="AL334" i="21"/>
  <c r="AL333" i="21"/>
  <c r="AL332" i="21"/>
  <c r="AL331" i="21"/>
  <c r="AL330" i="21"/>
  <c r="AL329" i="21"/>
  <c r="AL328" i="21"/>
  <c r="AL327" i="21"/>
  <c r="AL326" i="21"/>
  <c r="AL325" i="21"/>
  <c r="AL324" i="21"/>
  <c r="AL323" i="21"/>
  <c r="AL322" i="21"/>
  <c r="AL321" i="21"/>
  <c r="AL320" i="21"/>
  <c r="AL319" i="21"/>
  <c r="AL318" i="21"/>
  <c r="AL317" i="21"/>
  <c r="AL316" i="21"/>
  <c r="AL315" i="21"/>
  <c r="AL314" i="21"/>
  <c r="AL313" i="21"/>
  <c r="AL312" i="21"/>
  <c r="AL311" i="21"/>
  <c r="AL310" i="21"/>
  <c r="AL309" i="21"/>
  <c r="AL308" i="21"/>
  <c r="AL307" i="21"/>
  <c r="AL306" i="21"/>
  <c r="AL305" i="21"/>
  <c r="AL304" i="21"/>
  <c r="AL303" i="21"/>
  <c r="AL302" i="21"/>
  <c r="AL301" i="21"/>
  <c r="AL300" i="21"/>
  <c r="AL299" i="21"/>
  <c r="AL298" i="21"/>
  <c r="AL297" i="21"/>
  <c r="AL296" i="21"/>
  <c r="AL295" i="21"/>
  <c r="AL294" i="21"/>
  <c r="AL293" i="21"/>
  <c r="AL292" i="21"/>
  <c r="AL291" i="21"/>
  <c r="AL290" i="21"/>
  <c r="AL289" i="21"/>
  <c r="AL288" i="21"/>
  <c r="AL287" i="21"/>
  <c r="AL286" i="21"/>
  <c r="AL285" i="21"/>
  <c r="AL284" i="21"/>
  <c r="AL283" i="21"/>
  <c r="AL282" i="21"/>
  <c r="AL281" i="21"/>
  <c r="AL280" i="21"/>
  <c r="AL279" i="21"/>
  <c r="AL278" i="21"/>
  <c r="AL277" i="21"/>
  <c r="AL276" i="21"/>
  <c r="AL275" i="21"/>
  <c r="AL274" i="21"/>
  <c r="AL273" i="21"/>
  <c r="AL272" i="21"/>
  <c r="AL271" i="21"/>
  <c r="AL270" i="21"/>
  <c r="AL269" i="21"/>
  <c r="AL268" i="21"/>
  <c r="AL267" i="21"/>
  <c r="AL266" i="21"/>
  <c r="AL265" i="21"/>
  <c r="AL264" i="21"/>
  <c r="AL263" i="21"/>
  <c r="AL262" i="21"/>
  <c r="AL261" i="21"/>
  <c r="AL260" i="21"/>
  <c r="AL259" i="21"/>
  <c r="AL258" i="21"/>
  <c r="AL257" i="21"/>
  <c r="AL256" i="21"/>
  <c r="AL255" i="21"/>
  <c r="AL254" i="21"/>
  <c r="AL253" i="21"/>
  <c r="AL252" i="21"/>
  <c r="AL251" i="21"/>
  <c r="AL250" i="21"/>
  <c r="AL249" i="21"/>
  <c r="AL248" i="21"/>
  <c r="AL247" i="21"/>
  <c r="AL246" i="21"/>
  <c r="AL245" i="21"/>
  <c r="AL244" i="21"/>
  <c r="AL243" i="21"/>
  <c r="AL242" i="21"/>
  <c r="AL241" i="21"/>
  <c r="AL240" i="21"/>
  <c r="AL239" i="21"/>
  <c r="AL238" i="21"/>
  <c r="AL237" i="21"/>
  <c r="AL236" i="21"/>
  <c r="AL235" i="21"/>
  <c r="AL234" i="21"/>
  <c r="AL233" i="21"/>
  <c r="AL232" i="21"/>
  <c r="AL231" i="21"/>
  <c r="AL230" i="21"/>
  <c r="AL229" i="21"/>
  <c r="AL228" i="21"/>
  <c r="AL227" i="21"/>
  <c r="AL226" i="21"/>
  <c r="AL225" i="21"/>
  <c r="AL224" i="21"/>
  <c r="AL223" i="21"/>
  <c r="AL222" i="21"/>
  <c r="AL221" i="21"/>
  <c r="AL220" i="21"/>
  <c r="AL219" i="21"/>
  <c r="AL218" i="21"/>
  <c r="AL217" i="21"/>
  <c r="AL216" i="21"/>
  <c r="AL215" i="21"/>
  <c r="AL214" i="21"/>
  <c r="AL213" i="21"/>
  <c r="AL212" i="21"/>
  <c r="AL211" i="21"/>
  <c r="AL210" i="21"/>
  <c r="AL209" i="21"/>
  <c r="AL208" i="21"/>
  <c r="AL207" i="21"/>
  <c r="AL206" i="21"/>
  <c r="AL205" i="21"/>
  <c r="AL204" i="21"/>
  <c r="AL203" i="21"/>
  <c r="AL202" i="21"/>
  <c r="AL201" i="21"/>
  <c r="AL200" i="21"/>
  <c r="AL199" i="21"/>
  <c r="AL198" i="21"/>
  <c r="AL197" i="21"/>
  <c r="AL196" i="21"/>
  <c r="AL195" i="21"/>
  <c r="AL194" i="21"/>
  <c r="AL193" i="21"/>
  <c r="AL192" i="21"/>
  <c r="AL191" i="21"/>
  <c r="AL190" i="21"/>
  <c r="AL189" i="21"/>
  <c r="AL188" i="21"/>
  <c r="AL187" i="21"/>
  <c r="AL186" i="21"/>
  <c r="AL185" i="21"/>
  <c r="AL184" i="21"/>
  <c r="AL183" i="21"/>
  <c r="AL182" i="21"/>
  <c r="AL181" i="21"/>
  <c r="AL180" i="21"/>
  <c r="AL179" i="21"/>
  <c r="AL178" i="21"/>
  <c r="AL177" i="21"/>
  <c r="AL176" i="21"/>
  <c r="AL175" i="21"/>
  <c r="AL174" i="21"/>
  <c r="AL173" i="21"/>
  <c r="AL172" i="21"/>
  <c r="AL171" i="21"/>
  <c r="AL170" i="21"/>
  <c r="AL169" i="21"/>
  <c r="AL168" i="21"/>
  <c r="AL167" i="21"/>
  <c r="AL166" i="21"/>
  <c r="AL165" i="21"/>
  <c r="AL164" i="21"/>
  <c r="AL163" i="21"/>
  <c r="AL162" i="21"/>
  <c r="AL161" i="21"/>
  <c r="AL160" i="21"/>
  <c r="AL159" i="21"/>
  <c r="AL158" i="21"/>
  <c r="AL157" i="21"/>
  <c r="AL156" i="21"/>
  <c r="AL155" i="21"/>
  <c r="AL154" i="21"/>
  <c r="AL153" i="21"/>
  <c r="AL152" i="21"/>
  <c r="AL151" i="21"/>
  <c r="AL150" i="21"/>
  <c r="AL149" i="21"/>
  <c r="AL148" i="21"/>
  <c r="AL147" i="21"/>
  <c r="AL146" i="21"/>
  <c r="AL145" i="21"/>
  <c r="AL144" i="21"/>
  <c r="AL143" i="21"/>
  <c r="AL142" i="21"/>
  <c r="AL141" i="21"/>
  <c r="AL140" i="21"/>
  <c r="AL139" i="21"/>
  <c r="AL138" i="21"/>
  <c r="AL137" i="21"/>
  <c r="AL136" i="21"/>
  <c r="AL135" i="21"/>
  <c r="AL134" i="21"/>
  <c r="AL133" i="21"/>
  <c r="AL132" i="21"/>
  <c r="AL131" i="21"/>
  <c r="AL130" i="21"/>
  <c r="AL129" i="21"/>
  <c r="AL128" i="21"/>
  <c r="AL127" i="21"/>
  <c r="AL126" i="21"/>
  <c r="AL125" i="21"/>
  <c r="AL124" i="21"/>
  <c r="AL123" i="21"/>
  <c r="AL122" i="21"/>
  <c r="AL121" i="21"/>
  <c r="AL120" i="21"/>
  <c r="AL119" i="21"/>
  <c r="AL118" i="21"/>
  <c r="AL117" i="21"/>
  <c r="AL116" i="21"/>
  <c r="AL115" i="21"/>
  <c r="AL114" i="21"/>
  <c r="AL113" i="21"/>
  <c r="AL112" i="21"/>
  <c r="AL111" i="21"/>
  <c r="AL110" i="21"/>
  <c r="AL109" i="21"/>
  <c r="AL108" i="21"/>
  <c r="AL107" i="21"/>
  <c r="AL106" i="21"/>
  <c r="AL105" i="21"/>
  <c r="AL104" i="21"/>
  <c r="AL103" i="21"/>
  <c r="AL102" i="21"/>
  <c r="AL101" i="21"/>
  <c r="AL100" i="21"/>
  <c r="AL99" i="21"/>
  <c r="AL98" i="21"/>
  <c r="AL97" i="21"/>
  <c r="AL96" i="21"/>
  <c r="AL95" i="21"/>
  <c r="AL94" i="21"/>
  <c r="AL93" i="21"/>
  <c r="AL92" i="21"/>
  <c r="AL91" i="21"/>
  <c r="AL90" i="21"/>
  <c r="AL89" i="21"/>
  <c r="AL88" i="21"/>
  <c r="AL87" i="21"/>
  <c r="AL86" i="21"/>
  <c r="AL85" i="21"/>
  <c r="AL84" i="21"/>
  <c r="AL83" i="21"/>
  <c r="AL82" i="21"/>
  <c r="AL81" i="21"/>
  <c r="AL80" i="21"/>
  <c r="AL79" i="21"/>
  <c r="AL78" i="21"/>
  <c r="AL77" i="21"/>
  <c r="AL76" i="21"/>
  <c r="AL75" i="21"/>
  <c r="AL74" i="21"/>
  <c r="AL73" i="21"/>
  <c r="AL72" i="21"/>
  <c r="AL71" i="21"/>
  <c r="AL70" i="21"/>
  <c r="AL69" i="21"/>
  <c r="AL68" i="21"/>
  <c r="AL67" i="21"/>
  <c r="AL66" i="21"/>
  <c r="AL65" i="21"/>
  <c r="AL64" i="21"/>
  <c r="AL63" i="21"/>
  <c r="AL62" i="21"/>
  <c r="AL61" i="21"/>
  <c r="AL60" i="21"/>
  <c r="AL59" i="21"/>
  <c r="AL58" i="21"/>
  <c r="AL57" i="21"/>
  <c r="AL56" i="21"/>
  <c r="AL55" i="21"/>
  <c r="AL54" i="21"/>
  <c r="AL53" i="21"/>
  <c r="AL52" i="21"/>
  <c r="AL51" i="21"/>
  <c r="AL50" i="21"/>
  <c r="AL49" i="21"/>
  <c r="AL48" i="21"/>
  <c r="AL47" i="21"/>
  <c r="AL46" i="21"/>
  <c r="AL45" i="21"/>
  <c r="AL44" i="21"/>
  <c r="AL43" i="21"/>
  <c r="AL42" i="21"/>
  <c r="AL41" i="21"/>
  <c r="AL40" i="21"/>
  <c r="AL39" i="21"/>
  <c r="AL38" i="21"/>
  <c r="AL37" i="21"/>
  <c r="AL36" i="21"/>
  <c r="AL35" i="21"/>
  <c r="AL34" i="21"/>
  <c r="AL33" i="21"/>
  <c r="AL32" i="21"/>
  <c r="AL31" i="21"/>
  <c r="AL30" i="21"/>
  <c r="AL29" i="21"/>
  <c r="AL28" i="21"/>
  <c r="AL27" i="21"/>
  <c r="AL26" i="21"/>
  <c r="AL25" i="21"/>
  <c r="AL24" i="21"/>
  <c r="AL23" i="21"/>
  <c r="AL22" i="21"/>
  <c r="AL21" i="21"/>
  <c r="AN17" i="21"/>
  <c r="AV8" i="21"/>
  <c r="AN8" i="21"/>
  <c r="AV7" i="21"/>
  <c r="D89" i="19"/>
  <c r="D90" i="19"/>
  <c r="D91" i="19"/>
  <c r="D92" i="19"/>
  <c r="D93" i="19"/>
  <c r="D94" i="19"/>
  <c r="D80" i="19"/>
  <c r="D81" i="19"/>
  <c r="D82" i="19"/>
  <c r="D83" i="19"/>
  <c r="D84" i="19"/>
  <c r="D85" i="19"/>
  <c r="D72" i="19"/>
  <c r="D71" i="19"/>
  <c r="D76" i="19"/>
  <c r="D73" i="19"/>
  <c r="D75" i="19"/>
  <c r="D74" i="19"/>
  <c r="U64" i="19"/>
  <c r="U63" i="19"/>
  <c r="U62" i="19"/>
  <c r="U61" i="19"/>
  <c r="U60" i="19"/>
  <c r="U59" i="19"/>
  <c r="U58" i="19"/>
  <c r="U57" i="19"/>
  <c r="U56" i="19"/>
  <c r="U55" i="19"/>
  <c r="U54" i="19"/>
  <c r="U53" i="19"/>
  <c r="U52" i="19"/>
  <c r="U51" i="19"/>
  <c r="U50" i="19"/>
  <c r="U49" i="19"/>
  <c r="U48" i="19"/>
  <c r="U47" i="19"/>
  <c r="U46" i="19"/>
  <c r="U45" i="19"/>
  <c r="U44" i="19"/>
  <c r="U43" i="19"/>
  <c r="U42" i="19"/>
  <c r="U41" i="19"/>
  <c r="U40"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H15" i="20"/>
  <c r="J10" i="20"/>
  <c r="U7" i="1"/>
  <c r="J11" i="20"/>
  <c r="Q18" i="20"/>
  <c r="Q19" i="20"/>
  <c r="Q20" i="20"/>
  <c r="Q4" i="20"/>
  <c r="Q12" i="20"/>
  <c r="Q13" i="20"/>
  <c r="J26" i="20"/>
  <c r="K26" i="20"/>
  <c r="J27" i="20"/>
  <c r="K25" i="20"/>
  <c r="N19" i="20"/>
  <c r="C17" i="20"/>
  <c r="C18" i="20"/>
  <c r="D16" i="20"/>
  <c r="J15" i="20"/>
  <c r="J20" i="20"/>
  <c r="B14" i="20"/>
  <c r="J13" i="20"/>
  <c r="J12" i="20"/>
  <c r="J8" i="20"/>
  <c r="L25" i="20"/>
  <c r="J19" i="20"/>
  <c r="AB27" i="20"/>
  <c r="J28" i="20"/>
  <c r="J29" i="20"/>
  <c r="J30" i="20"/>
  <c r="J31" i="20"/>
  <c r="AB31" i="20"/>
  <c r="J32" i="20"/>
  <c r="J33" i="20"/>
  <c r="J34" i="20"/>
  <c r="J35" i="20"/>
  <c r="AB35" i="20"/>
  <c r="J36" i="20"/>
  <c r="J37" i="20"/>
  <c r="J38" i="20"/>
  <c r="J39" i="20"/>
  <c r="AB39" i="20"/>
  <c r="J40" i="20"/>
  <c r="J41" i="20"/>
  <c r="J42" i="20"/>
  <c r="J43" i="20"/>
  <c r="AB43" i="20"/>
  <c r="J44" i="20"/>
  <c r="J45" i="20"/>
  <c r="J46" i="20"/>
  <c r="J47" i="20"/>
  <c r="AB47" i="20"/>
  <c r="J48" i="20"/>
  <c r="J49" i="20"/>
  <c r="J50" i="20"/>
  <c r="J51" i="20"/>
  <c r="AB51" i="20"/>
  <c r="J52" i="20"/>
  <c r="J53" i="20"/>
  <c r="J54" i="20"/>
  <c r="J55" i="20"/>
  <c r="AB55" i="20"/>
  <c r="J56" i="20"/>
  <c r="J57" i="20"/>
  <c r="J58" i="20"/>
  <c r="J59" i="20"/>
  <c r="AB59" i="20"/>
  <c r="J60" i="20"/>
  <c r="J61" i="20"/>
  <c r="J62" i="20"/>
  <c r="J63" i="20"/>
  <c r="AB63" i="20"/>
  <c r="J64" i="20"/>
  <c r="J65" i="20"/>
  <c r="J66" i="20"/>
  <c r="J67" i="20"/>
  <c r="AB67" i="20"/>
  <c r="AB26" i="20"/>
  <c r="AB30" i="20"/>
  <c r="AB38" i="20"/>
  <c r="AB46" i="20"/>
  <c r="AB54" i="20"/>
  <c r="AB62" i="20"/>
  <c r="AB25" i="20"/>
  <c r="AB29" i="20"/>
  <c r="AB37" i="20"/>
  <c r="AB45" i="20"/>
  <c r="AB53" i="20"/>
  <c r="AB61" i="20"/>
  <c r="J68" i="20"/>
  <c r="J69" i="20"/>
  <c r="AB69" i="20"/>
  <c r="AB28" i="20"/>
  <c r="AB32" i="20"/>
  <c r="AB36" i="20"/>
  <c r="AB40" i="20"/>
  <c r="AB44" i="20"/>
  <c r="AB48" i="20"/>
  <c r="AB52" i="20"/>
  <c r="AB56" i="20"/>
  <c r="AB60" i="20"/>
  <c r="AB64" i="20"/>
  <c r="AB68" i="20"/>
  <c r="AB34" i="20"/>
  <c r="AB42" i="20"/>
  <c r="AB50" i="20"/>
  <c r="AB58" i="20"/>
  <c r="AB66" i="20"/>
  <c r="AB33" i="20"/>
  <c r="AB41" i="20"/>
  <c r="AB49" i="20"/>
  <c r="AB57" i="20"/>
  <c r="AB65" i="20"/>
  <c r="M25" i="20"/>
  <c r="Q14" i="20"/>
  <c r="Q7" i="20"/>
  <c r="C19" i="20"/>
  <c r="D18" i="20"/>
  <c r="E18" i="20"/>
  <c r="F18" i="20"/>
  <c r="K27" i="20"/>
  <c r="L27" i="20"/>
  <c r="M27" i="20"/>
  <c r="L26" i="20"/>
  <c r="D17" i="20"/>
  <c r="M26" i="20"/>
  <c r="E16" i="20"/>
  <c r="F16" i="20"/>
  <c r="E17" i="20"/>
  <c r="AA26" i="20"/>
  <c r="AC26" i="20"/>
  <c r="AA30" i="20"/>
  <c r="AC30" i="20"/>
  <c r="AA34" i="20"/>
  <c r="AC34" i="20"/>
  <c r="AA38" i="20"/>
  <c r="AC38" i="20"/>
  <c r="AA42" i="20"/>
  <c r="AC42" i="20"/>
  <c r="AA46" i="20"/>
  <c r="AC46" i="20"/>
  <c r="AA50" i="20"/>
  <c r="AC50" i="20"/>
  <c r="AA54" i="20"/>
  <c r="AC54" i="20"/>
  <c r="AA58" i="20"/>
  <c r="AC58" i="20"/>
  <c r="AA62" i="20"/>
  <c r="AC62" i="20"/>
  <c r="AA66" i="20"/>
  <c r="AC66" i="20"/>
  <c r="AA37" i="20"/>
  <c r="AC37" i="20"/>
  <c r="AA45" i="20"/>
  <c r="AC45" i="20"/>
  <c r="AA53" i="20"/>
  <c r="AC53" i="20"/>
  <c r="AA61" i="20"/>
  <c r="AC61" i="20"/>
  <c r="S25" i="20"/>
  <c r="AA32" i="20"/>
  <c r="AC32" i="20"/>
  <c r="AA40" i="20"/>
  <c r="AC40" i="20"/>
  <c r="AA52" i="20"/>
  <c r="AC52" i="20"/>
  <c r="AA60" i="20"/>
  <c r="AC60" i="20"/>
  <c r="AA68" i="20"/>
  <c r="AC68" i="20"/>
  <c r="AA69" i="20"/>
  <c r="AC69" i="20"/>
  <c r="AA27" i="20"/>
  <c r="AC27" i="20"/>
  <c r="AA31" i="20"/>
  <c r="AC31" i="20"/>
  <c r="AA35" i="20"/>
  <c r="AC35" i="20"/>
  <c r="AA39" i="20"/>
  <c r="AC39" i="20"/>
  <c r="AA43" i="20"/>
  <c r="AC43" i="20"/>
  <c r="AA47" i="20"/>
  <c r="AC47" i="20"/>
  <c r="AA51" i="20"/>
  <c r="AC51" i="20"/>
  <c r="AA55" i="20"/>
  <c r="AC55" i="20"/>
  <c r="AA59" i="20"/>
  <c r="AC59" i="20"/>
  <c r="AA63" i="20"/>
  <c r="AC63" i="20"/>
  <c r="AA67" i="20"/>
  <c r="AC67" i="20"/>
  <c r="AA25" i="20"/>
  <c r="AC25" i="20"/>
  <c r="AA29" i="20"/>
  <c r="AC29" i="20"/>
  <c r="AA33" i="20"/>
  <c r="AC33" i="20"/>
  <c r="AA41" i="20"/>
  <c r="AC41" i="20"/>
  <c r="AA49" i="20"/>
  <c r="AC49" i="20"/>
  <c r="AA57" i="20"/>
  <c r="AC57" i="20"/>
  <c r="AA65" i="20"/>
  <c r="AC65" i="20"/>
  <c r="AA28" i="20"/>
  <c r="AC28" i="20"/>
  <c r="AA36" i="20"/>
  <c r="AC36" i="20"/>
  <c r="AA44" i="20"/>
  <c r="AC44" i="20"/>
  <c r="AA48" i="20"/>
  <c r="AC48" i="20"/>
  <c r="AA56" i="20"/>
  <c r="AC56" i="20"/>
  <c r="AA64" i="20"/>
  <c r="AC64" i="20"/>
  <c r="S28" i="20"/>
  <c r="S27" i="20"/>
  <c r="S26" i="20"/>
  <c r="T26" i="20"/>
  <c r="N27" i="20"/>
  <c r="O27" i="20"/>
  <c r="N25" i="20"/>
  <c r="O25" i="20"/>
  <c r="T25" i="20"/>
  <c r="C20" i="20"/>
  <c r="D19" i="20"/>
  <c r="K28" i="20"/>
  <c r="L28" i="20"/>
  <c r="M28" i="20"/>
  <c r="E19" i="20"/>
  <c r="T27" i="20"/>
  <c r="F17" i="20"/>
  <c r="N26" i="20"/>
  <c r="O26" i="20"/>
  <c r="T28" i="20"/>
  <c r="F19" i="20"/>
  <c r="K29" i="20"/>
  <c r="L29" i="20"/>
  <c r="M29" i="20"/>
  <c r="S29" i="20"/>
  <c r="C21" i="20"/>
  <c r="D20" i="20"/>
  <c r="E20" i="20"/>
  <c r="N28" i="20"/>
  <c r="O28" i="20"/>
  <c r="T29" i="20"/>
  <c r="K30" i="20"/>
  <c r="L30" i="20"/>
  <c r="M30" i="20"/>
  <c r="S30" i="20"/>
  <c r="C22" i="20"/>
  <c r="D21" i="20"/>
  <c r="E21" i="20"/>
  <c r="F20" i="20"/>
  <c r="N29" i="20"/>
  <c r="O29" i="20"/>
  <c r="F21" i="20"/>
  <c r="T30" i="20"/>
  <c r="N30" i="20"/>
  <c r="O30" i="20"/>
  <c r="K31" i="20"/>
  <c r="L31" i="20"/>
  <c r="M31" i="20"/>
  <c r="S31" i="20"/>
  <c r="C23" i="20"/>
  <c r="D22" i="20"/>
  <c r="E22" i="20"/>
  <c r="F22" i="20"/>
  <c r="N31" i="20"/>
  <c r="O31" i="20"/>
  <c r="T31" i="20"/>
  <c r="C24" i="20"/>
  <c r="D23" i="20"/>
  <c r="E23" i="20"/>
  <c r="K32" i="20"/>
  <c r="L32" i="20"/>
  <c r="M32" i="20"/>
  <c r="S32" i="20"/>
  <c r="N32" i="20"/>
  <c r="O32" i="20"/>
  <c r="C25" i="20"/>
  <c r="D24" i="20"/>
  <c r="E24" i="20"/>
  <c r="F24" i="20"/>
  <c r="K33" i="20"/>
  <c r="L33" i="20"/>
  <c r="M33" i="20"/>
  <c r="S33" i="20"/>
  <c r="F23" i="20"/>
  <c r="T32" i="20"/>
  <c r="N33" i="20"/>
  <c r="O33" i="20"/>
  <c r="C26" i="20"/>
  <c r="D25" i="20"/>
  <c r="E25" i="20"/>
  <c r="F25" i="20"/>
  <c r="K34" i="20"/>
  <c r="L34" i="20"/>
  <c r="M34" i="20"/>
  <c r="S34" i="20"/>
  <c r="T33" i="20"/>
  <c r="N34" i="20"/>
  <c r="O34" i="20"/>
  <c r="C27" i="20"/>
  <c r="D26" i="20"/>
  <c r="E26" i="20"/>
  <c r="F26" i="20"/>
  <c r="K35" i="20"/>
  <c r="L35" i="20"/>
  <c r="M35" i="20"/>
  <c r="S35" i="20"/>
  <c r="T34" i="20"/>
  <c r="N35" i="20"/>
  <c r="O35" i="20"/>
  <c r="C28" i="20"/>
  <c r="D27" i="20"/>
  <c r="E27" i="20"/>
  <c r="F27" i="20"/>
  <c r="K36" i="20"/>
  <c r="L36" i="20"/>
  <c r="M36" i="20"/>
  <c r="S36" i="20"/>
  <c r="T35" i="20"/>
  <c r="N36" i="20"/>
  <c r="O36" i="20"/>
  <c r="C29" i="20"/>
  <c r="D28" i="20"/>
  <c r="E28" i="20"/>
  <c r="F28" i="20"/>
  <c r="K37" i="20"/>
  <c r="L37" i="20"/>
  <c r="M37" i="20"/>
  <c r="S37" i="20"/>
  <c r="T36" i="20"/>
  <c r="N37" i="20"/>
  <c r="O37" i="20"/>
  <c r="C30" i="20"/>
  <c r="D29" i="20"/>
  <c r="E29" i="20"/>
  <c r="F29" i="20"/>
  <c r="K38" i="20"/>
  <c r="L38" i="20"/>
  <c r="M38" i="20"/>
  <c r="S38" i="20"/>
  <c r="T37" i="20"/>
  <c r="N38" i="20"/>
  <c r="O38" i="20"/>
  <c r="C31" i="20"/>
  <c r="D30" i="20"/>
  <c r="E30" i="20"/>
  <c r="F30" i="20"/>
  <c r="K39" i="20"/>
  <c r="L39" i="20"/>
  <c r="M39" i="20"/>
  <c r="S39" i="20"/>
  <c r="T38" i="20"/>
  <c r="N39" i="20"/>
  <c r="O39" i="20"/>
  <c r="C32" i="20"/>
  <c r="D31" i="20"/>
  <c r="E31" i="20"/>
  <c r="F31" i="20"/>
  <c r="K40" i="20"/>
  <c r="L40" i="20"/>
  <c r="M40" i="20"/>
  <c r="S40" i="20"/>
  <c r="T39" i="20"/>
  <c r="N40" i="20"/>
  <c r="O40" i="20"/>
  <c r="C33" i="20"/>
  <c r="D32" i="20"/>
  <c r="E32" i="20"/>
  <c r="F32" i="20"/>
  <c r="K41" i="20"/>
  <c r="L41" i="20"/>
  <c r="M41" i="20"/>
  <c r="S41" i="20"/>
  <c r="T40" i="20"/>
  <c r="N41" i="20"/>
  <c r="O41" i="20"/>
  <c r="C34" i="20"/>
  <c r="D33" i="20"/>
  <c r="E33" i="20"/>
  <c r="F33" i="20"/>
  <c r="K42" i="20"/>
  <c r="L42" i="20"/>
  <c r="M42" i="20"/>
  <c r="S42" i="20"/>
  <c r="T41" i="20"/>
  <c r="N42" i="20"/>
  <c r="O42" i="20"/>
  <c r="C35" i="20"/>
  <c r="D34" i="20"/>
  <c r="E34" i="20"/>
  <c r="F34" i="20"/>
  <c r="K43" i="20"/>
  <c r="L43" i="20"/>
  <c r="M43" i="20"/>
  <c r="S43" i="20"/>
  <c r="T42" i="20"/>
  <c r="N43" i="20"/>
  <c r="O43" i="20"/>
  <c r="C36" i="20"/>
  <c r="D35" i="20"/>
  <c r="E35" i="20"/>
  <c r="F35" i="20"/>
  <c r="K44" i="20"/>
  <c r="L44" i="20"/>
  <c r="M44" i="20"/>
  <c r="S44" i="20"/>
  <c r="T43" i="20"/>
  <c r="N44" i="20"/>
  <c r="O44" i="20"/>
  <c r="C37" i="20"/>
  <c r="D36" i="20"/>
  <c r="E36" i="20"/>
  <c r="F36" i="20"/>
  <c r="K45" i="20"/>
  <c r="L45" i="20"/>
  <c r="M45" i="20"/>
  <c r="N45" i="20"/>
  <c r="O45" i="20"/>
  <c r="S45" i="20"/>
  <c r="T44" i="20"/>
  <c r="C38" i="20"/>
  <c r="D37" i="20"/>
  <c r="E37" i="20"/>
  <c r="F37" i="20"/>
  <c r="K46" i="20"/>
  <c r="L46" i="20"/>
  <c r="M46" i="20"/>
  <c r="S46" i="20"/>
  <c r="T45" i="20"/>
  <c r="N46" i="20"/>
  <c r="O46" i="20"/>
  <c r="C39" i="20"/>
  <c r="D38" i="20"/>
  <c r="E38" i="20"/>
  <c r="F38" i="20"/>
  <c r="K47" i="20"/>
  <c r="L47" i="20"/>
  <c r="M47" i="20"/>
  <c r="S47" i="20"/>
  <c r="T46" i="20"/>
  <c r="N47" i="20"/>
  <c r="O47" i="20"/>
  <c r="C40" i="20"/>
  <c r="D39" i="20"/>
  <c r="E39" i="20"/>
  <c r="F39" i="20"/>
  <c r="K48" i="20"/>
  <c r="L48" i="20"/>
  <c r="M48" i="20"/>
  <c r="S48" i="20"/>
  <c r="T47" i="20"/>
  <c r="N48" i="20"/>
  <c r="O48" i="20"/>
  <c r="C41" i="20"/>
  <c r="D40" i="20"/>
  <c r="E40" i="20"/>
  <c r="F40" i="20"/>
  <c r="K49" i="20"/>
  <c r="L49" i="20"/>
  <c r="M49" i="20"/>
  <c r="N49" i="20"/>
  <c r="O49" i="20"/>
  <c r="S49" i="20"/>
  <c r="T48" i="20"/>
  <c r="C42" i="20"/>
  <c r="D41" i="20"/>
  <c r="E41" i="20"/>
  <c r="F41" i="20"/>
  <c r="K50" i="20"/>
  <c r="L50" i="20"/>
  <c r="M50" i="20"/>
  <c r="S50" i="20"/>
  <c r="T49" i="20"/>
  <c r="N50" i="20"/>
  <c r="O50" i="20"/>
  <c r="C43" i="20"/>
  <c r="D42" i="20"/>
  <c r="E42" i="20"/>
  <c r="F42" i="20"/>
  <c r="K51" i="20"/>
  <c r="L51" i="20"/>
  <c r="M51" i="20"/>
  <c r="N51" i="20"/>
  <c r="O51" i="20"/>
  <c r="S51" i="20"/>
  <c r="T50" i="20"/>
  <c r="C44" i="20"/>
  <c r="D43" i="20"/>
  <c r="E43" i="20"/>
  <c r="F43" i="20"/>
  <c r="K52" i="20"/>
  <c r="L52" i="20"/>
  <c r="M52" i="20"/>
  <c r="S52" i="20"/>
  <c r="T51" i="20"/>
  <c r="N52" i="20"/>
  <c r="O52" i="20"/>
  <c r="C45" i="20"/>
  <c r="D44" i="20"/>
  <c r="E44" i="20"/>
  <c r="F44" i="20"/>
  <c r="K53" i="20"/>
  <c r="L53" i="20"/>
  <c r="M53" i="20"/>
  <c r="N53" i="20"/>
  <c r="O53" i="20"/>
  <c r="S53" i="20"/>
  <c r="T52" i="20"/>
  <c r="C46" i="20"/>
  <c r="D45" i="20"/>
  <c r="E45" i="20"/>
  <c r="F45" i="20"/>
  <c r="K54" i="20"/>
  <c r="L54" i="20"/>
  <c r="M54" i="20"/>
  <c r="S54" i="20"/>
  <c r="T53" i="20"/>
  <c r="N54" i="20"/>
  <c r="O54" i="20"/>
  <c r="C47" i="20"/>
  <c r="D46" i="20"/>
  <c r="E46" i="20"/>
  <c r="F46" i="20"/>
  <c r="K55" i="20"/>
  <c r="L55" i="20"/>
  <c r="M55" i="20"/>
  <c r="S55" i="20"/>
  <c r="T54" i="20"/>
  <c r="N55" i="20"/>
  <c r="O55" i="20"/>
  <c r="C48" i="20"/>
  <c r="D47" i="20"/>
  <c r="E47" i="20"/>
  <c r="F47" i="20"/>
  <c r="K56" i="20"/>
  <c r="L56" i="20"/>
  <c r="M56" i="20"/>
  <c r="S56" i="20"/>
  <c r="T55" i="20"/>
  <c r="N56" i="20"/>
  <c r="O56" i="20"/>
  <c r="C49" i="20"/>
  <c r="D48" i="20"/>
  <c r="E48" i="20"/>
  <c r="F48" i="20"/>
  <c r="K57" i="20"/>
  <c r="L57" i="20"/>
  <c r="M57" i="20"/>
  <c r="S57" i="20"/>
  <c r="T56" i="20"/>
  <c r="N57" i="20"/>
  <c r="O57" i="20"/>
  <c r="C50" i="20"/>
  <c r="D49" i="20"/>
  <c r="E49" i="20"/>
  <c r="F49" i="20"/>
  <c r="K58" i="20"/>
  <c r="L58" i="20"/>
  <c r="M58" i="20"/>
  <c r="S58" i="20"/>
  <c r="T57" i="20"/>
  <c r="N58" i="20"/>
  <c r="O58" i="20"/>
  <c r="C51" i="20"/>
  <c r="D50" i="20"/>
  <c r="E50" i="20"/>
  <c r="F50" i="20"/>
  <c r="K59" i="20"/>
  <c r="L59" i="20"/>
  <c r="M59" i="20"/>
  <c r="S59" i="20"/>
  <c r="T58" i="20"/>
  <c r="N59" i="20"/>
  <c r="O59" i="20"/>
  <c r="C52" i="20"/>
  <c r="D51" i="20"/>
  <c r="E51" i="20"/>
  <c r="F51" i="20"/>
  <c r="K60" i="20"/>
  <c r="L60" i="20"/>
  <c r="M60" i="20"/>
  <c r="N60" i="20"/>
  <c r="O60" i="20"/>
  <c r="S60" i="20"/>
  <c r="T59" i="20"/>
  <c r="C53" i="20"/>
  <c r="D52" i="20"/>
  <c r="E52" i="20"/>
  <c r="F52" i="20"/>
  <c r="K61" i="20"/>
  <c r="L61" i="20"/>
  <c r="M61" i="20"/>
  <c r="S61" i="20"/>
  <c r="T60" i="20"/>
  <c r="N61" i="20"/>
  <c r="O61" i="20"/>
  <c r="C54" i="20"/>
  <c r="D53" i="20"/>
  <c r="E53" i="20"/>
  <c r="F53" i="20"/>
  <c r="K62" i="20"/>
  <c r="L62" i="20"/>
  <c r="M62" i="20"/>
  <c r="N62" i="20"/>
  <c r="O62" i="20"/>
  <c r="S62" i="20"/>
  <c r="T61" i="20"/>
  <c r="D54" i="20"/>
  <c r="E54" i="20"/>
  <c r="K63" i="20"/>
  <c r="L63" i="20"/>
  <c r="M63" i="20"/>
  <c r="S63" i="20"/>
  <c r="T62" i="20"/>
  <c r="C13" i="10"/>
  <c r="C8" i="10"/>
  <c r="D13" i="10"/>
  <c r="G13" i="10"/>
  <c r="J2" i="10"/>
  <c r="O2" i="10"/>
  <c r="J3" i="10"/>
  <c r="O3" i="10"/>
  <c r="J4" i="10"/>
  <c r="O4" i="10"/>
  <c r="J5" i="10"/>
  <c r="O5" i="10"/>
  <c r="J6" i="10"/>
  <c r="O6" i="10"/>
  <c r="J7" i="10"/>
  <c r="O7" i="10"/>
  <c r="J8" i="10"/>
  <c r="O8" i="10"/>
  <c r="J9" i="10"/>
  <c r="O9" i="10"/>
  <c r="J10" i="10"/>
  <c r="O10" i="10"/>
  <c r="J11" i="10"/>
  <c r="O11" i="10"/>
  <c r="J12" i="10"/>
  <c r="O12" i="10"/>
  <c r="E13" i="10"/>
  <c r="F13" i="10"/>
  <c r="J13" i="10"/>
  <c r="O13" i="10"/>
  <c r="C14" i="10"/>
  <c r="D14" i="10"/>
  <c r="G14" i="10"/>
  <c r="E14" i="10"/>
  <c r="B15" i="10"/>
  <c r="B16" i="10"/>
  <c r="C15" i="10"/>
  <c r="E15" i="10"/>
  <c r="E16" i="10"/>
  <c r="E17" i="10"/>
  <c r="S6" i="2"/>
  <c r="R3" i="2"/>
  <c r="R9" i="2"/>
  <c r="T9" i="2"/>
  <c r="S9" i="2"/>
  <c r="V9" i="2"/>
  <c r="R10" i="2"/>
  <c r="T10" i="2"/>
  <c r="S10" i="2"/>
  <c r="V10" i="2"/>
  <c r="AD10" i="2"/>
  <c r="AE10" i="2"/>
  <c r="AF10" i="2"/>
  <c r="AG10" i="2"/>
  <c r="AH10" i="2"/>
  <c r="AI10" i="2"/>
  <c r="AJ10" i="2"/>
  <c r="R11" i="2"/>
  <c r="T11" i="2"/>
  <c r="S11" i="2"/>
  <c r="V11" i="2"/>
  <c r="AC11" i="2"/>
  <c r="AG11" i="2"/>
  <c r="AE11" i="2"/>
  <c r="AH11" i="2"/>
  <c r="J12" i="2"/>
  <c r="K12" i="2"/>
  <c r="R12" i="2"/>
  <c r="T12" i="2"/>
  <c r="S12" i="2"/>
  <c r="V12" i="2"/>
  <c r="I13" i="2"/>
  <c r="G13" i="2"/>
  <c r="J13" i="2"/>
  <c r="K13" i="2"/>
  <c r="R13" i="2"/>
  <c r="T13" i="2"/>
  <c r="S13" i="2"/>
  <c r="V13" i="2"/>
  <c r="I14" i="2"/>
  <c r="I15" i="2"/>
  <c r="H28" i="2"/>
  <c r="H27" i="2"/>
  <c r="C28" i="2"/>
  <c r="C29" i="2"/>
  <c r="K31" i="15"/>
  <c r="F15" i="10"/>
  <c r="D15" i="10"/>
  <c r="G15" i="10"/>
  <c r="AD11" i="2"/>
  <c r="AC12" i="2"/>
  <c r="AI12" i="2"/>
  <c r="AJ12" i="2"/>
  <c r="AI11" i="2"/>
  <c r="AJ11" i="2"/>
  <c r="F14" i="10"/>
  <c r="AE12" i="2"/>
  <c r="AD12" i="2"/>
  <c r="AC13" i="2"/>
  <c r="AC14" i="2"/>
  <c r="AF12" i="2"/>
  <c r="AG13" i="2"/>
  <c r="AI13" i="2"/>
  <c r="AJ13" i="2"/>
  <c r="H12" i="2"/>
  <c r="L13" i="2"/>
  <c r="H13" i="2"/>
  <c r="J15" i="2"/>
  <c r="I16" i="2"/>
  <c r="B17" i="10"/>
  <c r="C16" i="10"/>
  <c r="AG14" i="2"/>
  <c r="AE14" i="2"/>
  <c r="AH14" i="2"/>
  <c r="AI14" i="2"/>
  <c r="AJ14" i="2"/>
  <c r="AF14" i="2"/>
  <c r="AD14" i="2"/>
  <c r="AC15" i="2"/>
  <c r="R4" i="2"/>
  <c r="AF13" i="2"/>
  <c r="AG12" i="2"/>
  <c r="AH12" i="2"/>
  <c r="J14" i="2"/>
  <c r="AF11" i="2"/>
  <c r="AE13" i="2"/>
  <c r="AH13" i="2"/>
  <c r="AD13" i="2"/>
  <c r="N63" i="20"/>
  <c r="O63" i="20"/>
  <c r="F54" i="20"/>
  <c r="K64" i="20"/>
  <c r="L64" i="20"/>
  <c r="M64" i="20"/>
  <c r="S64" i="20"/>
  <c r="T63" i="20"/>
  <c r="K15" i="2"/>
  <c r="AF15" i="2"/>
  <c r="AD15" i="2"/>
  <c r="AC16" i="2"/>
  <c r="AI15" i="2"/>
  <c r="AJ15" i="2"/>
  <c r="AG15" i="2"/>
  <c r="AE15" i="2"/>
  <c r="I17" i="2"/>
  <c r="J16" i="2"/>
  <c r="L16" i="2"/>
  <c r="H14" i="2"/>
  <c r="L14" i="2"/>
  <c r="L15" i="2"/>
  <c r="K14" i="2"/>
  <c r="B18" i="10"/>
  <c r="C17" i="10"/>
  <c r="U13" i="2"/>
  <c r="W13" i="2"/>
  <c r="U11" i="2"/>
  <c r="W11" i="2"/>
  <c r="U10" i="2"/>
  <c r="W10" i="2"/>
  <c r="U9" i="2"/>
  <c r="W9" i="2"/>
  <c r="X9" i="2"/>
  <c r="U12" i="2"/>
  <c r="W12" i="2"/>
  <c r="D16" i="10"/>
  <c r="G16" i="10"/>
  <c r="F16" i="10"/>
  <c r="N64" i="20"/>
  <c r="O64" i="20"/>
  <c r="K65" i="20"/>
  <c r="L65" i="20"/>
  <c r="M65" i="20"/>
  <c r="S65" i="20"/>
  <c r="T64" i="20"/>
  <c r="D17" i="10"/>
  <c r="G17" i="10"/>
  <c r="F17" i="10"/>
  <c r="J17" i="2"/>
  <c r="I18" i="2"/>
  <c r="AG16" i="2"/>
  <c r="AE16" i="2"/>
  <c r="AH16" i="2"/>
  <c r="AF16" i="2"/>
  <c r="AD16" i="2"/>
  <c r="AC17" i="2"/>
  <c r="AI16" i="2"/>
  <c r="AJ16" i="2"/>
  <c r="X12" i="2"/>
  <c r="X13" i="2"/>
  <c r="K16" i="2"/>
  <c r="L17" i="2"/>
  <c r="X11" i="2"/>
  <c r="C18" i="10"/>
  <c r="B19" i="10"/>
  <c r="X10" i="2"/>
  <c r="AH15" i="2"/>
  <c r="T65" i="20"/>
  <c r="N65" i="20"/>
  <c r="O65" i="20"/>
  <c r="K66" i="20"/>
  <c r="L66" i="20"/>
  <c r="M66" i="20"/>
  <c r="S66" i="20"/>
  <c r="I19" i="2"/>
  <c r="J18" i="2"/>
  <c r="D18" i="10"/>
  <c r="G18" i="10"/>
  <c r="F18" i="10"/>
  <c r="M19" i="10"/>
  <c r="N19" i="10"/>
  <c r="B20" i="10"/>
  <c r="C19" i="10"/>
  <c r="AF17" i="2"/>
  <c r="AD17" i="2"/>
  <c r="AC18" i="2"/>
  <c r="AI17" i="2"/>
  <c r="AJ17" i="2"/>
  <c r="AG17" i="2"/>
  <c r="AE17" i="2"/>
  <c r="AH17" i="2"/>
  <c r="K17" i="2"/>
  <c r="L18" i="2"/>
  <c r="N66" i="20"/>
  <c r="O66" i="20"/>
  <c r="T66" i="20"/>
  <c r="K67" i="20"/>
  <c r="L67" i="20"/>
  <c r="M67" i="20"/>
  <c r="S67" i="20"/>
  <c r="N67" i="20"/>
  <c r="O67" i="20"/>
  <c r="J19" i="2"/>
  <c r="I20" i="2"/>
  <c r="AG18" i="2"/>
  <c r="AI18" i="2"/>
  <c r="AE18" i="2"/>
  <c r="AF18" i="2"/>
  <c r="AD18" i="2"/>
  <c r="AC19" i="2"/>
  <c r="AJ18" i="2"/>
  <c r="M20" i="10"/>
  <c r="N20" i="10"/>
  <c r="B21" i="10"/>
  <c r="C20" i="10"/>
  <c r="K18" i="2"/>
  <c r="L19" i="2"/>
  <c r="D19" i="10"/>
  <c r="G19" i="10"/>
  <c r="F19" i="10"/>
  <c r="T67" i="20"/>
  <c r="K68" i="20"/>
  <c r="L68" i="20"/>
  <c r="M68" i="20"/>
  <c r="S68" i="20"/>
  <c r="K19" i="2"/>
  <c r="J20" i="2"/>
  <c r="L20" i="2"/>
  <c r="I21" i="2"/>
  <c r="B22" i="10"/>
  <c r="C21" i="10"/>
  <c r="D21" i="10"/>
  <c r="G21" i="10"/>
  <c r="M21" i="10"/>
  <c r="N21" i="10"/>
  <c r="AH18" i="2"/>
  <c r="F20" i="10"/>
  <c r="D20" i="10"/>
  <c r="G20" i="10"/>
  <c r="AG19" i="2"/>
  <c r="AI19" i="2"/>
  <c r="AE19" i="2"/>
  <c r="AF19" i="2"/>
  <c r="AD19" i="2"/>
  <c r="AC20" i="2"/>
  <c r="AJ19" i="2"/>
  <c r="T68" i="20"/>
  <c r="N68" i="20"/>
  <c r="O68" i="20"/>
  <c r="K69" i="20"/>
  <c r="L69" i="20"/>
  <c r="M69" i="20"/>
  <c r="S69" i="20"/>
  <c r="AC21" i="2"/>
  <c r="AI20" i="2"/>
  <c r="AE20" i="2"/>
  <c r="AG20" i="2"/>
  <c r="AJ20" i="2"/>
  <c r="AF20" i="2"/>
  <c r="AD20" i="2"/>
  <c r="M22" i="10"/>
  <c r="N22" i="10"/>
  <c r="C22" i="10"/>
  <c r="D22" i="10"/>
  <c r="G22" i="10"/>
  <c r="B23" i="10"/>
  <c r="AH19" i="2"/>
  <c r="J21" i="2"/>
  <c r="L21" i="2"/>
  <c r="I22" i="2"/>
  <c r="K20" i="2"/>
  <c r="N69" i="20"/>
  <c r="O69" i="20"/>
  <c r="T69" i="20"/>
  <c r="AC22" i="2"/>
  <c r="AI21" i="2"/>
  <c r="AJ21" i="2"/>
  <c r="AG21" i="2"/>
  <c r="AE21" i="2"/>
  <c r="AH21" i="2"/>
  <c r="AF21" i="2"/>
  <c r="AD21" i="2"/>
  <c r="I23" i="2"/>
  <c r="J22" i="2"/>
  <c r="C23" i="10"/>
  <c r="D23" i="10"/>
  <c r="G23" i="10"/>
  <c r="B24" i="10"/>
  <c r="K21" i="2"/>
  <c r="AH20" i="2"/>
  <c r="K22" i="2"/>
  <c r="J23" i="2"/>
  <c r="L23" i="2"/>
  <c r="AG22" i="2"/>
  <c r="AE22" i="2"/>
  <c r="AH22" i="2"/>
  <c r="AF22" i="2"/>
  <c r="AD22" i="2"/>
  <c r="AC23" i="2"/>
  <c r="AI22" i="2"/>
  <c r="AJ22" i="2"/>
  <c r="C24" i="10"/>
  <c r="D24" i="10"/>
  <c r="G24" i="10"/>
  <c r="B25" i="10"/>
  <c r="I24" i="2"/>
  <c r="L22" i="2"/>
  <c r="I25" i="2"/>
  <c r="J24" i="2"/>
  <c r="C25" i="10"/>
  <c r="D25" i="10"/>
  <c r="G25" i="10"/>
  <c r="B26" i="10"/>
  <c r="K23" i="2"/>
  <c r="AC24" i="2"/>
  <c r="AG23" i="2"/>
  <c r="AI23" i="2"/>
  <c r="AJ23" i="2"/>
  <c r="AE23" i="2"/>
  <c r="AF23" i="2"/>
  <c r="AD23" i="2"/>
  <c r="J25" i="2"/>
  <c r="I26" i="2"/>
  <c r="AH23" i="2"/>
  <c r="K24" i="2"/>
  <c r="L25" i="2"/>
  <c r="AF24" i="2"/>
  <c r="AD24" i="2"/>
  <c r="AC25" i="2"/>
  <c r="AI24" i="2"/>
  <c r="AJ24" i="2"/>
  <c r="AG24" i="2"/>
  <c r="AE24" i="2"/>
  <c r="AH24" i="2"/>
  <c r="C26" i="10"/>
  <c r="D26" i="10"/>
  <c r="G26" i="10"/>
  <c r="B27" i="10"/>
  <c r="L24" i="2"/>
  <c r="K25" i="2"/>
  <c r="J26" i="2"/>
  <c r="L26" i="2"/>
  <c r="I27" i="2"/>
  <c r="C27" i="10"/>
  <c r="D27" i="10"/>
  <c r="G27" i="10"/>
  <c r="B28" i="10"/>
  <c r="AC26" i="2"/>
  <c r="AG25" i="2"/>
  <c r="AE25" i="2"/>
  <c r="AH25" i="2"/>
  <c r="AI25" i="2"/>
  <c r="AJ25" i="2"/>
  <c r="AF25" i="2"/>
  <c r="AD25" i="2"/>
  <c r="C28" i="10"/>
  <c r="D28" i="10"/>
  <c r="G28" i="10"/>
  <c r="B29" i="10"/>
  <c r="AF26" i="2"/>
  <c r="AC27" i="2"/>
  <c r="AI26" i="2"/>
  <c r="AJ26" i="2"/>
  <c r="AG26" i="2"/>
  <c r="AE26" i="2"/>
  <c r="AH26" i="2"/>
  <c r="AD26" i="2"/>
  <c r="I28" i="2"/>
  <c r="J27" i="2"/>
  <c r="K26" i="2"/>
  <c r="L27" i="2"/>
  <c r="C29" i="10"/>
  <c r="D29" i="10"/>
  <c r="G29" i="10"/>
  <c r="B30" i="10"/>
  <c r="K27" i="2"/>
  <c r="I29" i="2"/>
  <c r="J28" i="2"/>
  <c r="AI27" i="2"/>
  <c r="AE27" i="2"/>
  <c r="AG27" i="2"/>
  <c r="AH27" i="2"/>
  <c r="AC28" i="2"/>
  <c r="AJ27" i="2"/>
  <c r="AD27" i="2"/>
  <c r="AF27" i="2"/>
  <c r="AC29" i="2"/>
  <c r="AE28" i="2"/>
  <c r="AD28" i="2"/>
  <c r="AF28" i="2"/>
  <c r="AG28" i="2"/>
  <c r="AH28" i="2"/>
  <c r="AI28" i="2"/>
  <c r="AJ28" i="2"/>
  <c r="C30" i="10"/>
  <c r="D30" i="10"/>
  <c r="G30" i="10"/>
  <c r="B31" i="10"/>
  <c r="J29" i="2"/>
  <c r="I30" i="2"/>
  <c r="K28" i="2"/>
  <c r="L28" i="2"/>
  <c r="C31" i="10"/>
  <c r="D31" i="10"/>
  <c r="G31" i="10"/>
  <c r="B32" i="10"/>
  <c r="AE29" i="2"/>
  <c r="AC30" i="2"/>
  <c r="AF29" i="2"/>
  <c r="AD29" i="2"/>
  <c r="AG29" i="2"/>
  <c r="AH29" i="2"/>
  <c r="AI29" i="2"/>
  <c r="AJ29" i="2"/>
  <c r="K29" i="2"/>
  <c r="J30" i="2"/>
  <c r="L30" i="2"/>
  <c r="I31" i="2"/>
  <c r="L29" i="2"/>
  <c r="I32" i="2"/>
  <c r="J31" i="2"/>
  <c r="L31" i="2"/>
  <c r="C32" i="10"/>
  <c r="D32" i="10"/>
  <c r="G32" i="10"/>
  <c r="B33" i="10"/>
  <c r="K30" i="2"/>
  <c r="AI30" i="2"/>
  <c r="AJ30" i="2"/>
  <c r="AE30" i="2"/>
  <c r="AG30" i="2"/>
  <c r="AH30" i="2"/>
  <c r="AD30" i="2"/>
  <c r="AF30" i="2"/>
  <c r="AC31" i="2"/>
  <c r="AC32" i="2"/>
  <c r="AI31" i="2"/>
  <c r="AJ31" i="2"/>
  <c r="AD31" i="2"/>
  <c r="AE31" i="2"/>
  <c r="AF31" i="2"/>
  <c r="AG31" i="2"/>
  <c r="AH31" i="2"/>
  <c r="I33" i="2"/>
  <c r="J32" i="2"/>
  <c r="L32" i="2"/>
  <c r="K31" i="2"/>
  <c r="C33" i="10"/>
  <c r="D33" i="10"/>
  <c r="G33" i="10"/>
  <c r="B34" i="10"/>
  <c r="C34" i="10"/>
  <c r="D34" i="10"/>
  <c r="G34" i="10"/>
  <c r="B35" i="10"/>
  <c r="K32" i="2"/>
  <c r="AF32" i="2"/>
  <c r="AI32" i="2"/>
  <c r="AJ32" i="2"/>
  <c r="AG32" i="2"/>
  <c r="AD32" i="2"/>
  <c r="AE32" i="2"/>
  <c r="AC33" i="2"/>
  <c r="I34" i="2"/>
  <c r="J33" i="2"/>
  <c r="B36" i="10"/>
  <c r="C35" i="10"/>
  <c r="D35" i="10"/>
  <c r="G35" i="10"/>
  <c r="AH32" i="2"/>
  <c r="K33" i="2"/>
  <c r="AI33" i="2"/>
  <c r="AJ33" i="2"/>
  <c r="AE33" i="2"/>
  <c r="AD33" i="2"/>
  <c r="AC34" i="2"/>
  <c r="AF33" i="2"/>
  <c r="AG33" i="2"/>
  <c r="AH33" i="2"/>
  <c r="J34" i="2"/>
  <c r="I35" i="2"/>
  <c r="L33" i="2"/>
  <c r="K34" i="2"/>
  <c r="AF34" i="2"/>
  <c r="AC35" i="2"/>
  <c r="AI34" i="2"/>
  <c r="AJ34" i="2"/>
  <c r="AG34" i="2"/>
  <c r="AE34" i="2"/>
  <c r="AH34" i="2"/>
  <c r="AD34" i="2"/>
  <c r="C36" i="10"/>
  <c r="D36" i="10"/>
  <c r="G36" i="10"/>
  <c r="B37" i="10"/>
  <c r="I36" i="2"/>
  <c r="J35" i="2"/>
  <c r="L35" i="2"/>
  <c r="L34" i="2"/>
  <c r="C37" i="10"/>
  <c r="D37" i="10"/>
  <c r="G37" i="10"/>
  <c r="B38" i="10"/>
  <c r="K35" i="2"/>
  <c r="I37" i="2"/>
  <c r="J36" i="2"/>
  <c r="AG35" i="2"/>
  <c r="AE35" i="2"/>
  <c r="AH35" i="2"/>
  <c r="AC36" i="2"/>
  <c r="AI35" i="2"/>
  <c r="AJ35" i="2"/>
  <c r="AD35" i="2"/>
  <c r="AF35" i="2"/>
  <c r="C38" i="10"/>
  <c r="D38" i="10"/>
  <c r="G38" i="10"/>
  <c r="B39" i="10"/>
  <c r="K36" i="2"/>
  <c r="AD36" i="2"/>
  <c r="AE36" i="2"/>
  <c r="AF36" i="2"/>
  <c r="AG36" i="2"/>
  <c r="AC37" i="2"/>
  <c r="AI36" i="2"/>
  <c r="AJ36" i="2"/>
  <c r="J37" i="2"/>
  <c r="I38" i="2"/>
  <c r="L36" i="2"/>
  <c r="J38" i="2"/>
  <c r="I39" i="2"/>
  <c r="C39" i="10"/>
  <c r="D39" i="10"/>
  <c r="G39" i="10"/>
  <c r="B40" i="10"/>
  <c r="AC38" i="2"/>
  <c r="AE37" i="2"/>
  <c r="AD37" i="2"/>
  <c r="AF37" i="2"/>
  <c r="AG37" i="2"/>
  <c r="AH37" i="2"/>
  <c r="AI37" i="2"/>
  <c r="AJ37" i="2"/>
  <c r="K37" i="2"/>
  <c r="L38" i="2"/>
  <c r="AH36" i="2"/>
  <c r="L37" i="2"/>
  <c r="AG38" i="2"/>
  <c r="AE38" i="2"/>
  <c r="AH38" i="2"/>
  <c r="AI38" i="2"/>
  <c r="AJ38" i="2"/>
  <c r="AC39" i="2"/>
  <c r="AF38" i="2"/>
  <c r="AD38" i="2"/>
  <c r="K38" i="2"/>
  <c r="J39" i="2"/>
  <c r="L39" i="2"/>
  <c r="I40" i="2"/>
  <c r="C40" i="10"/>
  <c r="D40" i="10"/>
  <c r="G40" i="10"/>
  <c r="B41" i="10"/>
  <c r="C41" i="10"/>
  <c r="D41" i="10"/>
  <c r="G41" i="10"/>
  <c r="B42" i="10"/>
  <c r="AE39" i="2"/>
  <c r="AG39" i="2"/>
  <c r="AC40" i="2"/>
  <c r="AF39" i="2"/>
  <c r="AD39" i="2"/>
  <c r="AI39" i="2"/>
  <c r="AJ39" i="2"/>
  <c r="K39" i="2"/>
  <c r="I41" i="2"/>
  <c r="J40" i="2"/>
  <c r="AI40" i="2"/>
  <c r="AE40" i="2"/>
  <c r="AG40" i="2"/>
  <c r="AC41" i="2"/>
  <c r="AJ40" i="2"/>
  <c r="AD40" i="2"/>
  <c r="AF40" i="2"/>
  <c r="C42" i="10"/>
  <c r="D42" i="10"/>
  <c r="G42" i="10"/>
  <c r="B43" i="10"/>
  <c r="K40" i="2"/>
  <c r="L40" i="2"/>
  <c r="J41" i="2"/>
  <c r="I42" i="2"/>
  <c r="AH39" i="2"/>
  <c r="K41" i="2"/>
  <c r="C43" i="10"/>
  <c r="D43" i="10"/>
  <c r="G43" i="10"/>
  <c r="B44" i="10"/>
  <c r="L41" i="2"/>
  <c r="AH40" i="2"/>
  <c r="J42" i="2"/>
  <c r="L42" i="2"/>
  <c r="I43" i="2"/>
  <c r="AC42" i="2"/>
  <c r="AI41" i="2"/>
  <c r="AJ41" i="2"/>
  <c r="AD41" i="2"/>
  <c r="AF41" i="2"/>
  <c r="AG41" i="2"/>
  <c r="AE41" i="2"/>
  <c r="AH41" i="2"/>
  <c r="AF42" i="2"/>
  <c r="AD42" i="2"/>
  <c r="AG42" i="2"/>
  <c r="AI42" i="2"/>
  <c r="AJ42" i="2"/>
  <c r="AE42" i="2"/>
  <c r="AC43" i="2"/>
  <c r="K42" i="2"/>
  <c r="I44" i="2"/>
  <c r="J43" i="2"/>
  <c r="L43" i="2"/>
  <c r="C44" i="10"/>
  <c r="D44" i="10"/>
  <c r="G44" i="10"/>
  <c r="B45" i="10"/>
  <c r="C45" i="10"/>
  <c r="D45" i="10"/>
  <c r="G45" i="10"/>
  <c r="B46" i="10"/>
  <c r="K43" i="2"/>
  <c r="AE43" i="2"/>
  <c r="AG43" i="2"/>
  <c r="AC44" i="2"/>
  <c r="AF43" i="2"/>
  <c r="AD43" i="2"/>
  <c r="AI43" i="2"/>
  <c r="AJ43" i="2"/>
  <c r="AH42" i="2"/>
  <c r="I45" i="2"/>
  <c r="J44" i="2"/>
  <c r="I46" i="2"/>
  <c r="J45" i="2"/>
  <c r="K44" i="2"/>
  <c r="C46" i="10"/>
  <c r="D46" i="10"/>
  <c r="G46" i="10"/>
  <c r="B47" i="10"/>
  <c r="AI44" i="2"/>
  <c r="AG44" i="2"/>
  <c r="AE44" i="2"/>
  <c r="AC45" i="2"/>
  <c r="AD44" i="2"/>
  <c r="AF44" i="2"/>
  <c r="AJ44" i="2"/>
  <c r="AH43" i="2"/>
  <c r="L44" i="2"/>
  <c r="J46" i="2"/>
  <c r="I47" i="2"/>
  <c r="AC46" i="2"/>
  <c r="AE45" i="2"/>
  <c r="AD45" i="2"/>
  <c r="AF45" i="2"/>
  <c r="AG45" i="2"/>
  <c r="AH45" i="2"/>
  <c r="AI45" i="2"/>
  <c r="AJ45" i="2"/>
  <c r="K45" i="2"/>
  <c r="B48" i="10"/>
  <c r="C47" i="10"/>
  <c r="D47" i="10"/>
  <c r="G47" i="10"/>
  <c r="AH44" i="2"/>
  <c r="L45" i="2"/>
  <c r="K46" i="2"/>
  <c r="J47" i="2"/>
  <c r="L47" i="2"/>
  <c r="I48" i="2"/>
  <c r="AI46" i="2"/>
  <c r="AE46" i="2"/>
  <c r="AC47" i="2"/>
  <c r="AF46" i="2"/>
  <c r="AD46" i="2"/>
  <c r="AG46" i="2"/>
  <c r="AJ46" i="2"/>
  <c r="C48" i="10"/>
  <c r="D48" i="10"/>
  <c r="G48" i="10"/>
  <c r="B49" i="10"/>
  <c r="L46" i="2"/>
  <c r="C49" i="10"/>
  <c r="D49" i="10"/>
  <c r="G49" i="10"/>
  <c r="B50" i="10"/>
  <c r="AE47" i="2"/>
  <c r="AG47" i="2"/>
  <c r="AC48" i="2"/>
  <c r="AF47" i="2"/>
  <c r="AD47" i="2"/>
  <c r="AI47" i="2"/>
  <c r="AJ47" i="2"/>
  <c r="I49" i="2"/>
  <c r="J48" i="2"/>
  <c r="L48" i="2"/>
  <c r="AH46" i="2"/>
  <c r="K47" i="2"/>
  <c r="J49" i="2"/>
  <c r="I50" i="2"/>
  <c r="AI48" i="2"/>
  <c r="AG48" i="2"/>
  <c r="AE48" i="2"/>
  <c r="AC49" i="2"/>
  <c r="AD48" i="2"/>
  <c r="AF48" i="2"/>
  <c r="AJ48" i="2"/>
  <c r="B51" i="10"/>
  <c r="C50" i="10"/>
  <c r="D50" i="10"/>
  <c r="G50" i="10"/>
  <c r="K48" i="2"/>
  <c r="AH47" i="2"/>
  <c r="K49" i="2"/>
  <c r="C51" i="10"/>
  <c r="D51" i="10"/>
  <c r="G51" i="10"/>
  <c r="B52" i="10"/>
  <c r="AC50" i="2"/>
  <c r="AE49" i="2"/>
  <c r="AD49" i="2"/>
  <c r="AF49" i="2"/>
  <c r="AG49" i="2"/>
  <c r="AI49" i="2"/>
  <c r="AJ49" i="2"/>
  <c r="I51" i="2"/>
  <c r="J50" i="2"/>
  <c r="L49" i="2"/>
  <c r="AH48" i="2"/>
  <c r="K50" i="2"/>
  <c r="J51" i="2"/>
  <c r="L51" i="2"/>
  <c r="AI50" i="2"/>
  <c r="AE50" i="2"/>
  <c r="AC51" i="2"/>
  <c r="AF50" i="2"/>
  <c r="AD50" i="2"/>
  <c r="AG50" i="2"/>
  <c r="AH50" i="2"/>
  <c r="AJ50" i="2"/>
  <c r="I52" i="2"/>
  <c r="C52" i="10"/>
  <c r="D52" i="10"/>
  <c r="G52" i="10"/>
  <c r="B53" i="10"/>
  <c r="L50" i="2"/>
  <c r="AH49" i="2"/>
  <c r="AI51" i="2"/>
  <c r="AJ51" i="2"/>
  <c r="AG51" i="2"/>
  <c r="AE51" i="2"/>
  <c r="AH51" i="2"/>
  <c r="AC52" i="2"/>
  <c r="AF51" i="2"/>
  <c r="AD51" i="2"/>
  <c r="J52" i="2"/>
  <c r="I53" i="2"/>
  <c r="K51" i="2"/>
  <c r="L52" i="2"/>
  <c r="C53" i="10"/>
  <c r="D53" i="10"/>
  <c r="G53" i="10"/>
  <c r="B54" i="10"/>
  <c r="B55" i="10"/>
  <c r="C54" i="10"/>
  <c r="D54" i="10"/>
  <c r="G54" i="10"/>
  <c r="J53" i="2"/>
  <c r="I54" i="2"/>
  <c r="K52" i="2"/>
  <c r="L53" i="2"/>
  <c r="AI52" i="2"/>
  <c r="AE52" i="2"/>
  <c r="AG52" i="2"/>
  <c r="AH52" i="2"/>
  <c r="AC53" i="2"/>
  <c r="AJ52" i="2"/>
  <c r="AD52" i="2"/>
  <c r="AF52" i="2"/>
  <c r="C55" i="10"/>
  <c r="D55" i="10"/>
  <c r="G55" i="10"/>
  <c r="B56" i="10"/>
  <c r="K53" i="2"/>
  <c r="AC54" i="2"/>
  <c r="AI53" i="2"/>
  <c r="AJ53" i="2"/>
  <c r="AD53" i="2"/>
  <c r="AE53" i="2"/>
  <c r="AF53" i="2"/>
  <c r="AG53" i="2"/>
  <c r="AH53" i="2"/>
  <c r="I55" i="2"/>
  <c r="J54" i="2"/>
  <c r="C56" i="10"/>
  <c r="D56" i="10"/>
  <c r="G56" i="10"/>
  <c r="B57" i="10"/>
  <c r="K54" i="2"/>
  <c r="AG54" i="2"/>
  <c r="AE54" i="2"/>
  <c r="AH54" i="2"/>
  <c r="AI54" i="2"/>
  <c r="AC55" i="2"/>
  <c r="AF54" i="2"/>
  <c r="AD54" i="2"/>
  <c r="AJ54" i="2"/>
  <c r="I56" i="2"/>
  <c r="J55" i="2"/>
  <c r="L54" i="2"/>
  <c r="C57" i="10"/>
  <c r="D57" i="10"/>
  <c r="G57" i="10"/>
  <c r="B58" i="10"/>
  <c r="K55" i="2"/>
  <c r="I57" i="2"/>
  <c r="J56" i="2"/>
  <c r="AE55" i="2"/>
  <c r="AC56" i="2"/>
  <c r="AF55" i="2"/>
  <c r="AD55" i="2"/>
  <c r="AI55" i="2"/>
  <c r="AJ55" i="2"/>
  <c r="AG55" i="2"/>
  <c r="AH55" i="2"/>
  <c r="L55" i="2"/>
  <c r="J57" i="2"/>
  <c r="I58" i="2"/>
  <c r="K56" i="2"/>
  <c r="B59" i="10"/>
  <c r="C58" i="10"/>
  <c r="D58" i="10"/>
  <c r="G58" i="10"/>
  <c r="AD56" i="2"/>
  <c r="AF56" i="2"/>
  <c r="AE56" i="2"/>
  <c r="AG56" i="2"/>
  <c r="AC57" i="2"/>
  <c r="AI56" i="2"/>
  <c r="AJ56" i="2"/>
  <c r="L56" i="2"/>
  <c r="J58" i="2"/>
  <c r="L58" i="2"/>
  <c r="I59" i="2"/>
  <c r="C59" i="10"/>
  <c r="D59" i="10"/>
  <c r="G59" i="10"/>
  <c r="B60" i="10"/>
  <c r="K57" i="2"/>
  <c r="AC58" i="2"/>
  <c r="AE57" i="2"/>
  <c r="AD57" i="2"/>
  <c r="AF57" i="2"/>
  <c r="AG57" i="2"/>
  <c r="AH57" i="2"/>
  <c r="AI57" i="2"/>
  <c r="AJ57" i="2"/>
  <c r="AH56" i="2"/>
  <c r="L57" i="2"/>
  <c r="I60" i="2"/>
  <c r="J59" i="2"/>
  <c r="K58" i="2"/>
  <c r="AF58" i="2"/>
  <c r="AD58" i="2"/>
  <c r="AI58" i="2"/>
  <c r="AJ58" i="2"/>
  <c r="AG58" i="2"/>
  <c r="AE58" i="2"/>
  <c r="AH58" i="2"/>
  <c r="AC59" i="2"/>
  <c r="B61" i="10"/>
  <c r="C60" i="10"/>
  <c r="D60" i="10"/>
  <c r="G60" i="10"/>
  <c r="K59" i="2"/>
  <c r="J60" i="2"/>
  <c r="L60" i="2"/>
  <c r="I61" i="2"/>
  <c r="AI59" i="2"/>
  <c r="AJ59" i="2"/>
  <c r="AE59" i="2"/>
  <c r="AG59" i="2"/>
  <c r="AC60" i="2"/>
  <c r="AD59" i="2"/>
  <c r="AF59" i="2"/>
  <c r="C61" i="10"/>
  <c r="D61" i="10"/>
  <c r="G61" i="10"/>
  <c r="B62" i="10"/>
  <c r="L59" i="2"/>
  <c r="B63" i="10"/>
  <c r="C62" i="10"/>
  <c r="D62" i="10"/>
  <c r="G62" i="10"/>
  <c r="J61" i="2"/>
  <c r="I62" i="2"/>
  <c r="AH59" i="2"/>
  <c r="AD60" i="2"/>
  <c r="AE60" i="2"/>
  <c r="AF60" i="2"/>
  <c r="AI60" i="2"/>
  <c r="AJ60" i="2"/>
  <c r="AG60" i="2"/>
  <c r="AH60" i="2"/>
  <c r="AC61" i="2"/>
  <c r="K60" i="2"/>
  <c r="L61" i="2"/>
  <c r="K61" i="2"/>
  <c r="C63" i="10"/>
  <c r="D63" i="10"/>
  <c r="G63" i="10"/>
  <c r="B64" i="10"/>
  <c r="AC62" i="2"/>
  <c r="AF61" i="2"/>
  <c r="AD61" i="2"/>
  <c r="AI61" i="2"/>
  <c r="AJ61" i="2"/>
  <c r="AG61" i="2"/>
  <c r="AE61" i="2"/>
  <c r="AH61" i="2"/>
  <c r="I63" i="2"/>
  <c r="J62" i="2"/>
  <c r="L62" i="2"/>
  <c r="AF62" i="2"/>
  <c r="AD62" i="2"/>
  <c r="AI62" i="2"/>
  <c r="AE62" i="2"/>
  <c r="AG62" i="2"/>
  <c r="AH62" i="2"/>
  <c r="AJ62" i="2"/>
  <c r="AC63" i="2"/>
  <c r="K62" i="2"/>
  <c r="J63" i="2"/>
  <c r="L63" i="2"/>
  <c r="I64" i="2"/>
  <c r="C64" i="10"/>
  <c r="D64" i="10"/>
  <c r="G64" i="10"/>
  <c r="B65" i="10"/>
  <c r="C65" i="10"/>
  <c r="D65" i="10"/>
  <c r="G65" i="10"/>
  <c r="B66" i="10"/>
  <c r="K63" i="2"/>
  <c r="AE63" i="2"/>
  <c r="AC64" i="2"/>
  <c r="AD63" i="2"/>
  <c r="AF63" i="2"/>
  <c r="AI63" i="2"/>
  <c r="AJ63" i="2"/>
  <c r="AG63" i="2"/>
  <c r="I65" i="2"/>
  <c r="J64" i="2"/>
  <c r="K64" i="2"/>
  <c r="AI64" i="2"/>
  <c r="AG64" i="2"/>
  <c r="AC65" i="2"/>
  <c r="AD64" i="2"/>
  <c r="AE64" i="2"/>
  <c r="AJ64" i="2"/>
  <c r="AF64" i="2"/>
  <c r="B67" i="10"/>
  <c r="C66" i="10"/>
  <c r="D66" i="10"/>
  <c r="G66" i="10"/>
  <c r="AH63" i="2"/>
  <c r="J65" i="2"/>
  <c r="I66" i="2"/>
  <c r="L64" i="2"/>
  <c r="K65" i="2"/>
  <c r="J66" i="2"/>
  <c r="L66" i="2"/>
  <c r="I67" i="2"/>
  <c r="B68" i="10"/>
  <c r="C67" i="10"/>
  <c r="D67" i="10"/>
  <c r="G67" i="10"/>
  <c r="L65" i="2"/>
  <c r="AG65" i="2"/>
  <c r="AI65" i="2"/>
  <c r="AJ65" i="2"/>
  <c r="AE65" i="2"/>
  <c r="AC66" i="2"/>
  <c r="AF65" i="2"/>
  <c r="AD65" i="2"/>
  <c r="AH64" i="2"/>
  <c r="I68" i="2"/>
  <c r="J67" i="2"/>
  <c r="C68" i="10"/>
  <c r="D68" i="10"/>
  <c r="G68" i="10"/>
  <c r="B69" i="10"/>
  <c r="AG66" i="2"/>
  <c r="AE66" i="2"/>
  <c r="AH66" i="2"/>
  <c r="AI66" i="2"/>
  <c r="AJ66" i="2"/>
  <c r="AC67" i="2"/>
  <c r="AF66" i="2"/>
  <c r="AD66" i="2"/>
  <c r="K66" i="2"/>
  <c r="L67" i="2"/>
  <c r="AH65" i="2"/>
  <c r="AI67" i="2"/>
  <c r="AJ67" i="2"/>
  <c r="AG67" i="2"/>
  <c r="AE67" i="2"/>
  <c r="AH67" i="2"/>
  <c r="AC68" i="2"/>
  <c r="AD67" i="2"/>
  <c r="AF67" i="2"/>
  <c r="K67" i="2"/>
  <c r="J68" i="2"/>
  <c r="L68" i="2"/>
  <c r="I69" i="2"/>
  <c r="C69" i="10"/>
  <c r="D69" i="10"/>
  <c r="G69" i="10"/>
  <c r="B70" i="10"/>
  <c r="J69" i="2"/>
  <c r="I70" i="2"/>
  <c r="AG68" i="2"/>
  <c r="AI68" i="2"/>
  <c r="AJ68" i="2"/>
  <c r="AC69" i="2"/>
  <c r="AE68" i="2"/>
  <c r="AD68" i="2"/>
  <c r="AF68" i="2"/>
  <c r="K68" i="2"/>
  <c r="C70" i="10"/>
  <c r="D70" i="10"/>
  <c r="G70" i="10"/>
  <c r="B71" i="10"/>
  <c r="C71" i="10"/>
  <c r="D71" i="10"/>
  <c r="G71" i="10"/>
  <c r="B72" i="10"/>
  <c r="K69" i="2"/>
  <c r="AC70" i="2"/>
  <c r="AE69" i="2"/>
  <c r="AD69" i="2"/>
  <c r="AF69" i="2"/>
  <c r="AI69" i="2"/>
  <c r="AJ69" i="2"/>
  <c r="AG69" i="2"/>
  <c r="AH69" i="2"/>
  <c r="J70" i="2"/>
  <c r="I71" i="2"/>
  <c r="L69" i="2"/>
  <c r="AH68" i="2"/>
  <c r="I72" i="2"/>
  <c r="J71" i="2"/>
  <c r="AE70" i="2"/>
  <c r="AC71" i="2"/>
  <c r="AF70" i="2"/>
  <c r="AD70" i="2"/>
  <c r="AG70" i="2"/>
  <c r="AI70" i="2"/>
  <c r="AJ70" i="2"/>
  <c r="C72" i="10"/>
  <c r="D72" i="10"/>
  <c r="G72" i="10"/>
  <c r="B73" i="10"/>
  <c r="K70" i="2"/>
  <c r="L71" i="2"/>
  <c r="L70" i="2"/>
  <c r="K71" i="2"/>
  <c r="J72" i="2"/>
  <c r="L72" i="2"/>
  <c r="I73" i="2"/>
  <c r="AE71" i="2"/>
  <c r="AG71" i="2"/>
  <c r="AC72" i="2"/>
  <c r="AD71" i="2"/>
  <c r="AF71" i="2"/>
  <c r="AI71" i="2"/>
  <c r="AJ71" i="2"/>
  <c r="C73" i="10"/>
  <c r="D73" i="10"/>
  <c r="G73" i="10"/>
  <c r="B74" i="10"/>
  <c r="AH70" i="2"/>
  <c r="AH71" i="2"/>
  <c r="C74" i="10"/>
  <c r="D74" i="10"/>
  <c r="G74" i="10"/>
  <c r="B75" i="10"/>
  <c r="J73" i="2"/>
  <c r="I74" i="2"/>
  <c r="AC73" i="2"/>
  <c r="AE72" i="2"/>
  <c r="AD72" i="2"/>
  <c r="AI72" i="2"/>
  <c r="AJ72" i="2"/>
  <c r="AF72" i="2"/>
  <c r="AG72" i="2"/>
  <c r="AH72" i="2"/>
  <c r="K72" i="2"/>
  <c r="L73" i="2"/>
  <c r="J74" i="2"/>
  <c r="I75" i="2"/>
  <c r="B76" i="10"/>
  <c r="C75" i="10"/>
  <c r="D75" i="10"/>
  <c r="G75" i="10"/>
  <c r="AI73" i="2"/>
  <c r="AJ73" i="2"/>
  <c r="AG73" i="2"/>
  <c r="AD73" i="2"/>
  <c r="AE73" i="2"/>
  <c r="AF73" i="2"/>
  <c r="AC74" i="2"/>
  <c r="K73" i="2"/>
  <c r="K74" i="2"/>
  <c r="J75" i="2"/>
  <c r="L75" i="2"/>
  <c r="I76" i="2"/>
  <c r="AH73" i="2"/>
  <c r="AE74" i="2"/>
  <c r="AC75" i="2"/>
  <c r="AF74" i="2"/>
  <c r="AD74" i="2"/>
  <c r="AI74" i="2"/>
  <c r="AJ74" i="2"/>
  <c r="AG74" i="2"/>
  <c r="AH74" i="2"/>
  <c r="C76" i="10"/>
  <c r="D76" i="10"/>
  <c r="G76" i="10"/>
  <c r="B77" i="10"/>
  <c r="L74" i="2"/>
  <c r="C77" i="10"/>
  <c r="D77" i="10"/>
  <c r="G77" i="10"/>
  <c r="B78" i="10"/>
  <c r="AI75" i="2"/>
  <c r="AE75" i="2"/>
  <c r="AG75" i="2"/>
  <c r="AH75" i="2"/>
  <c r="AC76" i="2"/>
  <c r="AJ75" i="2"/>
  <c r="AD75" i="2"/>
  <c r="AF75" i="2"/>
  <c r="K75" i="2"/>
  <c r="I77" i="2"/>
  <c r="J76" i="2"/>
  <c r="L76" i="2"/>
  <c r="AD76" i="2"/>
  <c r="AE76" i="2"/>
  <c r="AF76" i="2"/>
  <c r="AG76" i="2"/>
  <c r="AH76" i="2"/>
  <c r="AC77" i="2"/>
  <c r="AI76" i="2"/>
  <c r="AJ76" i="2"/>
  <c r="C78" i="10"/>
  <c r="D78" i="10"/>
  <c r="G78" i="10"/>
  <c r="B79" i="10"/>
  <c r="K76" i="2"/>
  <c r="J77" i="2"/>
  <c r="L77" i="2"/>
  <c r="I78" i="2"/>
  <c r="C79" i="10"/>
  <c r="D79" i="10"/>
  <c r="G79" i="10"/>
  <c r="B80" i="10"/>
  <c r="AG77" i="2"/>
  <c r="AI77" i="2"/>
  <c r="AE77" i="2"/>
  <c r="AC78" i="2"/>
  <c r="AF77" i="2"/>
  <c r="AD77" i="2"/>
  <c r="AJ77" i="2"/>
  <c r="J78" i="2"/>
  <c r="I79" i="2"/>
  <c r="K77" i="2"/>
  <c r="L78" i="2"/>
  <c r="K78" i="2"/>
  <c r="AF78" i="2"/>
  <c r="AI78" i="2"/>
  <c r="AE78" i="2"/>
  <c r="AG78" i="2"/>
  <c r="AJ78" i="2"/>
  <c r="AC79" i="2"/>
  <c r="AD78" i="2"/>
  <c r="B81" i="10"/>
  <c r="C80" i="10"/>
  <c r="D80" i="10"/>
  <c r="G80" i="10"/>
  <c r="AH77" i="2"/>
  <c r="J79" i="2"/>
  <c r="L79" i="2"/>
  <c r="I80" i="2"/>
  <c r="I81" i="2"/>
  <c r="J80" i="2"/>
  <c r="AH78" i="2"/>
  <c r="K79" i="2"/>
  <c r="L80" i="2"/>
  <c r="B82" i="10"/>
  <c r="C81" i="10"/>
  <c r="D81" i="10"/>
  <c r="G81" i="10"/>
  <c r="AD79" i="2"/>
  <c r="AF79" i="2"/>
  <c r="AI79" i="2"/>
  <c r="AJ79" i="2"/>
  <c r="AG79" i="2"/>
  <c r="AE79" i="2"/>
  <c r="AC80" i="2"/>
  <c r="AC81" i="2"/>
  <c r="AD80" i="2"/>
  <c r="AE80" i="2"/>
  <c r="AF80" i="2"/>
  <c r="AI80" i="2"/>
  <c r="AJ80" i="2"/>
  <c r="AG80" i="2"/>
  <c r="AH80" i="2"/>
  <c r="C82" i="10"/>
  <c r="D82" i="10"/>
  <c r="G82" i="10"/>
  <c r="B83" i="10"/>
  <c r="K80" i="2"/>
  <c r="J81" i="2"/>
  <c r="L81" i="2"/>
  <c r="I82" i="2"/>
  <c r="AH79" i="2"/>
  <c r="J82" i="2"/>
  <c r="I83" i="2"/>
  <c r="C83" i="10"/>
  <c r="D83" i="10"/>
  <c r="G83" i="10"/>
  <c r="B84" i="10"/>
  <c r="AF81" i="2"/>
  <c r="AG81" i="2"/>
  <c r="AC82" i="2"/>
  <c r="AI81" i="2"/>
  <c r="AJ81" i="2"/>
  <c r="AD81" i="2"/>
  <c r="AE81" i="2"/>
  <c r="K81" i="2"/>
  <c r="L82" i="2"/>
  <c r="J83" i="2"/>
  <c r="I84" i="2"/>
  <c r="AH81" i="2"/>
  <c r="K82" i="2"/>
  <c r="L83" i="2"/>
  <c r="AI82" i="2"/>
  <c r="AJ82" i="2"/>
  <c r="AG82" i="2"/>
  <c r="AE82" i="2"/>
  <c r="AC83" i="2"/>
  <c r="AF82" i="2"/>
  <c r="AD82" i="2"/>
  <c r="C84" i="10"/>
  <c r="D84" i="10"/>
  <c r="G84" i="10"/>
  <c r="B85" i="10"/>
  <c r="K83" i="2"/>
  <c r="J84" i="2"/>
  <c r="L84" i="2"/>
  <c r="I85" i="2"/>
  <c r="AE83" i="2"/>
  <c r="AG83" i="2"/>
  <c r="AH83" i="2"/>
  <c r="AF83" i="2"/>
  <c r="AC84" i="2"/>
  <c r="AD83" i="2"/>
  <c r="AI83" i="2"/>
  <c r="AJ83" i="2"/>
  <c r="C85" i="10"/>
  <c r="D85" i="10"/>
  <c r="G85" i="10"/>
  <c r="B86" i="10"/>
  <c r="AH82" i="2"/>
  <c r="C86" i="10"/>
  <c r="D86" i="10"/>
  <c r="G86" i="10"/>
  <c r="B87" i="10"/>
  <c r="J85" i="2"/>
  <c r="I86" i="2"/>
  <c r="AD84" i="2"/>
  <c r="AI84" i="2"/>
  <c r="AJ84" i="2"/>
  <c r="AE84" i="2"/>
  <c r="AF84" i="2"/>
  <c r="AG84" i="2"/>
  <c r="AH84" i="2"/>
  <c r="AC85" i="2"/>
  <c r="K84" i="2"/>
  <c r="L85" i="2"/>
  <c r="C87" i="10"/>
  <c r="D87" i="10"/>
  <c r="G87" i="10"/>
  <c r="B88" i="10"/>
  <c r="AG85" i="2"/>
  <c r="AI85" i="2"/>
  <c r="AE85" i="2"/>
  <c r="AC86" i="2"/>
  <c r="AF85" i="2"/>
  <c r="AD85" i="2"/>
  <c r="AJ85" i="2"/>
  <c r="K85" i="2"/>
  <c r="J86" i="2"/>
  <c r="L86" i="2"/>
  <c r="I87" i="2"/>
  <c r="AE86" i="2"/>
  <c r="AI86" i="2"/>
  <c r="AJ86" i="2"/>
  <c r="AC87" i="2"/>
  <c r="AF86" i="2"/>
  <c r="AD86" i="2"/>
  <c r="AG86" i="2"/>
  <c r="AH86" i="2"/>
  <c r="C88" i="10"/>
  <c r="D88" i="10"/>
  <c r="G88" i="10"/>
  <c r="B89" i="10"/>
  <c r="J87" i="2"/>
  <c r="L87" i="2"/>
  <c r="I88" i="2"/>
  <c r="AH85" i="2"/>
  <c r="K86" i="2"/>
  <c r="C89" i="10"/>
  <c r="D89" i="10"/>
  <c r="G89" i="10"/>
  <c r="B90" i="10"/>
  <c r="I89" i="2"/>
  <c r="J88" i="2"/>
  <c r="AE87" i="2"/>
  <c r="AC88" i="2"/>
  <c r="AD87" i="2"/>
  <c r="AF87" i="2"/>
  <c r="AI87" i="2"/>
  <c r="AJ87" i="2"/>
  <c r="AG87" i="2"/>
  <c r="K87" i="2"/>
  <c r="L88" i="2"/>
  <c r="AD88" i="2"/>
  <c r="AI88" i="2"/>
  <c r="AJ88" i="2"/>
  <c r="AF88" i="2"/>
  <c r="AG88" i="2"/>
  <c r="AE88" i="2"/>
  <c r="AH88" i="2"/>
  <c r="AC89" i="2"/>
  <c r="C90" i="10"/>
  <c r="D90" i="10"/>
  <c r="G90" i="10"/>
  <c r="B91" i="10"/>
  <c r="I90" i="2"/>
  <c r="J89" i="2"/>
  <c r="K88" i="2"/>
  <c r="L89" i="2"/>
  <c r="AH87" i="2"/>
  <c r="C91" i="10"/>
  <c r="D91" i="10"/>
  <c r="G91" i="10"/>
  <c r="B92" i="10"/>
  <c r="J90" i="2"/>
  <c r="I91" i="2"/>
  <c r="AF89" i="2"/>
  <c r="AD89" i="2"/>
  <c r="AG89" i="2"/>
  <c r="AI89" i="2"/>
  <c r="AJ89" i="2"/>
  <c r="AE89" i="2"/>
  <c r="AC90" i="2"/>
  <c r="K89" i="2"/>
  <c r="L90" i="2"/>
  <c r="B93" i="10"/>
  <c r="C92" i="10"/>
  <c r="D92" i="10"/>
  <c r="G92" i="10"/>
  <c r="K90" i="2"/>
  <c r="AC91" i="2"/>
  <c r="AF90" i="2"/>
  <c r="AD90" i="2"/>
  <c r="AI90" i="2"/>
  <c r="AJ90" i="2"/>
  <c r="AE90" i="2"/>
  <c r="AG90" i="2"/>
  <c r="I92" i="2"/>
  <c r="J91" i="2"/>
  <c r="AH89" i="2"/>
  <c r="J92" i="2"/>
  <c r="L92" i="2"/>
  <c r="K91" i="2"/>
  <c r="C93" i="10"/>
  <c r="D93" i="10"/>
  <c r="G93" i="10"/>
  <c r="B94" i="10"/>
  <c r="AD91" i="2"/>
  <c r="AF91" i="2"/>
  <c r="AI91" i="2"/>
  <c r="AE91" i="2"/>
  <c r="AG91" i="2"/>
  <c r="AH91" i="2"/>
  <c r="AJ91" i="2"/>
  <c r="AC92" i="2"/>
  <c r="I93" i="2"/>
  <c r="AH90" i="2"/>
  <c r="L91" i="2"/>
  <c r="I94" i="2"/>
  <c r="J93" i="2"/>
  <c r="L93" i="2"/>
  <c r="AD92" i="2"/>
  <c r="AI92" i="2"/>
  <c r="AJ92" i="2"/>
  <c r="AF92" i="2"/>
  <c r="AG92" i="2"/>
  <c r="AE92" i="2"/>
  <c r="AH92" i="2"/>
  <c r="AC93" i="2"/>
  <c r="K92" i="2"/>
  <c r="C94" i="10"/>
  <c r="D94" i="10"/>
  <c r="G94" i="10"/>
  <c r="B95" i="10"/>
  <c r="C95" i="10"/>
  <c r="D95" i="10"/>
  <c r="G95" i="10"/>
  <c r="B96" i="10"/>
  <c r="I95" i="2"/>
  <c r="J94" i="2"/>
  <c r="K93" i="2"/>
  <c r="L94" i="2"/>
  <c r="AE93" i="2"/>
  <c r="AC94" i="2"/>
  <c r="AF93" i="2"/>
  <c r="AD93" i="2"/>
  <c r="AG93" i="2"/>
  <c r="AH93" i="2"/>
  <c r="AI93" i="2"/>
  <c r="AJ93" i="2"/>
  <c r="C96" i="10"/>
  <c r="D96" i="10"/>
  <c r="G96" i="10"/>
  <c r="B97" i="10"/>
  <c r="I96" i="2"/>
  <c r="J95" i="2"/>
  <c r="AF94" i="2"/>
  <c r="AD94" i="2"/>
  <c r="AG94" i="2"/>
  <c r="AI94" i="2"/>
  <c r="AJ94" i="2"/>
  <c r="AE94" i="2"/>
  <c r="AC95" i="2"/>
  <c r="L95" i="2"/>
  <c r="K94" i="2"/>
  <c r="B98" i="10"/>
  <c r="C97" i="10"/>
  <c r="D97" i="10"/>
  <c r="G97" i="10"/>
  <c r="AE95" i="2"/>
  <c r="AG95" i="2"/>
  <c r="AF95" i="2"/>
  <c r="AC96" i="2"/>
  <c r="AD95" i="2"/>
  <c r="AI95" i="2"/>
  <c r="AJ95" i="2"/>
  <c r="J96" i="2"/>
  <c r="I97" i="2"/>
  <c r="K95" i="2"/>
  <c r="AH94" i="2"/>
  <c r="C98" i="10"/>
  <c r="D98" i="10"/>
  <c r="G98" i="10"/>
  <c r="B99" i="10"/>
  <c r="K96" i="2"/>
  <c r="I98" i="2"/>
  <c r="J97" i="2"/>
  <c r="AD96" i="2"/>
  <c r="AE96" i="2"/>
  <c r="AF96" i="2"/>
  <c r="AG96" i="2"/>
  <c r="AC97" i="2"/>
  <c r="AI96" i="2"/>
  <c r="AJ96" i="2"/>
  <c r="L96" i="2"/>
  <c r="AH95" i="2"/>
  <c r="I99" i="2"/>
  <c r="J98" i="2"/>
  <c r="C99" i="10"/>
  <c r="D99" i="10"/>
  <c r="G99" i="10"/>
  <c r="B100" i="10"/>
  <c r="K97" i="2"/>
  <c r="L98" i="2"/>
  <c r="AD97" i="2"/>
  <c r="AF97" i="2"/>
  <c r="AG97" i="2"/>
  <c r="AE97" i="2"/>
  <c r="AH97" i="2"/>
  <c r="AI97" i="2"/>
  <c r="AJ97" i="2"/>
  <c r="AC98" i="2"/>
  <c r="AH96" i="2"/>
  <c r="L97" i="2"/>
  <c r="J99" i="2"/>
  <c r="I100" i="2"/>
  <c r="K98" i="2"/>
  <c r="AI98" i="2"/>
  <c r="AJ98" i="2"/>
  <c r="AG98" i="2"/>
  <c r="AE98" i="2"/>
  <c r="AH98" i="2"/>
  <c r="AC99" i="2"/>
  <c r="AF98" i="2"/>
  <c r="AD98" i="2"/>
  <c r="C100" i="10"/>
  <c r="D100" i="10"/>
  <c r="G100" i="10"/>
  <c r="B101" i="10"/>
  <c r="K99" i="2"/>
  <c r="J100" i="2"/>
  <c r="L100" i="2"/>
  <c r="I101" i="2"/>
  <c r="C101" i="10"/>
  <c r="D101" i="10"/>
  <c r="G101" i="10"/>
  <c r="B102" i="10"/>
  <c r="AE99" i="2"/>
  <c r="AG99" i="2"/>
  <c r="AF99" i="2"/>
  <c r="AC100" i="2"/>
  <c r="AD99" i="2"/>
  <c r="AI99" i="2"/>
  <c r="AJ99" i="2"/>
  <c r="L99" i="2"/>
  <c r="AG100" i="2"/>
  <c r="AC101" i="2"/>
  <c r="AI100" i="2"/>
  <c r="AD100" i="2"/>
  <c r="AJ100" i="2"/>
  <c r="AE100" i="2"/>
  <c r="AF100" i="2"/>
  <c r="C102" i="10"/>
  <c r="D102" i="10"/>
  <c r="G102" i="10"/>
  <c r="B103" i="10"/>
  <c r="K100" i="2"/>
  <c r="J101" i="2"/>
  <c r="K101" i="2"/>
  <c r="I102" i="2"/>
  <c r="AH99" i="2"/>
  <c r="I103" i="2"/>
  <c r="J102" i="2"/>
  <c r="AH100" i="2"/>
  <c r="AG101" i="2"/>
  <c r="AI101" i="2"/>
  <c r="AJ101" i="2"/>
  <c r="AE101" i="2"/>
  <c r="AC102" i="2"/>
  <c r="AF101" i="2"/>
  <c r="AD101" i="2"/>
  <c r="C103" i="10"/>
  <c r="D103" i="10"/>
  <c r="G103" i="10"/>
  <c r="B104" i="10"/>
  <c r="L101" i="2"/>
  <c r="I104" i="2"/>
  <c r="J103" i="2"/>
  <c r="L102" i="2"/>
  <c r="K102" i="2"/>
  <c r="C104" i="10"/>
  <c r="D104" i="10"/>
  <c r="G104" i="10"/>
  <c r="B105" i="10"/>
  <c r="AE102" i="2"/>
  <c r="AG102" i="2"/>
  <c r="AH102" i="2"/>
  <c r="AC103" i="2"/>
  <c r="AF102" i="2"/>
  <c r="AD102" i="2"/>
  <c r="AI102" i="2"/>
  <c r="AJ102" i="2"/>
  <c r="AH101" i="2"/>
  <c r="J104" i="2"/>
  <c r="I105" i="2"/>
  <c r="K103" i="2"/>
  <c r="AG103" i="2"/>
  <c r="AE103" i="2"/>
  <c r="AH103" i="2"/>
  <c r="AI103" i="2"/>
  <c r="AJ103" i="2"/>
  <c r="AC104" i="2"/>
  <c r="AD103" i="2"/>
  <c r="AF103" i="2"/>
  <c r="C105" i="10"/>
  <c r="D105" i="10"/>
  <c r="G105" i="10"/>
  <c r="B106" i="10"/>
  <c r="L103" i="2"/>
  <c r="K104" i="2"/>
  <c r="C106" i="10"/>
  <c r="D106" i="10"/>
  <c r="G106" i="10"/>
  <c r="B107" i="10"/>
  <c r="J105" i="2"/>
  <c r="I106" i="2"/>
  <c r="AD104" i="2"/>
  <c r="AE104" i="2"/>
  <c r="AF104" i="2"/>
  <c r="AG104" i="2"/>
  <c r="AH104" i="2"/>
  <c r="AC105" i="2"/>
  <c r="AI104" i="2"/>
  <c r="AJ104" i="2"/>
  <c r="L104" i="2"/>
  <c r="K105" i="2"/>
  <c r="L105" i="2"/>
  <c r="I107" i="2"/>
  <c r="J106" i="2"/>
  <c r="AE105" i="2"/>
  <c r="AI105" i="2"/>
  <c r="AJ105" i="2"/>
  <c r="AC106" i="2"/>
  <c r="AF105" i="2"/>
  <c r="AD105" i="2"/>
  <c r="AG105" i="2"/>
  <c r="C107" i="10"/>
  <c r="D107" i="10"/>
  <c r="G107" i="10"/>
  <c r="B108" i="10"/>
  <c r="K106" i="2"/>
  <c r="L106" i="2"/>
  <c r="C108" i="10"/>
  <c r="D108" i="10"/>
  <c r="G108" i="10"/>
  <c r="B109" i="10"/>
  <c r="AI106" i="2"/>
  <c r="AJ106" i="2"/>
  <c r="AE106" i="2"/>
  <c r="AG106" i="2"/>
  <c r="AC107" i="2"/>
  <c r="AF106" i="2"/>
  <c r="AD106" i="2"/>
  <c r="J107" i="2"/>
  <c r="I108" i="2"/>
  <c r="AH105" i="2"/>
  <c r="K107" i="2"/>
  <c r="C109" i="10"/>
  <c r="D109" i="10"/>
  <c r="G109" i="10"/>
  <c r="B110" i="10"/>
  <c r="J108" i="2"/>
  <c r="I109" i="2"/>
  <c r="AG107" i="2"/>
  <c r="AC108" i="2"/>
  <c r="AE107" i="2"/>
  <c r="AD107" i="2"/>
  <c r="AI107" i="2"/>
  <c r="AJ107" i="2"/>
  <c r="AF107" i="2"/>
  <c r="L107" i="2"/>
  <c r="AH106" i="2"/>
  <c r="K108" i="2"/>
  <c r="J109" i="2"/>
  <c r="L109" i="2"/>
  <c r="I110" i="2"/>
  <c r="L108" i="2"/>
  <c r="AC109" i="2"/>
  <c r="AE108" i="2"/>
  <c r="AF108" i="2"/>
  <c r="AD108" i="2"/>
  <c r="AG108" i="2"/>
  <c r="AH108" i="2"/>
  <c r="AI108" i="2"/>
  <c r="AJ108" i="2"/>
  <c r="C110" i="10"/>
  <c r="D110" i="10"/>
  <c r="G110" i="10"/>
  <c r="B111" i="10"/>
  <c r="AH107" i="2"/>
  <c r="K109" i="2"/>
  <c r="C111" i="10"/>
  <c r="D111" i="10"/>
  <c r="G111" i="10"/>
  <c r="B112" i="10"/>
  <c r="C112" i="10"/>
  <c r="D112" i="10"/>
  <c r="G112" i="10"/>
  <c r="AE109" i="2"/>
  <c r="AG109" i="2"/>
  <c r="AH109" i="2"/>
  <c r="AC110" i="2"/>
  <c r="AF109" i="2"/>
  <c r="AD109" i="2"/>
  <c r="AI109" i="2"/>
  <c r="AJ109" i="2"/>
  <c r="I111" i="2"/>
  <c r="J110" i="2"/>
  <c r="K110" i="2"/>
  <c r="J111" i="2"/>
  <c r="L111" i="2"/>
  <c r="L110" i="2"/>
  <c r="I112" i="2"/>
  <c r="AI110" i="2"/>
  <c r="AJ110" i="2"/>
  <c r="AG110" i="2"/>
  <c r="AE110" i="2"/>
  <c r="AC111" i="2"/>
  <c r="AD110" i="2"/>
  <c r="AF110" i="2"/>
  <c r="J112" i="2"/>
  <c r="I113" i="2"/>
  <c r="AG111" i="2"/>
  <c r="AC112" i="2"/>
  <c r="AI111" i="2"/>
  <c r="AJ111" i="2"/>
  <c r="AD111" i="2"/>
  <c r="AF111" i="2"/>
  <c r="AE111" i="2"/>
  <c r="K111" i="2"/>
  <c r="L112" i="2"/>
  <c r="AH110" i="2"/>
  <c r="AI112" i="2"/>
  <c r="AJ112" i="2"/>
  <c r="AF112" i="2"/>
  <c r="AG112" i="2"/>
  <c r="AC113" i="2"/>
  <c r="AD112" i="2"/>
  <c r="AE112" i="2"/>
  <c r="K112" i="2"/>
  <c r="I114" i="2"/>
  <c r="J113" i="2"/>
  <c r="L113" i="2"/>
  <c r="AH111" i="2"/>
  <c r="AG113" i="2"/>
  <c r="AE113" i="2"/>
  <c r="AH113" i="2"/>
  <c r="AI113" i="2"/>
  <c r="AJ113" i="2"/>
  <c r="AC114" i="2"/>
  <c r="AF113" i="2"/>
  <c r="AD113" i="2"/>
  <c r="I115" i="2"/>
  <c r="J114" i="2"/>
  <c r="K113" i="2"/>
  <c r="AH112" i="2"/>
  <c r="K114" i="2"/>
  <c r="AG114" i="2"/>
  <c r="AI114" i="2"/>
  <c r="AE114" i="2"/>
  <c r="AF114" i="2"/>
  <c r="AJ114" i="2"/>
  <c r="AC115" i="2"/>
  <c r="AD114" i="2"/>
  <c r="J115" i="2"/>
  <c r="I116" i="2"/>
  <c r="L114" i="2"/>
  <c r="AH114" i="2"/>
  <c r="K115" i="2"/>
  <c r="J116" i="2"/>
  <c r="L116" i="2"/>
  <c r="I117" i="2"/>
  <c r="AI115" i="2"/>
  <c r="AJ115" i="2"/>
  <c r="AG115" i="2"/>
  <c r="AE115" i="2"/>
  <c r="AH115" i="2"/>
  <c r="AC116" i="2"/>
  <c r="AD115" i="2"/>
  <c r="AF115" i="2"/>
  <c r="L115" i="2"/>
  <c r="I118" i="2"/>
  <c r="J117" i="2"/>
  <c r="AI116" i="2"/>
  <c r="AJ116" i="2"/>
  <c r="AF116" i="2"/>
  <c r="AG116" i="2"/>
  <c r="AC117" i="2"/>
  <c r="AD116" i="2"/>
  <c r="AE116" i="2"/>
  <c r="K116" i="2"/>
  <c r="I119" i="2"/>
  <c r="J118" i="2"/>
  <c r="K117" i="2"/>
  <c r="L117" i="2"/>
  <c r="AG117" i="2"/>
  <c r="AE117" i="2"/>
  <c r="AH117" i="2"/>
  <c r="AI117" i="2"/>
  <c r="AJ117" i="2"/>
  <c r="AC118" i="2"/>
  <c r="AF117" i="2"/>
  <c r="AD117" i="2"/>
  <c r="AH116" i="2"/>
  <c r="AE118" i="2"/>
  <c r="AC119" i="2"/>
  <c r="AD118" i="2"/>
  <c r="AF118" i="2"/>
  <c r="AI118" i="2"/>
  <c r="AJ118" i="2"/>
  <c r="AG118" i="2"/>
  <c r="J119" i="2"/>
  <c r="I120" i="2"/>
  <c r="K118" i="2"/>
  <c r="L119" i="2"/>
  <c r="L118" i="2"/>
  <c r="J120" i="2"/>
  <c r="K120" i="2"/>
  <c r="I121" i="2"/>
  <c r="AE119" i="2"/>
  <c r="AF119" i="2"/>
  <c r="AG119" i="2"/>
  <c r="AH119" i="2"/>
  <c r="AC120" i="2"/>
  <c r="AD119" i="2"/>
  <c r="AI119" i="2"/>
  <c r="AJ119" i="2"/>
  <c r="AH118" i="2"/>
  <c r="K119" i="2"/>
  <c r="I122" i="2"/>
  <c r="J121" i="2"/>
  <c r="AG120" i="2"/>
  <c r="AE120" i="2"/>
  <c r="AI120" i="2"/>
  <c r="AJ120" i="2"/>
  <c r="AF120" i="2"/>
  <c r="AC121" i="2"/>
  <c r="AD120" i="2"/>
  <c r="L120" i="2"/>
  <c r="I123" i="2"/>
  <c r="J122" i="2"/>
  <c r="L122" i="2"/>
  <c r="L121" i="2"/>
  <c r="K121" i="2"/>
  <c r="AH120" i="2"/>
  <c r="AC122" i="2"/>
  <c r="AE121" i="2"/>
  <c r="AD121" i="2"/>
  <c r="AG121" i="2"/>
  <c r="AH121" i="2"/>
  <c r="AF121" i="2"/>
  <c r="AI121" i="2"/>
  <c r="AJ121" i="2"/>
  <c r="I124" i="2"/>
  <c r="J123" i="2"/>
  <c r="L123" i="2"/>
  <c r="K122" i="2"/>
  <c r="AF122" i="2"/>
  <c r="AG122" i="2"/>
  <c r="AE122" i="2"/>
  <c r="AH122" i="2"/>
  <c r="AC123" i="2"/>
  <c r="AD122" i="2"/>
  <c r="AI122" i="2"/>
  <c r="AJ122" i="2"/>
  <c r="J124" i="2"/>
  <c r="I125" i="2"/>
  <c r="AF123" i="2"/>
  <c r="AG123" i="2"/>
  <c r="AE123" i="2"/>
  <c r="AH123" i="2"/>
  <c r="AD123" i="2"/>
  <c r="AC124" i="2"/>
  <c r="AI123" i="2"/>
  <c r="AJ123" i="2"/>
  <c r="K123" i="2"/>
  <c r="L124" i="2"/>
  <c r="K124" i="2"/>
  <c r="J125" i="2"/>
  <c r="L125" i="2"/>
  <c r="I126" i="2"/>
  <c r="AD124" i="2"/>
  <c r="AE124" i="2"/>
  <c r="AI124" i="2"/>
  <c r="AJ124" i="2"/>
  <c r="AF124" i="2"/>
  <c r="AG124" i="2"/>
  <c r="AH124" i="2"/>
  <c r="AC125" i="2"/>
  <c r="K125" i="2"/>
  <c r="AG125" i="2"/>
  <c r="AE125" i="2"/>
  <c r="AH125" i="2"/>
  <c r="AI125" i="2"/>
  <c r="AJ125" i="2"/>
  <c r="AF125" i="2"/>
  <c r="AC126" i="2"/>
  <c r="AD125" i="2"/>
  <c r="I127" i="2"/>
  <c r="J126" i="2"/>
  <c r="L126" i="2"/>
  <c r="J127" i="2"/>
  <c r="I128" i="2"/>
  <c r="J128" i="2"/>
  <c r="K128" i="2"/>
  <c r="K126" i="2"/>
  <c r="AG126" i="2"/>
  <c r="AE126" i="2"/>
  <c r="AH126" i="2"/>
  <c r="AF126" i="2"/>
  <c r="AD126" i="2"/>
  <c r="AI126" i="2"/>
  <c r="AJ126" i="2"/>
  <c r="K127" i="2"/>
  <c r="L128" i="2"/>
  <c r="L127" i="2"/>
  <c r="C30" i="2"/>
</calcChain>
</file>

<file path=xl/comments1.xml><?xml version="1.0" encoding="utf-8"?>
<comments xmlns="http://schemas.openxmlformats.org/spreadsheetml/2006/main">
  <authors>
    <author>John Sperry</author>
  </authors>
  <commentList>
    <comment ref="I17" authorId="0" shapeId="0">
      <text>
        <r>
          <rPr>
            <b/>
            <sz val="8"/>
            <color indexed="81"/>
            <rFont val="Tahoma"/>
            <family val="2"/>
          </rPr>
          <t>John Sperry:</t>
        </r>
        <r>
          <rPr>
            <sz val="8"/>
            <color indexed="81"/>
            <rFont val="Tahoma"/>
            <family val="2"/>
          </rPr>
          <t xml:space="preserve">
maximum plant hydraulic  conductance. Expressed in kg hr-1 MPa-1 m-2 trunk basal area. A parameter that can be tuned to best match non-stressed data. Alternatively it can be estimated from allometry and xylem anatomy</t>
        </r>
      </text>
    </comment>
    <comment ref="M17" authorId="0" shapeId="0">
      <text>
        <r>
          <rPr>
            <b/>
            <sz val="8"/>
            <color indexed="81"/>
            <rFont val="Tahoma"/>
            <family val="2"/>
          </rPr>
          <t>John Sperry:</t>
        </r>
        <r>
          <rPr>
            <sz val="8"/>
            <color indexed="81"/>
            <rFont val="Tahoma"/>
            <family val="2"/>
          </rPr>
          <t xml:space="preserve">
VPD where E saturates for plants in wet soil conditions. Default is to set this at 1 kPa, which seems to work for many situations. This parameter can be important when E is limited by GMAX, a situation that can happen when D is low, soil is moist, and plants are very resistant to cavitation.</t>
        </r>
      </text>
    </comment>
    <comment ref="Q17" authorId="0" shapeId="0">
      <text>
        <r>
          <rPr>
            <b/>
            <sz val="8"/>
            <color indexed="81"/>
            <rFont val="Tahoma"/>
            <family val="2"/>
          </rPr>
          <t>John Sperry:</t>
        </r>
        <r>
          <rPr>
            <sz val="8"/>
            <color indexed="81"/>
            <rFont val="Tahoma"/>
            <family val="2"/>
          </rPr>
          <t xml:space="preserve">
used to convert D from kPa to mole fraction</t>
        </r>
      </text>
    </comment>
    <comment ref="A18" authorId="0" shapeId="0">
      <text>
        <r>
          <rPr>
            <b/>
            <sz val="8"/>
            <color indexed="81"/>
            <rFont val="Tahoma"/>
            <family val="2"/>
          </rPr>
          <t>John Sperry:</t>
        </r>
        <r>
          <rPr>
            <sz val="8"/>
            <color indexed="81"/>
            <rFont val="Tahoma"/>
            <family val="2"/>
          </rPr>
          <t xml:space="preserve">
maximum conductances for weibull function</t>
        </r>
      </text>
    </comment>
    <comment ref="M18" authorId="0" shapeId="0">
      <text>
        <r>
          <rPr>
            <b/>
            <sz val="8"/>
            <color indexed="81"/>
            <rFont val="Tahoma"/>
            <family val="2"/>
          </rPr>
          <t>John Sperry:</t>
        </r>
        <r>
          <rPr>
            <sz val="8"/>
            <color indexed="81"/>
            <rFont val="Tahoma"/>
            <family val="2"/>
          </rPr>
          <t xml:space="preserve">
model computes this from "Dlim"...the higher is Dlim, the lower is Gmax. Only occasionally will modeled G reach GMAX (only for very low D and moist soil and very cavitation-resistant species)</t>
        </r>
      </text>
    </comment>
    <comment ref="K19" authorId="0" shapeId="0">
      <text>
        <r>
          <rPr>
            <b/>
            <sz val="8"/>
            <color indexed="81"/>
            <rFont val="Tahoma"/>
            <family val="2"/>
          </rPr>
          <t>John Sperry:</t>
        </r>
        <r>
          <rPr>
            <sz val="8"/>
            <color indexed="81"/>
            <rFont val="Tahoma"/>
            <family val="2"/>
          </rPr>
          <t xml:space="preserve">
use "n" if cavitation is permanent. Use "y" if refilling is perfect...meaning zero vulnerability curve hysteresis.</t>
        </r>
      </text>
    </comment>
    <comment ref="A20" authorId="0" shapeId="0">
      <text>
        <r>
          <rPr>
            <b/>
            <sz val="8"/>
            <color indexed="81"/>
            <rFont val="Tahoma"/>
            <family val="2"/>
          </rPr>
          <t>John Sperry:</t>
        </r>
        <r>
          <rPr>
            <sz val="8"/>
            <color indexed="81"/>
            <rFont val="Tahoma"/>
            <family val="2"/>
          </rPr>
          <t xml:space="preserve">
see  "root and xylem worksheet" for finding weibull b's and c's from P50 and P98 values</t>
        </r>
      </text>
    </comment>
    <comment ref="I20" authorId="0" shapeId="0">
      <text>
        <r>
          <rPr>
            <b/>
            <sz val="8"/>
            <color indexed="81"/>
            <rFont val="Tahoma"/>
            <family val="2"/>
          </rPr>
          <t>John Sperry:</t>
        </r>
        <r>
          <rPr>
            <sz val="8"/>
            <color indexed="81"/>
            <rFont val="Tahoma"/>
            <family val="2"/>
          </rPr>
          <t xml:space="preserve">
This parameter controls the rhizosphere limititation on water uptake. It is the average % resistance in the rhizosphere over a uniform dry-down to pcrit. A higher % means less absorbing root area, and a greater rhizosphere limitation. Values above 10% begin to reduce E. </t>
        </r>
      </text>
    </comment>
    <comment ref="L20" authorId="0" shapeId="0">
      <text>
        <r>
          <rPr>
            <b/>
            <sz val="8"/>
            <color indexed="81"/>
            <rFont val="Tahoma"/>
            <family val="2"/>
          </rPr>
          <t>John Sperry:</t>
        </r>
        <r>
          <rPr>
            <sz val="8"/>
            <color indexed="81"/>
            <rFont val="Tahoma"/>
            <family val="2"/>
          </rPr>
          <t xml:space="preserve">
maximum radius of root spread per maximum root depth; used to estimate transport distances to layers</t>
        </r>
      </text>
    </comment>
    <comment ref="A22" authorId="0" shapeId="0">
      <text>
        <r>
          <rPr>
            <b/>
            <sz val="8"/>
            <color indexed="81"/>
            <rFont val="Tahoma"/>
            <family val="2"/>
          </rPr>
          <t>John Sperry:</t>
        </r>
        <r>
          <rPr>
            <sz val="8"/>
            <color indexed="81"/>
            <rFont val="Tahoma"/>
            <family val="2"/>
          </rPr>
          <t xml:space="preserve">
user must input % resistance for stem, leaf, and root system under fully wet soil conditions (assume negligible resistance for wet soil). Tyree and Sack review says an average leaf is around 25% of whole plant; since below ground is often about 50%, this leaves 25% for the stem and 50% for the root default settings.</t>
        </r>
      </text>
    </comment>
    <comment ref="K22" authorId="0" shapeId="0">
      <text>
        <r>
          <rPr>
            <b/>
            <sz val="8"/>
            <color indexed="81"/>
            <rFont val="Tahoma"/>
            <family val="2"/>
          </rPr>
          <t>John Sperry:</t>
        </r>
        <r>
          <rPr>
            <sz val="8"/>
            <color indexed="81"/>
            <rFont val="Tahoma"/>
            <family val="2"/>
          </rPr>
          <t xml:space="preserve">
root depth parameter in root fraction = 1-beta^depth equation. See "root and xylem worksheet" for place to fiddle with Beta's to see what depths they correspond to.</t>
        </r>
      </text>
    </comment>
    <comment ref="A23" authorId="0" shapeId="0">
      <text>
        <r>
          <rPr>
            <b/>
            <sz val="8"/>
            <color indexed="81"/>
            <rFont val="Tahoma"/>
            <family val="2"/>
          </rPr>
          <t>John Sperry:</t>
        </r>
        <r>
          <rPr>
            <sz val="8"/>
            <color indexed="81"/>
            <rFont val="Tahoma"/>
            <family val="2"/>
          </rPr>
          <t xml:space="preserve">
pcrits for stem and leaf are computed from their vulnerability curves, and taken as the pressure causing conductance to fall to plant kmax/2000 (i.e., to a very small value).</t>
        </r>
      </text>
    </comment>
    <comment ref="K23" authorId="0" shapeId="0">
      <text>
        <r>
          <rPr>
            <b/>
            <sz val="8"/>
            <color indexed="81"/>
            <rFont val="Tahoma"/>
            <family val="2"/>
          </rPr>
          <t>John Sperry:</t>
        </r>
        <r>
          <rPr>
            <sz val="8"/>
            <color indexed="81"/>
            <rFont val="Tahoma"/>
            <family val="2"/>
          </rPr>
          <t xml:space="preserve">
number of layers, up to 5. More layers, the slower the model, but the more accurate if it's being run coupled with soil infiltration. Use 1 layer if running the model from predawns</t>
        </r>
      </text>
    </comment>
    <comment ref="A24" authorId="0" shapeId="0">
      <text>
        <r>
          <rPr>
            <b/>
            <sz val="8"/>
            <color indexed="81"/>
            <rFont val="Tahoma"/>
            <family val="2"/>
          </rPr>
          <t>John Sperry:</t>
        </r>
        <r>
          <rPr>
            <sz val="8"/>
            <color indexed="81"/>
            <rFont val="Tahoma"/>
            <family val="2"/>
          </rPr>
          <t xml:space="preserve">
this column below is just for reference...not used by program</t>
        </r>
      </text>
    </comment>
    <comment ref="B24" authorId="0" shapeId="0">
      <text>
        <r>
          <rPr>
            <sz val="8"/>
            <color indexed="81"/>
            <rFont val="Tahoma"/>
            <family val="2"/>
          </rPr>
          <t>Computed by the model from aspect ratio, assuming conductances are inversely related to transport distances.</t>
        </r>
      </text>
    </comment>
    <comment ref="D24" authorId="0" shapeId="0">
      <text>
        <r>
          <rPr>
            <b/>
            <sz val="8"/>
            <color indexed="81"/>
            <rFont val="Tahoma"/>
            <family val="2"/>
          </rPr>
          <t>John Sperry:</t>
        </r>
        <r>
          <rPr>
            <sz val="8"/>
            <color indexed="81"/>
            <rFont val="Tahoma"/>
            <family val="2"/>
          </rPr>
          <t xml:space="preserve">
see "van genuchten" sheet for alpha values for different soils</t>
        </r>
      </text>
    </comment>
    <comment ref="E24" authorId="0" shapeId="0">
      <text>
        <r>
          <rPr>
            <b/>
            <sz val="8"/>
            <color indexed="81"/>
            <rFont val="Tahoma"/>
            <family val="2"/>
          </rPr>
          <t>John Sperry:</t>
        </r>
        <r>
          <rPr>
            <sz val="8"/>
            <color indexed="81"/>
            <rFont val="Tahoma"/>
            <family val="2"/>
          </rPr>
          <t xml:space="preserve">
see "van genuchten" sheet for n values for different soils</t>
        </r>
      </text>
    </comment>
    <comment ref="F24" authorId="0" shapeId="0">
      <text>
        <r>
          <rPr>
            <b/>
            <sz val="8"/>
            <color indexed="81"/>
            <rFont val="Tahoma"/>
            <family val="2"/>
          </rPr>
          <t>John Sperry:</t>
        </r>
        <r>
          <rPr>
            <sz val="8"/>
            <color indexed="81"/>
            <rFont val="Tahoma"/>
            <family val="2"/>
          </rPr>
          <t xml:space="preserve">
saturated soil conductivity converted to conductance using root radius and rhizosphere and amount of roots in layer. Units are kg hr-1MPa-1m-2 basal area of trunk(s).</t>
        </r>
      </text>
    </comment>
    <comment ref="G24" authorId="0" shapeId="0">
      <text>
        <r>
          <rPr>
            <b/>
            <sz val="8"/>
            <color indexed="81"/>
            <rFont val="Tahoma"/>
            <family val="2"/>
          </rPr>
          <t>John Sperry:</t>
        </r>
        <r>
          <rPr>
            <sz val="8"/>
            <color indexed="81"/>
            <rFont val="Tahoma"/>
            <family val="2"/>
          </rPr>
          <t xml:space="preserve">
Pcrit for rhizosphere failure. If layers are all the same soil, and if the same amount of roots are in each layer, this should approximate the target Pcrit rhizosphere entered for "min pcrit rhizo". Otherwise, there will be variation between layers. Pcrit is taken as pressure at 1/2000th of plant kmax</t>
        </r>
      </text>
    </comment>
    <comment ref="H24" authorId="0" shapeId="0">
      <text>
        <r>
          <rPr>
            <b/>
            <sz val="8"/>
            <color indexed="81"/>
            <rFont val="Tahoma"/>
            <family val="2"/>
          </rPr>
          <t>John Sperry:</t>
        </r>
        <r>
          <rPr>
            <sz val="8"/>
            <color indexed="81"/>
            <rFont val="Tahoma"/>
            <family val="2"/>
          </rPr>
          <t xml:space="preserve">
maximum k for root system feeding each soil layer; units in kg/hr/MPa/m2 of basal trunk area</t>
        </r>
      </text>
    </comment>
    <comment ref="I24" authorId="0" shapeId="0">
      <text>
        <r>
          <rPr>
            <b/>
            <sz val="8"/>
            <color indexed="81"/>
            <rFont val="Tahoma"/>
            <family val="2"/>
          </rPr>
          <t>John Sperry:</t>
        </r>
        <r>
          <rPr>
            <sz val="8"/>
            <color indexed="81"/>
            <rFont val="Tahoma"/>
            <family val="2"/>
          </rPr>
          <t xml:space="preserve">
pcrit for root vulnerability curve...taken when k of roots in layer is 1/2000th of plant kmax</t>
        </r>
      </text>
    </comment>
    <comment ref="K24" authorId="0" shapeId="0">
      <text>
        <r>
          <rPr>
            <b/>
            <sz val="8"/>
            <color indexed="81"/>
            <rFont val="Tahoma"/>
            <family val="2"/>
          </rPr>
          <t>John Sperry:</t>
        </r>
        <r>
          <rPr>
            <sz val="8"/>
            <color indexed="81"/>
            <rFont val="Tahoma"/>
            <family val="2"/>
          </rPr>
          <t xml:space="preserve">
Computed by model assuming equal root biomass in each layer</t>
        </r>
      </text>
    </comment>
    <comment ref="A32" authorId="0" shapeId="0">
      <text>
        <r>
          <rPr>
            <b/>
            <sz val="8"/>
            <color indexed="81"/>
            <rFont val="Tahoma"/>
            <family val="2"/>
          </rPr>
          <t>John Sperry:</t>
        </r>
        <r>
          <rPr>
            <sz val="8"/>
            <color indexed="81"/>
            <rFont val="Tahoma"/>
            <family val="2"/>
          </rPr>
          <t xml:space="preserve">
Midday D input</t>
        </r>
      </text>
    </comment>
    <comment ref="B32" authorId="0" shapeId="0">
      <text>
        <r>
          <rPr>
            <b/>
            <sz val="8"/>
            <color indexed="81"/>
            <rFont val="Tahoma"/>
            <family val="2"/>
          </rPr>
          <t>John Sperry:</t>
        </r>
        <r>
          <rPr>
            <sz val="8"/>
            <color indexed="81"/>
            <rFont val="Tahoma"/>
            <family val="2"/>
          </rPr>
          <t xml:space="preserve">
water potential of soil layers. When driving the model with predawns, use 1 layer and input predawns in "layer 1" column</t>
        </r>
      </text>
    </comment>
    <comment ref="G32" authorId="0" shapeId="0">
      <text>
        <r>
          <rPr>
            <b/>
            <sz val="8"/>
            <color indexed="81"/>
            <rFont val="Tahoma"/>
            <family val="2"/>
          </rPr>
          <t>John Sperry:</t>
        </r>
        <r>
          <rPr>
            <sz val="8"/>
            <color indexed="81"/>
            <rFont val="Tahoma"/>
            <family val="2"/>
          </rPr>
          <t xml:space="preserve">
predawn xylem pressure computed from root and soil layer profile</t>
        </r>
      </text>
    </comment>
    <comment ref="H32" authorId="0" shapeId="0">
      <text>
        <r>
          <rPr>
            <b/>
            <sz val="8"/>
            <color indexed="81"/>
            <rFont val="Tahoma"/>
            <family val="2"/>
          </rPr>
          <t>John Sperry:</t>
        </r>
        <r>
          <rPr>
            <sz val="8"/>
            <color indexed="81"/>
            <rFont val="Tahoma"/>
            <family val="2"/>
          </rPr>
          <t xml:space="preserve">
midday xylem pressure computed from midday E</t>
        </r>
      </text>
    </comment>
    <comment ref="I32" authorId="0" shapeId="0">
      <text>
        <r>
          <rPr>
            <b/>
            <sz val="8"/>
            <color indexed="81"/>
            <rFont val="Tahoma"/>
            <family val="2"/>
          </rPr>
          <t>John Sperry:</t>
        </r>
        <r>
          <rPr>
            <sz val="8"/>
            <color indexed="81"/>
            <rFont val="Tahoma"/>
            <family val="2"/>
          </rPr>
          <t xml:space="preserve">
Midday E in kg/hr/m2 basal area computed from stomatal control routine and D</t>
        </r>
      </text>
    </comment>
    <comment ref="J32" authorId="0" shapeId="0">
      <text>
        <r>
          <rPr>
            <b/>
            <sz val="8"/>
            <color indexed="81"/>
            <rFont val="Tahoma"/>
            <family val="2"/>
          </rPr>
          <t>John Sperry:</t>
        </r>
        <r>
          <rPr>
            <sz val="8"/>
            <color indexed="81"/>
            <rFont val="Tahoma"/>
            <family val="2"/>
          </rPr>
          <t xml:space="preserve">
canopy diffusive conductance in kg/hr/basal area computed from stomatal control routine</t>
        </r>
      </text>
    </comment>
    <comment ref="K32" authorId="0" shapeId="0">
      <text>
        <r>
          <rPr>
            <b/>
            <sz val="8"/>
            <color indexed="81"/>
            <rFont val="Tahoma"/>
            <family val="2"/>
          </rPr>
          <t>John Sperry:</t>
        </r>
        <r>
          <rPr>
            <sz val="8"/>
            <color indexed="81"/>
            <rFont val="Tahoma"/>
            <family val="2"/>
          </rPr>
          <t xml:space="preserve">
Pcrit of the entire soil-leaf system</t>
        </r>
      </text>
    </comment>
    <comment ref="L32" authorId="0" shapeId="0">
      <text>
        <r>
          <rPr>
            <b/>
            <sz val="8"/>
            <color indexed="81"/>
            <rFont val="Tahoma"/>
            <family val="2"/>
          </rPr>
          <t>John Sperry:</t>
        </r>
        <r>
          <rPr>
            <sz val="8"/>
            <color indexed="81"/>
            <rFont val="Tahoma"/>
            <family val="2"/>
          </rPr>
          <t xml:space="preserve">
maximum steady-state E allowed by hydraulic properties, kg/hr/basal area</t>
        </r>
      </text>
    </comment>
    <comment ref="M32" authorId="0" shapeId="0">
      <text>
        <r>
          <rPr>
            <b/>
            <sz val="8"/>
            <color indexed="81"/>
            <rFont val="Tahoma"/>
            <family val="2"/>
          </rPr>
          <t>John Sperry:</t>
        </r>
        <r>
          <rPr>
            <sz val="8"/>
            <color indexed="81"/>
            <rFont val="Tahoma"/>
            <family val="2"/>
          </rPr>
          <t xml:space="preserve">
xylem pressure at midday at distal end of stem network</t>
        </r>
      </text>
    </comment>
    <comment ref="N32" authorId="0" shapeId="0">
      <text>
        <r>
          <rPr>
            <b/>
            <sz val="8"/>
            <color indexed="81"/>
            <rFont val="Tahoma"/>
            <family val="2"/>
          </rPr>
          <t>John Sperry:</t>
        </r>
        <r>
          <rPr>
            <sz val="8"/>
            <color indexed="81"/>
            <rFont val="Tahoma"/>
            <family val="2"/>
          </rPr>
          <t xml:space="preserve">
xylem pressure at midday at root crown</t>
        </r>
      </text>
    </comment>
    <comment ref="O32" authorId="0" shapeId="0">
      <text>
        <r>
          <rPr>
            <b/>
            <sz val="8"/>
            <color indexed="81"/>
            <rFont val="Tahoma"/>
            <family val="2"/>
          </rPr>
          <t>John Sperry:</t>
        </r>
        <r>
          <rPr>
            <sz val="8"/>
            <color indexed="81"/>
            <rFont val="Tahoma"/>
            <family val="2"/>
          </rPr>
          <t xml:space="preserve">
hydraulic conductance of stem network at midday in kg/hr/MPa/m2 basal area</t>
        </r>
      </text>
    </comment>
    <comment ref="Q32" authorId="0" shapeId="0">
      <text>
        <r>
          <rPr>
            <b/>
            <sz val="8"/>
            <color indexed="81"/>
            <rFont val="Tahoma"/>
            <family val="2"/>
          </rPr>
          <t>John Sperry:</t>
        </r>
        <r>
          <rPr>
            <sz val="8"/>
            <color indexed="81"/>
            <rFont val="Tahoma"/>
            <family val="2"/>
          </rPr>
          <t xml:space="preserve">
hydraulic conductance of soil-leaf system at midday</t>
        </r>
      </text>
    </comment>
    <comment ref="R32" authorId="0" shapeId="0">
      <text>
        <r>
          <rPr>
            <b/>
            <sz val="8"/>
            <color indexed="81"/>
            <rFont val="Tahoma"/>
            <family val="2"/>
          </rPr>
          <t>John Sperry:</t>
        </r>
        <r>
          <rPr>
            <sz val="8"/>
            <color indexed="81"/>
            <rFont val="Tahoma"/>
            <family val="2"/>
          </rPr>
          <t xml:space="preserve">
hydraulic conductance of the xylem portion of the flow path (root+stem+leaf)</t>
        </r>
      </text>
    </comment>
    <comment ref="S32" authorId="0" shapeId="0">
      <text>
        <r>
          <rPr>
            <b/>
            <sz val="8"/>
            <color indexed="81"/>
            <rFont val="Tahoma"/>
            <family val="2"/>
          </rPr>
          <t>John Sperry:</t>
        </r>
        <r>
          <rPr>
            <sz val="8"/>
            <color indexed="81"/>
            <rFont val="Tahoma"/>
            <family val="2"/>
          </rPr>
          <t xml:space="preserve">
"root k" columns give hydraulic conductance of root system xylem at midday for each layer</t>
        </r>
      </text>
    </comment>
    <comment ref="X32" authorId="0" shapeId="0">
      <text>
        <r>
          <rPr>
            <b/>
            <sz val="8"/>
            <color indexed="81"/>
            <rFont val="Tahoma"/>
            <family val="2"/>
          </rPr>
          <t>John Sperry:</t>
        </r>
        <r>
          <rPr>
            <sz val="8"/>
            <color indexed="81"/>
            <rFont val="Tahoma"/>
            <family val="2"/>
          </rPr>
          <t xml:space="preserve">
total root system k at midday</t>
        </r>
      </text>
    </comment>
    <comment ref="Z32" authorId="0" shapeId="0">
      <text>
        <r>
          <rPr>
            <b/>
            <sz val="8"/>
            <color indexed="81"/>
            <rFont val="Tahoma"/>
            <family val="2"/>
          </rPr>
          <t>John Sperry:</t>
        </r>
        <r>
          <rPr>
            <sz val="8"/>
            <color indexed="81"/>
            <rFont val="Tahoma"/>
            <family val="2"/>
          </rPr>
          <t xml:space="preserve">
next columns give midday rate of water uptake from each root layer in kg/hr; these should sum to equal midday E</t>
        </r>
      </text>
    </comment>
    <comment ref="AD32" authorId="0" shapeId="0">
      <text>
        <r>
          <rPr>
            <b/>
            <sz val="8"/>
            <color indexed="81"/>
            <rFont val="Tahoma"/>
            <family val="2"/>
          </rPr>
          <t>John Sperry:</t>
        </r>
        <r>
          <rPr>
            <sz val="8"/>
            <color indexed="81"/>
            <rFont val="Tahoma"/>
            <family val="2"/>
          </rPr>
          <t xml:space="preserve">
this is supposed to indicate where the system failure is INITIATED at Ecrit...whether in leaf xylem or belowground</t>
        </r>
      </text>
    </comment>
    <comment ref="AE32" authorId="0" shapeId="0">
      <text>
        <r>
          <rPr>
            <b/>
            <sz val="8"/>
            <color indexed="81"/>
            <rFont val="Tahoma"/>
            <family val="2"/>
          </rPr>
          <t>John Sperry:</t>
        </r>
        <r>
          <rPr>
            <sz val="8"/>
            <color indexed="81"/>
            <rFont val="Tahoma"/>
            <family val="2"/>
          </rPr>
          <t xml:space="preserve">
this is supposed to record when and what root layers have lost 100% conductance</t>
        </r>
      </text>
    </comment>
  </commentList>
</comments>
</file>

<file path=xl/sharedStrings.xml><?xml version="1.0" encoding="utf-8"?>
<sst xmlns="http://schemas.openxmlformats.org/spreadsheetml/2006/main" count="1338" uniqueCount="361">
  <si>
    <t>weibull b</t>
  </si>
  <si>
    <t>weibull c</t>
  </si>
  <si>
    <t>WEIBULL PARAMETERS</t>
  </si>
  <si>
    <t>root elements</t>
  </si>
  <si>
    <t>stem element</t>
  </si>
  <si>
    <t>leaf element</t>
  </si>
  <si>
    <t>MPa</t>
  </si>
  <si>
    <t>LAYERS</t>
  </si>
  <si>
    <t>% ROOT KSAT</t>
  </si>
  <si>
    <t>VanGenucht alpha</t>
  </si>
  <si>
    <t>Van Genucht n</t>
  </si>
  <si>
    <t>PLANT PARAMETERS</t>
  </si>
  <si>
    <t>rhizo pcrit</t>
  </si>
  <si>
    <t>root pcrit</t>
  </si>
  <si>
    <t>pcrit stem and leaf</t>
  </si>
  <si>
    <t>leaf</t>
  </si>
  <si>
    <t>root uptake</t>
  </si>
  <si>
    <t>failspot</t>
  </si>
  <si>
    <t>layerfailures</t>
  </si>
  <si>
    <t>% resistance at ksat</t>
  </si>
  <si>
    <t>kmax for weibull</t>
  </si>
  <si>
    <t>rhizosphere kmax</t>
  </si>
  <si>
    <t>k stem</t>
  </si>
  <si>
    <t>k leaf</t>
  </si>
  <si>
    <t>k plant</t>
  </si>
  <si>
    <t>root k</t>
  </si>
  <si>
    <t>tot root k</t>
  </si>
  <si>
    <t>kg hr-1 MPa-1 m-2 basal area</t>
  </si>
  <si>
    <t>Ksat in kg hr-1MPa-1m-1</t>
  </si>
  <si>
    <t>n</t>
  </si>
  <si>
    <t>p layer 1 (MPa)</t>
  </si>
  <si>
    <t>p layer 2 (MPa)</t>
  </si>
  <si>
    <t>p layer 3 (MPa)</t>
  </si>
  <si>
    <t>p layer 4 (MPa)</t>
  </si>
  <si>
    <t>p layer 5 (MPa)</t>
  </si>
  <si>
    <t>Pleaf PD (MPa)</t>
  </si>
  <si>
    <t>Pleaf MD (MPa)</t>
  </si>
  <si>
    <t>Pcrit (MPa)</t>
  </si>
  <si>
    <t>Pstem (MPa)</t>
  </si>
  <si>
    <t>Proot (MPa)</t>
  </si>
  <si>
    <t>k's in kg hr-1 MPa m-2 basal area</t>
  </si>
  <si>
    <t># soil layers</t>
  </si>
  <si>
    <t>(5 max)</t>
  </si>
  <si>
    <t>root Beta</t>
  </si>
  <si>
    <t>(0-1); root fraction = 1-B^(depth in cm)</t>
  </si>
  <si>
    <t>layer depth(m)</t>
  </si>
  <si>
    <t>soil Kmax</t>
  </si>
  <si>
    <t>Root worksheet</t>
  </si>
  <si>
    <t>beta</t>
  </si>
  <si>
    <t>dmax</t>
  </si>
  <si>
    <t>layers</t>
  </si>
  <si>
    <t>layer</t>
  </si>
  <si>
    <t>depth (m)</t>
  </si>
  <si>
    <t>fraction</t>
  </si>
  <si>
    <t>Weibull worksheet</t>
  </si>
  <si>
    <t>enter b and c</t>
  </si>
  <si>
    <t>enter P50 and P98, solve for b and c</t>
  </si>
  <si>
    <t>b</t>
  </si>
  <si>
    <t>c</t>
  </si>
  <si>
    <t>P50</t>
  </si>
  <si>
    <t>P98</t>
  </si>
  <si>
    <t>van Genuchten functions</t>
  </si>
  <si>
    <t>theta s</t>
  </si>
  <si>
    <t>theta r</t>
  </si>
  <si>
    <t>theta</t>
  </si>
  <si>
    <t>alpha</t>
  </si>
  <si>
    <t>Y (MPa)</t>
  </si>
  <si>
    <t>K/Ks</t>
  </si>
  <si>
    <t>m</t>
  </si>
  <si>
    <t>Sand</t>
  </si>
  <si>
    <t>alpha cm-1</t>
  </si>
  <si>
    <t>loamy sand</t>
  </si>
  <si>
    <t>sandy loam</t>
  </si>
  <si>
    <t>silt</t>
  </si>
  <si>
    <t>silt loam</t>
  </si>
  <si>
    <t>sandy clay loam</t>
  </si>
  <si>
    <t>clay loam</t>
  </si>
  <si>
    <t>silty clay loam</t>
  </si>
  <si>
    <t>clay</t>
  </si>
  <si>
    <t>Ksat cm hr-1</t>
  </si>
  <si>
    <t>theta sat</t>
  </si>
  <si>
    <t>theta residual</t>
  </si>
  <si>
    <t>from Leij, Alves van Genuchten, 1996</t>
  </si>
  <si>
    <t>alpha MPa-1</t>
  </si>
  <si>
    <t xml:space="preserve">silty clay </t>
  </si>
  <si>
    <t>Y(cm)</t>
  </si>
  <si>
    <t>INPUT CELLS IN YELLOW</t>
  </si>
  <si>
    <t>OPTIONAL INPUTS IN ORANGE</t>
  </si>
  <si>
    <t>E canopy kg hr-1 m-2 basal area)</t>
  </si>
  <si>
    <t>Ecrit (kg hr-1 m-2 basal area)</t>
  </si>
  <si>
    <t>OR</t>
  </si>
  <si>
    <t>kPa</t>
  </si>
  <si>
    <t>atmospheric P</t>
  </si>
  <si>
    <t>D, MD (kPa)</t>
  </si>
  <si>
    <t>G canopy (kg hr-1 m-2 basal area)</t>
  </si>
  <si>
    <t>Gmax</t>
  </si>
  <si>
    <t xml:space="preserve"> </t>
  </si>
  <si>
    <t>P</t>
  </si>
  <si>
    <t>K</t>
  </si>
  <si>
    <t>Kact</t>
  </si>
  <si>
    <t>Kmax</t>
  </si>
  <si>
    <t>REFILLING?</t>
  </si>
  <si>
    <t>Y/N</t>
  </si>
  <si>
    <t>KMAX of plant</t>
  </si>
  <si>
    <t>DLIM</t>
  </si>
  <si>
    <t>D at wet E limit</t>
  </si>
  <si>
    <t>root kmax</t>
  </si>
  <si>
    <t>kxylem</t>
  </si>
  <si>
    <t>USE POSITIVE VALUES FOR ALL XYLEM PRESSURES AND WATER POTENTIALS</t>
  </si>
  <si>
    <t>FOR DETAILS SEE COMMENTS FOR INDIVIDUAL CELLS</t>
  </si>
  <si>
    <t>aspect r</t>
  </si>
  <si>
    <t>thickness</t>
  </si>
  <si>
    <t>surface r</t>
  </si>
  <si>
    <t>surface v</t>
  </si>
  <si>
    <t>m3</t>
  </si>
  <si>
    <t>cm</t>
  </si>
  <si>
    <t>width</t>
  </si>
  <si>
    <t>vert length</t>
  </si>
  <si>
    <t>trans L</t>
  </si>
  <si>
    <t>rel t length</t>
  </si>
  <si>
    <t>root aspect r</t>
  </si>
  <si>
    <t>max spread/max depth</t>
  </si>
  <si>
    <t>width/depth</t>
  </si>
  <si>
    <t>aspect ratio</t>
  </si>
  <si>
    <t>avg % rhizo r</t>
  </si>
  <si>
    <t>mean</t>
  </si>
  <si>
    <t>k loss*P</t>
  </si>
  <si>
    <t>b'</t>
  </si>
  <si>
    <t>c'</t>
  </si>
  <si>
    <t>P^c'</t>
  </si>
  <si>
    <t>A-Ci parameters:</t>
  </si>
  <si>
    <t>Amax</t>
  </si>
  <si>
    <t>A</t>
  </si>
  <si>
    <t>hydraulic only</t>
  </si>
  <si>
    <t>Leaf T parameters</t>
  </si>
  <si>
    <t>air temp</t>
  </si>
  <si>
    <t>C</t>
  </si>
  <si>
    <t>Rabs</t>
  </si>
  <si>
    <t>wind speed</t>
  </si>
  <si>
    <t>m s-2</t>
  </si>
  <si>
    <t>w m-2</t>
  </si>
  <si>
    <t>leaf width</t>
  </si>
  <si>
    <t>mol mol-1</t>
  </si>
  <si>
    <t>PAR pfd</t>
  </si>
  <si>
    <t>umol m-2 s-1</t>
  </si>
  <si>
    <t>O/C specificity</t>
  </si>
  <si>
    <t>at 25C, Q10 = 0.57</t>
  </si>
  <si>
    <t>Vmax</t>
  </si>
  <si>
    <t>Kc</t>
  </si>
  <si>
    <t>Pa, M-M constant at 25C, Q10=2.1</t>
  </si>
  <si>
    <t>Ko</t>
  </si>
  <si>
    <t>Pa, M-M constant at 25C, Q10=1.2</t>
  </si>
  <si>
    <t>Rd</t>
  </si>
  <si>
    <t>umol m-2 s-1 at 25C, Q10=2</t>
  </si>
  <si>
    <t>Ca</t>
  </si>
  <si>
    <t>Pa</t>
  </si>
  <si>
    <t>emissivity</t>
  </si>
  <si>
    <t>long wave</t>
  </si>
  <si>
    <t>La:Ba</t>
  </si>
  <si>
    <t>leaf area per basal area m2 m-2</t>
  </si>
  <si>
    <t>colimitation shape factor</t>
  </si>
  <si>
    <t>leaf temp C</t>
  </si>
  <si>
    <t>pleaf, MPa</t>
  </si>
  <si>
    <t>leaf-air vpd, kPa</t>
  </si>
  <si>
    <t>E,mmol m-2s-1</t>
  </si>
  <si>
    <t>ci, pa</t>
  </si>
  <si>
    <t>gw, mmol m-2 s-1</t>
  </si>
  <si>
    <t>P, MPa</t>
  </si>
  <si>
    <t>E, mmol m-2s-1</t>
  </si>
  <si>
    <t>Gw, mmol m-2s-1</t>
  </si>
  <si>
    <t>A, umol m-2s-1</t>
  </si>
  <si>
    <t>plus carbon</t>
  </si>
  <si>
    <t>Leaf air vpd, kPa</t>
  </si>
  <si>
    <t>ci, Pa</t>
  </si>
  <si>
    <t>mmol m-2 s-1 leaf area</t>
  </si>
  <si>
    <t xml:space="preserve">Collatz et al. version </t>
  </si>
  <si>
    <t>see also Campbell and Norman</t>
  </si>
  <si>
    <t>Cheeseman Eqns</t>
  </si>
  <si>
    <t>at 25C</t>
  </si>
  <si>
    <t>Q10</t>
  </si>
  <si>
    <t>leaf temp</t>
  </si>
  <si>
    <t>I</t>
  </si>
  <si>
    <t>irradiance, umol m-2 s-1</t>
  </si>
  <si>
    <t>absorbtivity of the leaf for PAR, a fraction</t>
  </si>
  <si>
    <t>alpha, quantum yield of electron transport = 0.3 mol mol-1</t>
  </si>
  <si>
    <t>atmospheric pressure</t>
  </si>
  <si>
    <t>max quantum efficiency...CO2 per quantum absorbed</t>
  </si>
  <si>
    <t>theta, curvature of light response curve, = 0.9</t>
  </si>
  <si>
    <t>Jmax</t>
  </si>
  <si>
    <t>PAR PFD umol m-2s-2</t>
  </si>
  <si>
    <t>J, actual rate of electron transport</t>
  </si>
  <si>
    <t>CP</t>
  </si>
  <si>
    <t>CO2 compensation point, Pa</t>
  </si>
  <si>
    <t>light compensation point, Pa</t>
  </si>
  <si>
    <t>O</t>
  </si>
  <si>
    <t>pressure of O2, Pa</t>
  </si>
  <si>
    <t>oxygen concentration, pa</t>
  </si>
  <si>
    <t>MM constant, Pa</t>
  </si>
  <si>
    <t>CO2/O2 RUBisco specificity ratio</t>
  </si>
  <si>
    <t>Vmax, umol m-2s-1,  uncorrected for high temp</t>
  </si>
  <si>
    <t>Vcmax</t>
  </si>
  <si>
    <t>Kc, MM, Pa</t>
  </si>
  <si>
    <t>respiration rate, umol m-2s-1</t>
  </si>
  <si>
    <t>ko, MM, Pa</t>
  </si>
  <si>
    <t>J</t>
  </si>
  <si>
    <t>theta, shape factor, 0.98</t>
  </si>
  <si>
    <t>C, Pa</t>
  </si>
  <si>
    <t>A1</t>
  </si>
  <si>
    <t>A2</t>
  </si>
  <si>
    <t>day respiration, umol m-2s-1</t>
  </si>
  <si>
    <t>"a" in Vm high temp response, J/mol</t>
  </si>
  <si>
    <t>"b in high temp Vm response, J mol-1K-1</t>
  </si>
  <si>
    <t>universal gas constant, J mol-1K-1</t>
  </si>
  <si>
    <t>vmax, corrected for high temp</t>
  </si>
  <si>
    <t>Rday, umol m-2 s-1, corrected for high T</t>
  </si>
  <si>
    <t>C, umol/mol</t>
  </si>
  <si>
    <t>Je</t>
  </si>
  <si>
    <t>Jc</t>
  </si>
  <si>
    <t>An</t>
  </si>
  <si>
    <t>Ha, J mol-1, activation energy for Jmax temp dependence Leunig 2002</t>
  </si>
  <si>
    <t>Hd, J mol-1,deactivation energy, Jmax</t>
  </si>
  <si>
    <t>Sv, entropy term, J mol-1K-1</t>
  </si>
  <si>
    <t>C term in Leunig eqn</t>
  </si>
  <si>
    <t>multiplier in Leunig eqn</t>
  </si>
  <si>
    <t>Jmax corrected for temperature</t>
  </si>
  <si>
    <t>Jmax at 25C, potential rate of electron transport, umol m-2s-1, assumed = 1.67*Vmax at 25C</t>
  </si>
  <si>
    <t>Ha, J mol-1, activation energy for vmax temp dependence Leunig 2002</t>
  </si>
  <si>
    <t>Hd, J mol-1,deactivation energy, vmax</t>
  </si>
  <si>
    <t>Sv, entropy term for vmax, J mol-1K-1</t>
  </si>
  <si>
    <t>Vmax corrected for temperature</t>
  </si>
  <si>
    <t>temperature dependence of vmax and jmax from Leuning 2002</t>
  </si>
  <si>
    <t>quantum yield e trans</t>
  </si>
  <si>
    <t>umol m-2 s-1, at 25C; Leunig T response</t>
  </si>
  <si>
    <t>umol m-2 s-1 at 25C; Leunig T response</t>
  </si>
  <si>
    <t>Jmax, coupled to Vmax</t>
  </si>
  <si>
    <t>Ha-vmax</t>
  </si>
  <si>
    <t>Hd-vmax</t>
  </si>
  <si>
    <t>sv-vmax</t>
  </si>
  <si>
    <t>J mol-1</t>
  </si>
  <si>
    <t>Jmol-1</t>
  </si>
  <si>
    <t>Jmol-1K-1</t>
  </si>
  <si>
    <t>Ha-jmax</t>
  </si>
  <si>
    <t>Hd-jmax</t>
  </si>
  <si>
    <t>sv-jmax</t>
  </si>
  <si>
    <t>Collatz et al. version, but with Je from Jmax formulation (Medlyn 2002)</t>
  </si>
  <si>
    <t>kmax</t>
  </si>
  <si>
    <t>k, mmol m-2s-1MPa-1</t>
  </si>
  <si>
    <t>vmax</t>
  </si>
  <si>
    <t>Optimal values</t>
  </si>
  <si>
    <t>P50=1.77</t>
  </si>
  <si>
    <t>P50=0.88</t>
  </si>
  <si>
    <t>P50 = 2.7</t>
  </si>
  <si>
    <t>a</t>
  </si>
  <si>
    <t>quadratic fit</t>
  </si>
  <si>
    <t>kmax by gmax...at D = 0.25</t>
  </si>
  <si>
    <t>gmax</t>
  </si>
  <si>
    <t>Gm (Vm)</t>
  </si>
  <si>
    <t>b=2</t>
  </si>
  <si>
    <t>b=1</t>
  </si>
  <si>
    <t>b=3</t>
  </si>
  <si>
    <t>c=2</t>
  </si>
  <si>
    <t>c=3</t>
  </si>
  <si>
    <t>c=1</t>
  </si>
  <si>
    <t>fraction k loss</t>
  </si>
  <si>
    <t>Fig. 1</t>
  </si>
  <si>
    <t>vmax = 25</t>
  </si>
  <si>
    <t>vmax = 150</t>
  </si>
  <si>
    <t>at 20C</t>
  </si>
  <si>
    <t>at 30C</t>
  </si>
  <si>
    <t>b=2c=2 vm100 30C</t>
  </si>
  <si>
    <t>T leaf</t>
  </si>
  <si>
    <t>deda</t>
  </si>
  <si>
    <t xml:space="preserve">Temperature (NOTE: had wind speed of 1.5 m s-1 </t>
  </si>
  <si>
    <t xml:space="preserve">NOTE: these generated with wind speed of 1.5 m s-1 instead of 2 used for the response curves! Probably trivial? </t>
  </si>
  <si>
    <t>30C, 2m wind speed</t>
  </si>
  <si>
    <t>Tleaf</t>
  </si>
  <si>
    <t>25C, 2 m wind</t>
  </si>
  <si>
    <t>La per Ba</t>
  </si>
  <si>
    <t>vm 100</t>
  </si>
  <si>
    <t>ta 25</t>
  </si>
  <si>
    <t>b2c3</t>
  </si>
  <si>
    <t>D 1</t>
  </si>
  <si>
    <t>Psoil 0</t>
  </si>
  <si>
    <t>LaBa</t>
  </si>
  <si>
    <t>Atot</t>
  </si>
  <si>
    <t>Kl</t>
  </si>
  <si>
    <t>optimized</t>
  </si>
  <si>
    <t>k/leaf area</t>
  </si>
  <si>
    <t>D</t>
  </si>
  <si>
    <t>deda plot, vm 100, Ta 30, ps = 0</t>
  </si>
  <si>
    <t xml:space="preserve"> Jc,Je from Medlyn 2002</t>
  </si>
  <si>
    <t>temp dependence of vmax and jmax from Leuning 2002</t>
  </si>
  <si>
    <t>Kc, Pa</t>
  </si>
  <si>
    <t>Ko, Pa</t>
  </si>
  <si>
    <t>Compensation point, Pa</t>
  </si>
  <si>
    <t>Pa, M-M constant at 25C, Bernacchi T response</t>
  </si>
  <si>
    <t>Comp. Point</t>
  </si>
  <si>
    <t>Pa, at 25C, Bernacchi T response</t>
  </si>
  <si>
    <t>Leuning response parameters</t>
  </si>
  <si>
    <t>temp dependence of Ko, Kc, CP from Bernacchi et al. 2001</t>
  </si>
  <si>
    <t>vmax =150</t>
  </si>
  <si>
    <t>Fig. 3a</t>
  </si>
  <si>
    <t>Fig. 3b</t>
  </si>
  <si>
    <t>vmax25</t>
  </si>
  <si>
    <t>optimal@25C</t>
  </si>
  <si>
    <t>2,3</t>
  </si>
  <si>
    <t>1,3</t>
  </si>
  <si>
    <t>3,3</t>
  </si>
  <si>
    <t>gmax, mmol</t>
  </si>
  <si>
    <t>mean gmax</t>
  </si>
  <si>
    <t>GAIN, Beta</t>
  </si>
  <si>
    <t>COST, theta</t>
  </si>
  <si>
    <t>PROFIT</t>
  </si>
  <si>
    <t>THIS IS FOR Psoil = 0 MPa</t>
  </si>
  <si>
    <t>THIS IS AT PSOIL = -1 MPa</t>
  </si>
  <si>
    <t>BETA</t>
  </si>
  <si>
    <t>THETA</t>
  </si>
  <si>
    <t xml:space="preserve">Fig. 2a: solid curves, Optimum at -0.702 MPa </t>
  </si>
  <si>
    <t>vmax 25, D = 3.2 kPa</t>
  </si>
  <si>
    <t>vmax 25, D = 0.1 kPa, 2/3</t>
  </si>
  <si>
    <t>dashed curves, Optimum at -1.02 MPa</t>
  </si>
  <si>
    <t>dashed curves, Opt at -0.9 MPa</t>
  </si>
  <si>
    <t>vmax = 100, D=1 kPa, 2/3</t>
  </si>
  <si>
    <t>vmax 100, D = 1 kPa, 1/3</t>
  </si>
  <si>
    <t>Fig. 2b: solid curves, Opt at -0.46 MPa</t>
  </si>
  <si>
    <t>optimal at 30C</t>
  </si>
  <si>
    <t>gmax, kg</t>
  </si>
  <si>
    <t>2,1</t>
  </si>
  <si>
    <t>T</t>
  </si>
  <si>
    <t>Hydraulic</t>
  </si>
  <si>
    <t>Fig. 5b: light response</t>
  </si>
  <si>
    <t>BBR</t>
  </si>
  <si>
    <t>PAR</t>
  </si>
  <si>
    <t>hydraulic</t>
  </si>
  <si>
    <t>TEMP RESPONSE</t>
  </si>
  <si>
    <t>D=0.25</t>
  </si>
  <si>
    <t>D=1</t>
  </si>
  <si>
    <t>D=3</t>
  </si>
  <si>
    <t>Pc</t>
  </si>
  <si>
    <t>Cost</t>
  </si>
  <si>
    <t>Gain</t>
  </si>
  <si>
    <t>Profit</t>
  </si>
  <si>
    <t>T=10</t>
  </si>
  <si>
    <t>T=25</t>
  </si>
  <si>
    <t>T=40</t>
  </si>
  <si>
    <t>Ca=15</t>
  </si>
  <si>
    <t>Ca=40</t>
  </si>
  <si>
    <t>Ca=65</t>
  </si>
  <si>
    <t>Vmax=25</t>
  </si>
  <si>
    <t>Vmax=100</t>
  </si>
  <si>
    <t>Vmax=150</t>
  </si>
  <si>
    <t>Ps=0</t>
  </si>
  <si>
    <t>Ps=1</t>
  </si>
  <si>
    <t>Ps=2</t>
  </si>
  <si>
    <t>[1,3]</t>
  </si>
  <si>
    <t>[2,3]</t>
  </si>
  <si>
    <t>[3,3]</t>
  </si>
  <si>
    <t>[2,3], Ps=0</t>
  </si>
  <si>
    <t>[2,3], Ps=2</t>
  </si>
  <si>
    <t>[2,1], Ps=0</t>
  </si>
  <si>
    <t>[2,1], Ps=2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</si>
</sst>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u/>
      <sz val="10"/>
      <color indexed="12"/>
      <name val="Arial"/>
      <family val="2"/>
    </font>
    <font>
      <sz val="8"/>
      <color indexed="81"/>
      <name val="Tahoma"/>
      <family val="2"/>
    </font>
    <font>
      <b/>
      <sz val="8"/>
      <color indexed="81"/>
      <name val="Tahoma"/>
      <family val="2"/>
    </font>
    <font>
      <sz val="12"/>
      <color indexed="8"/>
      <name val="Calibri"/>
      <family val="2"/>
    </font>
    <font>
      <sz val="10"/>
      <name val="Arial"/>
      <family val="2"/>
    </font>
    <font>
      <sz val="10"/>
      <name val="Arial"/>
      <family val="2"/>
    </font>
    <font>
      <sz val="10"/>
      <name val="Arial"/>
      <family val="2"/>
    </font>
    <font>
      <u/>
      <sz val="10"/>
      <color indexed="12"/>
      <name val="Arial"/>
      <family val="2"/>
    </font>
    <font>
      <sz val="11"/>
      <color theme="1"/>
      <name val="Calibri"/>
      <family val="2"/>
      <scheme val="minor"/>
    </font>
    <font>
      <b/>
      <sz val="10"/>
      <name val="Arial"/>
      <family val="2"/>
    </font>
  </fonts>
  <fills count="6">
    <fill>
      <patternFill patternType="none"/>
    </fill>
    <fill>
      <patternFill patternType="gray125"/>
    </fill>
    <fill>
      <patternFill patternType="solid">
        <fgColor indexed="31"/>
        <bgColor indexed="64"/>
      </patternFill>
    </fill>
    <fill>
      <patternFill patternType="solid">
        <fgColor indexed="26"/>
        <bgColor indexed="64"/>
      </patternFill>
    </fill>
    <fill>
      <patternFill patternType="solid">
        <fgColor indexed="47"/>
        <bgColor indexed="64"/>
      </patternFill>
    </fill>
    <fill>
      <patternFill patternType="solid">
        <fgColor indexed="43"/>
        <bgColor indexed="64"/>
      </patternFill>
    </fill>
  </fills>
  <borders count="1">
    <border>
      <left/>
      <right/>
      <top/>
      <bottom/>
      <diagonal/>
    </border>
  </borders>
  <cellStyleXfs count="15">
    <xf numFmtId="0" fontId="0" fillId="0" borderId="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1" fillId="0" borderId="0"/>
    <xf numFmtId="0" fontId="10" fillId="0" borderId="0"/>
    <xf numFmtId="0" fontId="14" fillId="0" borderId="0"/>
    <xf numFmtId="0" fontId="10" fillId="0" borderId="0"/>
    <xf numFmtId="0" fontId="12" fillId="0" borderId="0"/>
    <xf numFmtId="0" fontId="10" fillId="0" borderId="0"/>
    <xf numFmtId="0" fontId="10" fillId="0" borderId="0"/>
    <xf numFmtId="0" fontId="9" fillId="0" borderId="0"/>
    <xf numFmtId="0" fontId="4" fillId="0" borderId="0"/>
  </cellStyleXfs>
  <cellXfs count="23">
    <xf numFmtId="0" fontId="0" fillId="0" borderId="0" xfId="0"/>
    <xf numFmtId="0" fontId="0" fillId="0" borderId="0" xfId="0" applyFill="1" applyBorder="1" applyAlignment="1"/>
    <xf numFmtId="0" fontId="0" fillId="0" borderId="0" xfId="0" applyAlignment="1"/>
    <xf numFmtId="2" fontId="0" fillId="0" borderId="0" xfId="0" applyNumberFormat="1"/>
    <xf numFmtId="0" fontId="0" fillId="0" borderId="0" xfId="0" applyFill="1"/>
    <xf numFmtId="0" fontId="9" fillId="2" borderId="0" xfId="13" applyFill="1"/>
    <xf numFmtId="0" fontId="0" fillId="0" borderId="0" xfId="0" applyNumberFormat="1" applyFill="1"/>
    <xf numFmtId="11" fontId="0" fillId="0" borderId="0" xfId="0" applyNumberFormat="1" applyFill="1"/>
    <xf numFmtId="0" fontId="0" fillId="3" borderId="0" xfId="0" applyFill="1"/>
    <xf numFmtId="0" fontId="0" fillId="3" borderId="0" xfId="0" applyFill="1" applyAlignment="1"/>
    <xf numFmtId="0" fontId="0" fillId="4" borderId="0" xfId="0" applyFill="1"/>
    <xf numFmtId="0" fontId="6" fillId="0" borderId="0" xfId="1" applyAlignment="1" applyProtection="1"/>
    <xf numFmtId="11" fontId="0" fillId="0" borderId="0" xfId="0" applyNumberFormat="1"/>
    <xf numFmtId="0" fontId="0" fillId="5" borderId="0" xfId="0" applyFill="1"/>
    <xf numFmtId="164" fontId="0" fillId="0" borderId="0" xfId="0" applyNumberFormat="1"/>
    <xf numFmtId="0" fontId="10" fillId="0" borderId="0" xfId="7"/>
    <xf numFmtId="11" fontId="10" fillId="0" borderId="0" xfId="7" applyNumberFormat="1"/>
    <xf numFmtId="0" fontId="4" fillId="0" borderId="0" xfId="14"/>
    <xf numFmtId="0" fontId="3" fillId="0" borderId="0" xfId="14" applyFont="1"/>
    <xf numFmtId="0" fontId="15" fillId="0" borderId="0" xfId="0" applyFont="1"/>
    <xf numFmtId="0" fontId="10" fillId="0" borderId="0" xfId="0" applyFont="1"/>
    <xf numFmtId="0" fontId="2" fillId="0" borderId="0" xfId="14" applyFont="1"/>
    <xf numFmtId="0" fontId="1" fillId="0" borderId="0" xfId="14" applyFont="1"/>
  </cellXfs>
  <cellStyles count="15">
    <cellStyle name="Hipervínculo" xfId="1" builtinId="8"/>
    <cellStyle name="Hyperlink 2" xfId="2"/>
    <cellStyle name="Hyperlink 3" xfId="3"/>
    <cellStyle name="Hyperlink 3 2" xfId="4"/>
    <cellStyle name="Hyperlink 3 3" xfId="5"/>
    <cellStyle name="Normal" xfId="0" builtinId="0"/>
    <cellStyle name="Normal 2" xfId="6"/>
    <cellStyle name="Normal 2 2" xfId="7"/>
    <cellStyle name="Normal 3" xfId="8"/>
    <cellStyle name="Normal 4" xfId="9"/>
    <cellStyle name="Normal 5" xfId="10"/>
    <cellStyle name="Normal 5 2" xfId="11"/>
    <cellStyle name="Normal 5 3" xfId="12"/>
    <cellStyle name="Normal 6" xfId="14"/>
    <cellStyle name="Normal_PJ workshop data file"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11"/>
          <c:h val="0.83529480312402404"/>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program!$E$19:$E$1803</c:f>
              <c:numCache>
                <c:formatCode>General</c:formatCode>
                <c:ptCount val="1785"/>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dLbls>
          <c:showLegendKey val="0"/>
          <c:showVal val="0"/>
          <c:showCatName val="0"/>
          <c:showSerName val="0"/>
          <c:showPercent val="0"/>
          <c:showBubbleSize val="0"/>
        </c:dLbls>
        <c:axId val="302175600"/>
        <c:axId val="302176160"/>
      </c:scatterChart>
      <c:valAx>
        <c:axId val="302175600"/>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56"/>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2176160"/>
        <c:crosses val="autoZero"/>
        <c:crossBetween val="midCat"/>
      </c:valAx>
      <c:valAx>
        <c:axId val="302176160"/>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79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2175600"/>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12"/>
          <c:y val="0.3882356061875244"/>
          <c:w val="0.17039117436523643"/>
          <c:h val="9.942536438264539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 r="0.75000000000000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2837232"/>
        <c:axId val="302837792"/>
      </c:scatterChart>
      <c:valAx>
        <c:axId val="302837232"/>
        <c:scaling>
          <c:orientation val="minMax"/>
        </c:scaling>
        <c:delete val="0"/>
        <c:axPos val="b"/>
        <c:numFmt formatCode="General" sourceLinked="1"/>
        <c:majorTickMark val="out"/>
        <c:minorTickMark val="none"/>
        <c:tickLblPos val="nextTo"/>
        <c:crossAx val="302837792"/>
        <c:crosses val="autoZero"/>
        <c:crossBetween val="midCat"/>
      </c:valAx>
      <c:valAx>
        <c:axId val="302837792"/>
        <c:scaling>
          <c:orientation val="minMax"/>
        </c:scaling>
        <c:delete val="0"/>
        <c:axPos val="l"/>
        <c:majorGridlines/>
        <c:numFmt formatCode="General" sourceLinked="1"/>
        <c:majorTickMark val="out"/>
        <c:minorTickMark val="none"/>
        <c:tickLblPos val="nextTo"/>
        <c:crossAx val="302837232"/>
        <c:crosses val="autoZero"/>
        <c:crossBetween val="midCat"/>
      </c:valAx>
    </c:plotArea>
    <c:legend>
      <c:legendPos val="r"/>
      <c:layout/>
      <c:overlay val="0"/>
    </c:legend>
    <c:plotVisOnly val="1"/>
    <c:dispBlanksAs val="gap"/>
    <c:showDLblsOverMax val="0"/>
  </c:chart>
  <c:printSettings>
    <c:headerFooter/>
    <c:pageMargins b="0.75000000000000455" l="0.70000000000000062" r="0.70000000000000062" t="0.750000000000004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34"/>
          <c:h val="0.83529480312402427"/>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program!$E$19:$E$1803</c:f>
              <c:numCache>
                <c:formatCode>General</c:formatCode>
                <c:ptCount val="1785"/>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dLbls>
          <c:showLegendKey val="0"/>
          <c:showVal val="0"/>
          <c:showCatName val="0"/>
          <c:showSerName val="0"/>
          <c:showPercent val="0"/>
          <c:showBubbleSize val="0"/>
        </c:dLbls>
        <c:axId val="302841152"/>
        <c:axId val="302841712"/>
      </c:scatterChart>
      <c:valAx>
        <c:axId val="302841152"/>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67"/>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2841712"/>
        <c:crosses val="autoZero"/>
        <c:crossBetween val="midCat"/>
      </c:valAx>
      <c:valAx>
        <c:axId val="302841712"/>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2841152"/>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34"/>
          <c:y val="0.3882356061875244"/>
          <c:w val="0.17039117436523643"/>
          <c:h val="9.9425364382645487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22" r="0.750000000000005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4475552"/>
        <c:axId val="304476112"/>
      </c:scatterChart>
      <c:valAx>
        <c:axId val="304475552"/>
        <c:scaling>
          <c:orientation val="minMax"/>
        </c:scaling>
        <c:delete val="0"/>
        <c:axPos val="b"/>
        <c:numFmt formatCode="General" sourceLinked="1"/>
        <c:majorTickMark val="out"/>
        <c:minorTickMark val="none"/>
        <c:tickLblPos val="nextTo"/>
        <c:crossAx val="304476112"/>
        <c:crosses val="autoZero"/>
        <c:crossBetween val="midCat"/>
      </c:valAx>
      <c:valAx>
        <c:axId val="304476112"/>
        <c:scaling>
          <c:orientation val="minMax"/>
        </c:scaling>
        <c:delete val="0"/>
        <c:axPos val="l"/>
        <c:majorGridlines/>
        <c:numFmt formatCode="General" sourceLinked="1"/>
        <c:majorTickMark val="out"/>
        <c:minorTickMark val="none"/>
        <c:tickLblPos val="nextTo"/>
        <c:crossAx val="304475552"/>
        <c:crosses val="autoZero"/>
        <c:crossBetween val="midCat"/>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34"/>
          <c:h val="0.83529480312402427"/>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program!$E$19:$E$1803</c:f>
              <c:numCache>
                <c:formatCode>General</c:formatCode>
                <c:ptCount val="1785"/>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dLbls>
          <c:showLegendKey val="0"/>
          <c:showVal val="0"/>
          <c:showCatName val="0"/>
          <c:showSerName val="0"/>
          <c:showPercent val="0"/>
          <c:showBubbleSize val="0"/>
        </c:dLbls>
        <c:axId val="304479472"/>
        <c:axId val="304480032"/>
      </c:scatterChart>
      <c:valAx>
        <c:axId val="304479472"/>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67"/>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4480032"/>
        <c:crosses val="autoZero"/>
        <c:crossBetween val="midCat"/>
      </c:valAx>
      <c:valAx>
        <c:axId val="304480032"/>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4479472"/>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34"/>
          <c:y val="0.3882356061875244"/>
          <c:w val="0.17039117436523643"/>
          <c:h val="9.9425364382645487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22" r="0.750000000000005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4806688"/>
        <c:axId val="304807248"/>
      </c:scatterChart>
      <c:valAx>
        <c:axId val="304806688"/>
        <c:scaling>
          <c:orientation val="minMax"/>
        </c:scaling>
        <c:delete val="0"/>
        <c:axPos val="b"/>
        <c:numFmt formatCode="General" sourceLinked="1"/>
        <c:majorTickMark val="out"/>
        <c:minorTickMark val="none"/>
        <c:tickLblPos val="nextTo"/>
        <c:crossAx val="304807248"/>
        <c:crosses val="autoZero"/>
        <c:crossBetween val="midCat"/>
      </c:valAx>
      <c:valAx>
        <c:axId val="304807248"/>
        <c:scaling>
          <c:orientation val="minMax"/>
        </c:scaling>
        <c:delete val="0"/>
        <c:axPos val="l"/>
        <c:majorGridlines/>
        <c:numFmt formatCode="General" sourceLinked="1"/>
        <c:majorTickMark val="out"/>
        <c:minorTickMark val="none"/>
        <c:tickLblPos val="nextTo"/>
        <c:crossAx val="304806688"/>
        <c:crosses val="autoZero"/>
        <c:crossBetween val="midCat"/>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34"/>
          <c:h val="0.83529480312402427"/>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program!$E$19:$E$1804</c:f>
              <c:numCache>
                <c:formatCode>General</c:formatCode>
                <c:ptCount val="1786"/>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dLbls>
          <c:showLegendKey val="0"/>
          <c:showVal val="0"/>
          <c:showCatName val="0"/>
          <c:showSerName val="0"/>
          <c:showPercent val="0"/>
          <c:showBubbleSize val="0"/>
        </c:dLbls>
        <c:axId val="304146768"/>
        <c:axId val="304147328"/>
      </c:scatterChart>
      <c:valAx>
        <c:axId val="304146768"/>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67"/>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4147328"/>
        <c:crosses val="autoZero"/>
        <c:crossBetween val="midCat"/>
      </c:valAx>
      <c:valAx>
        <c:axId val="304147328"/>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4146768"/>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34"/>
          <c:y val="0.3882356061875244"/>
          <c:w val="0.17039117436523643"/>
          <c:h val="9.9425364382645487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22" r="0.750000000000005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4150688"/>
        <c:axId val="304151248"/>
      </c:scatterChart>
      <c:valAx>
        <c:axId val="304150688"/>
        <c:scaling>
          <c:orientation val="minMax"/>
        </c:scaling>
        <c:delete val="0"/>
        <c:axPos val="b"/>
        <c:numFmt formatCode="General" sourceLinked="1"/>
        <c:majorTickMark val="out"/>
        <c:minorTickMark val="none"/>
        <c:tickLblPos val="nextTo"/>
        <c:crossAx val="304151248"/>
        <c:crosses val="autoZero"/>
        <c:crossBetween val="midCat"/>
      </c:valAx>
      <c:valAx>
        <c:axId val="304151248"/>
        <c:scaling>
          <c:orientation val="minMax"/>
        </c:scaling>
        <c:delete val="0"/>
        <c:axPos val="l"/>
        <c:majorGridlines/>
        <c:numFmt formatCode="General" sourceLinked="1"/>
        <c:majorTickMark val="out"/>
        <c:minorTickMark val="none"/>
        <c:tickLblPos val="nextTo"/>
        <c:crossAx val="304150688"/>
        <c:crosses val="autoZero"/>
        <c:crossBetween val="midCat"/>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34"/>
          <c:h val="0.83529480312402427"/>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program!$E$19:$E$1804</c:f>
              <c:numCache>
                <c:formatCode>General</c:formatCode>
                <c:ptCount val="1786"/>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dLbls>
          <c:showLegendKey val="0"/>
          <c:showVal val="0"/>
          <c:showCatName val="0"/>
          <c:showSerName val="0"/>
          <c:showPercent val="0"/>
          <c:showBubbleSize val="0"/>
        </c:dLbls>
        <c:axId val="305900384"/>
        <c:axId val="305900944"/>
      </c:scatterChart>
      <c:valAx>
        <c:axId val="305900384"/>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67"/>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5900944"/>
        <c:crosses val="autoZero"/>
        <c:crossBetween val="midCat"/>
      </c:valAx>
      <c:valAx>
        <c:axId val="305900944"/>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5900384"/>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34"/>
          <c:y val="0.3882356061875244"/>
          <c:w val="0.17039117436523643"/>
          <c:h val="9.9425364382645487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22" r="0.75000000000000522"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5904304"/>
        <c:axId val="305904864"/>
      </c:scatterChart>
      <c:valAx>
        <c:axId val="305904304"/>
        <c:scaling>
          <c:orientation val="minMax"/>
        </c:scaling>
        <c:delete val="0"/>
        <c:axPos val="b"/>
        <c:numFmt formatCode="General" sourceLinked="1"/>
        <c:majorTickMark val="out"/>
        <c:minorTickMark val="none"/>
        <c:tickLblPos val="nextTo"/>
        <c:crossAx val="305904864"/>
        <c:crosses val="autoZero"/>
        <c:crossBetween val="midCat"/>
      </c:valAx>
      <c:valAx>
        <c:axId val="305904864"/>
        <c:scaling>
          <c:orientation val="minMax"/>
        </c:scaling>
        <c:delete val="0"/>
        <c:axPos val="l"/>
        <c:majorGridlines/>
        <c:numFmt formatCode="General" sourceLinked="1"/>
        <c:majorTickMark val="out"/>
        <c:minorTickMark val="none"/>
        <c:tickLblPos val="nextTo"/>
        <c:crossAx val="305904304"/>
        <c:crosses val="autoZero"/>
        <c:crossBetween val="midCat"/>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525139664822"/>
          <c:y val="4.5378188499695077E-2"/>
          <c:w val="0.68854748603352534"/>
          <c:h val="0.83529480312402427"/>
        </c:manualLayout>
      </c:layout>
      <c:scatterChart>
        <c:scatterStyle val="lineMarker"/>
        <c:varyColors val="0"/>
        <c:ser>
          <c:idx val="0"/>
          <c:order val="0"/>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program!$D$19:$D$1804</c:f>
              <c:numCache>
                <c:formatCode>General</c:formatCode>
                <c:ptCount val="1786"/>
                <c:pt idx="0">
                  <c:v>0</c:v>
                </c:pt>
                <c:pt idx="1">
                  <c:v>9.9730956982810537E-2</c:v>
                </c:pt>
                <c:pt idx="2">
                  <c:v>0.19928403718789209</c:v>
                </c:pt>
                <c:pt idx="3">
                  <c:v>0.29797179248685324</c:v>
                </c:pt>
                <c:pt idx="4">
                  <c:v>0.39529045049789846</c:v>
                </c:pt>
                <c:pt idx="5">
                  <c:v>0.49363051141864189</c:v>
                </c:pt>
                <c:pt idx="6">
                  <c:v>0.59060645933427958</c:v>
                </c:pt>
                <c:pt idx="7">
                  <c:v>0.68741252452534263</c:v>
                </c:pt>
                <c:pt idx="8">
                  <c:v>0.78404882194183145</c:v>
                </c:pt>
                <c:pt idx="9">
                  <c:v>0.87933246357230954</c:v>
                </c:pt>
                <c:pt idx="10">
                  <c:v>0.97563205353723015</c:v>
                </c:pt>
                <c:pt idx="11">
                  <c:v>1.0705835534545527</c:v>
                </c:pt>
                <c:pt idx="12">
                  <c:v>1.1653704089219554</c:v>
                </c:pt>
                <c:pt idx="13">
                  <c:v>1.2599927196421803</c:v>
                </c:pt>
                <c:pt idx="14">
                  <c:v>1.3532781416822495</c:v>
                </c:pt>
                <c:pt idx="15">
                  <c:v>1.4475741015769579</c:v>
                </c:pt>
                <c:pt idx="16">
                  <c:v>1.540537626409018</c:v>
                </c:pt>
                <c:pt idx="17">
                  <c:v>1.633341584989604</c:v>
                </c:pt>
                <c:pt idx="18">
                  <c:v>1.7259860626195966</c:v>
                </c:pt>
                <c:pt idx="19">
                  <c:v>1.8173090587087375</c:v>
                </c:pt>
                <c:pt idx="20">
                  <c:v>1.9096372273229738</c:v>
                </c:pt>
                <c:pt idx="21">
                  <c:v>2.000648259684374</c:v>
                </c:pt>
                <c:pt idx="22">
                  <c:v>2.0915046502685195</c:v>
                </c:pt>
                <c:pt idx="23">
                  <c:v>2.1810524359094079</c:v>
                </c:pt>
                <c:pt idx="24">
                  <c:v>2.2716019519091</c:v>
                </c:pt>
                <c:pt idx="25">
                  <c:v>2.3608471107702895</c:v>
                </c:pt>
                <c:pt idx="26">
                  <c:v>2.4499422590395739</c:v>
                </c:pt>
                <c:pt idx="27">
                  <c:v>2.5388874567645878</c:v>
                </c:pt>
                <c:pt idx="28">
                  <c:v>2.6276828462134341</c:v>
                </c:pt>
                <c:pt idx="29">
                  <c:v>2.7151865052768454</c:v>
                </c:pt>
                <c:pt idx="30">
                  <c:v>2.8036847699421941</c:v>
                </c:pt>
                <c:pt idx="31">
                  <c:v>2.8908954437203098</c:v>
                </c:pt>
                <c:pt idx="32">
                  <c:v>2.9779608855378124</c:v>
                </c:pt>
                <c:pt idx="33">
                  <c:v>3.0637469106427568</c:v>
                </c:pt>
                <c:pt idx="34">
                  <c:v>3.1505236052950729</c:v>
                </c:pt>
                <c:pt idx="35">
                  <c:v>3.2360254720801307</c:v>
                </c:pt>
                <c:pt idx="36">
                  <c:v>3.3213859474545204</c:v>
                </c:pt>
                <c:pt idx="37">
                  <c:v>3.4066056078831672</c:v>
                </c:pt>
                <c:pt idx="38">
                  <c:v>3.4916845708154551</c:v>
                </c:pt>
                <c:pt idx="39">
                  <c:v>3.5755002494313195</c:v>
                </c:pt>
                <c:pt idx="40">
                  <c:v>3.6591798807822018</c:v>
                </c:pt>
                <c:pt idx="41">
                  <c:v>3.7427229554448034</c:v>
                </c:pt>
                <c:pt idx="42">
                  <c:v>3.8261295806520352</c:v>
                </c:pt>
                <c:pt idx="43">
                  <c:v>3.9093998625262034</c:v>
                </c:pt>
                <c:pt idx="44">
                  <c:v>3.9914206014793949</c:v>
                </c:pt>
                <c:pt idx="45">
                  <c:v>4.0733084896995901</c:v>
                </c:pt>
                <c:pt idx="46">
                  <c:v>4.1550640756974984</c:v>
                </c:pt>
                <c:pt idx="47">
                  <c:v>4.2366874559980108</c:v>
                </c:pt>
                <c:pt idx="48">
                  <c:v>4.3181787260670434</c:v>
                </c:pt>
                <c:pt idx="49">
                  <c:v>4.3984339008965341</c:v>
                </c:pt>
                <c:pt idx="50">
                  <c:v>4.4785603722090954</c:v>
                </c:pt>
                <c:pt idx="51">
                  <c:v>4.5585586746651305</c:v>
                </c:pt>
                <c:pt idx="52">
                  <c:v>4.6384288947333028</c:v>
                </c:pt>
                <c:pt idx="53">
                  <c:v>4.7181711178734203</c:v>
                </c:pt>
                <c:pt idx="54">
                  <c:v>4.7966904049593975</c:v>
                </c:pt>
                <c:pt idx="55">
                  <c:v>4.8750860613292675</c:v>
                </c:pt>
                <c:pt idx="56">
                  <c:v>4.9533575624812132</c:v>
                </c:pt>
                <c:pt idx="57">
                  <c:v>5.0315049854583922</c:v>
                </c:pt>
                <c:pt idx="58">
                  <c:v>5.1095284063434079</c:v>
                </c:pt>
                <c:pt idx="59">
                  <c:v>5.1863417670889689</c:v>
                </c:pt>
                <c:pt idx="60">
                  <c:v>5.2630343689563617</c:v>
                </c:pt>
                <c:pt idx="61">
                  <c:v>5.3396067209733493</c:v>
                </c:pt>
                <c:pt idx="62">
                  <c:v>5.4160588913548109</c:v>
                </c:pt>
                <c:pt idx="63">
                  <c:v>5.4923909474022201</c:v>
                </c:pt>
                <c:pt idx="64">
                  <c:v>5.5675255508053327</c:v>
                </c:pt>
                <c:pt idx="65">
                  <c:v>5.6425442310417697</c:v>
                </c:pt>
                <c:pt idx="66">
                  <c:v>5.7174464561567122</c:v>
                </c:pt>
                <c:pt idx="67">
                  <c:v>5.7922322861183417</c:v>
                </c:pt>
                <c:pt idx="68">
                  <c:v>5.8669017800271144</c:v>
                </c:pt>
                <c:pt idx="69">
                  <c:v>5.9403861615177487</c:v>
                </c:pt>
                <c:pt idx="70">
                  <c:v>6.0137572968308808</c:v>
                </c:pt>
                <c:pt idx="71">
                  <c:v>6.0870156719423409</c:v>
                </c:pt>
                <c:pt idx="72">
                  <c:v>6.1601613391251249</c:v>
                </c:pt>
                <c:pt idx="73">
                  <c:v>6.2331943498285893</c:v>
                </c:pt>
                <c:pt idx="74">
                  <c:v>6.3050543349646899</c:v>
                </c:pt>
                <c:pt idx="75">
                  <c:v>6.3768056900525947</c:v>
                </c:pt>
                <c:pt idx="76">
                  <c:v>6.4484478775598912</c:v>
                </c:pt>
                <c:pt idx="77">
                  <c:v>6.519980942599843</c:v>
                </c:pt>
                <c:pt idx="78">
                  <c:v>6.5914049295050994</c:v>
                </c:pt>
                <c:pt idx="79">
                  <c:v>6.6616677250129293</c:v>
                </c:pt>
                <c:pt idx="80">
                  <c:v>6.732874915440731</c:v>
                </c:pt>
                <c:pt idx="81">
                  <c:v>6.8029247070655883</c:v>
                </c:pt>
                <c:pt idx="82">
                  <c:v>6.8718211753956213</c:v>
                </c:pt>
                <c:pt idx="83">
                  <c:v>6.9416605286630491</c:v>
                </c:pt>
                <c:pt idx="84">
                  <c:v>7.0113947515495294</c:v>
                </c:pt>
                <c:pt idx="85">
                  <c:v>7.0799810388966549</c:v>
                </c:pt>
                <c:pt idx="86">
                  <c:v>7.1484646468134256</c:v>
                </c:pt>
                <c:pt idx="87">
                  <c:v>7.2168460297498624</c:v>
                </c:pt>
                <c:pt idx="88">
                  <c:v>7.285125219295189</c:v>
                </c:pt>
                <c:pt idx="89">
                  <c:v>7.3522661956519348</c:v>
                </c:pt>
                <c:pt idx="90">
                  <c:v>7.4203432547476149</c:v>
                </c:pt>
                <c:pt idx="91">
                  <c:v>7.4872847569743417</c:v>
                </c:pt>
                <c:pt idx="92">
                  <c:v>7.5541279152419341</c:v>
                </c:pt>
                <c:pt idx="93">
                  <c:v>7.6208721872275182</c:v>
                </c:pt>
                <c:pt idx="94">
                  <c:v>7.6864893961146823</c:v>
                </c:pt>
                <c:pt idx="95">
                  <c:v>7.7530371231658997</c:v>
                </c:pt>
                <c:pt idx="96">
                  <c:v>7.8184613604447053</c:v>
                </c:pt>
                <c:pt idx="97">
                  <c:v>7.8837895017240029</c:v>
                </c:pt>
                <c:pt idx="98">
                  <c:v>7.9490219828469941</c:v>
                </c:pt>
                <c:pt idx="99">
                  <c:v>8.0131383290852796</c:v>
                </c:pt>
                <c:pt idx="100">
                  <c:v>8.0781816488707907</c:v>
                </c:pt>
                <c:pt idx="101">
                  <c:v>8.1421113647108569</c:v>
                </c:pt>
                <c:pt idx="102">
                  <c:v>8.2059491065696761</c:v>
                </c:pt>
                <c:pt idx="103">
                  <c:v>8.2696943306354225</c:v>
                </c:pt>
                <c:pt idx="104">
                  <c:v>8.3333470522467774</c:v>
                </c:pt>
                <c:pt idx="105">
                  <c:v>8.3969072861566811</c:v>
                </c:pt>
                <c:pt idx="106">
                  <c:v>8.4593651436689683</c:v>
                </c:pt>
                <c:pt idx="107">
                  <c:v>8.5217331307855559</c:v>
                </c:pt>
                <c:pt idx="108">
                  <c:v>8.5840116680095395</c:v>
                </c:pt>
                <c:pt idx="109">
                  <c:v>8.6462007663263183</c:v>
                </c:pt>
                <c:pt idx="110">
                  <c:v>8.7083004361716299</c:v>
                </c:pt>
                <c:pt idx="111">
                  <c:v>8.769308186675639</c:v>
                </c:pt>
                <c:pt idx="112">
                  <c:v>8.8312310625892998</c:v>
                </c:pt>
                <c:pt idx="113">
                  <c:v>8.8920644291292277</c:v>
                </c:pt>
                <c:pt idx="114">
                  <c:v>8.952811893025979</c:v>
                </c:pt>
                <c:pt idx="115">
                  <c:v>9.0124762451912552</c:v>
                </c:pt>
                <c:pt idx="116">
                  <c:v>9.0730518783922705</c:v>
                </c:pt>
                <c:pt idx="117">
                  <c:v>9.1325477045563446</c:v>
                </c:pt>
                <c:pt idx="118">
                  <c:v>9.1929519316667676</c:v>
                </c:pt>
                <c:pt idx="119">
                  <c:v>9.2522792488233243</c:v>
                </c:pt>
                <c:pt idx="120">
                  <c:v>9.3115226321292734</c:v>
                </c:pt>
                <c:pt idx="121">
                  <c:v>9.3696944380760474</c:v>
                </c:pt>
                <c:pt idx="122">
                  <c:v>9.4287717952915759</c:v>
                </c:pt>
                <c:pt idx="123">
                  <c:v>9.4867808153304303</c:v>
                </c:pt>
                <c:pt idx="124">
                  <c:v>9.544708748235605</c:v>
                </c:pt>
                <c:pt idx="125">
                  <c:v>9.6025559926712738</c:v>
                </c:pt>
                <c:pt idx="126">
                  <c:v>9.6603225479015258</c:v>
                </c:pt>
                <c:pt idx="127">
                  <c:v>9.718008412741229</c:v>
                </c:pt>
                <c:pt idx="128">
                  <c:v>9.7746353789865807</c:v>
                </c:pt>
                <c:pt idx="129">
                  <c:v>9.8321617990894072</c:v>
                </c:pt>
                <c:pt idx="130">
                  <c:v>9.8886315633259674</c:v>
                </c:pt>
                <c:pt idx="131">
                  <c:v>9.9450239470641684</c:v>
                </c:pt>
                <c:pt idx="132">
                  <c:v>10.001338409703202</c:v>
                </c:pt>
                <c:pt idx="133">
                  <c:v>10.056603639812817</c:v>
                </c:pt>
                <c:pt idx="134">
                  <c:v>10.112763233673972</c:v>
                </c:pt>
                <c:pt idx="135">
                  <c:v>10.167876711534843</c:v>
                </c:pt>
                <c:pt idx="136">
                  <c:v>10.222914590373056</c:v>
                </c:pt>
                <c:pt idx="137">
                  <c:v>10.277877255848352</c:v>
                </c:pt>
                <c:pt idx="138">
                  <c:v>10.332764701029804</c:v>
                </c:pt>
                <c:pt idx="139">
                  <c:v>10.387576918599233</c:v>
                </c:pt>
                <c:pt idx="140">
                  <c:v>10.441352074971663</c:v>
                </c:pt>
                <c:pt idx="141">
                  <c:v>10.495055199002925</c:v>
                </c:pt>
                <c:pt idx="142">
                  <c:v>10.54964491976436</c:v>
                </c:pt>
                <c:pt idx="143">
                  <c:v>10.603201038769615</c:v>
                </c:pt>
                <c:pt idx="144">
                  <c:v>10.655728587566392</c:v>
                </c:pt>
                <c:pt idx="145">
                  <c:v>10.709140989049365</c:v>
                </c:pt>
                <c:pt idx="146">
                  <c:v>10.761527293983706</c:v>
                </c:pt>
                <c:pt idx="147">
                  <c:v>10.814795797802754</c:v>
                </c:pt>
                <c:pt idx="148">
                  <c:v>10.867040816151162</c:v>
                </c:pt>
                <c:pt idx="149">
                  <c:v>10.919215442246339</c:v>
                </c:pt>
                <c:pt idx="150">
                  <c:v>10.971320049530327</c:v>
                </c:pt>
                <c:pt idx="151">
                  <c:v>11.022407274455846</c:v>
                </c:pt>
                <c:pt idx="152">
                  <c:v>11.074373631800201</c:v>
                </c:pt>
                <c:pt idx="153">
                  <c:v>11.12532464591702</c:v>
                </c:pt>
                <c:pt idx="154">
                  <c:v>11.17620869391029</c:v>
                </c:pt>
                <c:pt idx="155">
                  <c:v>11.227025242740707</c:v>
                </c:pt>
                <c:pt idx="156">
                  <c:v>11.277774278751922</c:v>
                </c:pt>
                <c:pt idx="157">
                  <c:v>11.328455787985408</c:v>
                </c:pt>
                <c:pt idx="158">
                  <c:v>11.379069756180579</c:v>
                </c:pt>
                <c:pt idx="159">
                  <c:v>11.428679058737211</c:v>
                </c:pt>
                <c:pt idx="160">
                  <c:v>11.478222948651252</c:v>
                </c:pt>
                <c:pt idx="161">
                  <c:v>11.527701790343633</c:v>
                </c:pt>
                <c:pt idx="162">
                  <c:v>11.577115568517833</c:v>
                </c:pt>
                <c:pt idx="163">
                  <c:v>11.626464267601065</c:v>
                </c:pt>
                <c:pt idx="164">
                  <c:v>11.675747871744793</c:v>
                </c:pt>
                <c:pt idx="165">
                  <c:v>11.724036766975036</c:v>
                </c:pt>
                <c:pt idx="166">
                  <c:v>11.772263533052286</c:v>
                </c:pt>
                <c:pt idx="167">
                  <c:v>11.820427642236019</c:v>
                </c:pt>
                <c:pt idx="168">
                  <c:v>11.868529077860622</c:v>
                </c:pt>
                <c:pt idx="169">
                  <c:v>11.916567823008915</c:v>
                </c:pt>
                <c:pt idx="170">
                  <c:v>11.964543860513313</c:v>
                </c:pt>
                <c:pt idx="171">
                  <c:v>12.012457172955914</c:v>
                </c:pt>
                <c:pt idx="172">
                  <c:v>12.05938674666071</c:v>
                </c:pt>
                <c:pt idx="173">
                  <c:v>12.106254751780325</c:v>
                </c:pt>
                <c:pt idx="174">
                  <c:v>12.153062422927905</c:v>
                </c:pt>
                <c:pt idx="175">
                  <c:v>12.199809742089164</c:v>
                </c:pt>
                <c:pt idx="176">
                  <c:v>12.246496691022976</c:v>
                </c:pt>
                <c:pt idx="177">
                  <c:v>12.293123251261974</c:v>
                </c:pt>
                <c:pt idx="178">
                  <c:v>12.338775636193231</c:v>
                </c:pt>
                <c:pt idx="179">
                  <c:v>12.384370490283855</c:v>
                </c:pt>
                <c:pt idx="180">
                  <c:v>12.430818690136336</c:v>
                </c:pt>
                <c:pt idx="181">
                  <c:v>12.476295735862323</c:v>
                </c:pt>
                <c:pt idx="182">
                  <c:v>12.521715191980901</c:v>
                </c:pt>
                <c:pt idx="183">
                  <c:v>12.566168696945976</c:v>
                </c:pt>
                <c:pt idx="184">
                  <c:v>12.611473598312228</c:v>
                </c:pt>
                <c:pt idx="185">
                  <c:v>12.655814358242523</c:v>
                </c:pt>
                <c:pt idx="186">
                  <c:v>12.701004126808163</c:v>
                </c:pt>
                <c:pt idx="187">
                  <c:v>12.745232063588139</c:v>
                </c:pt>
                <c:pt idx="188">
                  <c:v>12.78940463592939</c:v>
                </c:pt>
                <c:pt idx="189">
                  <c:v>12.833521327172567</c:v>
                </c:pt>
                <c:pt idx="190">
                  <c:v>12.87668243415664</c:v>
                </c:pt>
                <c:pt idx="191">
                  <c:v>12.920688959171557</c:v>
                </c:pt>
                <c:pt idx="192">
                  <c:v>12.964639048288596</c:v>
                </c:pt>
                <c:pt idx="193">
                  <c:v>13.007636956818599</c:v>
                </c:pt>
                <c:pt idx="194">
                  <c:v>13.050581676539302</c:v>
                </c:pt>
                <c:pt idx="195">
                  <c:v>13.093472694191272</c:v>
                </c:pt>
                <c:pt idx="196">
                  <c:v>13.136309989293091</c:v>
                </c:pt>
                <c:pt idx="197">
                  <c:v>13.179093541202949</c:v>
                </c:pt>
                <c:pt idx="198">
                  <c:v>13.220932784537531</c:v>
                </c:pt>
                <c:pt idx="199">
                  <c:v>13.263608719926339</c:v>
                </c:pt>
                <c:pt idx="200">
                  <c:v>13.305343770760024</c:v>
                </c:pt>
                <c:pt idx="201">
                  <c:v>13.347026046861737</c:v>
                </c:pt>
                <c:pt idx="202">
                  <c:v>13.38865673538341</c:v>
                </c:pt>
                <c:pt idx="203">
                  <c:v>13.430235815479149</c:v>
                </c:pt>
                <c:pt idx="204">
                  <c:v>13.471763266162041</c:v>
                </c:pt>
                <c:pt idx="205">
                  <c:v>13.513239066305456</c:v>
                </c:pt>
                <c:pt idx="206">
                  <c:v>13.553781584337896</c:v>
                </c:pt>
                <c:pt idx="207">
                  <c:v>13.595155621039243</c:v>
                </c:pt>
                <c:pt idx="208">
                  <c:v>13.635598060399781</c:v>
                </c:pt>
                <c:pt idx="209">
                  <c:v>13.675991458578261</c:v>
                </c:pt>
                <c:pt idx="210">
                  <c:v>13.716335310878229</c:v>
                </c:pt>
                <c:pt idx="211">
                  <c:v>13.756629596156571</c:v>
                </c:pt>
                <c:pt idx="212">
                  <c:v>13.795999248272588</c:v>
                </c:pt>
                <c:pt idx="213">
                  <c:v>13.836195910842381</c:v>
                </c:pt>
                <c:pt idx="214">
                  <c:v>13.875469583239667</c:v>
                </c:pt>
                <c:pt idx="215">
                  <c:v>13.915568056302211</c:v>
                </c:pt>
                <c:pt idx="216">
                  <c:v>13.954745664683873</c:v>
                </c:pt>
                <c:pt idx="217">
                  <c:v>13.993876223143754</c:v>
                </c:pt>
                <c:pt idx="218">
                  <c:v>14.032959231665112</c:v>
                </c:pt>
                <c:pt idx="219">
                  <c:v>14.071994669018082</c:v>
                </c:pt>
                <c:pt idx="220">
                  <c:v>14.110116067787782</c:v>
                </c:pt>
                <c:pt idx="221">
                  <c:v>14.149056196553836</c:v>
                </c:pt>
                <c:pt idx="222">
                  <c:v>14.187085542782874</c:v>
                </c:pt>
                <c:pt idx="223">
                  <c:v>14.225068182767451</c:v>
                </c:pt>
                <c:pt idx="224">
                  <c:v>14.263867496079005</c:v>
                </c:pt>
                <c:pt idx="225">
                  <c:v>14.301759130986177</c:v>
                </c:pt>
                <c:pt idx="226">
                  <c:v>14.338743875609987</c:v>
                </c:pt>
                <c:pt idx="227">
                  <c:v>14.376544652477197</c:v>
                </c:pt>
                <c:pt idx="228">
                  <c:v>14.414299320639516</c:v>
                </c:pt>
                <c:pt idx="229">
                  <c:v>14.451151333908614</c:v>
                </c:pt>
                <c:pt idx="230">
                  <c:v>14.48881618716811</c:v>
                </c:pt>
                <c:pt idx="231">
                  <c:v>14.525579950802756</c:v>
                </c:pt>
                <c:pt idx="232">
                  <c:v>14.562300541363454</c:v>
                </c:pt>
                <c:pt idx="233">
                  <c:v>14.598977467938987</c:v>
                </c:pt>
                <c:pt idx="234">
                  <c:v>14.635610709737158</c:v>
                </c:pt>
                <c:pt idx="235">
                  <c:v>14.672200245893736</c:v>
                </c:pt>
                <c:pt idx="236">
                  <c:v>14.707896253131667</c:v>
                </c:pt>
                <c:pt idx="237">
                  <c:v>14.744399810461621</c:v>
                </c:pt>
                <c:pt idx="238">
                  <c:v>14.780011364372701</c:v>
                </c:pt>
                <c:pt idx="239">
                  <c:v>14.816428391881812</c:v>
                </c:pt>
                <c:pt idx="240">
                  <c:v>14.851955410372222</c:v>
                </c:pt>
                <c:pt idx="241">
                  <c:v>14.887441097472676</c:v>
                </c:pt>
                <c:pt idx="242">
                  <c:v>14.922884967649125</c:v>
                </c:pt>
                <c:pt idx="243">
                  <c:v>14.957444261809536</c:v>
                </c:pt>
                <c:pt idx="244">
                  <c:v>14.992805905948501</c:v>
                </c:pt>
                <c:pt idx="245">
                  <c:v>15.028125208996464</c:v>
                </c:pt>
                <c:pt idx="246">
                  <c:v>15.06256287173569</c:v>
                </c:pt>
                <c:pt idx="247">
                  <c:v>15.096961066938352</c:v>
                </c:pt>
                <c:pt idx="248">
                  <c:v>15.132157087436267</c:v>
                </c:pt>
                <c:pt idx="249">
                  <c:v>15.166473920827928</c:v>
                </c:pt>
                <c:pt idx="250">
                  <c:v>15.200751225228847</c:v>
                </c:pt>
                <c:pt idx="251">
                  <c:v>15.234153699010005</c:v>
                </c:pt>
                <c:pt idx="252">
                  <c:v>15.268350817763871</c:v>
                </c:pt>
                <c:pt idx="253">
                  <c:v>15.302509021462713</c:v>
                </c:pt>
                <c:pt idx="254">
                  <c:v>15.335795266126297</c:v>
                </c:pt>
                <c:pt idx="255">
                  <c:v>15.369873169529502</c:v>
                </c:pt>
                <c:pt idx="256">
                  <c:v>15.403082151354811</c:v>
                </c:pt>
                <c:pt idx="257">
                  <c:v>15.436251827052423</c:v>
                </c:pt>
                <c:pt idx="258">
                  <c:v>15.469383305774713</c:v>
                </c:pt>
                <c:pt idx="259">
                  <c:v>15.502476568229079</c:v>
                </c:pt>
                <c:pt idx="260">
                  <c:v>15.535531595090097</c:v>
                </c:pt>
                <c:pt idx="261">
                  <c:v>15.568548367000764</c:v>
                </c:pt>
                <c:pt idx="262">
                  <c:v>15.60070267446879</c:v>
                </c:pt>
                <c:pt idx="263">
                  <c:v>15.633644294435832</c:v>
                </c:pt>
                <c:pt idx="264">
                  <c:v>15.665724862368767</c:v>
                </c:pt>
                <c:pt idx="265">
                  <c:v>15.697769453766297</c:v>
                </c:pt>
                <c:pt idx="266">
                  <c:v>15.729777597859695</c:v>
                </c:pt>
                <c:pt idx="267">
                  <c:v>15.761749276075371</c:v>
                </c:pt>
                <c:pt idx="268">
                  <c:v>15.793684469816952</c:v>
                </c:pt>
                <c:pt idx="269">
                  <c:v>15.825583160466785</c:v>
                </c:pt>
                <c:pt idx="270">
                  <c:v>15.857445329386097</c:v>
                </c:pt>
                <c:pt idx="271">
                  <c:v>15.888455234156952</c:v>
                </c:pt>
                <c:pt idx="272">
                  <c:v>15.920245693483354</c:v>
                </c:pt>
                <c:pt idx="273">
                  <c:v>15.951185263870608</c:v>
                </c:pt>
                <c:pt idx="274">
                  <c:v>15.982903490969147</c:v>
                </c:pt>
                <c:pt idx="275">
                  <c:v>16.013772654645674</c:v>
                </c:pt>
                <c:pt idx="276">
                  <c:v>16.044607493106778</c:v>
                </c:pt>
                <c:pt idx="277">
                  <c:v>16.075407541981807</c:v>
                </c:pt>
                <c:pt idx="278">
                  <c:v>16.10617278344608</c:v>
                </c:pt>
                <c:pt idx="279">
                  <c:v>16.136094851246757</c:v>
                </c:pt>
                <c:pt idx="280">
                  <c:v>16.166790248096813</c:v>
                </c:pt>
                <c:pt idx="281">
                  <c:v>16.196645349894919</c:v>
                </c:pt>
                <c:pt idx="282">
                  <c:v>16.227271932203049</c:v>
                </c:pt>
                <c:pt idx="283">
                  <c:v>16.257059999025717</c:v>
                </c:pt>
                <c:pt idx="284">
                  <c:v>16.286813878699814</c:v>
                </c:pt>
                <c:pt idx="285">
                  <c:v>16.31653464833294</c:v>
                </c:pt>
                <c:pt idx="286">
                  <c:v>16.346222290965578</c:v>
                </c:pt>
                <c:pt idx="287">
                  <c:v>16.375876789634443</c:v>
                </c:pt>
                <c:pt idx="288">
                  <c:v>16.405498127373569</c:v>
                </c:pt>
                <c:pt idx="289">
                  <c:v>16.435086287214638</c:v>
                </c:pt>
                <c:pt idx="290">
                  <c:v>16.46384279743134</c:v>
                </c:pt>
                <c:pt idx="291">
                  <c:v>16.493365887703582</c:v>
                </c:pt>
                <c:pt idx="292">
                  <c:v>16.522058629842896</c:v>
                </c:pt>
                <c:pt idx="293">
                  <c:v>16.551516144303282</c:v>
                </c:pt>
                <c:pt idx="294">
                  <c:v>16.580145052920461</c:v>
                </c:pt>
                <c:pt idx="295">
                  <c:v>16.60874289446129</c:v>
                </c:pt>
                <c:pt idx="296">
                  <c:v>16.637309215728589</c:v>
                </c:pt>
                <c:pt idx="297">
                  <c:v>16.665844000671839</c:v>
                </c:pt>
                <c:pt idx="298">
                  <c:v>16.693555806764913</c:v>
                </c:pt>
                <c:pt idx="299">
                  <c:v>16.722028781999001</c:v>
                </c:pt>
                <c:pt idx="300">
                  <c:v>16.750469738337383</c:v>
                </c:pt>
                <c:pt idx="301">
                  <c:v>16.778090274669843</c:v>
                </c:pt>
                <c:pt idx="302">
                  <c:v>16.806469325171513</c:v>
                </c:pt>
                <c:pt idx="303">
                  <c:v>16.834029221635042</c:v>
                </c:pt>
                <c:pt idx="304">
                  <c:v>16.861559633975482</c:v>
                </c:pt>
                <c:pt idx="305">
                  <c:v>16.88906011424287</c:v>
                </c:pt>
                <c:pt idx="306">
                  <c:v>16.916530647334167</c:v>
                </c:pt>
                <c:pt idx="307">
                  <c:v>16.943971218156417</c:v>
                </c:pt>
                <c:pt idx="308">
                  <c:v>16.971381811628628</c:v>
                </c:pt>
                <c:pt idx="309">
                  <c:v>16.998762412681668</c:v>
                </c:pt>
                <c:pt idx="310">
                  <c:v>17.025331874099003</c:v>
                </c:pt>
                <c:pt idx="311">
                  <c:v>17.052653729408519</c:v>
                </c:pt>
                <c:pt idx="312">
                  <c:v>17.079165673039064</c:v>
                </c:pt>
                <c:pt idx="313">
                  <c:v>17.106428293609511</c:v>
                </c:pt>
                <c:pt idx="314">
                  <c:v>17.132882661665104</c:v>
                </c:pt>
                <c:pt idx="315">
                  <c:v>17.159309063329804</c:v>
                </c:pt>
                <c:pt idx="316">
                  <c:v>17.185707056781091</c:v>
                </c:pt>
                <c:pt idx="317">
                  <c:v>17.212076627911397</c:v>
                </c:pt>
                <c:pt idx="318">
                  <c:v>17.238417762629599</c:v>
                </c:pt>
                <c:pt idx="319">
                  <c:v>17.264730446862149</c:v>
                </c:pt>
                <c:pt idx="320">
                  <c:v>17.290241880874639</c:v>
                </c:pt>
                <c:pt idx="321">
                  <c:v>17.316497407331813</c:v>
                </c:pt>
                <c:pt idx="322">
                  <c:v>17.341954348150061</c:v>
                </c:pt>
                <c:pt idx="323">
                  <c:v>17.368153713569288</c:v>
                </c:pt>
                <c:pt idx="324">
                  <c:v>17.393556107369903</c:v>
                </c:pt>
                <c:pt idx="325">
                  <c:v>17.418930568060556</c:v>
                </c:pt>
                <c:pt idx="326">
                  <c:v>17.444278128631034</c:v>
                </c:pt>
                <c:pt idx="327">
                  <c:v>17.470365844093816</c:v>
                </c:pt>
                <c:pt idx="328">
                  <c:v>17.494893537608679</c:v>
                </c:pt>
                <c:pt idx="329">
                  <c:v>17.520160738616127</c:v>
                </c:pt>
                <c:pt idx="330">
                  <c:v>17.54540056626313</c:v>
                </c:pt>
                <c:pt idx="331">
                  <c:v>17.57061342845012</c:v>
                </c:pt>
                <c:pt idx="332">
                  <c:v>17.595036275751653</c:v>
                </c:pt>
                <c:pt idx="333">
                  <c:v>17.620196398817338</c:v>
                </c:pt>
                <c:pt idx="334">
                  <c:v>17.644567661771251</c:v>
                </c:pt>
                <c:pt idx="335">
                  <c:v>17.669674574901705</c:v>
                </c:pt>
                <c:pt idx="336">
                  <c:v>17.693994203842689</c:v>
                </c:pt>
                <c:pt idx="337">
                  <c:v>17.718288808528548</c:v>
                </c:pt>
                <c:pt idx="338">
                  <c:v>17.742557959035022</c:v>
                </c:pt>
                <c:pt idx="339">
                  <c:v>17.766801643292592</c:v>
                </c:pt>
                <c:pt idx="340">
                  <c:v>17.791019849256433</c:v>
                </c:pt>
                <c:pt idx="341">
                  <c:v>17.815212564907419</c:v>
                </c:pt>
                <c:pt idx="342">
                  <c:v>17.839379778252248</c:v>
                </c:pt>
                <c:pt idx="343">
                  <c:v>17.862767139459756</c:v>
                </c:pt>
                <c:pt idx="344">
                  <c:v>17.886884516268623</c:v>
                </c:pt>
                <c:pt idx="345">
                  <c:v>17.910223158370226</c:v>
                </c:pt>
                <c:pt idx="346">
                  <c:v>17.93429023673237</c:v>
                </c:pt>
                <c:pt idx="347">
                  <c:v>17.95758011411402</c:v>
                </c:pt>
                <c:pt idx="348">
                  <c:v>17.980846387605357</c:v>
                </c:pt>
                <c:pt idx="349">
                  <c:v>18.00483832664235</c:v>
                </c:pt>
                <c:pt idx="350">
                  <c:v>18.028055354965922</c:v>
                </c:pt>
                <c:pt idx="351">
                  <c:v>18.051248744707841</c:v>
                </c:pt>
                <c:pt idx="352">
                  <c:v>18.07441807305058</c:v>
                </c:pt>
                <c:pt idx="353">
                  <c:v>18.096816703100082</c:v>
                </c:pt>
                <c:pt idx="354">
                  <c:v>18.119937630327829</c:v>
                </c:pt>
                <c:pt idx="355">
                  <c:v>18.143035477500195</c:v>
                </c:pt>
                <c:pt idx="356">
                  <c:v>18.165364872109457</c:v>
                </c:pt>
                <c:pt idx="357">
                  <c:v>18.188414256972365</c:v>
                </c:pt>
                <c:pt idx="358">
                  <c:v>18.21069769032243</c:v>
                </c:pt>
                <c:pt idx="359">
                  <c:v>18.233699583377131</c:v>
                </c:pt>
                <c:pt idx="360">
                  <c:v>18.255937014057277</c:v>
                </c:pt>
                <c:pt idx="361">
                  <c:v>18.278150793771459</c:v>
                </c:pt>
                <c:pt idx="362">
                  <c:v>18.300341920241383</c:v>
                </c:pt>
                <c:pt idx="363">
                  <c:v>18.322510383449696</c:v>
                </c:pt>
                <c:pt idx="364">
                  <c:v>18.344656173409184</c:v>
                </c:pt>
                <c:pt idx="365">
                  <c:v>18.366779280162472</c:v>
                </c:pt>
                <c:pt idx="366">
                  <c:v>18.388879693783064</c:v>
                </c:pt>
                <c:pt idx="367">
                  <c:v>18.41095740437537</c:v>
                </c:pt>
                <c:pt idx="368">
                  <c:v>18.432277012596753</c:v>
                </c:pt>
                <c:pt idx="369">
                  <c:v>18.454310436944318</c:v>
                </c:pt>
                <c:pt idx="370">
                  <c:v>18.475586802428658</c:v>
                </c:pt>
                <c:pt idx="371">
                  <c:v>18.497575497383721</c:v>
                </c:pt>
                <c:pt idx="372">
                  <c:v>18.518808582698821</c:v>
                </c:pt>
                <c:pt idx="373">
                  <c:v>18.540020776964333</c:v>
                </c:pt>
                <c:pt idx="374">
                  <c:v>18.561211668360869</c:v>
                </c:pt>
                <c:pt idx="375">
                  <c:v>18.582381247852133</c:v>
                </c:pt>
                <c:pt idx="376">
                  <c:v>18.60352950643281</c:v>
                </c:pt>
                <c:pt idx="377">
                  <c:v>18.624656435128472</c:v>
                </c:pt>
                <c:pt idx="378">
                  <c:v>18.645762024996412</c:v>
                </c:pt>
                <c:pt idx="379">
                  <c:v>18.666846267125706</c:v>
                </c:pt>
                <c:pt idx="380">
                  <c:v>18.687909152637562</c:v>
                </c:pt>
                <c:pt idx="381">
                  <c:v>18.708224695067518</c:v>
                </c:pt>
                <c:pt idx="382">
                  <c:v>18.729245962669403</c:v>
                </c:pt>
                <c:pt idx="383">
                  <c:v>18.749520893057785</c:v>
                </c:pt>
                <c:pt idx="384">
                  <c:v>18.770500108801169</c:v>
                </c:pt>
                <c:pt idx="385">
                  <c:v>18.790734393649174</c:v>
                </c:pt>
                <c:pt idx="386">
                  <c:v>18.810949089873841</c:v>
                </c:pt>
                <c:pt idx="387">
                  <c:v>18.831865525938341</c:v>
                </c:pt>
                <c:pt idx="388">
                  <c:v>18.852039129794882</c:v>
                </c:pt>
                <c:pt idx="389">
                  <c:v>18.872193119479178</c:v>
                </c:pt>
                <c:pt idx="390">
                  <c:v>18.892327090532447</c:v>
                </c:pt>
                <c:pt idx="391">
                  <c:v>18.912441034981697</c:v>
                </c:pt>
                <c:pt idx="392">
                  <c:v>18.932534944886122</c:v>
                </c:pt>
                <c:pt idx="393">
                  <c:v>18.951891278045121</c:v>
                </c:pt>
                <c:pt idx="394">
                  <c:v>18.971944822259491</c:v>
                </c:pt>
                <c:pt idx="395">
                  <c:v>18.99197928292574</c:v>
                </c:pt>
                <c:pt idx="396">
                  <c:v>19.011278220716743</c:v>
                </c:pt>
                <c:pt idx="397">
                  <c:v>19.031272272407779</c:v>
                </c:pt>
                <c:pt idx="398">
                  <c:v>19.050533134803782</c:v>
                </c:pt>
                <c:pt idx="399">
                  <c:v>19.07048772071985</c:v>
                </c:pt>
                <c:pt idx="400">
                  <c:v>19.089710478209838</c:v>
                </c:pt>
                <c:pt idx="401">
                  <c:v>19.108913543190038</c:v>
                </c:pt>
                <c:pt idx="402">
                  <c:v>19.128097877346892</c:v>
                </c:pt>
                <c:pt idx="403">
                  <c:v>19.147263473590325</c:v>
                </c:pt>
                <c:pt idx="404">
                  <c:v>19.166410324861793</c:v>
                </c:pt>
                <c:pt idx="405">
                  <c:v>19.185538424134741</c:v>
                </c:pt>
                <c:pt idx="406">
                  <c:v>19.204647764414368</c:v>
                </c:pt>
                <c:pt idx="407">
                  <c:v>19.223738338738439</c:v>
                </c:pt>
                <c:pt idx="408">
                  <c:v>19.242810140177163</c:v>
                </c:pt>
                <c:pt idx="409">
                  <c:v>19.261156530753734</c:v>
                </c:pt>
                <c:pt idx="410">
                  <c:v>19.2801918316353</c:v>
                </c:pt>
                <c:pt idx="411">
                  <c:v>19.298502651183917</c:v>
                </c:pt>
                <c:pt idx="412">
                  <c:v>19.317501035876557</c:v>
                </c:pt>
                <c:pt idx="413">
                  <c:v>19.335776258381294</c:v>
                </c:pt>
                <c:pt idx="414">
                  <c:v>19.354737700412102</c:v>
                </c:pt>
                <c:pt idx="415">
                  <c:v>19.372977300107802</c:v>
                </c:pt>
                <c:pt idx="416">
                  <c:v>19.39119979154831</c:v>
                </c:pt>
                <c:pt idx="417">
                  <c:v>19.409404782191643</c:v>
                </c:pt>
                <c:pt idx="418">
                  <c:v>19.427592265861705</c:v>
                </c:pt>
                <c:pt idx="419">
                  <c:v>19.445762236413614</c:v>
                </c:pt>
                <c:pt idx="420">
                  <c:v>19.463914687733606</c:v>
                </c:pt>
                <c:pt idx="421">
                  <c:v>19.482049613739335</c:v>
                </c:pt>
                <c:pt idx="422">
                  <c:v>19.500167008380139</c:v>
                </c:pt>
                <c:pt idx="423">
                  <c:v>19.518266865637308</c:v>
                </c:pt>
                <c:pt idx="424">
                  <c:v>19.535652408701949</c:v>
                </c:pt>
                <c:pt idx="425">
                  <c:v>19.55371821075116</c:v>
                </c:pt>
                <c:pt idx="426">
                  <c:v>19.571070589342497</c:v>
                </c:pt>
                <c:pt idx="427">
                  <c:v>19.589101929547827</c:v>
                </c:pt>
                <c:pt idx="428">
                  <c:v>19.606421121121777</c:v>
                </c:pt>
                <c:pt idx="429">
                  <c:v>19.624417976557126</c:v>
                </c:pt>
                <c:pt idx="430">
                  <c:v>19.641703958812453</c:v>
                </c:pt>
                <c:pt idx="431">
                  <c:v>19.658974023957395</c:v>
                </c:pt>
                <c:pt idx="432">
                  <c:v>19.676227785646521</c:v>
                </c:pt>
                <c:pt idx="433">
                  <c:v>19.693465238546334</c:v>
                </c:pt>
                <c:pt idx="434">
                  <c:v>19.7106863773529</c:v>
                </c:pt>
                <c:pt idx="435">
                  <c:v>19.727891196792591</c:v>
                </c:pt>
                <c:pt idx="436">
                  <c:v>19.745079691621708</c:v>
                </c:pt>
                <c:pt idx="437">
                  <c:v>19.762251856627074</c:v>
                </c:pt>
                <c:pt idx="438">
                  <c:v>19.779407686625866</c:v>
                </c:pt>
                <c:pt idx="439">
                  <c:v>19.796547176466415</c:v>
                </c:pt>
                <c:pt idx="440">
                  <c:v>19.812983695148333</c:v>
                </c:pt>
                <c:pt idx="441">
                  <c:v>19.830091498078467</c:v>
                </c:pt>
                <c:pt idx="442">
                  <c:v>19.847182568507357</c:v>
                </c:pt>
                <c:pt idx="443">
                  <c:v>19.863572523645274</c:v>
                </c:pt>
                <c:pt idx="444">
                  <c:v>19.880631876413858</c:v>
                </c:pt>
                <c:pt idx="445">
                  <c:v>19.896990967334698</c:v>
                </c:pt>
                <c:pt idx="446">
                  <c:v>19.913335298007357</c:v>
                </c:pt>
                <c:pt idx="447">
                  <c:v>19.929664488029491</c:v>
                </c:pt>
                <c:pt idx="448">
                  <c:v>19.946660226029074</c:v>
                </c:pt>
                <c:pt idx="449">
                  <c:v>19.962958139319809</c:v>
                </c:pt>
                <c:pt idx="450">
                  <c:v>19.979241272702136</c:v>
                </c:pt>
              </c:numCache>
            </c:numRef>
          </c:yVal>
          <c:smooth val="0"/>
        </c:ser>
        <c:ser>
          <c:idx val="1"/>
          <c:order val="1"/>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program!$E$19:$E$1804</c:f>
              <c:numCache>
                <c:formatCode>General</c:formatCode>
                <c:ptCount val="1786"/>
                <c:pt idx="0">
                  <c:v>0</c:v>
                </c:pt>
                <c:pt idx="1">
                  <c:v>7.4194962962962742E-3</c:v>
                </c:pt>
                <c:pt idx="2">
                  <c:v>1.4838992592592548E-2</c:v>
                </c:pt>
                <c:pt idx="3">
                  <c:v>2.2258488888888824E-2</c:v>
                </c:pt>
                <c:pt idx="4">
                  <c:v>2.9677985185185097E-2</c:v>
                </c:pt>
                <c:pt idx="5">
                  <c:v>3.7097481481481384E-2</c:v>
                </c:pt>
                <c:pt idx="6">
                  <c:v>4.4516977777777647E-2</c:v>
                </c:pt>
                <c:pt idx="7">
                  <c:v>5.1936474074073924E-2</c:v>
                </c:pt>
                <c:pt idx="8">
                  <c:v>5.9355970370370194E-2</c:v>
                </c:pt>
                <c:pt idx="9">
                  <c:v>6.6775466666666464E-2</c:v>
                </c:pt>
                <c:pt idx="10">
                  <c:v>7.4194962962962741E-2</c:v>
                </c:pt>
                <c:pt idx="11">
                  <c:v>8.1614459259259003E-2</c:v>
                </c:pt>
                <c:pt idx="12">
                  <c:v>8.903395555555528E-2</c:v>
                </c:pt>
                <c:pt idx="13">
                  <c:v>9.6453451851851557E-2</c:v>
                </c:pt>
                <c:pt idx="14">
                  <c:v>0.10387294814814785</c:v>
                </c:pt>
                <c:pt idx="15">
                  <c:v>0.11129244444444411</c:v>
                </c:pt>
                <c:pt idx="16">
                  <c:v>0.11871194074074039</c:v>
                </c:pt>
                <c:pt idx="17">
                  <c:v>0.12613143703703669</c:v>
                </c:pt>
                <c:pt idx="18">
                  <c:v>0.13355093333333298</c:v>
                </c:pt>
                <c:pt idx="19">
                  <c:v>0.14097042962962927</c:v>
                </c:pt>
                <c:pt idx="20">
                  <c:v>0.14838992592592554</c:v>
                </c:pt>
                <c:pt idx="21">
                  <c:v>0.1558094222222218</c:v>
                </c:pt>
                <c:pt idx="22">
                  <c:v>0.16322891851851806</c:v>
                </c:pt>
                <c:pt idx="23">
                  <c:v>0.17064841481481435</c:v>
                </c:pt>
                <c:pt idx="24">
                  <c:v>0.17806791111111062</c:v>
                </c:pt>
                <c:pt idx="25">
                  <c:v>0.18548740740740691</c:v>
                </c:pt>
                <c:pt idx="26">
                  <c:v>0.1929069037037032</c:v>
                </c:pt>
                <c:pt idx="27">
                  <c:v>0.20032639999999949</c:v>
                </c:pt>
                <c:pt idx="28">
                  <c:v>0.20774589629629575</c:v>
                </c:pt>
                <c:pt idx="29">
                  <c:v>0.21516539259259201</c:v>
                </c:pt>
                <c:pt idx="30">
                  <c:v>0.22258488888888833</c:v>
                </c:pt>
                <c:pt idx="31">
                  <c:v>0.23000438518518457</c:v>
                </c:pt>
                <c:pt idx="32">
                  <c:v>0.23742388148148089</c:v>
                </c:pt>
                <c:pt idx="33">
                  <c:v>0.24484337777777712</c:v>
                </c:pt>
                <c:pt idx="34">
                  <c:v>0.25226287407407344</c:v>
                </c:pt>
                <c:pt idx="35">
                  <c:v>0.25968237037036968</c:v>
                </c:pt>
                <c:pt idx="36">
                  <c:v>0.26710186666666602</c:v>
                </c:pt>
                <c:pt idx="37">
                  <c:v>0.27452136296296226</c:v>
                </c:pt>
                <c:pt idx="38">
                  <c:v>0.2819408592592586</c:v>
                </c:pt>
                <c:pt idx="39">
                  <c:v>0.28936035555555484</c:v>
                </c:pt>
                <c:pt idx="40">
                  <c:v>0.29677985185185113</c:v>
                </c:pt>
                <c:pt idx="41">
                  <c:v>0.30419934814814742</c:v>
                </c:pt>
                <c:pt idx="42">
                  <c:v>0.31161884444444365</c:v>
                </c:pt>
                <c:pt idx="43">
                  <c:v>0.31903834074074</c:v>
                </c:pt>
                <c:pt idx="44">
                  <c:v>0.32645783703703624</c:v>
                </c:pt>
                <c:pt idx="45">
                  <c:v>0.33387733333333253</c:v>
                </c:pt>
                <c:pt idx="46">
                  <c:v>0.34129682962962876</c:v>
                </c:pt>
                <c:pt idx="47">
                  <c:v>0.34871632592592505</c:v>
                </c:pt>
                <c:pt idx="48">
                  <c:v>0.35613582222222129</c:v>
                </c:pt>
                <c:pt idx="49">
                  <c:v>0.36355531851851758</c:v>
                </c:pt>
                <c:pt idx="50">
                  <c:v>0.37097481481481387</c:v>
                </c:pt>
                <c:pt idx="51">
                  <c:v>0.37839431111111016</c:v>
                </c:pt>
                <c:pt idx="52">
                  <c:v>0.38581380740740645</c:v>
                </c:pt>
                <c:pt idx="53">
                  <c:v>0.39323330370370269</c:v>
                </c:pt>
                <c:pt idx="54">
                  <c:v>0.40065279999999898</c:v>
                </c:pt>
                <c:pt idx="55">
                  <c:v>0.40807229629629527</c:v>
                </c:pt>
                <c:pt idx="56">
                  <c:v>0.41549179259259156</c:v>
                </c:pt>
                <c:pt idx="57">
                  <c:v>0.42291128888888779</c:v>
                </c:pt>
                <c:pt idx="58">
                  <c:v>0.43033078518518414</c:v>
                </c:pt>
                <c:pt idx="59">
                  <c:v>0.43775028148148043</c:v>
                </c:pt>
                <c:pt idx="60">
                  <c:v>0.44516977777777667</c:v>
                </c:pt>
                <c:pt idx="61">
                  <c:v>0.45258927407407301</c:v>
                </c:pt>
                <c:pt idx="62">
                  <c:v>0.46000877037036925</c:v>
                </c:pt>
                <c:pt idx="63">
                  <c:v>0.46742826666666554</c:v>
                </c:pt>
                <c:pt idx="64">
                  <c:v>0.47484776296296177</c:v>
                </c:pt>
                <c:pt idx="65">
                  <c:v>0.48226725925925812</c:v>
                </c:pt>
                <c:pt idx="66">
                  <c:v>0.48968675555555435</c:v>
                </c:pt>
                <c:pt idx="67">
                  <c:v>0.49710625185185064</c:v>
                </c:pt>
                <c:pt idx="68">
                  <c:v>0.50452574814814699</c:v>
                </c:pt>
                <c:pt idx="69">
                  <c:v>0.51194524444444334</c:v>
                </c:pt>
                <c:pt idx="70">
                  <c:v>0.51936474074073957</c:v>
                </c:pt>
                <c:pt idx="71">
                  <c:v>0.5267842370370357</c:v>
                </c:pt>
                <c:pt idx="72">
                  <c:v>0.53420373333333215</c:v>
                </c:pt>
                <c:pt idx="73">
                  <c:v>0.54162322962962828</c:v>
                </c:pt>
                <c:pt idx="74">
                  <c:v>0.54904272592592474</c:v>
                </c:pt>
                <c:pt idx="75">
                  <c:v>0.55646222222222086</c:v>
                </c:pt>
                <c:pt idx="76">
                  <c:v>0.56388171851851721</c:v>
                </c:pt>
                <c:pt idx="77">
                  <c:v>0.57130121481481344</c:v>
                </c:pt>
                <c:pt idx="78">
                  <c:v>0.57872071111110979</c:v>
                </c:pt>
                <c:pt idx="79">
                  <c:v>0.58614020740740602</c:v>
                </c:pt>
                <c:pt idx="80">
                  <c:v>0.59355970370370226</c:v>
                </c:pt>
                <c:pt idx="81">
                  <c:v>0.6009791999999986</c:v>
                </c:pt>
                <c:pt idx="82">
                  <c:v>0.60839869629629495</c:v>
                </c:pt>
                <c:pt idx="83">
                  <c:v>0.61581819259259118</c:v>
                </c:pt>
                <c:pt idx="84">
                  <c:v>0.62323768888888742</c:v>
                </c:pt>
                <c:pt idx="85">
                  <c:v>0.63065718518518366</c:v>
                </c:pt>
                <c:pt idx="86">
                  <c:v>0.63807668148148011</c:v>
                </c:pt>
                <c:pt idx="87">
                  <c:v>0.64549617777777624</c:v>
                </c:pt>
                <c:pt idx="88">
                  <c:v>0.65291567407407258</c:v>
                </c:pt>
                <c:pt idx="89">
                  <c:v>0.66033517037036871</c:v>
                </c:pt>
                <c:pt idx="90">
                  <c:v>0.66775466666666505</c:v>
                </c:pt>
                <c:pt idx="91">
                  <c:v>0.67517416296296107</c:v>
                </c:pt>
                <c:pt idx="92">
                  <c:v>0.68259365925925741</c:v>
                </c:pt>
                <c:pt idx="93">
                  <c:v>0.69001315555555365</c:v>
                </c:pt>
                <c:pt idx="94">
                  <c:v>0.69743265185184977</c:v>
                </c:pt>
                <c:pt idx="95">
                  <c:v>0.7048521481481459</c:v>
                </c:pt>
                <c:pt idx="96">
                  <c:v>0.71227164444444224</c:v>
                </c:pt>
                <c:pt idx="97">
                  <c:v>0.71969114074073837</c:v>
                </c:pt>
                <c:pt idx="98">
                  <c:v>0.72711063703703471</c:v>
                </c:pt>
                <c:pt idx="99">
                  <c:v>0.73453013333333084</c:v>
                </c:pt>
                <c:pt idx="100">
                  <c:v>0.74194962962962696</c:v>
                </c:pt>
                <c:pt idx="101">
                  <c:v>0.74936912592592331</c:v>
                </c:pt>
                <c:pt idx="102">
                  <c:v>0.75678862222221954</c:v>
                </c:pt>
                <c:pt idx="103">
                  <c:v>0.76420811851851567</c:v>
                </c:pt>
                <c:pt idx="104">
                  <c:v>0.7716276148148119</c:v>
                </c:pt>
                <c:pt idx="105">
                  <c:v>0.77904711111110814</c:v>
                </c:pt>
                <c:pt idx="106">
                  <c:v>0.78646660740740415</c:v>
                </c:pt>
                <c:pt idx="107">
                  <c:v>0.7938861037037005</c:v>
                </c:pt>
                <c:pt idx="108">
                  <c:v>0.80130559999999673</c:v>
                </c:pt>
                <c:pt idx="109">
                  <c:v>0.80872509629629297</c:v>
                </c:pt>
                <c:pt idx="110">
                  <c:v>0.81614459259258909</c:v>
                </c:pt>
                <c:pt idx="111">
                  <c:v>0.82356408888888533</c:v>
                </c:pt>
                <c:pt idx="112">
                  <c:v>0.83098358518518145</c:v>
                </c:pt>
                <c:pt idx="113">
                  <c:v>0.8384030814814778</c:v>
                </c:pt>
                <c:pt idx="114">
                  <c:v>0.84582257777777381</c:v>
                </c:pt>
                <c:pt idx="115">
                  <c:v>0.85324207407407016</c:v>
                </c:pt>
                <c:pt idx="116">
                  <c:v>0.86066157037036639</c:v>
                </c:pt>
                <c:pt idx="117">
                  <c:v>0.86808106666666252</c:v>
                </c:pt>
                <c:pt idx="118">
                  <c:v>0.87550056296295875</c:v>
                </c:pt>
                <c:pt idx="119">
                  <c:v>0.88292005925925499</c:v>
                </c:pt>
                <c:pt idx="120">
                  <c:v>0.89033955555555122</c:v>
                </c:pt>
                <c:pt idx="121">
                  <c:v>0.89775905185184723</c:v>
                </c:pt>
                <c:pt idx="122">
                  <c:v>0.90517854814814358</c:v>
                </c:pt>
                <c:pt idx="123">
                  <c:v>0.91259804444443982</c:v>
                </c:pt>
                <c:pt idx="124">
                  <c:v>0.92001754074073616</c:v>
                </c:pt>
                <c:pt idx="125">
                  <c:v>0.92743703703703229</c:v>
                </c:pt>
                <c:pt idx="126">
                  <c:v>0.93485653333332841</c:v>
                </c:pt>
                <c:pt idx="127">
                  <c:v>0.94227602962962465</c:v>
                </c:pt>
                <c:pt idx="128">
                  <c:v>0.94969552592592099</c:v>
                </c:pt>
                <c:pt idx="129">
                  <c:v>0.95711502222221689</c:v>
                </c:pt>
                <c:pt idx="130">
                  <c:v>0.96453451851851324</c:v>
                </c:pt>
                <c:pt idx="131">
                  <c:v>0.97195401481480947</c:v>
                </c:pt>
                <c:pt idx="132">
                  <c:v>0.97937351111110571</c:v>
                </c:pt>
                <c:pt idx="133">
                  <c:v>0.98679300740740183</c:v>
                </c:pt>
                <c:pt idx="134">
                  <c:v>0.99421250370369807</c:v>
                </c:pt>
                <c:pt idx="135">
                  <c:v>1.0016319999999943</c:v>
                </c:pt>
                <c:pt idx="136">
                  <c:v>1.0090514962962904</c:v>
                </c:pt>
                <c:pt idx="137">
                  <c:v>1.016470992592587</c:v>
                </c:pt>
                <c:pt idx="138">
                  <c:v>1.0238904888888829</c:v>
                </c:pt>
                <c:pt idx="139">
                  <c:v>1.031309985185179</c:v>
                </c:pt>
                <c:pt idx="140">
                  <c:v>1.0387294814814754</c:v>
                </c:pt>
                <c:pt idx="141">
                  <c:v>1.0461489777777715</c:v>
                </c:pt>
                <c:pt idx="142">
                  <c:v>1.0535684740740676</c:v>
                </c:pt>
                <c:pt idx="143">
                  <c:v>1.060987970370364</c:v>
                </c:pt>
                <c:pt idx="144">
                  <c:v>1.0684074666666601</c:v>
                </c:pt>
                <c:pt idx="145">
                  <c:v>1.0758269629629564</c:v>
                </c:pt>
                <c:pt idx="146">
                  <c:v>1.0832464592592526</c:v>
                </c:pt>
                <c:pt idx="147">
                  <c:v>1.0906659555555487</c:v>
                </c:pt>
                <c:pt idx="148">
                  <c:v>1.0980854518518453</c:v>
                </c:pt>
                <c:pt idx="149">
                  <c:v>1.1055049481481414</c:v>
                </c:pt>
                <c:pt idx="150">
                  <c:v>1.1129244444444375</c:v>
                </c:pt>
                <c:pt idx="151">
                  <c:v>1.1203439407407336</c:v>
                </c:pt>
                <c:pt idx="152">
                  <c:v>1.1277634370370297</c:v>
                </c:pt>
                <c:pt idx="153">
                  <c:v>1.1351829333333259</c:v>
                </c:pt>
                <c:pt idx="154">
                  <c:v>1.1426024296296222</c:v>
                </c:pt>
                <c:pt idx="155">
                  <c:v>1.1500219259259186</c:v>
                </c:pt>
                <c:pt idx="156">
                  <c:v>1.1574414222222147</c:v>
                </c:pt>
                <c:pt idx="157">
                  <c:v>1.1648609185185108</c:v>
                </c:pt>
                <c:pt idx="158">
                  <c:v>1.1722804148148069</c:v>
                </c:pt>
                <c:pt idx="159">
                  <c:v>1.1796999111111035</c:v>
                </c:pt>
                <c:pt idx="160">
                  <c:v>1.1871194074073996</c:v>
                </c:pt>
                <c:pt idx="161">
                  <c:v>1.1945389037036958</c:v>
                </c:pt>
                <c:pt idx="162">
                  <c:v>1.2019583999999919</c:v>
                </c:pt>
                <c:pt idx="163">
                  <c:v>1.209377896296288</c:v>
                </c:pt>
                <c:pt idx="164">
                  <c:v>1.2167973925925843</c:v>
                </c:pt>
                <c:pt idx="165">
                  <c:v>1.2242168888888805</c:v>
                </c:pt>
                <c:pt idx="166">
                  <c:v>1.2316363851851766</c:v>
                </c:pt>
                <c:pt idx="167">
                  <c:v>1.2390558814814732</c:v>
                </c:pt>
                <c:pt idx="168">
                  <c:v>1.2464753777777693</c:v>
                </c:pt>
                <c:pt idx="169">
                  <c:v>1.2538948740740652</c:v>
                </c:pt>
                <c:pt idx="170">
                  <c:v>1.2613143703703618</c:v>
                </c:pt>
                <c:pt idx="171">
                  <c:v>1.2687338666666579</c:v>
                </c:pt>
                <c:pt idx="172">
                  <c:v>1.276153362962954</c:v>
                </c:pt>
                <c:pt idx="173">
                  <c:v>1.2835728592592501</c:v>
                </c:pt>
                <c:pt idx="174">
                  <c:v>1.2909923555555463</c:v>
                </c:pt>
                <c:pt idx="175">
                  <c:v>1.2984118518518426</c:v>
                </c:pt>
                <c:pt idx="176">
                  <c:v>1.3058313481481387</c:v>
                </c:pt>
                <c:pt idx="177">
                  <c:v>1.3132508444444351</c:v>
                </c:pt>
                <c:pt idx="178">
                  <c:v>1.3206703407407314</c:v>
                </c:pt>
                <c:pt idx="179">
                  <c:v>1.3280898370370278</c:v>
                </c:pt>
                <c:pt idx="180">
                  <c:v>1.3355093333333239</c:v>
                </c:pt>
                <c:pt idx="181">
                  <c:v>1.3429288296296198</c:v>
                </c:pt>
                <c:pt idx="182">
                  <c:v>1.3503483259259161</c:v>
                </c:pt>
                <c:pt idx="183">
                  <c:v>1.3577678222222123</c:v>
                </c:pt>
                <c:pt idx="184">
                  <c:v>1.3651873185185086</c:v>
                </c:pt>
                <c:pt idx="185">
                  <c:v>1.3726068148148047</c:v>
                </c:pt>
                <c:pt idx="186">
                  <c:v>1.3800263111111013</c:v>
                </c:pt>
                <c:pt idx="187">
                  <c:v>1.3874458074073974</c:v>
                </c:pt>
                <c:pt idx="188">
                  <c:v>1.3948653037036933</c:v>
                </c:pt>
                <c:pt idx="189">
                  <c:v>1.4022847999999897</c:v>
                </c:pt>
                <c:pt idx="190">
                  <c:v>1.409704296296286</c:v>
                </c:pt>
                <c:pt idx="191">
                  <c:v>1.4171237925925819</c:v>
                </c:pt>
                <c:pt idx="192">
                  <c:v>1.4245432888888783</c:v>
                </c:pt>
                <c:pt idx="193">
                  <c:v>1.4319627851851744</c:v>
                </c:pt>
                <c:pt idx="194">
                  <c:v>1.4393822814814707</c:v>
                </c:pt>
                <c:pt idx="195">
                  <c:v>1.4468017777777669</c:v>
                </c:pt>
                <c:pt idx="196">
                  <c:v>1.454221274074063</c:v>
                </c:pt>
                <c:pt idx="197">
                  <c:v>1.4616407703703596</c:v>
                </c:pt>
                <c:pt idx="198">
                  <c:v>1.4690602666666557</c:v>
                </c:pt>
                <c:pt idx="199">
                  <c:v>1.4764797629629518</c:v>
                </c:pt>
                <c:pt idx="200">
                  <c:v>1.4838992592592479</c:v>
                </c:pt>
                <c:pt idx="201">
                  <c:v>1.4913187555555443</c:v>
                </c:pt>
                <c:pt idx="202">
                  <c:v>1.4987382518518402</c:v>
                </c:pt>
                <c:pt idx="203">
                  <c:v>1.5061577481481365</c:v>
                </c:pt>
                <c:pt idx="204">
                  <c:v>1.5135772444444326</c:v>
                </c:pt>
                <c:pt idx="205">
                  <c:v>1.5209967407407292</c:v>
                </c:pt>
                <c:pt idx="206">
                  <c:v>1.5284162370370251</c:v>
                </c:pt>
                <c:pt idx="207">
                  <c:v>1.5358357333333212</c:v>
                </c:pt>
                <c:pt idx="208">
                  <c:v>1.5432552296296176</c:v>
                </c:pt>
                <c:pt idx="209">
                  <c:v>1.5506747259259139</c:v>
                </c:pt>
                <c:pt idx="210">
                  <c:v>1.5580942222222101</c:v>
                </c:pt>
                <c:pt idx="211">
                  <c:v>1.5655137185185064</c:v>
                </c:pt>
                <c:pt idx="212">
                  <c:v>1.5729332148148025</c:v>
                </c:pt>
                <c:pt idx="213">
                  <c:v>1.5803527111110984</c:v>
                </c:pt>
                <c:pt idx="214">
                  <c:v>1.5877722074073948</c:v>
                </c:pt>
                <c:pt idx="215">
                  <c:v>1.5951917037036909</c:v>
                </c:pt>
                <c:pt idx="216">
                  <c:v>1.6026111999999875</c:v>
                </c:pt>
                <c:pt idx="217">
                  <c:v>1.6100306962962836</c:v>
                </c:pt>
                <c:pt idx="218">
                  <c:v>1.6174501925925795</c:v>
                </c:pt>
                <c:pt idx="219">
                  <c:v>1.6248696888888758</c:v>
                </c:pt>
                <c:pt idx="220">
                  <c:v>1.6322891851851722</c:v>
                </c:pt>
                <c:pt idx="221">
                  <c:v>1.6397086814814683</c:v>
                </c:pt>
                <c:pt idx="222">
                  <c:v>1.6471281777777647</c:v>
                </c:pt>
                <c:pt idx="223">
                  <c:v>1.6545476740740608</c:v>
                </c:pt>
                <c:pt idx="224">
                  <c:v>1.6619671703703569</c:v>
                </c:pt>
                <c:pt idx="225">
                  <c:v>1.669386666666653</c:v>
                </c:pt>
                <c:pt idx="226">
                  <c:v>1.6768061629629492</c:v>
                </c:pt>
                <c:pt idx="227">
                  <c:v>1.6842256592592457</c:v>
                </c:pt>
                <c:pt idx="228">
                  <c:v>1.6916451555555418</c:v>
                </c:pt>
                <c:pt idx="229">
                  <c:v>1.699064651851838</c:v>
                </c:pt>
                <c:pt idx="230">
                  <c:v>1.7064841481481343</c:v>
                </c:pt>
                <c:pt idx="231">
                  <c:v>1.7139036444444304</c:v>
                </c:pt>
                <c:pt idx="232">
                  <c:v>1.7213231407407268</c:v>
                </c:pt>
                <c:pt idx="233">
                  <c:v>1.7287426370370231</c:v>
                </c:pt>
                <c:pt idx="234">
                  <c:v>1.7361621333333188</c:v>
                </c:pt>
                <c:pt idx="235">
                  <c:v>1.7435816296296154</c:v>
                </c:pt>
                <c:pt idx="236">
                  <c:v>1.7510011259259115</c:v>
                </c:pt>
                <c:pt idx="237">
                  <c:v>1.7584206222222076</c:v>
                </c:pt>
                <c:pt idx="238">
                  <c:v>1.765840118518504</c:v>
                </c:pt>
                <c:pt idx="239">
                  <c:v>1.7732596148147999</c:v>
                </c:pt>
                <c:pt idx="240">
                  <c:v>1.780679111111096</c:v>
                </c:pt>
                <c:pt idx="241">
                  <c:v>1.7880986074073923</c:v>
                </c:pt>
                <c:pt idx="242">
                  <c:v>1.7955181037036887</c:v>
                </c:pt>
                <c:pt idx="243">
                  <c:v>1.8029375999999848</c:v>
                </c:pt>
                <c:pt idx="244">
                  <c:v>1.8103570962962812</c:v>
                </c:pt>
                <c:pt idx="245">
                  <c:v>1.8177765925925773</c:v>
                </c:pt>
                <c:pt idx="246">
                  <c:v>1.8251960888888734</c:v>
                </c:pt>
                <c:pt idx="247">
                  <c:v>1.8326155851851695</c:v>
                </c:pt>
                <c:pt idx="248">
                  <c:v>1.8400350814814657</c:v>
                </c:pt>
                <c:pt idx="249">
                  <c:v>1.847454577777762</c:v>
                </c:pt>
                <c:pt idx="250">
                  <c:v>1.8548740740740584</c:v>
                </c:pt>
                <c:pt idx="251">
                  <c:v>1.8622935703703545</c:v>
                </c:pt>
                <c:pt idx="252">
                  <c:v>1.8697130666666508</c:v>
                </c:pt>
                <c:pt idx="253">
                  <c:v>1.8771325629629469</c:v>
                </c:pt>
                <c:pt idx="254">
                  <c:v>1.8845520592592433</c:v>
                </c:pt>
                <c:pt idx="255">
                  <c:v>1.8919715555555396</c:v>
                </c:pt>
                <c:pt idx="256">
                  <c:v>1.8993910518518358</c:v>
                </c:pt>
                <c:pt idx="257">
                  <c:v>1.9068105481481319</c:v>
                </c:pt>
                <c:pt idx="258">
                  <c:v>1.914230044444428</c:v>
                </c:pt>
                <c:pt idx="259">
                  <c:v>1.9216495407407241</c:v>
                </c:pt>
                <c:pt idx="260">
                  <c:v>1.9290690370370205</c:v>
                </c:pt>
                <c:pt idx="261">
                  <c:v>1.9364885333333166</c:v>
                </c:pt>
                <c:pt idx="262">
                  <c:v>1.943908029629613</c:v>
                </c:pt>
                <c:pt idx="263">
                  <c:v>1.9513275259259093</c:v>
                </c:pt>
                <c:pt idx="264">
                  <c:v>1.9587470222222052</c:v>
                </c:pt>
                <c:pt idx="265">
                  <c:v>1.9661665185185013</c:v>
                </c:pt>
                <c:pt idx="266">
                  <c:v>1.9735860148147977</c:v>
                </c:pt>
                <c:pt idx="267">
                  <c:v>1.981005511111094</c:v>
                </c:pt>
                <c:pt idx="268">
                  <c:v>1.9884250074073901</c:v>
                </c:pt>
                <c:pt idx="269">
                  <c:v>1.9958445037036865</c:v>
                </c:pt>
                <c:pt idx="270">
                  <c:v>2.0032639999999824</c:v>
                </c:pt>
                <c:pt idx="271">
                  <c:v>2.010683496296279</c:v>
                </c:pt>
                <c:pt idx="272">
                  <c:v>2.0181029925925755</c:v>
                </c:pt>
                <c:pt idx="273">
                  <c:v>2.0255224888888708</c:v>
                </c:pt>
                <c:pt idx="274">
                  <c:v>2.0329419851851673</c:v>
                </c:pt>
                <c:pt idx="275">
                  <c:v>2.0403614814814635</c:v>
                </c:pt>
                <c:pt idx="276">
                  <c:v>2.0477809777777591</c:v>
                </c:pt>
                <c:pt idx="277">
                  <c:v>2.0552004740740557</c:v>
                </c:pt>
                <c:pt idx="278">
                  <c:v>2.0626199703703523</c:v>
                </c:pt>
                <c:pt idx="279">
                  <c:v>2.070039466666648</c:v>
                </c:pt>
                <c:pt idx="280">
                  <c:v>2.0774589629629445</c:v>
                </c:pt>
                <c:pt idx="281">
                  <c:v>2.0848784592592406</c:v>
                </c:pt>
                <c:pt idx="282">
                  <c:v>2.0922979555555368</c:v>
                </c:pt>
                <c:pt idx="283">
                  <c:v>2.0997174518518333</c:v>
                </c:pt>
                <c:pt idx="284">
                  <c:v>2.1071369481481295</c:v>
                </c:pt>
                <c:pt idx="285">
                  <c:v>2.1145564444444256</c:v>
                </c:pt>
                <c:pt idx="286">
                  <c:v>2.1219759407407217</c:v>
                </c:pt>
                <c:pt idx="287">
                  <c:v>2.1293954370370183</c:v>
                </c:pt>
                <c:pt idx="288">
                  <c:v>2.1368149333333144</c:v>
                </c:pt>
                <c:pt idx="289">
                  <c:v>2.1442344296296101</c:v>
                </c:pt>
                <c:pt idx="290">
                  <c:v>2.1516539259259067</c:v>
                </c:pt>
                <c:pt idx="291">
                  <c:v>2.1590734222222032</c:v>
                </c:pt>
                <c:pt idx="292">
                  <c:v>2.1664929185184989</c:v>
                </c:pt>
                <c:pt idx="293">
                  <c:v>2.1739124148147955</c:v>
                </c:pt>
                <c:pt idx="294">
                  <c:v>2.181331911111092</c:v>
                </c:pt>
                <c:pt idx="295">
                  <c:v>2.1887514074073873</c:v>
                </c:pt>
                <c:pt idx="296">
                  <c:v>2.1961709037036838</c:v>
                </c:pt>
                <c:pt idx="297">
                  <c:v>2.2035903999999804</c:v>
                </c:pt>
                <c:pt idx="298">
                  <c:v>2.2110098962962761</c:v>
                </c:pt>
                <c:pt idx="299">
                  <c:v>2.2184293925925727</c:v>
                </c:pt>
                <c:pt idx="300">
                  <c:v>2.2258488888888688</c:v>
                </c:pt>
                <c:pt idx="301">
                  <c:v>2.2332683851851645</c:v>
                </c:pt>
                <c:pt idx="302">
                  <c:v>2.240687881481461</c:v>
                </c:pt>
                <c:pt idx="303">
                  <c:v>2.2481073777777572</c:v>
                </c:pt>
                <c:pt idx="304">
                  <c:v>2.2555268740740533</c:v>
                </c:pt>
                <c:pt idx="305">
                  <c:v>2.2629463703703498</c:v>
                </c:pt>
                <c:pt idx="306">
                  <c:v>2.270365866666646</c:v>
                </c:pt>
                <c:pt idx="307">
                  <c:v>2.2777853629629421</c:v>
                </c:pt>
                <c:pt idx="308">
                  <c:v>2.2852048592592382</c:v>
                </c:pt>
                <c:pt idx="309">
                  <c:v>2.2926243555555348</c:v>
                </c:pt>
                <c:pt idx="310">
                  <c:v>2.3000438518518314</c:v>
                </c:pt>
                <c:pt idx="311">
                  <c:v>2.307463348148127</c:v>
                </c:pt>
                <c:pt idx="312">
                  <c:v>2.3148828444444236</c:v>
                </c:pt>
                <c:pt idx="313">
                  <c:v>2.3223023407407197</c:v>
                </c:pt>
                <c:pt idx="314">
                  <c:v>2.3297218370370154</c:v>
                </c:pt>
                <c:pt idx="315">
                  <c:v>2.337141333333312</c:v>
                </c:pt>
                <c:pt idx="316">
                  <c:v>2.3445608296296081</c:v>
                </c:pt>
                <c:pt idx="317">
                  <c:v>2.3519803259259038</c:v>
                </c:pt>
                <c:pt idx="318">
                  <c:v>2.3593998222222003</c:v>
                </c:pt>
                <c:pt idx="319">
                  <c:v>2.3668193185184965</c:v>
                </c:pt>
                <c:pt idx="320">
                  <c:v>2.3742388148147926</c:v>
                </c:pt>
                <c:pt idx="321">
                  <c:v>2.3816583111110892</c:v>
                </c:pt>
                <c:pt idx="322">
                  <c:v>2.3890778074073853</c:v>
                </c:pt>
                <c:pt idx="323">
                  <c:v>2.3964973037036814</c:v>
                </c:pt>
                <c:pt idx="324">
                  <c:v>2.403916799999978</c:v>
                </c:pt>
                <c:pt idx="325">
                  <c:v>2.4113362962962737</c:v>
                </c:pt>
                <c:pt idx="326">
                  <c:v>2.4187557925925698</c:v>
                </c:pt>
                <c:pt idx="327">
                  <c:v>2.4261752888888664</c:v>
                </c:pt>
                <c:pt idx="328">
                  <c:v>2.4335947851851625</c:v>
                </c:pt>
                <c:pt idx="329">
                  <c:v>2.441014281481459</c:v>
                </c:pt>
                <c:pt idx="330">
                  <c:v>2.4484337777777547</c:v>
                </c:pt>
                <c:pt idx="331">
                  <c:v>2.4558532740740513</c:v>
                </c:pt>
                <c:pt idx="332">
                  <c:v>2.4632727703703479</c:v>
                </c:pt>
                <c:pt idx="333">
                  <c:v>2.4706922666666435</c:v>
                </c:pt>
                <c:pt idx="334">
                  <c:v>2.4781117629629401</c:v>
                </c:pt>
                <c:pt idx="335">
                  <c:v>2.4855312592592362</c:v>
                </c:pt>
                <c:pt idx="336">
                  <c:v>2.4929507555555324</c:v>
                </c:pt>
                <c:pt idx="337">
                  <c:v>2.5003702518518289</c:v>
                </c:pt>
                <c:pt idx="338">
                  <c:v>2.5077897481481246</c:v>
                </c:pt>
                <c:pt idx="339">
                  <c:v>2.5152092444444203</c:v>
                </c:pt>
                <c:pt idx="340">
                  <c:v>2.5226287407407169</c:v>
                </c:pt>
                <c:pt idx="341">
                  <c:v>2.530048237037013</c:v>
                </c:pt>
                <c:pt idx="342">
                  <c:v>2.5374677333333091</c:v>
                </c:pt>
                <c:pt idx="343">
                  <c:v>2.5448872296296057</c:v>
                </c:pt>
                <c:pt idx="344">
                  <c:v>2.5523067259259018</c:v>
                </c:pt>
                <c:pt idx="345">
                  <c:v>2.5597262222221979</c:v>
                </c:pt>
                <c:pt idx="346">
                  <c:v>2.567145718518494</c:v>
                </c:pt>
                <c:pt idx="347">
                  <c:v>2.5745652148147906</c:v>
                </c:pt>
                <c:pt idx="348">
                  <c:v>2.5819847111110867</c:v>
                </c:pt>
                <c:pt idx="349">
                  <c:v>2.5894042074073824</c:v>
                </c:pt>
                <c:pt idx="350">
                  <c:v>2.596823703703679</c:v>
                </c:pt>
                <c:pt idx="351">
                  <c:v>2.6042431999999756</c:v>
                </c:pt>
                <c:pt idx="352">
                  <c:v>2.6116626962962712</c:v>
                </c:pt>
                <c:pt idx="353">
                  <c:v>2.6190821925925678</c:v>
                </c:pt>
                <c:pt idx="354">
                  <c:v>2.6265016888888644</c:v>
                </c:pt>
                <c:pt idx="355">
                  <c:v>2.6339211851851601</c:v>
                </c:pt>
                <c:pt idx="356">
                  <c:v>2.6413406814814571</c:v>
                </c:pt>
                <c:pt idx="357">
                  <c:v>2.6487601777777536</c:v>
                </c:pt>
                <c:pt idx="358">
                  <c:v>2.6561796740740498</c:v>
                </c:pt>
                <c:pt idx="359">
                  <c:v>2.6635991703703463</c:v>
                </c:pt>
                <c:pt idx="360">
                  <c:v>2.6710186666666433</c:v>
                </c:pt>
                <c:pt idx="361">
                  <c:v>2.678438162962939</c:v>
                </c:pt>
                <c:pt idx="362">
                  <c:v>2.685857659259236</c:v>
                </c:pt>
                <c:pt idx="363">
                  <c:v>2.6932771555555322</c:v>
                </c:pt>
                <c:pt idx="364">
                  <c:v>2.7006966518518287</c:v>
                </c:pt>
                <c:pt idx="365">
                  <c:v>2.7081161481481253</c:v>
                </c:pt>
                <c:pt idx="366">
                  <c:v>2.7155356444444219</c:v>
                </c:pt>
                <c:pt idx="367">
                  <c:v>2.722955140740718</c:v>
                </c:pt>
                <c:pt idx="368">
                  <c:v>2.730374637037015</c:v>
                </c:pt>
                <c:pt idx="369">
                  <c:v>2.7377941333333116</c:v>
                </c:pt>
                <c:pt idx="370">
                  <c:v>2.7452136296296077</c:v>
                </c:pt>
                <c:pt idx="371">
                  <c:v>2.7526331259259047</c:v>
                </c:pt>
                <c:pt idx="372">
                  <c:v>2.7600526222222008</c:v>
                </c:pt>
                <c:pt idx="373">
                  <c:v>2.7674721185184974</c:v>
                </c:pt>
                <c:pt idx="374">
                  <c:v>2.774891614814794</c:v>
                </c:pt>
                <c:pt idx="375">
                  <c:v>2.7823111111110905</c:v>
                </c:pt>
                <c:pt idx="376">
                  <c:v>2.7897306074073867</c:v>
                </c:pt>
                <c:pt idx="377">
                  <c:v>2.7971501037036832</c:v>
                </c:pt>
                <c:pt idx="378">
                  <c:v>2.8045695999999798</c:v>
                </c:pt>
                <c:pt idx="379">
                  <c:v>2.8119890962962764</c:v>
                </c:pt>
                <c:pt idx="380">
                  <c:v>2.8194085925925725</c:v>
                </c:pt>
                <c:pt idx="381">
                  <c:v>2.8268280888888695</c:v>
                </c:pt>
                <c:pt idx="382">
                  <c:v>2.8342475851851656</c:v>
                </c:pt>
                <c:pt idx="383">
                  <c:v>2.8416670814814622</c:v>
                </c:pt>
                <c:pt idx="384">
                  <c:v>2.8490865777777588</c:v>
                </c:pt>
                <c:pt idx="385">
                  <c:v>2.8565060740740558</c:v>
                </c:pt>
                <c:pt idx="386">
                  <c:v>2.8639255703703519</c:v>
                </c:pt>
                <c:pt idx="387">
                  <c:v>2.8713450666666489</c:v>
                </c:pt>
                <c:pt idx="388">
                  <c:v>2.8787645629629446</c:v>
                </c:pt>
                <c:pt idx="389">
                  <c:v>2.8861840592592412</c:v>
                </c:pt>
                <c:pt idx="390">
                  <c:v>2.8936035555555382</c:v>
                </c:pt>
                <c:pt idx="391">
                  <c:v>2.9010230518518338</c:v>
                </c:pt>
                <c:pt idx="392">
                  <c:v>2.9084425481481313</c:v>
                </c:pt>
                <c:pt idx="393">
                  <c:v>2.9158620444444279</c:v>
                </c:pt>
                <c:pt idx="394">
                  <c:v>2.923281540740724</c:v>
                </c:pt>
                <c:pt idx="395">
                  <c:v>2.9307010370370206</c:v>
                </c:pt>
                <c:pt idx="396">
                  <c:v>2.9381205333333176</c:v>
                </c:pt>
                <c:pt idx="397">
                  <c:v>2.9455400296296133</c:v>
                </c:pt>
                <c:pt idx="398">
                  <c:v>2.9529595259259103</c:v>
                </c:pt>
                <c:pt idx="399">
                  <c:v>2.9603790222222064</c:v>
                </c:pt>
                <c:pt idx="400">
                  <c:v>2.967798518518503</c:v>
                </c:pt>
                <c:pt idx="401">
                  <c:v>2.9752180148147995</c:v>
                </c:pt>
                <c:pt idx="402">
                  <c:v>2.9826375111110961</c:v>
                </c:pt>
                <c:pt idx="403">
                  <c:v>2.9900570074073922</c:v>
                </c:pt>
                <c:pt idx="404">
                  <c:v>2.9974765037036892</c:v>
                </c:pt>
                <c:pt idx="405">
                  <c:v>3.0048959999999854</c:v>
                </c:pt>
                <c:pt idx="406">
                  <c:v>3.0123154962962819</c:v>
                </c:pt>
                <c:pt idx="407">
                  <c:v>3.0197349925925785</c:v>
                </c:pt>
                <c:pt idx="408">
                  <c:v>3.0271544888888751</c:v>
                </c:pt>
                <c:pt idx="409">
                  <c:v>3.0345739851851716</c:v>
                </c:pt>
                <c:pt idx="410">
                  <c:v>3.0419934814814678</c:v>
                </c:pt>
                <c:pt idx="411">
                  <c:v>3.0494129777777648</c:v>
                </c:pt>
                <c:pt idx="412">
                  <c:v>3.0568324740740609</c:v>
                </c:pt>
                <c:pt idx="413">
                  <c:v>3.0642519703703575</c:v>
                </c:pt>
                <c:pt idx="414">
                  <c:v>3.071671466666654</c:v>
                </c:pt>
                <c:pt idx="415">
                  <c:v>3.0790909629629506</c:v>
                </c:pt>
                <c:pt idx="416">
                  <c:v>3.0865104592592467</c:v>
                </c:pt>
                <c:pt idx="417">
                  <c:v>3.0939299555555437</c:v>
                </c:pt>
                <c:pt idx="418">
                  <c:v>3.1013494518518399</c:v>
                </c:pt>
                <c:pt idx="419">
                  <c:v>3.1087689481481364</c:v>
                </c:pt>
                <c:pt idx="420">
                  <c:v>3.116188444444433</c:v>
                </c:pt>
                <c:pt idx="421">
                  <c:v>3.1236079407407291</c:v>
                </c:pt>
                <c:pt idx="422">
                  <c:v>3.1310274370370257</c:v>
                </c:pt>
                <c:pt idx="423">
                  <c:v>3.1384469333333227</c:v>
                </c:pt>
                <c:pt idx="424">
                  <c:v>3.1458664296296188</c:v>
                </c:pt>
                <c:pt idx="425">
                  <c:v>3.1532859259259154</c:v>
                </c:pt>
                <c:pt idx="426">
                  <c:v>3.1607054222222124</c:v>
                </c:pt>
                <c:pt idx="427">
                  <c:v>3.1681249185185081</c:v>
                </c:pt>
                <c:pt idx="428">
                  <c:v>3.1755444148148051</c:v>
                </c:pt>
                <c:pt idx="429">
                  <c:v>3.1829639111111017</c:v>
                </c:pt>
                <c:pt idx="430">
                  <c:v>3.1903834074073978</c:v>
                </c:pt>
                <c:pt idx="431">
                  <c:v>3.1978029037036944</c:v>
                </c:pt>
                <c:pt idx="432">
                  <c:v>3.2052223999999909</c:v>
                </c:pt>
                <c:pt idx="433">
                  <c:v>3.212641896296287</c:v>
                </c:pt>
                <c:pt idx="434">
                  <c:v>3.2200613925925841</c:v>
                </c:pt>
                <c:pt idx="435">
                  <c:v>3.2274808888888802</c:v>
                </c:pt>
                <c:pt idx="436">
                  <c:v>3.2349003851851768</c:v>
                </c:pt>
                <c:pt idx="437">
                  <c:v>3.2423198814814733</c:v>
                </c:pt>
                <c:pt idx="438">
                  <c:v>3.2497393777777699</c:v>
                </c:pt>
                <c:pt idx="439">
                  <c:v>3.257158874074066</c:v>
                </c:pt>
                <c:pt idx="440">
                  <c:v>3.264578370370363</c:v>
                </c:pt>
                <c:pt idx="441">
                  <c:v>3.2719978666666596</c:v>
                </c:pt>
                <c:pt idx="442">
                  <c:v>3.2794173629629557</c:v>
                </c:pt>
                <c:pt idx="443">
                  <c:v>3.2868368592592523</c:v>
                </c:pt>
                <c:pt idx="444">
                  <c:v>3.2942563555555489</c:v>
                </c:pt>
                <c:pt idx="445">
                  <c:v>3.3016758518518454</c:v>
                </c:pt>
                <c:pt idx="446">
                  <c:v>3.3090953481481415</c:v>
                </c:pt>
                <c:pt idx="447">
                  <c:v>3.3165148444444386</c:v>
                </c:pt>
                <c:pt idx="448">
                  <c:v>3.3239343407407347</c:v>
                </c:pt>
                <c:pt idx="449">
                  <c:v>3.3313538370370313</c:v>
                </c:pt>
                <c:pt idx="450">
                  <c:v>3.3387733333333278</c:v>
                </c:pt>
              </c:numCache>
            </c:numRef>
          </c:yVal>
          <c:smooth val="0"/>
        </c:ser>
        <c:dLbls>
          <c:showLegendKey val="0"/>
          <c:showVal val="0"/>
          <c:showCatName val="0"/>
          <c:showSerName val="0"/>
          <c:showPercent val="0"/>
          <c:showBubbleSize val="0"/>
        </c:dLbls>
        <c:axId val="306349920"/>
        <c:axId val="306350480"/>
      </c:scatterChart>
      <c:valAx>
        <c:axId val="306349920"/>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Pleaf</a:t>
                </a:r>
              </a:p>
            </c:rich>
          </c:tx>
          <c:layout>
            <c:manualLayout>
              <c:xMode val="edge"/>
              <c:yMode val="edge"/>
              <c:x val="0.42318441478237967"/>
              <c:y val="0.934454403305969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6350480"/>
        <c:crosses val="autoZero"/>
        <c:crossBetween val="midCat"/>
      </c:valAx>
      <c:valAx>
        <c:axId val="306350480"/>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A or E</a:t>
                </a:r>
              </a:p>
            </c:rich>
          </c:tx>
          <c:layout>
            <c:manualLayout>
              <c:xMode val="edge"/>
              <c:yMode val="edge"/>
              <c:x val="2.2346484764270778E-2"/>
              <c:y val="0.45042050594739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s-ES"/>
          </a:p>
        </c:txPr>
        <c:crossAx val="306349920"/>
        <c:crosses val="autoZero"/>
        <c:crossBetween val="midCat"/>
      </c:valAx>
      <c:spPr>
        <a:solidFill>
          <a:srgbClr val="C0C0C0"/>
        </a:solidFill>
        <a:ln w="12700">
          <a:solidFill>
            <a:srgbClr val="808080"/>
          </a:solidFill>
          <a:prstDash val="solid"/>
        </a:ln>
      </c:spPr>
    </c:plotArea>
    <c:legend>
      <c:legendPos val="r"/>
      <c:layout>
        <c:manualLayout>
          <c:xMode val="edge"/>
          <c:yMode val="edge"/>
          <c:x val="0.82960882563476934"/>
          <c:y val="0.3882356061875244"/>
          <c:w val="0.17039117436523643"/>
          <c:h val="9.9425364382645487E-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s-ES"/>
    </a:p>
  </c:txPr>
  <c:printSettings>
    <c:headerFooter alignWithMargins="0"/>
    <c:pageMargins b="1" l="0.75000000000000522" r="0.750000000000005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revenue</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program!$H$20:$H$1804</c:f>
              <c:numCache>
                <c:formatCode>General</c:formatCode>
                <c:ptCount val="1785"/>
                <c:pt idx="0">
                  <c:v>4.9917289461374132E-3</c:v>
                </c:pt>
                <c:pt idx="1">
                  <c:v>9.9745548125581788E-3</c:v>
                </c:pt>
                <c:pt idx="2">
                  <c:v>1.4914069479403878E-2</c:v>
                </c:pt>
                <c:pt idx="3">
                  <c:v>1.9785058156236806E-2</c:v>
                </c:pt>
                <c:pt idx="4">
                  <c:v>2.4707170041191447E-2</c:v>
                </c:pt>
                <c:pt idx="5">
                  <c:v>2.9561005409211003E-2</c:v>
                </c:pt>
                <c:pt idx="6">
                  <c:v>3.4406337815468604E-2</c:v>
                </c:pt>
                <c:pt idx="7">
                  <c:v>3.9243173013436015E-2</c:v>
                </c:pt>
                <c:pt idx="8">
                  <c:v>4.4012305150634097E-2</c:v>
                </c:pt>
                <c:pt idx="9">
                  <c:v>4.8832287483821887E-2</c:v>
                </c:pt>
                <c:pt idx="10">
                  <c:v>5.3584795280354473E-2</c:v>
                </c:pt>
                <c:pt idx="11">
                  <c:v>5.8329062300990088E-2</c:v>
                </c:pt>
                <c:pt idx="12">
                  <c:v>6.3065093536045461E-2</c:v>
                </c:pt>
                <c:pt idx="13">
                  <c:v>6.7734210884737092E-2</c:v>
                </c:pt>
                <c:pt idx="14">
                  <c:v>7.245390762434982E-2</c:v>
                </c:pt>
                <c:pt idx="15">
                  <c:v>7.7106913389842893E-2</c:v>
                </c:pt>
                <c:pt idx="16">
                  <c:v>8.1751932553177434E-2</c:v>
                </c:pt>
                <c:pt idx="17">
                  <c:v>8.6388969383828951E-2</c:v>
                </c:pt>
                <c:pt idx="18">
                  <c:v>9.0959863485494188E-2</c:v>
                </c:pt>
                <c:pt idx="19">
                  <c:v>9.5581068432870508E-2</c:v>
                </c:pt>
                <c:pt idx="20">
                  <c:v>0.10013634814140226</c:v>
                </c:pt>
                <c:pt idx="21">
                  <c:v>0.10468388772731656</c:v>
                </c:pt>
                <c:pt idx="22">
                  <c:v>0.10916592908307307</c:v>
                </c:pt>
                <c:pt idx="23">
                  <c:v>0.11369810899740299</c:v>
                </c:pt>
                <c:pt idx="24">
                  <c:v>0.11816500329248947</c:v>
                </c:pt>
                <c:pt idx="25">
                  <c:v>0.12262438926481947</c:v>
                </c:pt>
                <c:pt idx="26">
                  <c:v>0.12707626991989424</c:v>
                </c:pt>
                <c:pt idx="27">
                  <c:v>0.13152065237850982</c:v>
                </c:pt>
                <c:pt idx="28">
                  <c:v>0.13590038121150452</c:v>
                </c:pt>
                <c:pt idx="29">
                  <c:v>0.14032989199509294</c:v>
                </c:pt>
                <c:pt idx="30">
                  <c:v>0.14469495634302054</c:v>
                </c:pt>
                <c:pt idx="31">
                  <c:v>0.14905275154800968</c:v>
                </c:pt>
                <c:pt idx="32">
                  <c:v>0.1533465094507262</c:v>
                </c:pt>
                <c:pt idx="33">
                  <c:v>0.15768985229682717</c:v>
                </c:pt>
                <c:pt idx="34">
                  <c:v>0.16196938752131437</c:v>
                </c:pt>
                <c:pt idx="35">
                  <c:v>0.16624184582987983</c:v>
                </c:pt>
                <c:pt idx="36">
                  <c:v>0.17050725607571751</c:v>
                </c:pt>
                <c:pt idx="37">
                  <c:v>0.17476562413739821</c:v>
                </c:pt>
                <c:pt idx="38">
                  <c:v>0.17896076235470293</c:v>
                </c:pt>
                <c:pt idx="39">
                  <c:v>0.18314909114100247</c:v>
                </c:pt>
                <c:pt idx="40">
                  <c:v>0.187330584998667</c:v>
                </c:pt>
                <c:pt idx="41">
                  <c:v>0.19150524929491289</c:v>
                </c:pt>
                <c:pt idx="42">
                  <c:v>0.19567308934136857</c:v>
                </c:pt>
                <c:pt idx="43">
                  <c:v>0.19977838732709624</c:v>
                </c:pt>
                <c:pt idx="44">
                  <c:v>0.20387703587448025</c:v>
                </c:pt>
                <c:pt idx="45">
                  <c:v>0.20796906243755159</c:v>
                </c:pt>
                <c:pt idx="46">
                  <c:v>0.21205447184756934</c:v>
                </c:pt>
                <c:pt idx="47">
                  <c:v>0.21613326888278886</c:v>
                </c:pt>
                <c:pt idx="48">
                  <c:v>0.2201501969399691</c:v>
                </c:pt>
                <c:pt idx="49">
                  <c:v>0.22416068313505993</c:v>
                </c:pt>
                <c:pt idx="50">
                  <c:v>0.22816475422885757</c:v>
                </c:pt>
                <c:pt idx="51">
                  <c:v>0.23216241454928724</c:v>
                </c:pt>
                <c:pt idx="52">
                  <c:v>0.23615366837377907</c:v>
                </c:pt>
                <c:pt idx="53">
                  <c:v>0.24008371186313116</c:v>
                </c:pt>
                <c:pt idx="54">
                  <c:v>0.2440075673939707</c:v>
                </c:pt>
                <c:pt idx="55">
                  <c:v>0.24792520871395859</c:v>
                </c:pt>
                <c:pt idx="56">
                  <c:v>0.25183663967925524</c:v>
                </c:pt>
                <c:pt idx="57">
                  <c:v>0.25574186409794319</c:v>
                </c:pt>
                <c:pt idx="58">
                  <c:v>0.25958652264613902</c:v>
                </c:pt>
                <c:pt idx="59">
                  <c:v>0.26342513697691339</c:v>
                </c:pt>
                <c:pt idx="60">
                  <c:v>0.26725773256809882</c:v>
                </c:pt>
                <c:pt idx="61">
                  <c:v>0.27108431283398299</c:v>
                </c:pt>
                <c:pt idx="62">
                  <c:v>0.2749048811431361</c:v>
                </c:pt>
                <c:pt idx="63">
                  <c:v>0.27866551461152361</c:v>
                </c:pt>
                <c:pt idx="64">
                  <c:v>0.28242034589928305</c:v>
                </c:pt>
                <c:pt idx="65">
                  <c:v>0.28616934838103808</c:v>
                </c:pt>
                <c:pt idx="66">
                  <c:v>0.28991252505831311</c:v>
                </c:pt>
                <c:pt idx="67">
                  <c:v>0.2936498788892013</c:v>
                </c:pt>
                <c:pt idx="68">
                  <c:v>0.29732791553171567</c:v>
                </c:pt>
                <c:pt idx="69">
                  <c:v>0.30100028398213224</c:v>
                </c:pt>
                <c:pt idx="70">
                  <c:v>0.30466700856448936</c:v>
                </c:pt>
                <c:pt idx="71">
                  <c:v>0.30832809189515237</c:v>
                </c:pt>
                <c:pt idx="72">
                  <c:v>0.31198353654926192</c:v>
                </c:pt>
                <c:pt idx="73">
                  <c:v>0.31558026898545727</c:v>
                </c:pt>
                <c:pt idx="74">
                  <c:v>0.31917156427583143</c:v>
                </c:pt>
                <c:pt idx="75">
                  <c:v>0.32275739551583865</c:v>
                </c:pt>
                <c:pt idx="76">
                  <c:v>0.32633776496348571</c:v>
                </c:pt>
                <c:pt idx="77">
                  <c:v>0.3299126748377082</c:v>
                </c:pt>
                <c:pt idx="78">
                  <c:v>0.33342946481730723</c:v>
                </c:pt>
                <c:pt idx="79">
                  <c:v>0.33699352360491958</c:v>
                </c:pt>
                <c:pt idx="80">
                  <c:v>0.34049965232466067</c:v>
                </c:pt>
                <c:pt idx="81">
                  <c:v>0.34394805496366215</c:v>
                </c:pt>
                <c:pt idx="82">
                  <c:v>0.34744365083310336</c:v>
                </c:pt>
                <c:pt idx="83">
                  <c:v>0.35093398472189619</c:v>
                </c:pt>
                <c:pt idx="84">
                  <c:v>0.35436686219762076</c:v>
                </c:pt>
                <c:pt idx="85">
                  <c:v>0.35779460036755517</c:v>
                </c:pt>
                <c:pt idx="86">
                  <c:v>0.36121722197780959</c:v>
                </c:pt>
                <c:pt idx="87">
                  <c:v>0.3646347286094862</c:v>
                </c:pt>
                <c:pt idx="88">
                  <c:v>0.36799526545071654</c:v>
                </c:pt>
                <c:pt idx="89">
                  <c:v>0.37140265505908443</c:v>
                </c:pt>
                <c:pt idx="90">
                  <c:v>0.37475320783098526</c:v>
                </c:pt>
                <c:pt idx="91">
                  <c:v>0.37809883829588786</c:v>
                </c:pt>
                <c:pt idx="92">
                  <c:v>0.38143951930947456</c:v>
                </c:pt>
                <c:pt idx="93">
                  <c:v>0.38472378861637851</c:v>
                </c:pt>
                <c:pt idx="94">
                  <c:v>0.38805463217259217</c:v>
                </c:pt>
                <c:pt idx="95">
                  <c:v>0.39132924287406035</c:v>
                </c:pt>
                <c:pt idx="96">
                  <c:v>0.39459904378329491</c:v>
                </c:pt>
                <c:pt idx="97">
                  <c:v>0.39786405671509822</c:v>
                </c:pt>
                <c:pt idx="98">
                  <c:v>0.4010732049186333</c:v>
                </c:pt>
                <c:pt idx="99">
                  <c:v>0.40432874995649115</c:v>
                </c:pt>
                <c:pt idx="100">
                  <c:v>0.407528556944528</c:v>
                </c:pt>
                <c:pt idx="101">
                  <c:v>0.41072376045538611</c:v>
                </c:pt>
                <c:pt idx="102">
                  <c:v>0.41391433327022281</c:v>
                </c:pt>
                <c:pt idx="103">
                  <c:v>0.41710027615676898</c:v>
                </c:pt>
                <c:pt idx="104">
                  <c:v>0.42028158985343805</c:v>
                </c:pt>
                <c:pt idx="105">
                  <c:v>0.4234077274609569</c:v>
                </c:pt>
                <c:pt idx="106">
                  <c:v>0.42652936687985726</c:v>
                </c:pt>
                <c:pt idx="107">
                  <c:v>0.4296465291571393</c:v>
                </c:pt>
                <c:pt idx="108">
                  <c:v>0.43275921484264374</c:v>
                </c:pt>
                <c:pt idx="109">
                  <c:v>0.43586742445869953</c:v>
                </c:pt>
                <c:pt idx="110">
                  <c:v>0.43892098138167257</c:v>
                </c:pt>
                <c:pt idx="111">
                  <c:v>0.44202034211657032</c:v>
                </c:pt>
                <c:pt idx="112">
                  <c:v>0.44506517078196339</c:v>
                </c:pt>
                <c:pt idx="113">
                  <c:v>0.44810569985249177</c:v>
                </c:pt>
                <c:pt idx="114">
                  <c:v>0.45109201706799062</c:v>
                </c:pt>
                <c:pt idx="115">
                  <c:v>0.45412394567700043</c:v>
                </c:pt>
                <c:pt idx="116">
                  <c:v>0.45710182783738879</c:v>
                </c:pt>
                <c:pt idx="117">
                  <c:v>0.46012517723719576</c:v>
                </c:pt>
                <c:pt idx="118">
                  <c:v>0.46309462519304062</c:v>
                </c:pt>
                <c:pt idx="119">
                  <c:v>0.46605987209592953</c:v>
                </c:pt>
                <c:pt idx="120">
                  <c:v>0.46897148446162301</c:v>
                </c:pt>
                <c:pt idx="121">
                  <c:v>0.47192842143481262</c:v>
                </c:pt>
                <c:pt idx="122">
                  <c:v>0.47483188604826182</c:v>
                </c:pt>
                <c:pt idx="123">
                  <c:v>0.47773129209249043</c:v>
                </c:pt>
                <c:pt idx="124">
                  <c:v>0.48062665952141809</c:v>
                </c:pt>
                <c:pt idx="125">
                  <c:v>0.48351798829821102</c:v>
                </c:pt>
                <c:pt idx="126">
                  <c:v>0.48640527836355096</c:v>
                </c:pt>
                <c:pt idx="127">
                  <c:v>0.489239568488608</c:v>
                </c:pt>
                <c:pt idx="128">
                  <c:v>0.49211887803383209</c:v>
                </c:pt>
                <c:pt idx="129">
                  <c:v>0.49494529989168889</c:v>
                </c:pt>
                <c:pt idx="130">
                  <c:v>0.49776784870465363</c:v>
                </c:pt>
                <c:pt idx="131">
                  <c:v>0.50058649741460115</c:v>
                </c:pt>
                <c:pt idx="132">
                  <c:v>0.50335262998967178</c:v>
                </c:pt>
                <c:pt idx="133">
                  <c:v>0.50616352721517788</c:v>
                </c:pt>
                <c:pt idx="134">
                  <c:v>0.50892206429416953</c:v>
                </c:pt>
                <c:pt idx="135">
                  <c:v>0.51167681749460325</c:v>
                </c:pt>
                <c:pt idx="136">
                  <c:v>0.51442780611950123</c:v>
                </c:pt>
                <c:pt idx="137">
                  <c:v>0.51717502982195718</c:v>
                </c:pt>
                <c:pt idx="138">
                  <c:v>0.51991848823568176</c:v>
                </c:pt>
                <c:pt idx="139">
                  <c:v>0.52261003971345998</c:v>
                </c:pt>
                <c:pt idx="140">
                  <c:v>0.52529798583204645</c:v>
                </c:pt>
                <c:pt idx="141">
                  <c:v>0.52803030784649763</c:v>
                </c:pt>
                <c:pt idx="142">
                  <c:v>0.53071089607676392</c:v>
                </c:pt>
                <c:pt idx="143">
                  <c:v>0.53334000236162293</c:v>
                </c:pt>
                <c:pt idx="144">
                  <c:v>0.53601339724954344</c:v>
                </c:pt>
                <c:pt idx="145">
                  <c:v>0.53863543400355762</c:v>
                </c:pt>
                <c:pt idx="146">
                  <c:v>0.54130162653269176</c:v>
                </c:pt>
                <c:pt idx="147">
                  <c:v>0.54391659161746664</c:v>
                </c:pt>
                <c:pt idx="148">
                  <c:v>0.54652803343265022</c:v>
                </c:pt>
                <c:pt idx="149">
                  <c:v>0.5491359706697454</c:v>
                </c:pt>
                <c:pt idx="150">
                  <c:v>0.55169298593515093</c:v>
                </c:pt>
                <c:pt idx="151">
                  <c:v>0.55429400349307778</c:v>
                </c:pt>
                <c:pt idx="152">
                  <c:v>0.556844201141796</c:v>
                </c:pt>
                <c:pt idx="153">
                  <c:v>0.5593910470053971</c:v>
                </c:pt>
                <c:pt idx="154">
                  <c:v>0.56193451440422404</c:v>
                </c:pt>
                <c:pt idx="155">
                  <c:v>0.56447460265475013</c:v>
                </c:pt>
                <c:pt idx="156">
                  <c:v>0.56701131105832359</c:v>
                </c:pt>
                <c:pt idx="157">
                  <c:v>0.56954463890117446</c:v>
                </c:pt>
                <c:pt idx="158">
                  <c:v>0.57202768126897519</c:v>
                </c:pt>
                <c:pt idx="159">
                  <c:v>0.57450744960641109</c:v>
                </c:pt>
                <c:pt idx="160">
                  <c:v>0.57698396215346082</c:v>
                </c:pt>
                <c:pt idx="161">
                  <c:v>0.57945721814450368</c:v>
                </c:pt>
                <c:pt idx="162">
                  <c:v>0.58192721680009118</c:v>
                </c:pt>
                <c:pt idx="163">
                  <c:v>0.58439395732697319</c:v>
                </c:pt>
                <c:pt idx="164">
                  <c:v>0.58681091073231695</c:v>
                </c:pt>
                <c:pt idx="165">
                  <c:v>0.58922475445235567</c:v>
                </c:pt>
                <c:pt idx="166">
                  <c:v>0.5916354620726465</c:v>
                </c:pt>
                <c:pt idx="167">
                  <c:v>0.59404303275904313</c:v>
                </c:pt>
                <c:pt idx="168">
                  <c:v>0.59644746566480766</c:v>
                </c:pt>
                <c:pt idx="169">
                  <c:v>0.59884875993066888</c:v>
                </c:pt>
                <c:pt idx="170">
                  <c:v>0.60124691468482694</c:v>
                </c:pt>
                <c:pt idx="171">
                  <c:v>0.60359583139613948</c:v>
                </c:pt>
                <c:pt idx="172">
                  <c:v>0.60594166647965941</c:v>
                </c:pt>
                <c:pt idx="173">
                  <c:v>0.60828448173018324</c:v>
                </c:pt>
                <c:pt idx="174">
                  <c:v>0.61062427624606053</c:v>
                </c:pt>
                <c:pt idx="175">
                  <c:v>0.61296104911428761</c:v>
                </c:pt>
                <c:pt idx="176">
                  <c:v>0.61529479941053655</c:v>
                </c:pt>
                <c:pt idx="177">
                  <c:v>0.61757979033227051</c:v>
                </c:pt>
                <c:pt idx="178">
                  <c:v>0.6198619017232031</c:v>
                </c:pt>
                <c:pt idx="179">
                  <c:v>0.62218672473417214</c:v>
                </c:pt>
                <c:pt idx="180">
                  <c:v>0.62446293958664123</c:v>
                </c:pt>
                <c:pt idx="181">
                  <c:v>0.62673627196691706</c:v>
                </c:pt>
                <c:pt idx="182">
                  <c:v>0.6289612566076408</c:v>
                </c:pt>
                <c:pt idx="183">
                  <c:v>0.63122885529909623</c:v>
                </c:pt>
                <c:pt idx="184">
                  <c:v>0.63344819683089293</c:v>
                </c:pt>
                <c:pt idx="185">
                  <c:v>0.63571003290108363</c:v>
                </c:pt>
                <c:pt idx="186">
                  <c:v>0.63792372741411829</c:v>
                </c:pt>
                <c:pt idx="187">
                  <c:v>0.64013465082899312</c:v>
                </c:pt>
                <c:pt idx="188">
                  <c:v>0.64234277728589984</c:v>
                </c:pt>
                <c:pt idx="189">
                  <c:v>0.64450307488654224</c:v>
                </c:pt>
                <c:pt idx="190">
                  <c:v>0.64670568730881883</c:v>
                </c:pt>
                <c:pt idx="191">
                  <c:v>0.64890547500431506</c:v>
                </c:pt>
                <c:pt idx="192">
                  <c:v>0.65105760420397352</c:v>
                </c:pt>
                <c:pt idx="193">
                  <c:v>0.6532070711999689</c:v>
                </c:pt>
                <c:pt idx="194">
                  <c:v>0.65535385030266546</c:v>
                </c:pt>
                <c:pt idx="195">
                  <c:v>0.65749794048692833</c:v>
                </c:pt>
                <c:pt idx="196">
                  <c:v>0.65963934071959451</c:v>
                </c:pt>
                <c:pt idx="197">
                  <c:v>0.66173347646596781</c:v>
                </c:pt>
                <c:pt idx="198">
                  <c:v>0.66386949028182352</c:v>
                </c:pt>
                <c:pt idx="199">
                  <c:v>0.66595841099027442</c:v>
                </c:pt>
                <c:pt idx="200">
                  <c:v>0.66804469022044044</c:v>
                </c:pt>
                <c:pt idx="201">
                  <c:v>0.67012838739159142</c:v>
                </c:pt>
                <c:pt idx="202">
                  <c:v>0.67220950146034986</c:v>
                </c:pt>
                <c:pt idx="203">
                  <c:v>0.67428803137627968</c:v>
                </c:pt>
                <c:pt idx="204">
                  <c:v>0.67636397608195198</c:v>
                </c:pt>
                <c:pt idx="205">
                  <c:v>0.67839320819737936</c:v>
                </c:pt>
                <c:pt idx="206">
                  <c:v>0.68046405944426225</c:v>
                </c:pt>
                <c:pt idx="207">
                  <c:v>0.68248828242693349</c:v>
                </c:pt>
                <c:pt idx="208">
                  <c:v>0.68451005080277616</c:v>
                </c:pt>
                <c:pt idx="209">
                  <c:v>0.68652933931074811</c:v>
                </c:pt>
                <c:pt idx="210">
                  <c:v>0.68854614689259552</c:v>
                </c:pt>
                <c:pt idx="211">
                  <c:v>0.69051667478094969</c:v>
                </c:pt>
                <c:pt idx="212">
                  <c:v>0.69252859615579754</c:v>
                </c:pt>
                <c:pt idx="213">
                  <c:v>0.69449432007199785</c:v>
                </c:pt>
                <c:pt idx="214">
                  <c:v>0.69650132687046573</c:v>
                </c:pt>
                <c:pt idx="215">
                  <c:v>0.69846224259528811</c:v>
                </c:pt>
                <c:pt idx="216">
                  <c:v>0.70042080337974322</c:v>
                </c:pt>
                <c:pt idx="217">
                  <c:v>0.70237698419701766</c:v>
                </c:pt>
                <c:pt idx="218">
                  <c:v>0.70433078398451532</c:v>
                </c:pt>
                <c:pt idx="219">
                  <c:v>0.70623883435786894</c:v>
                </c:pt>
                <c:pt idx="220">
                  <c:v>0.70818786376466913</c:v>
                </c:pt>
                <c:pt idx="221">
                  <c:v>0.71009130672879206</c:v>
                </c:pt>
                <c:pt idx="222">
                  <c:v>0.71199241195426788</c:v>
                </c:pt>
                <c:pt idx="223">
                  <c:v>0.71393439327287611</c:v>
                </c:pt>
                <c:pt idx="224">
                  <c:v>0.71583094351670062</c:v>
                </c:pt>
                <c:pt idx="225">
                  <c:v>0.71768210213273587</c:v>
                </c:pt>
                <c:pt idx="226">
                  <c:v>0.71957410475441985</c:v>
                </c:pt>
                <c:pt idx="227">
                  <c:v>0.72146379954547812</c:v>
                </c:pt>
                <c:pt idx="228">
                  <c:v>0.7233083146982856</c:v>
                </c:pt>
                <c:pt idx="229">
                  <c:v>0.72519351407825206</c:v>
                </c:pt>
                <c:pt idx="230">
                  <c:v>0.72703361216470319</c:v>
                </c:pt>
                <c:pt idx="231">
                  <c:v>0.72887154935458387</c:v>
                </c:pt>
                <c:pt idx="232">
                  <c:v>0.73070730107682991</c:v>
                </c:pt>
                <c:pt idx="233">
                  <c:v>0.73254086629075144</c:v>
                </c:pt>
                <c:pt idx="234">
                  <c:v>0.73437224395205281</c:v>
                </c:pt>
                <c:pt idx="235">
                  <c:v>0.7361588987479335</c:v>
                </c:pt>
                <c:pt idx="236">
                  <c:v>0.73798597300124014</c:v>
                </c:pt>
                <c:pt idx="237">
                  <c:v>0.73976840074336547</c:v>
                </c:pt>
                <c:pt idx="238">
                  <c:v>0.74159114401034165</c:v>
                </c:pt>
                <c:pt idx="239">
                  <c:v>0.7433693405897559</c:v>
                </c:pt>
                <c:pt idx="240">
                  <c:v>0.74514546845247598</c:v>
                </c:pt>
                <c:pt idx="241">
                  <c:v>0.74691950329657575</c:v>
                </c:pt>
                <c:pt idx="242">
                  <c:v>0.74864926338549509</c:v>
                </c:pt>
                <c:pt idx="243">
                  <c:v>0.75041918265601715</c:v>
                </c:pt>
                <c:pt idx="244">
                  <c:v>0.75218698267233808</c:v>
                </c:pt>
                <c:pt idx="245">
                  <c:v>0.75391065487135589</c:v>
                </c:pt>
                <c:pt idx="246">
                  <c:v>0.75563235164317777</c:v>
                </c:pt>
                <c:pt idx="247">
                  <c:v>0.75739398112737666</c:v>
                </c:pt>
                <c:pt idx="248">
                  <c:v>0.75911160558184221</c:v>
                </c:pt>
                <c:pt idx="249">
                  <c:v>0.7608272515332104</c:v>
                </c:pt>
                <c:pt idx="250">
                  <c:v>0.76249911050549257</c:v>
                </c:pt>
                <c:pt idx="251">
                  <c:v>0.76421074300880443</c:v>
                </c:pt>
                <c:pt idx="252">
                  <c:v>0.76592042773769919</c:v>
                </c:pt>
                <c:pt idx="253">
                  <c:v>0.767586469215914</c:v>
                </c:pt>
                <c:pt idx="254">
                  <c:v>0.76929213475836711</c:v>
                </c:pt>
                <c:pt idx="255">
                  <c:v>0.77095430908080664</c:v>
                </c:pt>
                <c:pt idx="256">
                  <c:v>0.77261451605487885</c:v>
                </c:pt>
                <c:pt idx="257">
                  <c:v>0.77427281119582381</c:v>
                </c:pt>
                <c:pt idx="258">
                  <c:v>0.77592919353800927</c:v>
                </c:pt>
                <c:pt idx="259">
                  <c:v>0.77758366211415997</c:v>
                </c:pt>
                <c:pt idx="260">
                  <c:v>0.77923621595542003</c:v>
                </c:pt>
                <c:pt idx="261">
                  <c:v>0.78084560176888229</c:v>
                </c:pt>
                <c:pt idx="262">
                  <c:v>0.7824943941087622</c:v>
                </c:pt>
                <c:pt idx="263">
                  <c:v>0.78410008911464646</c:v>
                </c:pt>
                <c:pt idx="264">
                  <c:v>0.78570398342475278</c:v>
                </c:pt>
                <c:pt idx="265">
                  <c:v>0.78730605347618821</c:v>
                </c:pt>
                <c:pt idx="266">
                  <c:v>0.78890629833930814</c:v>
                </c:pt>
                <c:pt idx="267">
                  <c:v>0.79050471708332803</c:v>
                </c:pt>
                <c:pt idx="268">
                  <c:v>0.79210130877639773</c:v>
                </c:pt>
                <c:pt idx="269">
                  <c:v>0.79369607248561058</c:v>
                </c:pt>
                <c:pt idx="270">
                  <c:v>0.79524817871164744</c:v>
                </c:pt>
                <c:pt idx="271">
                  <c:v>0.79683935321584842</c:v>
                </c:pt>
                <c:pt idx="272">
                  <c:v>0.79838793906878203</c:v>
                </c:pt>
                <c:pt idx="273">
                  <c:v>0.7999754982090721</c:v>
                </c:pt>
                <c:pt idx="274">
                  <c:v>0.80152056006878869</c:v>
                </c:pt>
                <c:pt idx="275">
                  <c:v>0.80306390388451365</c:v>
                </c:pt>
                <c:pt idx="276">
                  <c:v>0.8046055064135903</c:v>
                </c:pt>
                <c:pt idx="277">
                  <c:v>0.8061453667638584</c:v>
                </c:pt>
                <c:pt idx="278">
                  <c:v>0.80764302462745097</c:v>
                </c:pt>
                <c:pt idx="279">
                  <c:v>0.80917938911852882</c:v>
                </c:pt>
                <c:pt idx="280">
                  <c:v>0.81067369520305954</c:v>
                </c:pt>
                <c:pt idx="281">
                  <c:v>0.81220661539207473</c:v>
                </c:pt>
                <c:pt idx="282">
                  <c:v>0.81369756624531697</c:v>
                </c:pt>
                <c:pt idx="283">
                  <c:v>0.81518680596508297</c:v>
                </c:pt>
                <c:pt idx="284">
                  <c:v>0.81667438846270934</c:v>
                </c:pt>
                <c:pt idx="285">
                  <c:v>0.8181603128893391</c:v>
                </c:pt>
                <c:pt idx="286">
                  <c:v>0.81964457839592686</c:v>
                </c:pt>
                <c:pt idx="287">
                  <c:v>0.82112718413329278</c:v>
                </c:pt>
                <c:pt idx="288">
                  <c:v>0.82260812925213944</c:v>
                </c:pt>
                <c:pt idx="289">
                  <c:v>0.82404744868495461</c:v>
                </c:pt>
                <c:pt idx="290">
                  <c:v>0.82552513694494767</c:v>
                </c:pt>
                <c:pt idx="291">
                  <c:v>0.82696126466109454</c:v>
                </c:pt>
                <c:pt idx="292">
                  <c:v>0.82843567072378299</c:v>
                </c:pt>
                <c:pt idx="293">
                  <c:v>0.82986860344762448</c:v>
                </c:pt>
                <c:pt idx="294">
                  <c:v>0.83129998120369086</c:v>
                </c:pt>
                <c:pt idx="295">
                  <c:v>0.83272978130857911</c:v>
                </c:pt>
                <c:pt idx="296">
                  <c:v>0.83415800295892972</c:v>
                </c:pt>
                <c:pt idx="297">
                  <c:v>0.83554503291241133</c:v>
                </c:pt>
                <c:pt idx="298">
                  <c:v>0.83697016086624354</c:v>
                </c:pt>
                <c:pt idx="299">
                  <c:v>0.83839368621188526</c:v>
                </c:pt>
                <c:pt idx="300">
                  <c:v>0.83977614793580468</c:v>
                </c:pt>
                <c:pt idx="301">
                  <c:v>0.84119657477355669</c:v>
                </c:pt>
                <c:pt idx="302">
                  <c:v>0.84257600135374344</c:v>
                </c:pt>
                <c:pt idx="303">
                  <c:v>0.84395395219605374</c:v>
                </c:pt>
                <c:pt idx="304">
                  <c:v>0.845330404879718</c:v>
                </c:pt>
                <c:pt idx="305">
                  <c:v>0.84670535864879981</c:v>
                </c:pt>
                <c:pt idx="306">
                  <c:v>0.84807881274786734</c:v>
                </c:pt>
                <c:pt idx="307">
                  <c:v>0.84945076642208728</c:v>
                </c:pt>
                <c:pt idx="308">
                  <c:v>0.85082121891722029</c:v>
                </c:pt>
                <c:pt idx="309">
                  <c:v>0.85215107229126397</c:v>
                </c:pt>
                <c:pt idx="310">
                  <c:v>0.85351858444733597</c:v>
                </c:pt>
                <c:pt idx="311">
                  <c:v>0.85484555894394854</c:v>
                </c:pt>
                <c:pt idx="312">
                  <c:v>0.85621010628577865</c:v>
                </c:pt>
                <c:pt idx="313">
                  <c:v>0.85753419901254979</c:v>
                </c:pt>
                <c:pt idx="314">
                  <c:v>0.85885689196690174</c:v>
                </c:pt>
                <c:pt idx="315">
                  <c:v>0.86017816303475536</c:v>
                </c:pt>
                <c:pt idx="316">
                  <c:v>0.86149801150999927</c:v>
                </c:pt>
                <c:pt idx="317">
                  <c:v>0.86281643668734531</c:v>
                </c:pt>
                <c:pt idx="318">
                  <c:v>0.86413343786238495</c:v>
                </c:pt>
                <c:pt idx="319">
                  <c:v>0.86541033490087993</c:v>
                </c:pt>
                <c:pt idx="320">
                  <c:v>0.86672447521776208</c:v>
                </c:pt>
                <c:pt idx="321">
                  <c:v>0.86799864476558319</c:v>
                </c:pt>
                <c:pt idx="322">
                  <c:v>0.86930997411296063</c:v>
                </c:pt>
                <c:pt idx="323">
                  <c:v>0.87058141347614215</c:v>
                </c:pt>
                <c:pt idx="324">
                  <c:v>0.87185145473267989</c:v>
                </c:pt>
                <c:pt idx="325">
                  <c:v>0.8731201495857277</c:v>
                </c:pt>
                <c:pt idx="326">
                  <c:v>0.87442589063498499</c:v>
                </c:pt>
                <c:pt idx="327">
                  <c:v>0.87565354954255192</c:v>
                </c:pt>
                <c:pt idx="328">
                  <c:v>0.87691822224270954</c:v>
                </c:pt>
                <c:pt idx="329">
                  <c:v>0.87818152485277856</c:v>
                </c:pt>
                <c:pt idx="330">
                  <c:v>0.87944347778897125</c:v>
                </c:pt>
                <c:pt idx="331">
                  <c:v>0.88066588893903341</c:v>
                </c:pt>
                <c:pt idx="332">
                  <c:v>0.88192520217932457</c:v>
                </c:pt>
                <c:pt idx="333">
                  <c:v>0.88314503143216072</c:v>
                </c:pt>
                <c:pt idx="334">
                  <c:v>0.88440168141139486</c:v>
                </c:pt>
                <c:pt idx="335">
                  <c:v>0.88561892628115924</c:v>
                </c:pt>
                <c:pt idx="336">
                  <c:v>0.88683491863813901</c:v>
                </c:pt>
                <c:pt idx="337">
                  <c:v>0.88804963696378603</c:v>
                </c:pt>
                <c:pt idx="338">
                  <c:v>0.88926308065399728</c:v>
                </c:pt>
                <c:pt idx="339">
                  <c:v>0.89047524910590592</c:v>
                </c:pt>
                <c:pt idx="340">
                  <c:v>0.89168614171793126</c:v>
                </c:pt>
                <c:pt idx="341">
                  <c:v>0.89289575788978504</c:v>
                </c:pt>
                <c:pt idx="342">
                  <c:v>0.89406634094087734</c:v>
                </c:pt>
                <c:pt idx="343">
                  <c:v>0.89527346269688812</c:v>
                </c:pt>
                <c:pt idx="344">
                  <c:v>0.89644160726169153</c:v>
                </c:pt>
                <c:pt idx="345">
                  <c:v>0.8976462114823246</c:v>
                </c:pt>
                <c:pt idx="346">
                  <c:v>0.89881191527776705</c:v>
                </c:pt>
                <c:pt idx="347">
                  <c:v>0.89997643765245439</c:v>
                </c:pt>
                <c:pt idx="348">
                  <c:v>0.90117728100328631</c:v>
                </c:pt>
                <c:pt idx="349">
                  <c:v>0.90233933856126247</c:v>
                </c:pt>
                <c:pt idx="350">
                  <c:v>0.90350021296211414</c:v>
                </c:pt>
                <c:pt idx="351">
                  <c:v>0.90465988304299938</c:v>
                </c:pt>
                <c:pt idx="352">
                  <c:v>0.90578097817087611</c:v>
                </c:pt>
                <c:pt idx="353">
                  <c:v>0.90693822568153803</c:v>
                </c:pt>
                <c:pt idx="354">
                  <c:v>0.90809431799040485</c:v>
                </c:pt>
                <c:pt idx="355">
                  <c:v>0.90921194774943737</c:v>
                </c:pt>
                <c:pt idx="356">
                  <c:v>0.91036561442517849</c:v>
                </c:pt>
                <c:pt idx="357">
                  <c:v>0.91148094373352972</c:v>
                </c:pt>
                <c:pt idx="358">
                  <c:v>0.91263223335162591</c:v>
                </c:pt>
                <c:pt idx="359">
                  <c:v>0.91374526013660839</c:v>
                </c:pt>
                <c:pt idx="360">
                  <c:v>0.91485710314460755</c:v>
                </c:pt>
                <c:pt idx="361">
                  <c:v>0.91596781231354107</c:v>
                </c:pt>
                <c:pt idx="362">
                  <c:v>0.91707738714202069</c:v>
                </c:pt>
                <c:pt idx="363">
                  <c:v>0.91818582713016716</c:v>
                </c:pt>
                <c:pt idx="364">
                  <c:v>0.91929313177959415</c:v>
                </c:pt>
                <c:pt idx="365">
                  <c:v>0.92039930059346142</c:v>
                </c:pt>
                <c:pt idx="366">
                  <c:v>0.92150433307647528</c:v>
                </c:pt>
                <c:pt idx="367">
                  <c:v>0.92257142105696388</c:v>
                </c:pt>
                <c:pt idx="368">
                  <c:v>0.92367423692703743</c:v>
                </c:pt>
                <c:pt idx="369">
                  <c:v>0.92473916052418181</c:v>
                </c:pt>
                <c:pt idx="370">
                  <c:v>0.92583973760090521</c:v>
                </c:pt>
                <c:pt idx="371">
                  <c:v>0.92690249494115062</c:v>
                </c:pt>
                <c:pt idx="372">
                  <c:v>0.92796420664361134</c:v>
                </c:pt>
                <c:pt idx="373">
                  <c:v>0.92902485209592334</c:v>
                </c:pt>
                <c:pt idx="374">
                  <c:v>0.9300844308458025</c:v>
                </c:pt>
                <c:pt idx="375">
                  <c:v>0.93114294244251528</c:v>
                </c:pt>
                <c:pt idx="376">
                  <c:v>0.93220038643687386</c:v>
                </c:pt>
                <c:pt idx="377">
                  <c:v>0.93325676238127853</c:v>
                </c:pt>
                <c:pt idx="378">
                  <c:v>0.93431206982972015</c:v>
                </c:pt>
                <c:pt idx="379">
                  <c:v>0.93536630833779777</c:v>
                </c:pt>
                <c:pt idx="380">
                  <c:v>0.93638314086675434</c:v>
                </c:pt>
                <c:pt idx="381">
                  <c:v>0.9374352963172522</c:v>
                </c:pt>
                <c:pt idx="382">
                  <c:v>0.93845009613430452</c:v>
                </c:pt>
                <c:pt idx="383">
                  <c:v>0.93950014680725213</c:v>
                </c:pt>
                <c:pt idx="384">
                  <c:v>0.94051291223571976</c:v>
                </c:pt>
                <c:pt idx="385">
                  <c:v>0.9415246972153769</c:v>
                </c:pt>
                <c:pt idx="386">
                  <c:v>0.94257160564292952</c:v>
                </c:pt>
                <c:pt idx="387">
                  <c:v>0.94358133386940157</c:v>
                </c:pt>
                <c:pt idx="388">
                  <c:v>0.94459008036829051</c:v>
                </c:pt>
                <c:pt idx="389">
                  <c:v>0.94559782489564548</c:v>
                </c:pt>
                <c:pt idx="390">
                  <c:v>0.94660456705240248</c:v>
                </c:pt>
                <c:pt idx="391">
                  <c:v>0.94761030644110888</c:v>
                </c:pt>
                <c:pt idx="392">
                  <c:v>0.94857912867488636</c:v>
                </c:pt>
                <c:pt idx="393">
                  <c:v>0.94958284768206258</c:v>
                </c:pt>
                <c:pt idx="394">
                  <c:v>0.95058561152042831</c:v>
                </c:pt>
                <c:pt idx="395">
                  <c:v>0.95155156100407412</c:v>
                </c:pt>
                <c:pt idx="396">
                  <c:v>0.95255230229440302</c:v>
                </c:pt>
                <c:pt idx="397">
                  <c:v>0.95351634603025393</c:v>
                </c:pt>
                <c:pt idx="398">
                  <c:v>0.95451511198155825</c:v>
                </c:pt>
                <c:pt idx="399">
                  <c:v>0.95547724849253035</c:v>
                </c:pt>
                <c:pt idx="400">
                  <c:v>0.95643839935497266</c:v>
                </c:pt>
                <c:pt idx="401">
                  <c:v>0.95739861270316751</c:v>
                </c:pt>
                <c:pt idx="402">
                  <c:v>0.95835788818224277</c:v>
                </c:pt>
                <c:pt idx="403">
                  <c:v>0.95931622543890482</c:v>
                </c:pt>
                <c:pt idx="404">
                  <c:v>0.96027362412146045</c:v>
                </c:pt>
                <c:pt idx="405">
                  <c:v>0.96123008387980657</c:v>
                </c:pt>
                <c:pt idx="406">
                  <c:v>0.96218560436546963</c:v>
                </c:pt>
                <c:pt idx="407">
                  <c:v>0.96314018523159994</c:v>
                </c:pt>
                <c:pt idx="408">
                  <c:v>0.9640584578689918</c:v>
                </c:pt>
                <c:pt idx="409">
                  <c:v>0.96501121181103333</c:v>
                </c:pt>
                <c:pt idx="410">
                  <c:v>0.96592770404908612</c:v>
                </c:pt>
                <c:pt idx="411">
                  <c:v>0.96687861026385813</c:v>
                </c:pt>
                <c:pt idx="412">
                  <c:v>0.96779332080042424</c:v>
                </c:pt>
                <c:pt idx="413">
                  <c:v>0.96874237796290585</c:v>
                </c:pt>
                <c:pt idx="414">
                  <c:v>0.96965530550838885</c:v>
                </c:pt>
                <c:pt idx="415">
                  <c:v>0.97056737675232574</c:v>
                </c:pt>
                <c:pt idx="416">
                  <c:v>0.97147857204722443</c:v>
                </c:pt>
                <c:pt idx="417">
                  <c:v>0.97238889108395943</c:v>
                </c:pt>
                <c:pt idx="418">
                  <c:v>0.97329833355496731</c:v>
                </c:pt>
                <c:pt idx="419">
                  <c:v>0.9742068991542423</c:v>
                </c:pt>
                <c:pt idx="420">
                  <c:v>0.97511458757735103</c:v>
                </c:pt>
                <c:pt idx="421">
                  <c:v>0.9760213985214462</c:v>
                </c:pt>
                <c:pt idx="422">
                  <c:v>0.97692733168527957</c:v>
                </c:pt>
                <c:pt idx="423">
                  <c:v>0.97779751203033582</c:v>
                </c:pt>
                <c:pt idx="424">
                  <c:v>0.97870174066457805</c:v>
                </c:pt>
                <c:pt idx="425">
                  <c:v>0.97957026106305012</c:v>
                </c:pt>
                <c:pt idx="426">
                  <c:v>0.98047276481477996</c:v>
                </c:pt>
                <c:pt idx="427">
                  <c:v>0.98133962413829257</c:v>
                </c:pt>
                <c:pt idx="428">
                  <c:v>0.98224040186001405</c:v>
                </c:pt>
                <c:pt idx="429">
                  <c:v>0.98310559899234695</c:v>
                </c:pt>
                <c:pt idx="430">
                  <c:v>0.98396999944225483</c:v>
                </c:pt>
                <c:pt idx="431">
                  <c:v>0.98483358387239528</c:v>
                </c:pt>
                <c:pt idx="432">
                  <c:v>0.98569635201581651</c:v>
                </c:pt>
                <c:pt idx="433">
                  <c:v>0.98655830360704611</c:v>
                </c:pt>
                <c:pt idx="434">
                  <c:v>0.98741943838212876</c:v>
                </c:pt>
                <c:pt idx="435">
                  <c:v>0.98827975607860719</c:v>
                </c:pt>
                <c:pt idx="436">
                  <c:v>0.98913925643555156</c:v>
                </c:pt>
                <c:pt idx="437">
                  <c:v>0.98999793919355161</c:v>
                </c:pt>
                <c:pt idx="438">
                  <c:v>0.99085580409475615</c:v>
                </c:pt>
                <c:pt idx="439">
                  <c:v>0.99167848391815738</c:v>
                </c:pt>
                <c:pt idx="440">
                  <c:v>0.99253476282768283</c:v>
                </c:pt>
                <c:pt idx="441">
                  <c:v>0.99339020424288016</c:v>
                </c:pt>
                <c:pt idx="442">
                  <c:v>0.99421055347007092</c:v>
                </c:pt>
                <c:pt idx="443">
                  <c:v>0.99506440735449697</c:v>
                </c:pt>
                <c:pt idx="444">
                  <c:v>0.9958832117674149</c:v>
                </c:pt>
                <c:pt idx="445">
                  <c:v>0.99670127740111802</c:v>
                </c:pt>
                <c:pt idx="446">
                  <c:v>0.99751858521572678</c:v>
                </c:pt>
                <c:pt idx="447">
                  <c:v>0.99836925505686858</c:v>
                </c:pt>
                <c:pt idx="448">
                  <c:v>0.99918499741005806</c:v>
                </c:pt>
                <c:pt idx="449">
                  <c:v>1</c:v>
                </c:pt>
              </c:numCache>
            </c:numRef>
          </c:yVal>
          <c:smooth val="0"/>
        </c:ser>
        <c:ser>
          <c:idx val="1"/>
          <c:order val="1"/>
          <c:tx>
            <c:v>profit</c:v>
          </c:tx>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program!$I$19:$I$1911</c:f>
              <c:numCache>
                <c:formatCode>General</c:formatCode>
                <c:ptCount val="1893"/>
                <c:pt idx="0">
                  <c:v>4.9917289461374132E-3</c:v>
                </c:pt>
                <c:pt idx="1">
                  <c:v>7.7838423051794191E-3</c:v>
                </c:pt>
                <c:pt idx="2">
                  <c:v>1.0532931582755745E-2</c:v>
                </c:pt>
                <c:pt idx="3">
                  <c:v>1.3210191673099052E-2</c:v>
                </c:pt>
                <c:pt idx="4">
                  <c:v>1.593805031138882E-2</c:v>
                </c:pt>
                <c:pt idx="5">
                  <c:v>1.8592312804427986E-2</c:v>
                </c:pt>
                <c:pt idx="6">
                  <c:v>2.1240360108206E-2</c:v>
                </c:pt>
                <c:pt idx="7">
                  <c:v>2.3874718152601809E-2</c:v>
                </c:pt>
                <c:pt idx="8">
                  <c:v>2.6441819081887648E-2</c:v>
                </c:pt>
                <c:pt idx="9">
                  <c:v>2.8996619615140638E-2</c:v>
                </c:pt>
                <c:pt idx="10">
                  <c:v>3.1357293480918494E-2</c:v>
                </c:pt>
                <c:pt idx="11">
                  <c:v>3.3899331457887025E-2</c:v>
                </c:pt>
                <c:pt idx="12">
                  <c:v>3.6432177433753855E-2</c:v>
                </c:pt>
                <c:pt idx="13">
                  <c:v>3.8896988123584303E-2</c:v>
                </c:pt>
                <c:pt idx="14">
                  <c:v>4.140907871130009E-2</c:v>
                </c:pt>
                <c:pt idx="15">
                  <c:v>4.385493712822492E-2</c:v>
                </c:pt>
                <c:pt idx="16">
                  <c:v>4.6289107837328425E-2</c:v>
                </c:pt>
                <c:pt idx="17">
                  <c:v>4.8716163512827225E-2</c:v>
                </c:pt>
                <c:pt idx="18">
                  <c:v>5.1074135531173064E-2</c:v>
                </c:pt>
                <c:pt idx="19">
                  <c:v>5.3481727826852302E-2</c:v>
                </c:pt>
                <c:pt idx="20">
                  <c:v>5.5820700754742693E-2</c:v>
                </c:pt>
                <c:pt idx="21">
                  <c:v>5.8152674466710415E-2</c:v>
                </c:pt>
                <c:pt idx="22">
                  <c:v>6.0312966105192878E-2</c:v>
                </c:pt>
                <c:pt idx="23">
                  <c:v>6.2570131548821295E-2</c:v>
                </c:pt>
                <c:pt idx="24">
                  <c:v>6.4822800523763463E-2</c:v>
                </c:pt>
                <c:pt idx="25">
                  <c:v>6.7066805532155244E-2</c:v>
                </c:pt>
                <c:pt idx="26">
                  <c:v>6.9303303017617307E-2</c:v>
                </c:pt>
                <c:pt idx="27">
                  <c:v>7.1530744516075662E-2</c:v>
                </c:pt>
                <c:pt idx="28">
                  <c:v>7.3692552218920862E-2</c:v>
                </c:pt>
                <c:pt idx="29">
                  <c:v>7.5902984059594517E-2</c:v>
                </c:pt>
                <c:pt idx="30">
                  <c:v>7.804925339661474E-2</c:v>
                </c:pt>
                <c:pt idx="31">
                  <c:v>8.0185323145590431E-2</c:v>
                </c:pt>
                <c:pt idx="32">
                  <c:v>8.2257884375128307E-2</c:v>
                </c:pt>
                <c:pt idx="33">
                  <c:v>8.4378723485823898E-2</c:v>
                </c:pt>
                <c:pt idx="34">
                  <c:v>8.6436336558119053E-2</c:v>
                </c:pt>
                <c:pt idx="35">
                  <c:v>8.8484979388823395E-2</c:v>
                </c:pt>
                <c:pt idx="36">
                  <c:v>9.052546216402399E-2</c:v>
                </c:pt>
                <c:pt idx="37">
                  <c:v>9.2559737789837296E-2</c:v>
                </c:pt>
                <c:pt idx="38">
                  <c:v>9.4529418541022051E-2</c:v>
                </c:pt>
                <c:pt idx="39">
                  <c:v>9.6492043863651608E-2</c:v>
                </c:pt>
                <c:pt idx="40">
                  <c:v>9.8446874580591232E-2</c:v>
                </c:pt>
                <c:pt idx="41">
                  <c:v>0.10039523833175326</c:v>
                </c:pt>
                <c:pt idx="42">
                  <c:v>0.10233549744445601</c:v>
                </c:pt>
                <c:pt idx="43">
                  <c:v>0.10421377341740855</c:v>
                </c:pt>
                <c:pt idx="44">
                  <c:v>0.10608490296350992</c:v>
                </c:pt>
                <c:pt idx="45">
                  <c:v>0.10794881221059614</c:v>
                </c:pt>
                <c:pt idx="46">
                  <c:v>0.10980608438070777</c:v>
                </c:pt>
                <c:pt idx="47">
                  <c:v>0.11165655287884274</c:v>
                </c:pt>
                <c:pt idx="48">
                  <c:v>0.1134449509592646</c:v>
                </c:pt>
                <c:pt idx="49">
                  <c:v>0.11522701408879445</c:v>
                </c:pt>
                <c:pt idx="50">
                  <c:v>0.11700238034748497</c:v>
                </c:pt>
                <c:pt idx="51">
                  <c:v>0.11877240721179309</c:v>
                </c:pt>
                <c:pt idx="52">
                  <c:v>0.12053423188780188</c:v>
                </c:pt>
                <c:pt idx="53">
                  <c:v>0.12223679284998622</c:v>
                </c:pt>
                <c:pt idx="54">
                  <c:v>0.12393146060555342</c:v>
                </c:pt>
                <c:pt idx="55">
                  <c:v>0.12557572350436991</c:v>
                </c:pt>
                <c:pt idx="56">
                  <c:v>0.1271839617812095</c:v>
                </c:pt>
                <c:pt idx="57">
                  <c:v>0.12886275929638871</c:v>
                </c:pt>
                <c:pt idx="58">
                  <c:v>0.13047895584598276</c:v>
                </c:pt>
                <c:pt idx="59">
                  <c:v>0.13209090002348983</c:v>
                </c:pt>
                <c:pt idx="60">
                  <c:v>0.13369658168862605</c:v>
                </c:pt>
                <c:pt idx="61">
                  <c:v>0.13529796181182716</c:v>
                </c:pt>
                <c:pt idx="62">
                  <c:v>0.13689258842054358</c:v>
                </c:pt>
                <c:pt idx="63">
                  <c:v>0.13842815706871836</c:v>
                </c:pt>
                <c:pt idx="64">
                  <c:v>0.13995818582122901</c:v>
                </c:pt>
                <c:pt idx="65">
                  <c:v>0.14148315691267216</c:v>
                </c:pt>
                <c:pt idx="66">
                  <c:v>0.14300283006636588</c:v>
                </c:pt>
                <c:pt idx="67">
                  <c:v>0.14451807702476563</c:v>
                </c:pt>
                <c:pt idx="68">
                  <c:v>0.14597333585446165</c:v>
                </c:pt>
                <c:pt idx="69">
                  <c:v>0.14742494483601126</c:v>
                </c:pt>
                <c:pt idx="70">
                  <c:v>0.14887122878612608</c:v>
                </c:pt>
                <c:pt idx="71">
                  <c:v>0.15031233744670949</c:v>
                </c:pt>
                <c:pt idx="72">
                  <c:v>0.1517490962950104</c:v>
                </c:pt>
                <c:pt idx="73">
                  <c:v>0.1531275295582944</c:v>
                </c:pt>
                <c:pt idx="74">
                  <c:v>0.15450203609899157</c:v>
                </c:pt>
                <c:pt idx="75">
                  <c:v>0.15587209544297415</c:v>
                </c:pt>
                <c:pt idx="76">
                  <c:v>0.15723705650715666</c:v>
                </c:pt>
                <c:pt idx="77">
                  <c:v>0.15851548015099221</c:v>
                </c:pt>
                <c:pt idx="78">
                  <c:v>0.1597575113213274</c:v>
                </c:pt>
                <c:pt idx="79">
                  <c:v>0.16110449773581156</c:v>
                </c:pt>
                <c:pt idx="80">
                  <c:v>0.16239566906486139</c:v>
                </c:pt>
                <c:pt idx="81">
                  <c:v>0.16362940281874302</c:v>
                </c:pt>
                <c:pt idx="82">
                  <c:v>0.16491323519923057</c:v>
                </c:pt>
                <c:pt idx="83">
                  <c:v>0.16619075995941601</c:v>
                </c:pt>
                <c:pt idx="84">
                  <c:v>0.16741449103746253</c:v>
                </c:pt>
                <c:pt idx="85">
                  <c:v>0.16863284317530536</c:v>
                </c:pt>
                <c:pt idx="86">
                  <c:v>0.1698476740938856</c:v>
                </c:pt>
                <c:pt idx="87">
                  <c:v>0.17106005936995713</c:v>
                </c:pt>
                <c:pt idx="88">
                  <c:v>0.1721556865062569</c:v>
                </c:pt>
                <c:pt idx="89">
                  <c:v>0.17322373292328308</c:v>
                </c:pt>
                <c:pt idx="90">
                  <c:v>0.17436936043590648</c:v>
                </c:pt>
                <c:pt idx="91">
                  <c:v>0.17550958405496955</c:v>
                </c:pt>
                <c:pt idx="92">
                  <c:v>0.17664858755730353</c:v>
                </c:pt>
                <c:pt idx="93">
                  <c:v>0.17773149907355643</c:v>
                </c:pt>
                <c:pt idx="94">
                  <c:v>0.17886332080861833</c:v>
                </c:pt>
                <c:pt idx="95">
                  <c:v>0.17994009813991613</c:v>
                </c:pt>
                <c:pt idx="96">
                  <c:v>0.18101434829431398</c:v>
                </c:pt>
                <c:pt idx="97">
                  <c:v>0.18188193882215922</c:v>
                </c:pt>
                <c:pt idx="98">
                  <c:v>0.18286738327576149</c:v>
                </c:pt>
                <c:pt idx="99">
                  <c:v>0.18392908457914883</c:v>
                </c:pt>
                <c:pt idx="100">
                  <c:v>0.18493587743978585</c:v>
                </c:pt>
                <c:pt idx="101">
                  <c:v>0.18594190005338329</c:v>
                </c:pt>
                <c:pt idx="102">
                  <c:v>0.18694271913624164</c:v>
                </c:pt>
                <c:pt idx="103">
                  <c:v>0.18794359475322917</c:v>
                </c:pt>
                <c:pt idx="104">
                  <c:v>0.18870511817278099</c:v>
                </c:pt>
                <c:pt idx="105">
                  <c:v>0.1896206198222026</c:v>
                </c:pt>
                <c:pt idx="106">
                  <c:v>0.1905574904613066</c:v>
                </c:pt>
                <c:pt idx="107">
                  <c:v>0.19149360581363306</c:v>
                </c:pt>
                <c:pt idx="108">
                  <c:v>0.19242591726669805</c:v>
                </c:pt>
                <c:pt idx="109">
                  <c:v>0.19335826294892183</c:v>
                </c:pt>
                <c:pt idx="110">
                  <c:v>0.19397454777970666</c:v>
                </c:pt>
                <c:pt idx="111">
                  <c:v>0.19479541153853697</c:v>
                </c:pt>
                <c:pt idx="112">
                  <c:v>0.19566586571902775</c:v>
                </c:pt>
                <c:pt idx="113">
                  <c:v>0.19653567401146771</c:v>
                </c:pt>
                <c:pt idx="114">
                  <c:v>0.19735171440585397</c:v>
                </c:pt>
                <c:pt idx="115">
                  <c:v>0.19808705235634044</c:v>
                </c:pt>
                <c:pt idx="116">
                  <c:v>0.19872434023395663</c:v>
                </c:pt>
                <c:pt idx="117">
                  <c:v>0.19958321476986357</c:v>
                </c:pt>
                <c:pt idx="118">
                  <c:v>0.20038902596658875</c:v>
                </c:pt>
                <c:pt idx="119">
                  <c:v>0.20119554168255571</c:v>
                </c:pt>
                <c:pt idx="120">
                  <c:v>0.2017835950276578</c:v>
                </c:pt>
                <c:pt idx="121">
                  <c:v>0.20242664366102942</c:v>
                </c:pt>
                <c:pt idx="122">
                  <c:v>0.20317460811830645</c:v>
                </c:pt>
                <c:pt idx="123">
                  <c:v>0.20392162593336516</c:v>
                </c:pt>
                <c:pt idx="124">
                  <c:v>0.2046667412017244</c:v>
                </c:pt>
                <c:pt idx="125">
                  <c:v>0.20507853425784689</c:v>
                </c:pt>
                <c:pt idx="126">
                  <c:v>0.20581194534552855</c:v>
                </c:pt>
                <c:pt idx="127">
                  <c:v>0.20650127088436693</c:v>
                </c:pt>
                <c:pt idx="128">
                  <c:v>0.20723954188003718</c:v>
                </c:pt>
                <c:pt idx="129">
                  <c:v>0.20765644683310452</c:v>
                </c:pt>
                <c:pt idx="130">
                  <c:v>0.20825753887479509</c:v>
                </c:pt>
                <c:pt idx="131">
                  <c:v>0.20893973504461072</c:v>
                </c:pt>
                <c:pt idx="132">
                  <c:v>0.2095737312694807</c:v>
                </c:pt>
                <c:pt idx="133">
                  <c:v>0.20995679050832999</c:v>
                </c:pt>
                <c:pt idx="134">
                  <c:v>0.21051702037543019</c:v>
                </c:pt>
                <c:pt idx="135">
                  <c:v>0.21114475293790985</c:v>
                </c:pt>
                <c:pt idx="136">
                  <c:v>0.21174195297835013</c:v>
                </c:pt>
                <c:pt idx="137">
                  <c:v>0.21202073920473641</c:v>
                </c:pt>
                <c:pt idx="138">
                  <c:v>0.21264394928873809</c:v>
                </c:pt>
                <c:pt idx="139">
                  <c:v>0.21321896244576033</c:v>
                </c:pt>
                <c:pt idx="140">
                  <c:v>0.2135798767653081</c:v>
                </c:pt>
                <c:pt idx="141">
                  <c:v>0.21402499681475567</c:v>
                </c:pt>
                <c:pt idx="142">
                  <c:v>0.21459568280472208</c:v>
                </c:pt>
                <c:pt idx="143">
                  <c:v>0.21504478352000755</c:v>
                </c:pt>
                <c:pt idx="144">
                  <c:v>0.21528875338923636</c:v>
                </c:pt>
                <c:pt idx="145">
                  <c:v>0.21580947514466237</c:v>
                </c:pt>
                <c:pt idx="146">
                  <c:v>0.21637668586302611</c:v>
                </c:pt>
                <c:pt idx="147">
                  <c:v>0.21649877016621105</c:v>
                </c:pt>
                <c:pt idx="148">
                  <c:v>0.21700473960582695</c:v>
                </c:pt>
                <c:pt idx="149">
                  <c:v>0.21752259896354809</c:v>
                </c:pt>
                <c:pt idx="150">
                  <c:v>0.21761846887808223</c:v>
                </c:pt>
                <c:pt idx="151">
                  <c:v>0.21809036183892888</c:v>
                </c:pt>
                <c:pt idx="152">
                  <c:v>0.21855819751191025</c:v>
                </c:pt>
                <c:pt idx="153">
                  <c:v>0.21862581328051972</c:v>
                </c:pt>
                <c:pt idx="154">
                  <c:v>0.2190674128726211</c:v>
                </c:pt>
                <c:pt idx="155">
                  <c:v>0.21949225314916304</c:v>
                </c:pt>
                <c:pt idx="156">
                  <c:v>0.21956764508141646</c:v>
                </c:pt>
                <c:pt idx="157">
                  <c:v>0.22003165624302029</c:v>
                </c:pt>
                <c:pt idx="158">
                  <c:v>0.22029625599766822</c:v>
                </c:pt>
                <c:pt idx="159">
                  <c:v>0.2204284775364373</c:v>
                </c:pt>
                <c:pt idx="160">
                  <c:v>0.22084570667291381</c:v>
                </c:pt>
                <c:pt idx="161">
                  <c:v>0.22095225152129611</c:v>
                </c:pt>
                <c:pt idx="162">
                  <c:v>0.22123401120005981</c:v>
                </c:pt>
                <c:pt idx="163">
                  <c:v>0.2215924021399947</c:v>
                </c:pt>
                <c:pt idx="164">
                  <c:v>0.22156941074243103</c:v>
                </c:pt>
                <c:pt idx="165">
                  <c:v>0.22190861629860797</c:v>
                </c:pt>
                <c:pt idx="166">
                  <c:v>0.22196219407154277</c:v>
                </c:pt>
                <c:pt idx="167">
                  <c:v>0.22216932527021771</c:v>
                </c:pt>
                <c:pt idx="168">
                  <c:v>0.22243470444257663</c:v>
                </c:pt>
                <c:pt idx="169">
                  <c:v>0.22244743037944298</c:v>
                </c:pt>
                <c:pt idx="170">
                  <c:v>0.22281822163961496</c:v>
                </c:pt>
                <c:pt idx="171">
                  <c:v>0.22273045328083008</c:v>
                </c:pt>
                <c:pt idx="172">
                  <c:v>0.22300013550983361</c:v>
                </c:pt>
                <c:pt idx="173">
                  <c:v>0.22304213742594176</c:v>
                </c:pt>
                <c:pt idx="174">
                  <c:v>0.2231779585067355</c:v>
                </c:pt>
                <c:pt idx="175">
                  <c:v>0.22332513068438803</c:v>
                </c:pt>
                <c:pt idx="176">
                  <c:v>0.22335326264639088</c:v>
                </c:pt>
                <c:pt idx="177">
                  <c:v>0.2235355010432668</c:v>
                </c:pt>
                <c:pt idx="178">
                  <c:v>0.22343394725661558</c:v>
                </c:pt>
                <c:pt idx="179">
                  <c:v>0.22371932878963474</c:v>
                </c:pt>
                <c:pt idx="180">
                  <c:v>0.2235589195162398</c:v>
                </c:pt>
                <c:pt idx="181">
                  <c:v>0.22383170642776062</c:v>
                </c:pt>
                <c:pt idx="182">
                  <c:v>0.22359228964347488</c:v>
                </c:pt>
                <c:pt idx="183">
                  <c:v>0.22387466793673483</c:v>
                </c:pt>
                <c:pt idx="184">
                  <c:v>0.22362546123830557</c:v>
                </c:pt>
                <c:pt idx="185">
                  <c:v>0.22389472327953458</c:v>
                </c:pt>
                <c:pt idx="186">
                  <c:v>0.22365783505016246</c:v>
                </c:pt>
                <c:pt idx="187">
                  <c:v>0.22384887923678853</c:v>
                </c:pt>
                <c:pt idx="188">
                  <c:v>0.22364582519590698</c:v>
                </c:pt>
                <c:pt idx="189">
                  <c:v>0.22373741387523671</c:v>
                </c:pt>
                <c:pt idx="190">
                  <c:v>0.22358914691505233</c:v>
                </c:pt>
                <c:pt idx="191">
                  <c:v>0.22365219112218343</c:v>
                </c:pt>
                <c:pt idx="192">
                  <c:v>0.22353427428362643</c:v>
                </c:pt>
                <c:pt idx="193">
                  <c:v>0.22345953213931391</c:v>
                </c:pt>
                <c:pt idx="194">
                  <c:v>0.22343646259121785</c:v>
                </c:pt>
                <c:pt idx="195">
                  <c:v>0.22324960662654053</c:v>
                </c:pt>
                <c:pt idx="196">
                  <c:v>0.22332919003947183</c:v>
                </c:pt>
                <c:pt idx="197">
                  <c:v>0.22299190079659864</c:v>
                </c:pt>
                <c:pt idx="198">
                  <c:v>0.2230438891503792</c:v>
                </c:pt>
                <c:pt idx="199">
                  <c:v>0.22285507673948468</c:v>
                </c:pt>
                <c:pt idx="200">
                  <c:v>0.22269971961755808</c:v>
                </c:pt>
                <c:pt idx="201">
                  <c:v>0.22267837869219176</c:v>
                </c:pt>
                <c:pt idx="202">
                  <c:v>0.22234330530421376</c:v>
                </c:pt>
                <c:pt idx="203">
                  <c:v>0.22232143683784317</c:v>
                </c:pt>
                <c:pt idx="204">
                  <c:v>0.22215742120926779</c:v>
                </c:pt>
                <c:pt idx="205">
                  <c:v>0.22189603117662021</c:v>
                </c:pt>
                <c:pt idx="206">
                  <c:v>0.22184979291924656</c:v>
                </c:pt>
                <c:pt idx="207">
                  <c:v>0.22155599253237973</c:v>
                </c:pt>
                <c:pt idx="208">
                  <c:v>0.22135830144068491</c:v>
                </c:pt>
                <c:pt idx="209">
                  <c:v>0.2212459492172173</c:v>
                </c:pt>
                <c:pt idx="210">
                  <c:v>0.22092022003397199</c:v>
                </c:pt>
                <c:pt idx="211">
                  <c:v>0.22069096949840328</c:v>
                </c:pt>
                <c:pt idx="212">
                  <c:v>0.22055855022238768</c:v>
                </c:pt>
                <c:pt idx="213">
                  <c:v>0.22020750584285198</c:v>
                </c:pt>
                <c:pt idx="214">
                  <c:v>0.21998668563066293</c:v>
                </c:pt>
                <c:pt idx="215">
                  <c:v>0.21979135002323258</c:v>
                </c:pt>
                <c:pt idx="216">
                  <c:v>0.21950793381825251</c:v>
                </c:pt>
                <c:pt idx="217">
                  <c:v>0.21916223255676909</c:v>
                </c:pt>
                <c:pt idx="218">
                  <c:v>0.21894935749758304</c:v>
                </c:pt>
                <c:pt idx="219">
                  <c:v>0.21866507906678828</c:v>
                </c:pt>
                <c:pt idx="220">
                  <c:v>0.21824376671068374</c:v>
                </c:pt>
                <c:pt idx="221">
                  <c:v>0.2179198513997877</c:v>
                </c:pt>
                <c:pt idx="222">
                  <c:v>0.21764086625794365</c:v>
                </c:pt>
                <c:pt idx="223">
                  <c:v>0.21739730633205551</c:v>
                </c:pt>
                <c:pt idx="224">
                  <c:v>0.21699309175940379</c:v>
                </c:pt>
                <c:pt idx="225">
                  <c:v>0.21660465641530713</c:v>
                </c:pt>
                <c:pt idx="226">
                  <c:v>0.21630377388945132</c:v>
                </c:pt>
                <c:pt idx="227">
                  <c:v>0.21599745643120571</c:v>
                </c:pt>
                <c:pt idx="228">
                  <c:v>0.21564239831838505</c:v>
                </c:pt>
                <c:pt idx="229">
                  <c:v>0.21519958734998823</c:v>
                </c:pt>
                <c:pt idx="230">
                  <c:v>0.21483453724408719</c:v>
                </c:pt>
                <c:pt idx="231">
                  <c:v>0.21446794627172316</c:v>
                </c:pt>
                <c:pt idx="232">
                  <c:v>0.21409673823905584</c:v>
                </c:pt>
                <c:pt idx="233">
                  <c:v>0.2137196079814313</c:v>
                </c:pt>
                <c:pt idx="234">
                  <c:v>0.21333539142438696</c:v>
                </c:pt>
                <c:pt idx="235">
                  <c:v>0.21281941705458873</c:v>
                </c:pt>
                <c:pt idx="236">
                  <c:v>0.21243424491230123</c:v>
                </c:pt>
                <c:pt idx="237">
                  <c:v>0.21200150102552795</c:v>
                </c:pt>
                <c:pt idx="238">
                  <c:v>0.21160841414135556</c:v>
                </c:pt>
                <c:pt idx="239">
                  <c:v>0.2111666224762675</c:v>
                </c:pt>
                <c:pt idx="240">
                  <c:v>0.21072299115224524</c:v>
                </c:pt>
                <c:pt idx="241">
                  <c:v>0.21027479788945314</c:v>
                </c:pt>
                <c:pt idx="242">
                  <c:v>0.20978005021852031</c:v>
                </c:pt>
                <c:pt idx="243">
                  <c:v>0.20932539995604538</c:v>
                </c:pt>
                <c:pt idx="244">
                  <c:v>0.20886686055893011</c:v>
                </c:pt>
                <c:pt idx="245">
                  <c:v>0.20834174203195233</c:v>
                </c:pt>
                <c:pt idx="246">
                  <c:v>0.20783515168124589</c:v>
                </c:pt>
                <c:pt idx="247">
                  <c:v>0.20737314532824369</c:v>
                </c:pt>
                <c:pt idx="248">
                  <c:v>0.20686777755643115</c:v>
                </c:pt>
                <c:pt idx="249">
                  <c:v>0.20635977395439564</c:v>
                </c:pt>
                <c:pt idx="250">
                  <c:v>0.20580703332869332</c:v>
                </c:pt>
                <c:pt idx="251">
                  <c:v>0.20529523888834245</c:v>
                </c:pt>
                <c:pt idx="252">
                  <c:v>0.2047811308994868</c:v>
                </c:pt>
                <c:pt idx="253">
                  <c:v>0.20422353689449158</c:v>
                </c:pt>
                <c:pt idx="254">
                  <c:v>0.20370635982872154</c:v>
                </c:pt>
                <c:pt idx="255">
                  <c:v>0.2031314054611959</c:v>
                </c:pt>
                <c:pt idx="256">
                  <c:v>0.20255206158645123</c:v>
                </c:pt>
                <c:pt idx="257">
                  <c:v>0.20198450929139267</c:v>
                </c:pt>
                <c:pt idx="258">
                  <c:v>0.20141647407296182</c:v>
                </c:pt>
                <c:pt idx="259">
                  <c:v>0.20084779725626145</c:v>
                </c:pt>
                <c:pt idx="260">
                  <c:v>0.20027917164024822</c:v>
                </c:pt>
                <c:pt idx="261">
                  <c:v>0.19966757843214367</c:v>
                </c:pt>
                <c:pt idx="262">
                  <c:v>0.19909899908526563</c:v>
                </c:pt>
                <c:pt idx="263">
                  <c:v>0.19848813707196844</c:v>
                </c:pt>
                <c:pt idx="264">
                  <c:v>0.19787809540483492</c:v>
                </c:pt>
                <c:pt idx="265">
                  <c:v>0.19719597836928826</c:v>
                </c:pt>
                <c:pt idx="266">
                  <c:v>0.19657652417724569</c:v>
                </c:pt>
                <c:pt idx="267">
                  <c:v>0.19596368342908876</c:v>
                </c:pt>
                <c:pt idx="268">
                  <c:v>0.19535165221701867</c:v>
                </c:pt>
                <c:pt idx="269">
                  <c:v>0.19474056125324268</c:v>
                </c:pt>
                <c:pt idx="270">
                  <c:v>0.19402319136510648</c:v>
                </c:pt>
                <c:pt idx="271">
                  <c:v>0.19337651231328268</c:v>
                </c:pt>
                <c:pt idx="272">
                  <c:v>0.19272469467140541</c:v>
                </c:pt>
                <c:pt idx="273">
                  <c:v>0.19209537714022329</c:v>
                </c:pt>
                <c:pt idx="274">
                  <c:v>0.19135212397635082</c:v>
                </c:pt>
                <c:pt idx="275">
                  <c:v>0.19065537225252571</c:v>
                </c:pt>
                <c:pt idx="276">
                  <c:v>0.19000797647858647</c:v>
                </c:pt>
                <c:pt idx="277">
                  <c:v>0.18933332122150504</c:v>
                </c:pt>
                <c:pt idx="278">
                  <c:v>0.18854369116351144</c:v>
                </c:pt>
                <c:pt idx="279">
                  <c:v>0.1878992342405662</c:v>
                </c:pt>
                <c:pt idx="280">
                  <c:v>0.18718087725149501</c:v>
                </c:pt>
                <c:pt idx="281">
                  <c:v>0.18643222219208477</c:v>
                </c:pt>
                <c:pt idx="282">
                  <c:v>0.18575332965241631</c:v>
                </c:pt>
                <c:pt idx="283">
                  <c:v>0.18498390863286895</c:v>
                </c:pt>
                <c:pt idx="284">
                  <c:v>0.18424626295323288</c:v>
                </c:pt>
                <c:pt idx="285">
                  <c:v>0.18354455832901984</c:v>
                </c:pt>
                <c:pt idx="286">
                  <c:v>0.18274010599908386</c:v>
                </c:pt>
                <c:pt idx="287">
                  <c:v>0.18207076160973767</c:v>
                </c:pt>
                <c:pt idx="288">
                  <c:v>0.18124460892664263</c:v>
                </c:pt>
                <c:pt idx="289">
                  <c:v>0.18053097225792292</c:v>
                </c:pt>
                <c:pt idx="290">
                  <c:v>0.17971722915222876</c:v>
                </c:pt>
                <c:pt idx="291">
                  <c:v>0.17899466576258205</c:v>
                </c:pt>
                <c:pt idx="292">
                  <c:v>0.17817325474948698</c:v>
                </c:pt>
                <c:pt idx="293">
                  <c:v>0.17745242921543936</c:v>
                </c:pt>
                <c:pt idx="294">
                  <c:v>0.17658529910961906</c:v>
                </c:pt>
                <c:pt idx="295">
                  <c:v>0.17583944758330494</c:v>
                </c:pt>
                <c:pt idx="296">
                  <c:v>0.175022865722536</c:v>
                </c:pt>
                <c:pt idx="297">
                  <c:v>0.17417626662329622</c:v>
                </c:pt>
                <c:pt idx="298">
                  <c:v>0.17342024222781094</c:v>
                </c:pt>
                <c:pt idx="299">
                  <c:v>0.17255475241998175</c:v>
                </c:pt>
                <c:pt idx="300">
                  <c:v>0.17173828736987318</c:v>
                </c:pt>
                <c:pt idx="301">
                  <c:v>0.17096465747653844</c:v>
                </c:pt>
                <c:pt idx="302">
                  <c:v>0.17006485326074294</c:v>
                </c:pt>
                <c:pt idx="303">
                  <c:v>0.16923153294565629</c:v>
                </c:pt>
                <c:pt idx="304">
                  <c:v>0.16840316907201991</c:v>
                </c:pt>
                <c:pt idx="305">
                  <c:v>0.16755946156179657</c:v>
                </c:pt>
                <c:pt idx="306">
                  <c:v>0.16666415071195473</c:v>
                </c:pt>
                <c:pt idx="307">
                  <c:v>0.16582462559682831</c:v>
                </c:pt>
                <c:pt idx="308">
                  <c:v>0.16497948704092813</c:v>
                </c:pt>
                <c:pt idx="309">
                  <c:v>0.16409087766739783</c:v>
                </c:pt>
                <c:pt idx="310">
                  <c:v>0.16323633754266986</c:v>
                </c:pt>
                <c:pt idx="311">
                  <c:v>0.16232543460982518</c:v>
                </c:pt>
                <c:pt idx="312">
                  <c:v>0.16145188955337919</c:v>
                </c:pt>
                <c:pt idx="313">
                  <c:v>0.16055385609918427</c:v>
                </c:pt>
                <c:pt idx="314">
                  <c:v>0.15965364338307009</c:v>
                </c:pt>
                <c:pt idx="315">
                  <c:v>0.15875044227186175</c:v>
                </c:pt>
                <c:pt idx="316">
                  <c:v>0.15784548117460218</c:v>
                </c:pt>
                <c:pt idx="317">
                  <c:v>0.15693883655337793</c:v>
                </c:pt>
                <c:pt idx="318">
                  <c:v>0.15603105514559457</c:v>
                </c:pt>
                <c:pt idx="319">
                  <c:v>0.15508354724864359</c:v>
                </c:pt>
                <c:pt idx="320">
                  <c:v>0.15417398753783573</c:v>
                </c:pt>
                <c:pt idx="321">
                  <c:v>0.15322627907620523</c:v>
                </c:pt>
                <c:pt idx="322">
                  <c:v>0.15229902556330399</c:v>
                </c:pt>
                <c:pt idx="323">
                  <c:v>0.15133543515874881</c:v>
                </c:pt>
                <c:pt idx="324">
                  <c:v>0.15038420297530175</c:v>
                </c:pt>
                <c:pt idx="325">
                  <c:v>0.14943447396091625</c:v>
                </c:pt>
                <c:pt idx="326">
                  <c:v>0.14852358237195395</c:v>
                </c:pt>
                <c:pt idx="327">
                  <c:v>0.14749655643163617</c:v>
                </c:pt>
                <c:pt idx="328">
                  <c:v>0.14651473259208714</c:v>
                </c:pt>
                <c:pt idx="329">
                  <c:v>0.14556966036918717</c:v>
                </c:pt>
                <c:pt idx="330">
                  <c:v>0.14462223115107187</c:v>
                </c:pt>
                <c:pt idx="331">
                  <c:v>0.14357863272325977</c:v>
                </c:pt>
                <c:pt idx="332">
                  <c:v>0.14263964173413746</c:v>
                </c:pt>
                <c:pt idx="333">
                  <c:v>0.14162759860279706</c:v>
                </c:pt>
                <c:pt idx="334">
                  <c:v>0.14065146920967297</c:v>
                </c:pt>
                <c:pt idx="335">
                  <c:v>0.13965849471311353</c:v>
                </c:pt>
                <c:pt idx="336">
                  <c:v>0.1386289787772591</c:v>
                </c:pt>
                <c:pt idx="337">
                  <c:v>0.13763345111124448</c:v>
                </c:pt>
                <c:pt idx="338">
                  <c:v>0.13661308070516742</c:v>
                </c:pt>
                <c:pt idx="339">
                  <c:v>0.13559590910412833</c:v>
                </c:pt>
                <c:pt idx="340">
                  <c:v>0.13460399505050991</c:v>
                </c:pt>
                <c:pt idx="341">
                  <c:v>0.13355332642054274</c:v>
                </c:pt>
                <c:pt idx="342">
                  <c:v>0.13251150652000343</c:v>
                </c:pt>
                <c:pt idx="343">
                  <c:v>0.13150424513252268</c:v>
                </c:pt>
                <c:pt idx="344">
                  <c:v>0.13044145757955616</c:v>
                </c:pt>
                <c:pt idx="345">
                  <c:v>0.12940630428169753</c:v>
                </c:pt>
                <c:pt idx="346">
                  <c:v>0.12835152172893227</c:v>
                </c:pt>
                <c:pt idx="347">
                  <c:v>0.12729343797384995</c:v>
                </c:pt>
                <c:pt idx="348">
                  <c:v>0.12626922498047388</c:v>
                </c:pt>
                <c:pt idx="349">
                  <c:v>0.12520537112588803</c:v>
                </c:pt>
                <c:pt idx="350">
                  <c:v>0.12413918045489747</c:v>
                </c:pt>
                <c:pt idx="351">
                  <c:v>0.12307276440434578</c:v>
                </c:pt>
                <c:pt idx="352">
                  <c:v>0.12196785262899767</c:v>
                </c:pt>
                <c:pt idx="353">
                  <c:v>0.12090069905418444</c:v>
                </c:pt>
                <c:pt idx="354">
                  <c:v>0.11983426575086731</c:v>
                </c:pt>
                <c:pt idx="355">
                  <c:v>0.11872929199676052</c:v>
                </c:pt>
                <c:pt idx="356">
                  <c:v>0.11763784536988431</c:v>
                </c:pt>
                <c:pt idx="357">
                  <c:v>0.11653576848807634</c:v>
                </c:pt>
                <c:pt idx="358">
                  <c:v>0.11547429439078649</c:v>
                </c:pt>
                <c:pt idx="359">
                  <c:v>0.11434038910975375</c:v>
                </c:pt>
                <c:pt idx="360">
                  <c:v>0.11323973931703513</c:v>
                </c:pt>
                <c:pt idx="361">
                  <c:v>0.11211812570380042</c:v>
                </c:pt>
                <c:pt idx="362">
                  <c:v>0.11100874843043107</c:v>
                </c:pt>
                <c:pt idx="363">
                  <c:v>0.10988025696856718</c:v>
                </c:pt>
                <c:pt idx="364">
                  <c:v>0.10877566842807718</c:v>
                </c:pt>
                <c:pt idx="365">
                  <c:v>0.10764609696437843</c:v>
                </c:pt>
                <c:pt idx="366">
                  <c:v>0.10652217920186446</c:v>
                </c:pt>
                <c:pt idx="367">
                  <c:v>0.10536800111179279</c:v>
                </c:pt>
                <c:pt idx="368">
                  <c:v>0.10424646158295936</c:v>
                </c:pt>
                <c:pt idx="369">
                  <c:v>0.10308483844377991</c:v>
                </c:pt>
                <c:pt idx="370">
                  <c:v>0.10195830511296444</c:v>
                </c:pt>
                <c:pt idx="371">
                  <c:v>0.10079365473502488</c:v>
                </c:pt>
                <c:pt idx="372">
                  <c:v>9.9629651421476617E-2</c:v>
                </c:pt>
                <c:pt idx="373">
                  <c:v>9.8466642246429537E-2</c:v>
                </c:pt>
                <c:pt idx="374">
                  <c:v>9.730574298943051E-2</c:v>
                </c:pt>
                <c:pt idx="375">
                  <c:v>9.6125292959077679E-2</c:v>
                </c:pt>
                <c:pt idx="376">
                  <c:v>9.4962628278535632E-2</c:v>
                </c:pt>
                <c:pt idx="377">
                  <c:v>9.3794943611026915E-2</c:v>
                </c:pt>
                <c:pt idx="378">
                  <c:v>9.2621435719189238E-2</c:v>
                </c:pt>
                <c:pt idx="379">
                  <c:v>9.1448421090032594E-2</c:v>
                </c:pt>
                <c:pt idx="380">
                  <c:v>9.022298094363701E-2</c:v>
                </c:pt>
                <c:pt idx="381">
                  <c:v>8.904616644092167E-2</c:v>
                </c:pt>
                <c:pt idx="382">
                  <c:v>8.783082240895268E-2</c:v>
                </c:pt>
                <c:pt idx="383">
                  <c:v>8.6656952356767847E-2</c:v>
                </c:pt>
                <c:pt idx="384">
                  <c:v>8.5445712079092795E-2</c:v>
                </c:pt>
                <c:pt idx="385">
                  <c:v>8.4231055858184245E-2</c:v>
                </c:pt>
                <c:pt idx="386">
                  <c:v>8.3045900891428381E-2</c:v>
                </c:pt>
                <c:pt idx="387">
                  <c:v>8.1834360614170598E-2</c:v>
                </c:pt>
                <c:pt idx="388">
                  <c:v>8.0619369488672099E-2</c:v>
                </c:pt>
                <c:pt idx="389">
                  <c:v>7.9396818365747635E-2</c:v>
                </c:pt>
                <c:pt idx="390">
                  <c:v>7.8178370705020206E-2</c:v>
                </c:pt>
                <c:pt idx="391">
                  <c:v>7.6960842675042218E-2</c:v>
                </c:pt>
                <c:pt idx="392">
                  <c:v>7.570310583904083E-2</c:v>
                </c:pt>
                <c:pt idx="393">
                  <c:v>7.4478924942554481E-2</c:v>
                </c:pt>
                <c:pt idx="394">
                  <c:v>7.3254197751570049E-2</c:v>
                </c:pt>
                <c:pt idx="395">
                  <c:v>7.1995532310223265E-2</c:v>
                </c:pt>
                <c:pt idx="396">
                  <c:v>7.0774810256778897E-2</c:v>
                </c:pt>
                <c:pt idx="397">
                  <c:v>6.9504541597146585E-2</c:v>
                </c:pt>
                <c:pt idx="398">
                  <c:v>6.8281855679921177E-2</c:v>
                </c:pt>
                <c:pt idx="399">
                  <c:v>6.7018655568969576E-2</c:v>
                </c:pt>
                <c:pt idx="400">
                  <c:v>6.5752214699473455E-2</c:v>
                </c:pt>
                <c:pt idx="401">
                  <c:v>6.4485278638877985E-2</c:v>
                </c:pt>
                <c:pt idx="402">
                  <c:v>6.3220350520046487E-2</c:v>
                </c:pt>
                <c:pt idx="403">
                  <c:v>6.195181964999652E-2</c:v>
                </c:pt>
                <c:pt idx="404">
                  <c:v>6.0686240836821947E-2</c:v>
                </c:pt>
                <c:pt idx="405">
                  <c:v>5.941264827140913E-2</c:v>
                </c:pt>
                <c:pt idx="406">
                  <c:v>5.8143639106107314E-2</c:v>
                </c:pt>
                <c:pt idx="407">
                  <c:v>5.6868975457404103E-2</c:v>
                </c:pt>
                <c:pt idx="408">
                  <c:v>5.5565734815191337E-2</c:v>
                </c:pt>
                <c:pt idx="409">
                  <c:v>5.4288656924256995E-2</c:v>
                </c:pt>
                <c:pt idx="410">
                  <c:v>5.298088413046198E-2</c:v>
                </c:pt>
                <c:pt idx="411">
                  <c:v>5.1707040171399266E-2</c:v>
                </c:pt>
                <c:pt idx="412">
                  <c:v>5.0392084352275268E-2</c:v>
                </c:pt>
                <c:pt idx="413">
                  <c:v>4.9116884379396319E-2</c:v>
                </c:pt>
                <c:pt idx="414">
                  <c:v>4.7803860445419954E-2</c:v>
                </c:pt>
                <c:pt idx="415">
                  <c:v>4.6490832363793588E-2</c:v>
                </c:pt>
                <c:pt idx="416">
                  <c:v>4.5174644952244325E-2</c:v>
                </c:pt>
                <c:pt idx="417">
                  <c:v>4.3858919613885328E-2</c:v>
                </c:pt>
                <c:pt idx="418">
                  <c:v>4.2540965643337203E-2</c:v>
                </c:pt>
                <c:pt idx="419">
                  <c:v>4.1224362163923667E-2</c:v>
                </c:pt>
                <c:pt idx="420">
                  <c:v>3.9907334537724326E-2</c:v>
                </c:pt>
                <c:pt idx="421">
                  <c:v>3.8585806980187098E-2</c:v>
                </c:pt>
                <c:pt idx="422">
                  <c:v>3.726602585080363E-2</c:v>
                </c:pt>
                <c:pt idx="423">
                  <c:v>3.5910350853319506E-2</c:v>
                </c:pt>
                <c:pt idx="424">
                  <c:v>3.4587350015354401E-2</c:v>
                </c:pt>
                <c:pt idx="425">
                  <c:v>3.3230378445891273E-2</c:v>
                </c:pt>
                <c:pt idx="426">
                  <c:v>3.1906383552072315E-2</c:v>
                </c:pt>
                <c:pt idx="427">
                  <c:v>3.0547582274429219E-2</c:v>
                </c:pt>
                <c:pt idx="428">
                  <c:v>2.9221009592503955E-2</c:v>
                </c:pt>
                <c:pt idx="429">
                  <c:v>2.7859918534438588E-2</c:v>
                </c:pt>
                <c:pt idx="430">
                  <c:v>2.649808204304327E-2</c:v>
                </c:pt>
                <c:pt idx="431">
                  <c:v>2.5135256866952727E-2</c:v>
                </c:pt>
                <c:pt idx="432">
                  <c:v>2.3769773634415126E-2</c:v>
                </c:pt>
                <c:pt idx="433">
                  <c:v>2.2403230568687538E-2</c:v>
                </c:pt>
                <c:pt idx="434">
                  <c:v>2.1037579981439514E-2</c:v>
                </c:pt>
                <c:pt idx="435">
                  <c:v>1.9671189803762812E-2</c:v>
                </c:pt>
                <c:pt idx="436">
                  <c:v>1.8303667360261122E-2</c:v>
                </c:pt>
                <c:pt idx="437">
                  <c:v>1.6935344315725964E-2</c:v>
                </c:pt>
                <c:pt idx="438">
                  <c:v>1.5565841581129058E-2</c:v>
                </c:pt>
                <c:pt idx="439">
                  <c:v>1.4161131251645309E-2</c:v>
                </c:pt>
                <c:pt idx="440">
                  <c:v>1.2789739244602583E-2</c:v>
                </c:pt>
                <c:pt idx="441">
                  <c:v>1.14169400167633E-2</c:v>
                </c:pt>
                <c:pt idx="442">
                  <c:v>1.0008682996402007E-2</c:v>
                </c:pt>
                <c:pt idx="443">
                  <c:v>8.6331040725078356E-3</c:v>
                </c:pt>
                <c:pt idx="444">
                  <c:v>7.2212017284094543E-3</c:v>
                </c:pt>
                <c:pt idx="445">
                  <c:v>5.8067296853068218E-3</c:v>
                </c:pt>
                <c:pt idx="446">
                  <c:v>4.3880132866715993E-3</c:v>
                </c:pt>
                <c:pt idx="447">
                  <c:v>2.9955313047415055E-3</c:v>
                </c:pt>
                <c:pt idx="448">
                  <c:v>1.5489352265855016E-3</c:v>
                </c:pt>
                <c:pt idx="449">
                  <c:v>0</c:v>
                </c:pt>
              </c:numCache>
            </c:numRef>
          </c:yVal>
          <c:smooth val="0"/>
        </c:ser>
        <c:ser>
          <c:idx val="2"/>
          <c:order val="2"/>
          <c:marker>
            <c:symbol val="none"/>
          </c:marker>
          <c:xVal>
            <c:numRef>
              <c:f>program!$F$19:$F$1804</c:f>
              <c:numCache>
                <c:formatCode>General</c:formatCode>
                <c:ptCount val="1786"/>
                <c:pt idx="0">
                  <c:v>2</c:v>
                </c:pt>
                <c:pt idx="1">
                  <c:v>2.0044445824234449</c:v>
                </c:pt>
                <c:pt idx="2">
                  <c:v>2.0088989066810106</c:v>
                </c:pt>
                <c:pt idx="3">
                  <c:v>2.0133630142864738</c:v>
                </c:pt>
                <c:pt idx="4">
                  <c:v>2.0178369631612196</c:v>
                </c:pt>
                <c:pt idx="5">
                  <c:v>2.0223207991612062</c:v>
                </c:pt>
                <c:pt idx="6">
                  <c:v>2.0268145902124215</c:v>
                </c:pt>
                <c:pt idx="7">
                  <c:v>2.0313183701943762</c:v>
                </c:pt>
                <c:pt idx="8">
                  <c:v>2.0358322073747215</c:v>
                </c:pt>
                <c:pt idx="9">
                  <c:v>2.0403561447205631</c:v>
                </c:pt>
                <c:pt idx="10">
                  <c:v>2.0448905191599223</c:v>
                </c:pt>
                <c:pt idx="11">
                  <c:v>2.0494359666578768</c:v>
                </c:pt>
                <c:pt idx="12">
                  <c:v>2.053991657361959</c:v>
                </c:pt>
                <c:pt idx="13">
                  <c:v>2.0585576420205731</c:v>
                </c:pt>
                <c:pt idx="14">
                  <c:v>2.0631339725343114</c:v>
                </c:pt>
                <c:pt idx="15">
                  <c:v>2.067720711485848</c:v>
                </c:pt>
                <c:pt idx="16">
                  <c:v>2.0723179041511743</c:v>
                </c:pt>
                <c:pt idx="17">
                  <c:v>2.0769256159395386</c:v>
                </c:pt>
                <c:pt idx="18">
                  <c:v>2.0815438909452615</c:v>
                </c:pt>
                <c:pt idx="19">
                  <c:v>2.0861727918662285</c:v>
                </c:pt>
                <c:pt idx="20">
                  <c:v>2.0908123710512014</c:v>
                </c:pt>
                <c:pt idx="21">
                  <c:v>2.0954626909673446</c:v>
                </c:pt>
                <c:pt idx="22">
                  <c:v>2.10012379784449</c:v>
                </c:pt>
                <c:pt idx="23">
                  <c:v>2.104796262490749</c:v>
                </c:pt>
                <c:pt idx="24">
                  <c:v>2.1094799101015749</c:v>
                </c:pt>
                <c:pt idx="25">
                  <c:v>2.1141744933880942</c:v>
                </c:pt>
                <c:pt idx="26">
                  <c:v>2.1188800692840961</c:v>
                </c:pt>
                <c:pt idx="27">
                  <c:v>2.1235966894009541</c:v>
                </c:pt>
                <c:pt idx="28">
                  <c:v>2.1283244135241755</c:v>
                </c:pt>
                <c:pt idx="29">
                  <c:v>2.1330632990040943</c:v>
                </c:pt>
                <c:pt idx="30">
                  <c:v>2.1378134045335266</c:v>
                </c:pt>
                <c:pt idx="31">
                  <c:v>2.1425747819231487</c:v>
                </c:pt>
                <c:pt idx="32">
                  <c:v>2.1473474997894018</c:v>
                </c:pt>
                <c:pt idx="33">
                  <c:v>2.1521316095634759</c:v>
                </c:pt>
                <c:pt idx="34">
                  <c:v>2.1569271725095001</c:v>
                </c:pt>
                <c:pt idx="35">
                  <c:v>2.1617342405782543</c:v>
                </c:pt>
                <c:pt idx="36">
                  <c:v>2.1665528789813115</c:v>
                </c:pt>
                <c:pt idx="37">
                  <c:v>2.171383149378868</c:v>
                </c:pt>
                <c:pt idx="38">
                  <c:v>2.176225103667798</c:v>
                </c:pt>
                <c:pt idx="39">
                  <c:v>2.1810788057324606</c:v>
                </c:pt>
                <c:pt idx="40">
                  <c:v>2.1859443140255737</c:v>
                </c:pt>
                <c:pt idx="41">
                  <c:v>2.1908216912504352</c:v>
                </c:pt>
                <c:pt idx="42">
                  <c:v>2.1957109935078751</c:v>
                </c:pt>
                <c:pt idx="43" formatCode="0.00E+00">
                  <c:v>2.2006122861623063</c:v>
                </c:pt>
                <c:pt idx="44" formatCode="0.00E+00">
                  <c:v>2.2055256251374531</c:v>
                </c:pt>
                <c:pt idx="45" formatCode="0.00E+00">
                  <c:v>2.2104510725019249</c:v>
                </c:pt>
                <c:pt idx="46" formatCode="0.00E+00">
                  <c:v>2.2153886913592515</c:v>
                </c:pt>
                <c:pt idx="47" formatCode="0.00E+00">
                  <c:v>2.2203385421231401</c:v>
                </c:pt>
                <c:pt idx="48" formatCode="0.00E+00">
                  <c:v>2.2253006866060305</c:v>
                </c:pt>
                <c:pt idx="49" formatCode="0.00E+00">
                  <c:v>2.2302751871463302</c:v>
                </c:pt>
                <c:pt idx="50" formatCode="0.00E+00">
                  <c:v>2.2352621048351806</c:v>
                </c:pt>
                <c:pt idx="51" formatCode="0.00E+00">
                  <c:v>2.2402615033999567</c:v>
                </c:pt>
                <c:pt idx="52" formatCode="0.00E+00">
                  <c:v>2.2452734394247509</c:v>
                </c:pt>
                <c:pt idx="53" formatCode="0.00E+00">
                  <c:v>2.250297986133186</c:v>
                </c:pt>
                <c:pt idx="54" formatCode="0.00E+00">
                  <c:v>2.255335196051151</c:v>
                </c:pt>
                <c:pt idx="55" formatCode="0.00E+00">
                  <c:v>2.2603851429372477</c:v>
                </c:pt>
                <c:pt idx="56" formatCode="0.00E+00">
                  <c:v>2.265448145797019</c:v>
                </c:pt>
                <c:pt idx="57" formatCode="0.00E+00">
                  <c:v>2.270524444876922</c:v>
                </c:pt>
                <c:pt idx="58" formatCode="0.00E+00">
                  <c:v>2.2756136635638873</c:v>
                </c:pt>
                <c:pt idx="59" formatCode="0.00E+00">
                  <c:v>2.2807158796885996</c:v>
                </c:pt>
                <c:pt idx="60" formatCode="0.00E+00">
                  <c:v>2.2858311492784997</c:v>
                </c:pt>
                <c:pt idx="61" formatCode="0.00E+00">
                  <c:v>2.2909595407367394</c:v>
                </c:pt>
                <c:pt idx="62" formatCode="0.00E+00">
                  <c:v>2.2961011113814838</c:v>
                </c:pt>
                <c:pt idx="63" formatCode="0.00E+00">
                  <c:v>2.3012559335502991</c:v>
                </c:pt>
                <c:pt idx="64" formatCode="0.00E+00">
                  <c:v>2.3064240704659964</c:v>
                </c:pt>
                <c:pt idx="65" formatCode="0.00E+00">
                  <c:v>2.3116055895081402</c:v>
                </c:pt>
                <c:pt idx="66" formatCode="0.00E+00">
                  <c:v>2.3168005554841207</c:v>
                </c:pt>
                <c:pt idx="67" formatCode="0.00E+00">
                  <c:v>2.3220090351532123</c:v>
                </c:pt>
                <c:pt idx="68">
                  <c:v>2.327231090450383</c:v>
                </c:pt>
                <c:pt idx="69">
                  <c:v>2.3324667964600923</c:v>
                </c:pt>
                <c:pt idx="70">
                  <c:v>2.3377162122438446</c:v>
                </c:pt>
                <c:pt idx="71">
                  <c:v>2.3429794078047785</c:v>
                </c:pt>
                <c:pt idx="72">
                  <c:v>2.3482564527628735</c:v>
                </c:pt>
                <c:pt idx="73">
                  <c:v>2.3535474120917379</c:v>
                </c:pt>
                <c:pt idx="74">
                  <c:v>2.3588523569194328</c:v>
                </c:pt>
                <c:pt idx="75">
                  <c:v>2.3641713517786989</c:v>
                </c:pt>
                <c:pt idx="76">
                  <c:v>2.369504464793319</c:v>
                </c:pt>
                <c:pt idx="77">
                  <c:v>2.37485176877541</c:v>
                </c:pt>
                <c:pt idx="78">
                  <c:v>2.380213863014176</c:v>
                </c:pt>
                <c:pt idx="79">
                  <c:v>2.3855906884583371</c:v>
                </c:pt>
                <c:pt idx="80">
                  <c:v>2.390981949631759</c:v>
                </c:pt>
                <c:pt idx="81">
                  <c:v>2.396387710374972</c:v>
                </c:pt>
                <c:pt idx="82">
                  <c:v>2.4018080469863388</c:v>
                </c:pt>
                <c:pt idx="83">
                  <c:v>2.4072430190046981</c:v>
                </c:pt>
                <c:pt idx="84">
                  <c:v>2.4126927126532998</c:v>
                </c:pt>
                <c:pt idx="85">
                  <c:v>2.4181571833346522</c:v>
                </c:pt>
                <c:pt idx="86">
                  <c:v>2.4236365130195296</c:v>
                </c:pt>
                <c:pt idx="87">
                  <c:v>2.4291307719203497</c:v>
                </c:pt>
                <c:pt idx="88">
                  <c:v>2.4346400234145698</c:v>
                </c:pt>
                <c:pt idx="89">
                  <c:v>2.4401647594224953</c:v>
                </c:pt>
                <c:pt idx="90">
                  <c:v>2.4457055804703463</c:v>
                </c:pt>
                <c:pt idx="91">
                  <c:v>2.4512616482964753</c:v>
                </c:pt>
                <c:pt idx="92">
                  <c:v>2.4568330503998199</c:v>
                </c:pt>
                <c:pt idx="93">
                  <c:v>2.4624198455114801</c:v>
                </c:pt>
                <c:pt idx="94">
                  <c:v>2.4680221166706504</c:v>
                </c:pt>
                <c:pt idx="95">
                  <c:v>2.4736399332968104</c:v>
                </c:pt>
                <c:pt idx="96">
                  <c:v>2.4792733734310004</c:v>
                </c:pt>
                <c:pt idx="97">
                  <c:v>2.4849225078533732</c:v>
                </c:pt>
                <c:pt idx="98">
                  <c:v>2.4905888797683975</c:v>
                </c:pt>
                <c:pt idx="99">
                  <c:v>2.4962713344416851</c:v>
                </c:pt>
                <c:pt idx="100">
                  <c:v>2.50196974562845</c:v>
                </c:pt>
                <c:pt idx="101">
                  <c:v>2.5076841971087753</c:v>
                </c:pt>
                <c:pt idx="102">
                  <c:v>2.5134147511652771</c:v>
                </c:pt>
                <c:pt idx="103">
                  <c:v>2.5191615030535934</c:v>
                </c:pt>
                <c:pt idx="104">
                  <c:v>2.5249245096406265</c:v>
                </c:pt>
                <c:pt idx="105">
                  <c:v>2.5307056246661879</c:v>
                </c:pt>
                <c:pt idx="106">
                  <c:v>2.5365033826864587</c:v>
                </c:pt>
                <c:pt idx="107">
                  <c:v>2.5423176833766252</c:v>
                </c:pt>
                <c:pt idx="108">
                  <c:v>2.5481485929853522</c:v>
                </c:pt>
                <c:pt idx="109">
                  <c:v>2.553996201506596</c:v>
                </c:pt>
                <c:pt idx="110">
                  <c:v>2.5598605700205925</c:v>
                </c:pt>
                <c:pt idx="111">
                  <c:v>2.565743826518383</c:v>
                </c:pt>
                <c:pt idx="112">
                  <c:v>2.5716448509201921</c:v>
                </c:pt>
                <c:pt idx="113">
                  <c:v>2.5775629316361814</c:v>
                </c:pt>
                <c:pt idx="114">
                  <c:v>2.583498138641136</c:v>
                </c:pt>
                <c:pt idx="115">
                  <c:v>2.5894505678127842</c:v>
                </c:pt>
                <c:pt idx="116">
                  <c:v>2.595421330687933</c:v>
                </c:pt>
                <c:pt idx="117">
                  <c:v>2.6014108951174095</c:v>
                </c:pt>
                <c:pt idx="118">
                  <c:v>2.6074179520550542</c:v>
                </c:pt>
                <c:pt idx="119">
                  <c:v>2.6134425971409052</c:v>
                </c:pt>
                <c:pt idx="120">
                  <c:v>2.6194848934415944</c:v>
                </c:pt>
                <c:pt idx="121">
                  <c:v>2.625546304641968</c:v>
                </c:pt>
                <c:pt idx="122">
                  <c:v>2.6316268717519953</c:v>
                </c:pt>
                <c:pt idx="123">
                  <c:v>2.6377253927792896</c:v>
                </c:pt>
                <c:pt idx="124">
                  <c:v>2.6438419479109148</c:v>
                </c:pt>
                <c:pt idx="125">
                  <c:v>2.6499766260646256</c:v>
                </c:pt>
                <c:pt idx="126">
                  <c:v>2.6561323363296676</c:v>
                </c:pt>
                <c:pt idx="127">
                  <c:v>2.6623064337903881</c:v>
                </c:pt>
                <c:pt idx="128">
                  <c:v>2.6684989518369076</c:v>
                </c:pt>
                <c:pt idx="129">
                  <c:v>2.6747099666955476</c:v>
                </c:pt>
                <c:pt idx="130">
                  <c:v>2.6809419303956501</c:v>
                </c:pt>
                <c:pt idx="131">
                  <c:v>2.6871933334947782</c:v>
                </c:pt>
                <c:pt idx="132">
                  <c:v>2.6934635468896682</c:v>
                </c:pt>
                <c:pt idx="133">
                  <c:v>2.6997526457750385</c:v>
                </c:pt>
                <c:pt idx="134">
                  <c:v>2.7060633883421534</c:v>
                </c:pt>
                <c:pt idx="135">
                  <c:v>2.7123938572840873</c:v>
                </c:pt>
                <c:pt idx="136">
                  <c:v>2.7187435306604413</c:v>
                </c:pt>
                <c:pt idx="137">
                  <c:v>2.7251127692472421</c:v>
                </c:pt>
                <c:pt idx="138">
                  <c:v>2.7315045801497719</c:v>
                </c:pt>
                <c:pt idx="139">
                  <c:v>2.7379159075169879</c:v>
                </c:pt>
                <c:pt idx="140">
                  <c:v>2.7443468364311538</c:v>
                </c:pt>
                <c:pt idx="141">
                  <c:v>2.7507994550968249</c:v>
                </c:pt>
                <c:pt idx="142">
                  <c:v>2.7572735353152993</c:v>
                </c:pt>
                <c:pt idx="143">
                  <c:v>2.7637675404077755</c:v>
                </c:pt>
                <c:pt idx="144">
                  <c:v>2.7702822616295713</c:v>
                </c:pt>
                <c:pt idx="145">
                  <c:v>2.776820225434713</c:v>
                </c:pt>
                <c:pt idx="146">
                  <c:v>2.7833784269316495</c:v>
                </c:pt>
                <c:pt idx="147">
                  <c:v>2.7899569691168686</c:v>
                </c:pt>
                <c:pt idx="148">
                  <c:v>2.7965598336844888</c:v>
                </c:pt>
                <c:pt idx="149">
                  <c:v>2.8031833813292222</c:v>
                </c:pt>
                <c:pt idx="150">
                  <c:v>2.8098275893825453</c:v>
                </c:pt>
                <c:pt idx="151">
                  <c:v>2.8164962916983285</c:v>
                </c:pt>
                <c:pt idx="152">
                  <c:v>2.8231863300417284</c:v>
                </c:pt>
                <c:pt idx="153">
                  <c:v>2.829897368278731</c:v>
                </c:pt>
                <c:pt idx="154">
                  <c:v>2.8366335812506955</c:v>
                </c:pt>
                <c:pt idx="155">
                  <c:v>2.8433912855352133</c:v>
                </c:pt>
                <c:pt idx="156">
                  <c:v>2.8501707568332355</c:v>
                </c:pt>
                <c:pt idx="157">
                  <c:v>2.856975733551137</c:v>
                </c:pt>
                <c:pt idx="158">
                  <c:v>2.8638023025556452</c:v>
                </c:pt>
                <c:pt idx="159">
                  <c:v>2.8706521726141188</c:v>
                </c:pt>
                <c:pt idx="160">
                  <c:v>2.8775268736008117</c:v>
                </c:pt>
                <c:pt idx="161">
                  <c:v>2.8844235051366813</c:v>
                </c:pt>
                <c:pt idx="162">
                  <c:v>2.8913455146507729</c:v>
                </c:pt>
                <c:pt idx="163">
                  <c:v>2.8982911551480566</c:v>
                </c:pt>
                <c:pt idx="164">
                  <c:v>2.9052597170186032</c:v>
                </c:pt>
                <c:pt idx="165">
                  <c:v>2.9122549948426504</c:v>
                </c:pt>
                <c:pt idx="166">
                  <c:v>2.9192731503934879</c:v>
                </c:pt>
                <c:pt idx="167">
                  <c:v>2.9263174810703143</c:v>
                </c:pt>
                <c:pt idx="168">
                  <c:v>2.9333864237054708</c:v>
                </c:pt>
                <c:pt idx="169">
                  <c:v>2.9404794571120063</c:v>
                </c:pt>
                <c:pt idx="170">
                  <c:v>2.9475995862008486</c:v>
                </c:pt>
                <c:pt idx="171">
                  <c:v>2.954742876451244</c:v>
                </c:pt>
                <c:pt idx="172">
                  <c:v>2.9619142042362165</c:v>
                </c:pt>
                <c:pt idx="173">
                  <c:v>2.9691095953582112</c:v>
                </c:pt>
                <c:pt idx="174">
                  <c:v>2.976331843061006</c:v>
                </c:pt>
                <c:pt idx="175">
                  <c:v>2.983580005644312</c:v>
                </c:pt>
                <c:pt idx="176">
                  <c:v>2.9908540989289691</c:v>
                </c:pt>
                <c:pt idx="177">
                  <c:v>2.9981556981747732</c:v>
                </c:pt>
                <c:pt idx="178">
                  <c:v>3.0054825651963624</c:v>
                </c:pt>
                <c:pt idx="179">
                  <c:v>3.0128382879077091</c:v>
                </c:pt>
                <c:pt idx="180">
                  <c:v>3.0202188803088372</c:v>
                </c:pt>
                <c:pt idx="181">
                  <c:v>3.0276294071678005</c:v>
                </c:pt>
                <c:pt idx="182">
                  <c:v>3.03506469329171</c:v>
                </c:pt>
                <c:pt idx="183">
                  <c:v>3.042530707856054</c:v>
                </c:pt>
                <c:pt idx="184">
                  <c:v>3.0500216613155797</c:v>
                </c:pt>
                <c:pt idx="185">
                  <c:v>3.0575438587292632</c:v>
                </c:pt>
                <c:pt idx="186">
                  <c:v>3.0650914665174391</c:v>
                </c:pt>
                <c:pt idx="187">
                  <c:v>3.0726705618369787</c:v>
                </c:pt>
                <c:pt idx="188">
                  <c:v>3.0802758087792013</c:v>
                </c:pt>
                <c:pt idx="189">
                  <c:v>3.0879125108481742</c:v>
                </c:pt>
                <c:pt idx="190">
                  <c:v>3.0955764084440518</c:v>
                </c:pt>
                <c:pt idx="191">
                  <c:v>3.1032714471002278</c:v>
                </c:pt>
                <c:pt idx="192">
                  <c:v>3.1109950106127862</c:v>
                </c:pt>
                <c:pt idx="193">
                  <c:v>3.1187491111249042</c:v>
                </c:pt>
                <c:pt idx="194">
                  <c:v>3.1265333671491264</c:v>
                </c:pt>
                <c:pt idx="195">
                  <c:v>3.134347268553936</c:v>
                </c:pt>
                <c:pt idx="196">
                  <c:v>3.1421932689246099</c:v>
                </c:pt>
                <c:pt idx="197">
                  <c:v>3.1500678827447213</c:v>
                </c:pt>
                <c:pt idx="198">
                  <c:v>3.1579765086865725</c:v>
                </c:pt>
                <c:pt idx="199">
                  <c:v>3.1659145218426845</c:v>
                </c:pt>
                <c:pt idx="200">
                  <c:v>3.1738849045273509</c:v>
                </c:pt>
                <c:pt idx="201">
                  <c:v>3.1818874025472219</c:v>
                </c:pt>
                <c:pt idx="202">
                  <c:v>3.1899202954209755</c:v>
                </c:pt>
                <c:pt idx="203">
                  <c:v>3.1979883617155553</c:v>
                </c:pt>
                <c:pt idx="204">
                  <c:v>3.2060872555870876</c:v>
                </c:pt>
                <c:pt idx="205">
                  <c:v>3.2142192860308154</c:v>
                </c:pt>
                <c:pt idx="206">
                  <c:v>3.2223854841088819</c:v>
                </c:pt>
                <c:pt idx="207">
                  <c:v>3.230583517664571</c:v>
                </c:pt>
                <c:pt idx="208">
                  <c:v>3.2388166941103202</c:v>
                </c:pt>
                <c:pt idx="209">
                  <c:v>3.2470838026632931</c:v>
                </c:pt>
                <c:pt idx="210">
                  <c:v>3.2553837650704338</c:v>
                </c:pt>
                <c:pt idx="211">
                  <c:v>3.2637201342374156</c:v>
                </c:pt>
                <c:pt idx="212">
                  <c:v>3.2720909834590342</c:v>
                </c:pt>
                <c:pt idx="213">
                  <c:v>3.2804957194309399</c:v>
                </c:pt>
                <c:pt idx="214">
                  <c:v>3.2889373766992156</c:v>
                </c:pt>
                <c:pt idx="215">
                  <c:v>3.297414845087935</c:v>
                </c:pt>
                <c:pt idx="216">
                  <c:v>3.3059272645991014</c:v>
                </c:pt>
                <c:pt idx="217">
                  <c:v>3.3144763317023411</c:v>
                </c:pt>
                <c:pt idx="218">
                  <c:v>3.323063355379734</c:v>
                </c:pt>
                <c:pt idx="219">
                  <c:v>3.3316864153708212</c:v>
                </c:pt>
                <c:pt idx="220">
                  <c:v>3.3403462475202104</c:v>
                </c:pt>
                <c:pt idx="221">
                  <c:v>3.3490461921465386</c:v>
                </c:pt>
                <c:pt idx="222">
                  <c:v>3.3577841697255852</c:v>
                </c:pt>
                <c:pt idx="223">
                  <c:v>3.3665596965461821</c:v>
                </c:pt>
                <c:pt idx="224">
                  <c:v>3.3753731918221841</c:v>
                </c:pt>
                <c:pt idx="225">
                  <c:v>3.3842270138964832</c:v>
                </c:pt>
                <c:pt idx="226">
                  <c:v>3.3931204466283029</c:v>
                </c:pt>
                <c:pt idx="227">
                  <c:v>3.4020530088250052</c:v>
                </c:pt>
                <c:pt idx="228">
                  <c:v>3.4110251028748961</c:v>
                </c:pt>
                <c:pt idx="229">
                  <c:v>3.4200371451989611</c:v>
                </c:pt>
                <c:pt idx="230">
                  <c:v>3.4290918577888276</c:v>
                </c:pt>
                <c:pt idx="231">
                  <c:v>3.4381873630200959</c:v>
                </c:pt>
                <c:pt idx="232">
                  <c:v>3.4473240184822891</c:v>
                </c:pt>
                <c:pt idx="233">
                  <c:v>3.4565022442241533</c:v>
                </c:pt>
                <c:pt idx="234">
                  <c:v>3.4657224915847955</c:v>
                </c:pt>
                <c:pt idx="235">
                  <c:v>3.4749852415245868</c:v>
                </c:pt>
                <c:pt idx="236">
                  <c:v>3.4842925809067</c:v>
                </c:pt>
                <c:pt idx="237">
                  <c:v>3.4936431657337925</c:v>
                </c:pt>
                <c:pt idx="238">
                  <c:v>3.5030374577381616</c:v>
                </c:pt>
                <c:pt idx="239">
                  <c:v>3.5124758806139904</c:v>
                </c:pt>
                <c:pt idx="240">
                  <c:v>3.521958934929228</c:v>
                </c:pt>
                <c:pt idx="241">
                  <c:v>3.5314870401155067</c:v>
                </c:pt>
                <c:pt idx="242">
                  <c:v>3.5410606770875472</c:v>
                </c:pt>
                <c:pt idx="243">
                  <c:v>3.5506803304822978</c:v>
                </c:pt>
                <c:pt idx="244">
                  <c:v>3.5603464460956533</c:v>
                </c:pt>
                <c:pt idx="245">
                  <c:v>3.5700595124298133</c:v>
                </c:pt>
                <c:pt idx="246">
                  <c:v>3.5798204682629273</c:v>
                </c:pt>
                <c:pt idx="247">
                  <c:v>3.5896293450357759</c:v>
                </c:pt>
                <c:pt idx="248">
                  <c:v>3.5994865140872263</c:v>
                </c:pt>
                <c:pt idx="249">
                  <c:v>3.6093924391011645</c:v>
                </c:pt>
                <c:pt idx="250">
                  <c:v>3.6193476194254841</c:v>
                </c:pt>
                <c:pt idx="251">
                  <c:v>3.6293525686937627</c:v>
                </c:pt>
                <c:pt idx="252">
                  <c:v>3.6394077603946982</c:v>
                </c:pt>
                <c:pt idx="253">
                  <c:v>3.6495137100766915</c:v>
                </c:pt>
                <c:pt idx="254">
                  <c:v>3.6596709291422331</c:v>
                </c:pt>
                <c:pt idx="255">
                  <c:v>3.6698799218807632</c:v>
                </c:pt>
                <c:pt idx="256">
                  <c:v>3.6801415566902942</c:v>
                </c:pt>
                <c:pt idx="257">
                  <c:v>3.6904564371618931</c:v>
                </c:pt>
                <c:pt idx="258">
                  <c:v>3.7008247878348941</c:v>
                </c:pt>
                <c:pt idx="259">
                  <c:v>3.7112471310670667</c:v>
                </c:pt>
                <c:pt idx="260">
                  <c:v>3.7217240007625567</c:v>
                </c:pt>
                <c:pt idx="261">
                  <c:v>3.732255921471797</c:v>
                </c:pt>
                <c:pt idx="262">
                  <c:v>3.7428434697383333</c:v>
                </c:pt>
                <c:pt idx="263">
                  <c:v>3.7534871445159168</c:v>
                </c:pt>
                <c:pt idx="264">
                  <c:v>3.7641875230977173</c:v>
                </c:pt>
                <c:pt idx="265">
                  <c:v>3.7749451447626492</c:v>
                </c:pt>
                <c:pt idx="266">
                  <c:v>3.7857624713902607</c:v>
                </c:pt>
                <c:pt idx="267">
                  <c:v>3.7966384557359172</c:v>
                </c:pt>
                <c:pt idx="268">
                  <c:v>3.8075735107391129</c:v>
                </c:pt>
                <c:pt idx="269">
                  <c:v>3.8185682099737175</c:v>
                </c:pt>
                <c:pt idx="270">
                  <c:v>3.8296231316653038</c:v>
                </c:pt>
                <c:pt idx="271">
                  <c:v>3.8407407051992828</c:v>
                </c:pt>
                <c:pt idx="272">
                  <c:v>3.8519207568648688</c:v>
                </c:pt>
                <c:pt idx="273">
                  <c:v>3.8631629296022116</c:v>
                </c:pt>
                <c:pt idx="274">
                  <c:v>3.8744683905199722</c:v>
                </c:pt>
                <c:pt idx="275">
                  <c:v>3.8858399308130545</c:v>
                </c:pt>
                <c:pt idx="276">
                  <c:v>3.8972769105707572</c:v>
                </c:pt>
                <c:pt idx="277">
                  <c:v>3.9087785688055146</c:v>
                </c:pt>
                <c:pt idx="278">
                  <c:v>3.9203464081433599</c:v>
                </c:pt>
                <c:pt idx="279">
                  <c:v>3.9319834077469973</c:v>
                </c:pt>
                <c:pt idx="280">
                  <c:v>3.9436871229538508</c:v>
                </c:pt>
                <c:pt idx="281">
                  <c:v>3.9554593142410921</c:v>
                </c:pt>
                <c:pt idx="282">
                  <c:v>3.9673029584528683</c:v>
                </c:pt>
                <c:pt idx="283">
                  <c:v>3.9792153658249858</c:v>
                </c:pt>
                <c:pt idx="284">
                  <c:v>3.9912002043295214</c:v>
                </c:pt>
                <c:pt idx="285">
                  <c:v>4.0032572683835017</c:v>
                </c:pt>
                <c:pt idx="286">
                  <c:v>4.0153861912495836</c:v>
                </c:pt>
                <c:pt idx="287">
                  <c:v>4.0275912160514498</c:v>
                </c:pt>
                <c:pt idx="288">
                  <c:v>4.0398686714029779</c:v>
                </c:pt>
                <c:pt idx="289">
                  <c:v>4.0522247402737461</c:v>
                </c:pt>
                <c:pt idx="290">
                  <c:v>4.0646550838910667</c:v>
                </c:pt>
                <c:pt idx="291">
                  <c:v>4.0771654667820529</c:v>
                </c:pt>
                <c:pt idx="292">
                  <c:v>4.089752201022228</c:v>
                </c:pt>
                <c:pt idx="293">
                  <c:v>4.1024211659701315</c:v>
                </c:pt>
                <c:pt idx="294">
                  <c:v>4.1151682562183991</c:v>
                </c:pt>
                <c:pt idx="295">
                  <c:v>4.1279997923053182</c:v>
                </c:pt>
                <c:pt idx="296">
                  <c:v>4.1409122978210648</c:v>
                </c:pt>
                <c:pt idx="297">
                  <c:v>4.1539094244536026</c:v>
                </c:pt>
                <c:pt idx="298">
                  <c:v>4.1669918590392072</c:v>
                </c:pt>
                <c:pt idx="299">
                  <c:v>4.180158685030043</c:v>
                </c:pt>
                <c:pt idx="300">
                  <c:v>4.1934152546171726</c:v>
                </c:pt>
                <c:pt idx="301">
                  <c:v>4.2067591954606023</c:v>
                </c:pt>
                <c:pt idx="302">
                  <c:v>4.2201914695224687</c:v>
                </c:pt>
                <c:pt idx="303">
                  <c:v>4.2337167529694177</c:v>
                </c:pt>
                <c:pt idx="304">
                  <c:v>4.2473335118916049</c:v>
                </c:pt>
                <c:pt idx="305">
                  <c:v>4.2610427195790912</c:v>
                </c:pt>
                <c:pt idx="306">
                  <c:v>4.2748462324433456</c:v>
                </c:pt>
                <c:pt idx="307">
                  <c:v>4.2887475313929828</c:v>
                </c:pt>
                <c:pt idx="308">
                  <c:v>4.3027454900367959</c:v>
                </c:pt>
                <c:pt idx="309">
                  <c:v>4.3168416455267264</c:v>
                </c:pt>
                <c:pt idx="310">
                  <c:v>4.3310375153013361</c:v>
                </c:pt>
                <c:pt idx="311">
                  <c:v>4.3453346849485852</c:v>
                </c:pt>
                <c:pt idx="312">
                  <c:v>4.3597353476957617</c:v>
                </c:pt>
                <c:pt idx="313">
                  <c:v>4.3742410229413888</c:v>
                </c:pt>
                <c:pt idx="314">
                  <c:v>4.3888524877865827</c:v>
                </c:pt>
                <c:pt idx="315">
                  <c:v>4.4035713345417014</c:v>
                </c:pt>
                <c:pt idx="316">
                  <c:v>4.4183992305872755</c:v>
                </c:pt>
                <c:pt idx="317">
                  <c:v>4.433337820749534</c:v>
                </c:pt>
                <c:pt idx="318">
                  <c:v>4.4483887834212759</c:v>
                </c:pt>
                <c:pt idx="319">
                  <c:v>4.4635538071781156</c:v>
                </c:pt>
                <c:pt idx="320">
                  <c:v>4.4788346141981465</c:v>
                </c:pt>
                <c:pt idx="321">
                  <c:v>4.4942329485256423</c:v>
                </c:pt>
                <c:pt idx="322">
                  <c:v>4.5097505334705232</c:v>
                </c:pt>
                <c:pt idx="323">
                  <c:v>4.5253901482171788</c:v>
                </c:pt>
                <c:pt idx="324">
                  <c:v>4.5411535289415026</c:v>
                </c:pt>
                <c:pt idx="325">
                  <c:v>4.5570418700910205</c:v>
                </c:pt>
                <c:pt idx="326">
                  <c:v>4.5730570045165324</c:v>
                </c:pt>
                <c:pt idx="327">
                  <c:v>4.5892008673266922</c:v>
                </c:pt>
                <c:pt idx="328">
                  <c:v>4.6054778088699093</c:v>
                </c:pt>
                <c:pt idx="329">
                  <c:v>4.6218895459954101</c:v>
                </c:pt>
                <c:pt idx="330">
                  <c:v>4.6384359852436274</c:v>
                </c:pt>
                <c:pt idx="331">
                  <c:v>4.6551194190712346</c:v>
                </c:pt>
                <c:pt idx="332">
                  <c:v>4.6719457353133667</c:v>
                </c:pt>
                <c:pt idx="333">
                  <c:v>4.6889130232178031</c:v>
                </c:pt>
                <c:pt idx="334">
                  <c:v>4.7060258726706268</c:v>
                </c:pt>
                <c:pt idx="335">
                  <c:v>4.723286863512473</c:v>
                </c:pt>
                <c:pt idx="336">
                  <c:v>4.7406970468558907</c:v>
                </c:pt>
                <c:pt idx="337">
                  <c:v>4.7582614692808916</c:v>
                </c:pt>
                <c:pt idx="338">
                  <c:v>4.7759804009858069</c:v>
                </c:pt>
                <c:pt idx="339">
                  <c:v>4.7938582762793374</c:v>
                </c:pt>
                <c:pt idx="340">
                  <c:v>4.8118976454713138</c:v>
                </c:pt>
                <c:pt idx="341">
                  <c:v>4.8300994780089566</c:v>
                </c:pt>
                <c:pt idx="342">
                  <c:v>4.8484710832773255</c:v>
                </c:pt>
                <c:pt idx="343">
                  <c:v>4.8670119601671527</c:v>
                </c:pt>
                <c:pt idx="344">
                  <c:v>4.8857254127024143</c:v>
                </c:pt>
                <c:pt idx="345">
                  <c:v>4.9046160100820133</c:v>
                </c:pt>
                <c:pt idx="346">
                  <c:v>4.9236878591435325</c:v>
                </c:pt>
                <c:pt idx="347">
                  <c:v>4.9429428667361588</c:v>
                </c:pt>
                <c:pt idx="348">
                  <c:v>4.9623847649103583</c:v>
                </c:pt>
                <c:pt idx="349">
                  <c:v>4.9820174293022603</c:v>
                </c:pt>
                <c:pt idx="350">
                  <c:v>5.0018447161542792</c:v>
                </c:pt>
                <c:pt idx="351">
                  <c:v>5.021870626683242</c:v>
                </c:pt>
                <c:pt idx="352">
                  <c:v>5.0420990906841299</c:v>
                </c:pt>
                <c:pt idx="353">
                  <c:v>5.0625342400756628</c:v>
                </c:pt>
                <c:pt idx="354">
                  <c:v>5.083180188347395</c:v>
                </c:pt>
                <c:pt idx="355">
                  <c:v>5.1040411464959679</c:v>
                </c:pt>
                <c:pt idx="356">
                  <c:v>5.125121647713156</c:v>
                </c:pt>
                <c:pt idx="357">
                  <c:v>5.1464286572958704</c:v>
                </c:pt>
                <c:pt idx="358">
                  <c:v>5.1679642090286455</c:v>
                </c:pt>
                <c:pt idx="359">
                  <c:v>5.1897327646707163</c:v>
                </c:pt>
                <c:pt idx="360">
                  <c:v>5.211743138817134</c:v>
                </c:pt>
                <c:pt idx="361">
                  <c:v>5.2339969327645557</c:v>
                </c:pt>
                <c:pt idx="362">
                  <c:v>5.2565018465115738</c:v>
                </c:pt>
                <c:pt idx="363">
                  <c:v>5.2792620563058357</c:v>
                </c:pt>
                <c:pt idx="364">
                  <c:v>5.3022855612898345</c:v>
                </c:pt>
                <c:pt idx="365">
                  <c:v>5.325575473494272</c:v>
                </c:pt>
                <c:pt idx="366">
                  <c:v>5.3491410045913028</c:v>
                </c:pt>
                <c:pt idx="367">
                  <c:v>5.3729878888496883</c:v>
                </c:pt>
                <c:pt idx="368">
                  <c:v>5.3971219203513936</c:v>
                </c:pt>
                <c:pt idx="369">
                  <c:v>5.4215505127174417</c:v>
                </c:pt>
                <c:pt idx="370">
                  <c:v>5.4462812461823749</c:v>
                </c:pt>
                <c:pt idx="371">
                  <c:v>5.4713217676989556</c:v>
                </c:pt>
                <c:pt idx="372">
                  <c:v>5.4966799797448482</c:v>
                </c:pt>
                <c:pt idx="373">
                  <c:v>5.5223637962110104</c:v>
                </c:pt>
                <c:pt idx="374">
                  <c:v>5.5483813742299732</c:v>
                </c:pt>
                <c:pt idx="375">
                  <c:v>5.5747410066962662</c:v>
                </c:pt>
                <c:pt idx="376">
                  <c:v>5.6014547698987185</c:v>
                </c:pt>
                <c:pt idx="377">
                  <c:v>5.6285292041185553</c:v>
                </c:pt>
                <c:pt idx="378">
                  <c:v>5.6559748503486604</c:v>
                </c:pt>
                <c:pt idx="379">
                  <c:v>5.6838028563444807</c:v>
                </c:pt>
                <c:pt idx="380">
                  <c:v>5.7120237468724344</c:v>
                </c:pt>
                <c:pt idx="381">
                  <c:v>5.7406515391386215</c:v>
                </c:pt>
                <c:pt idx="382">
                  <c:v>5.7696956178069598</c:v>
                </c:pt>
                <c:pt idx="383">
                  <c:v>5.7991684972869901</c:v>
                </c:pt>
                <c:pt idx="384">
                  <c:v>5.8290817779382031</c:v>
                </c:pt>
                <c:pt idx="385">
                  <c:v>5.8594488384814145</c:v>
                </c:pt>
                <c:pt idx="386">
                  <c:v>5.8902841786678177</c:v>
                </c:pt>
                <c:pt idx="387">
                  <c:v>5.921603705730571</c:v>
                </c:pt>
                <c:pt idx="388">
                  <c:v>5.9534204132384341</c:v>
                </c:pt>
                <c:pt idx="389">
                  <c:v>5.985750920446967</c:v>
                </c:pt>
                <c:pt idx="390">
                  <c:v>6.0186136849216236</c:v>
                </c:pt>
                <c:pt idx="391">
                  <c:v>6.0520252447923211</c:v>
                </c:pt>
                <c:pt idx="392">
                  <c:v>6.0860037421492041</c:v>
                </c:pt>
                <c:pt idx="393">
                  <c:v>6.1205696323972782</c:v>
                </c:pt>
                <c:pt idx="394">
                  <c:v>6.1557439541625802</c:v>
                </c:pt>
                <c:pt idx="395">
                  <c:v>6.1915483928082216</c:v>
                </c:pt>
                <c:pt idx="396">
                  <c:v>6.228005077472452</c:v>
                </c:pt>
                <c:pt idx="397">
                  <c:v>6.2651372368225191</c:v>
                </c:pt>
                <c:pt idx="398">
                  <c:v>6.3029745054485335</c:v>
                </c:pt>
                <c:pt idx="399">
                  <c:v>6.3415398837999195</c:v>
                </c:pt>
                <c:pt idx="400">
                  <c:v>6.3808632932552785</c:v>
                </c:pt>
                <c:pt idx="401">
                  <c:v>6.4209759456253312</c:v>
                </c:pt>
                <c:pt idx="402">
                  <c:v>6.4619100044113305</c:v>
                </c:pt>
                <c:pt idx="403">
                  <c:v>6.5036986580572353</c:v>
                </c:pt>
                <c:pt idx="404">
                  <c:v>6.5463794410079972</c:v>
                </c:pt>
                <c:pt idx="405">
                  <c:v>6.5899896135364617</c:v>
                </c:pt>
                <c:pt idx="406">
                  <c:v>6.6345737107742053</c:v>
                </c:pt>
                <c:pt idx="407">
                  <c:v>6.6801736472000011</c:v>
                </c:pt>
                <c:pt idx="408">
                  <c:v>6.7268390996216683</c:v>
                </c:pt>
                <c:pt idx="409">
                  <c:v>6.7746170899619482</c:v>
                </c:pt>
                <c:pt idx="410">
                  <c:v>6.8235664377639349</c:v>
                </c:pt>
                <c:pt idx="411">
                  <c:v>6.8737428738349298</c:v>
                </c:pt>
                <c:pt idx="412">
                  <c:v>6.9252097913608557</c:v>
                </c:pt>
                <c:pt idx="413">
                  <c:v>6.9780384037257379</c:v>
                </c:pt>
                <c:pt idx="414">
                  <c:v>7.0322991462056796</c:v>
                </c:pt>
                <c:pt idx="415">
                  <c:v>7.0880730134299998</c:v>
                </c:pt>
                <c:pt idx="416">
                  <c:v>7.1454461867074377</c:v>
                </c:pt>
                <c:pt idx="417">
                  <c:v>7.2045148828400922</c:v>
                </c:pt>
                <c:pt idx="418">
                  <c:v>7.2653812538971696</c:v>
                </c:pt>
                <c:pt idx="419">
                  <c:v>7.328159350865592</c:v>
                </c:pt>
                <c:pt idx="420">
                  <c:v>7.3929710554317829</c:v>
                </c:pt>
                <c:pt idx="421">
                  <c:v>7.4599520735295819</c:v>
                </c:pt>
                <c:pt idx="422">
                  <c:v>7.529256560235714</c:v>
                </c:pt>
                <c:pt idx="423">
                  <c:v>7.6010484650510293</c:v>
                </c:pt>
                <c:pt idx="424">
                  <c:v>7.6755131633016429</c:v>
                </c:pt>
                <c:pt idx="425">
                  <c:v>7.7528592119811623</c:v>
                </c:pt>
                <c:pt idx="426">
                  <c:v>7.8333160430804387</c:v>
                </c:pt>
                <c:pt idx="427">
                  <c:v>7.9171459563801152</c:v>
                </c:pt>
                <c:pt idx="428">
                  <c:v>8.0046427139289325</c:v>
                </c:pt>
                <c:pt idx="429">
                  <c:v>8.0961449534087091</c:v>
                </c:pt>
                <c:pt idx="430">
                  <c:v>8.1920348057947336</c:v>
                </c:pt>
                <c:pt idx="431">
                  <c:v>8.2927541270946303</c:v>
                </c:pt>
                <c:pt idx="432">
                  <c:v>8.3988156239935154</c:v>
                </c:pt>
                <c:pt idx="433">
                  <c:v>8.5108229281889844</c:v>
                </c:pt>
                <c:pt idx="434">
                  <c:v>8.6294830445375741</c:v>
                </c:pt>
                <c:pt idx="435">
                  <c:v>8.755630072386186</c:v>
                </c:pt>
                <c:pt idx="436">
                  <c:v>8.8902721018525632</c:v>
                </c:pt>
                <c:pt idx="437">
                  <c:v>9.0346373612861441</c:v>
                </c:pt>
                <c:pt idx="438">
                  <c:v>9.1902394007291601</c:v>
                </c:pt>
                <c:pt idx="439">
                  <c:v>9.3589774269913804</c:v>
                </c:pt>
                <c:pt idx="440">
                  <c:v>9.5432740015659068</c:v>
                </c:pt>
                <c:pt idx="441">
                  <c:v>9.746292309297516</c:v>
                </c:pt>
                <c:pt idx="442">
                  <c:v>9.9722726598300664</c:v>
                </c:pt>
                <c:pt idx="443">
                  <c:v>10.227076947553071</c:v>
                </c:pt>
                <c:pt idx="444">
                  <c:v>10.519149032116864</c:v>
                </c:pt>
                <c:pt idx="445">
                  <c:v>10.861291655292229</c:v>
                </c:pt>
                <c:pt idx="446">
                  <c:v>11.274294315693028</c:v>
                </c:pt>
                <c:pt idx="447">
                  <c:v>11.795387396865696</c:v>
                </c:pt>
                <c:pt idx="448">
                  <c:v>12.502004800803372</c:v>
                </c:pt>
                <c:pt idx="449">
                  <c:v>13.604500023333337</c:v>
                </c:pt>
                <c:pt idx="450">
                  <c:v>16.263700521216194</c:v>
                </c:pt>
              </c:numCache>
            </c:numRef>
          </c:xVal>
          <c:yVal>
            <c:numRef>
              <c:f>program!$G$19:$G$1804</c:f>
              <c:numCache>
                <c:formatCode>General</c:formatCode>
                <c:ptCount val="1786"/>
                <c:pt idx="0">
                  <c:v>0</c:v>
                </c:pt>
                <c:pt idx="1">
                  <c:v>0</c:v>
                </c:pt>
                <c:pt idx="2">
                  <c:v>2.1907125073787601E-3</c:v>
                </c:pt>
                <c:pt idx="3">
                  <c:v>4.3811378966481318E-3</c:v>
                </c:pt>
                <c:pt idx="4">
                  <c:v>6.5748664831377542E-3</c:v>
                </c:pt>
                <c:pt idx="5">
                  <c:v>8.7691197298026286E-3</c:v>
                </c:pt>
                <c:pt idx="6">
                  <c:v>1.0968692604783017E-2</c:v>
                </c:pt>
                <c:pt idx="7">
                  <c:v>1.3165977707262603E-2</c:v>
                </c:pt>
                <c:pt idx="8">
                  <c:v>1.5368454860834204E-2</c:v>
                </c:pt>
                <c:pt idx="9">
                  <c:v>1.7570486068746449E-2</c:v>
                </c:pt>
                <c:pt idx="10">
                  <c:v>1.983566786868125E-2</c:v>
                </c:pt>
                <c:pt idx="11">
                  <c:v>2.2227501799435979E-2</c:v>
                </c:pt>
                <c:pt idx="12">
                  <c:v>2.442973084310306E-2</c:v>
                </c:pt>
                <c:pt idx="13">
                  <c:v>2.6632916102291605E-2</c:v>
                </c:pt>
                <c:pt idx="14">
                  <c:v>2.8837222761152793E-2</c:v>
                </c:pt>
                <c:pt idx="15">
                  <c:v>3.1044828913049726E-2</c:v>
                </c:pt>
                <c:pt idx="16">
                  <c:v>3.3251976261617973E-2</c:v>
                </c:pt>
                <c:pt idx="17">
                  <c:v>3.5462824715849009E-2</c:v>
                </c:pt>
                <c:pt idx="18">
                  <c:v>3.7672805871001726E-2</c:v>
                </c:pt>
                <c:pt idx="19">
                  <c:v>3.9885727954321125E-2</c:v>
                </c:pt>
                <c:pt idx="20">
                  <c:v>4.2099340606018207E-2</c:v>
                </c:pt>
                <c:pt idx="21">
                  <c:v>4.4315647386659572E-2</c:v>
                </c:pt>
                <c:pt idx="22">
                  <c:v>4.6531213260606143E-2</c:v>
                </c:pt>
                <c:pt idx="23">
                  <c:v>4.8852962977880193E-2</c:v>
                </c:pt>
                <c:pt idx="24">
                  <c:v>5.1127977448581684E-2</c:v>
                </c:pt>
                <c:pt idx="25">
                  <c:v>5.3342202768725998E-2</c:v>
                </c:pt>
                <c:pt idx="26">
                  <c:v>5.5557583732664235E-2</c:v>
                </c:pt>
                <c:pt idx="27">
                  <c:v>5.7772966902276929E-2</c:v>
                </c:pt>
                <c:pt idx="28">
                  <c:v>5.9989907862434154E-2</c:v>
                </c:pt>
                <c:pt idx="29">
                  <c:v>6.2207828992583661E-2</c:v>
                </c:pt>
                <c:pt idx="30">
                  <c:v>6.442690793549842E-2</c:v>
                </c:pt>
                <c:pt idx="31">
                  <c:v>6.6645702946405802E-2</c:v>
                </c:pt>
                <c:pt idx="32">
                  <c:v>6.8867428402419245E-2</c:v>
                </c:pt>
                <c:pt idx="33">
                  <c:v>7.1088625075597892E-2</c:v>
                </c:pt>
                <c:pt idx="34">
                  <c:v>7.3311128811003268E-2</c:v>
                </c:pt>
                <c:pt idx="35">
                  <c:v>7.553305096319532E-2</c:v>
                </c:pt>
                <c:pt idx="36">
                  <c:v>7.7756866441056435E-2</c:v>
                </c:pt>
                <c:pt idx="37">
                  <c:v>7.9981793911693522E-2</c:v>
                </c:pt>
                <c:pt idx="38">
                  <c:v>8.2205886347560916E-2</c:v>
                </c:pt>
                <c:pt idx="39">
                  <c:v>8.4431343813680879E-2</c:v>
                </c:pt>
                <c:pt idx="40">
                  <c:v>8.6657047277350865E-2</c:v>
                </c:pt>
                <c:pt idx="41">
                  <c:v>8.8883710418075773E-2</c:v>
                </c:pt>
                <c:pt idx="42">
                  <c:v>9.1110010963159627E-2</c:v>
                </c:pt>
                <c:pt idx="43">
                  <c:v>9.3337591896912556E-2</c:v>
                </c:pt>
                <c:pt idx="44">
                  <c:v>9.5564613909687693E-2</c:v>
                </c:pt>
                <c:pt idx="45">
                  <c:v>9.7792132910970331E-2</c:v>
                </c:pt>
                <c:pt idx="46">
                  <c:v>0.10002025022695545</c:v>
                </c:pt>
                <c:pt idx="47">
                  <c:v>0.10224838746686157</c:v>
                </c:pt>
                <c:pt idx="48">
                  <c:v>0.10447671600394612</c:v>
                </c:pt>
                <c:pt idx="49">
                  <c:v>0.10670524598070449</c:v>
                </c:pt>
                <c:pt idx="50">
                  <c:v>0.10893366904626549</c:v>
                </c:pt>
                <c:pt idx="51">
                  <c:v>0.11116237388137259</c:v>
                </c:pt>
                <c:pt idx="52">
                  <c:v>0.11339000733749414</c:v>
                </c:pt>
                <c:pt idx="53">
                  <c:v>0.1156194364859772</c:v>
                </c:pt>
                <c:pt idx="54">
                  <c:v>0.11784691901314494</c:v>
                </c:pt>
                <c:pt idx="55">
                  <c:v>0.12007610678841728</c:v>
                </c:pt>
                <c:pt idx="56">
                  <c:v>0.1223494852095887</c:v>
                </c:pt>
                <c:pt idx="57">
                  <c:v>0.12465267789804575</c:v>
                </c:pt>
                <c:pt idx="58">
                  <c:v>0.12687910480155448</c:v>
                </c:pt>
                <c:pt idx="59">
                  <c:v>0.12910756680015625</c:v>
                </c:pt>
                <c:pt idx="60">
                  <c:v>0.13133423695342356</c:v>
                </c:pt>
                <c:pt idx="61">
                  <c:v>0.13356115087947276</c:v>
                </c:pt>
                <c:pt idx="62">
                  <c:v>0.13578635102215583</c:v>
                </c:pt>
                <c:pt idx="63">
                  <c:v>0.13801229272259252</c:v>
                </c:pt>
                <c:pt idx="64">
                  <c:v>0.14023735754280525</c:v>
                </c:pt>
                <c:pt idx="65">
                  <c:v>0.14246216007805404</c:v>
                </c:pt>
                <c:pt idx="66">
                  <c:v>0.14468619146836592</c:v>
                </c:pt>
                <c:pt idx="67">
                  <c:v>0.14690969499194723</c:v>
                </c:pt>
                <c:pt idx="68">
                  <c:v>0.14913180186443567</c:v>
                </c:pt>
                <c:pt idx="69">
                  <c:v>0.15135457967725402</c:v>
                </c:pt>
                <c:pt idx="70">
                  <c:v>0.15357533914612098</c:v>
                </c:pt>
                <c:pt idx="71">
                  <c:v>0.15579577977836329</c:v>
                </c:pt>
                <c:pt idx="72">
                  <c:v>0.15801575444844287</c:v>
                </c:pt>
                <c:pt idx="73">
                  <c:v>0.16023444025425151</c:v>
                </c:pt>
                <c:pt idx="74">
                  <c:v>0.16245273942716287</c:v>
                </c:pt>
                <c:pt idx="75">
                  <c:v>0.16466952817683986</c:v>
                </c:pt>
                <c:pt idx="76">
                  <c:v>0.16688530007286451</c:v>
                </c:pt>
                <c:pt idx="77">
                  <c:v>0.16910070845632905</c:v>
                </c:pt>
                <c:pt idx="78">
                  <c:v>0.17139719468671599</c:v>
                </c:pt>
                <c:pt idx="79">
                  <c:v>0.17367195349597983</c:v>
                </c:pt>
                <c:pt idx="80">
                  <c:v>0.17588902586910801</c:v>
                </c:pt>
                <c:pt idx="81">
                  <c:v>0.17810398325979929</c:v>
                </c:pt>
                <c:pt idx="82">
                  <c:v>0.18031865214491913</c:v>
                </c:pt>
                <c:pt idx="83">
                  <c:v>0.18253041563387279</c:v>
                </c:pt>
                <c:pt idx="84">
                  <c:v>0.18474322476248017</c:v>
                </c:pt>
                <c:pt idx="85">
                  <c:v>0.18695237116015823</c:v>
                </c:pt>
                <c:pt idx="86">
                  <c:v>0.18916175719224981</c:v>
                </c:pt>
                <c:pt idx="87">
                  <c:v>0.19136954788392399</c:v>
                </c:pt>
                <c:pt idx="88">
                  <c:v>0.19357466923952907</c:v>
                </c:pt>
                <c:pt idx="89">
                  <c:v>0.19583957894445964</c:v>
                </c:pt>
                <c:pt idx="90">
                  <c:v>0.19817892213580135</c:v>
                </c:pt>
                <c:pt idx="91">
                  <c:v>0.20038384739507878</c:v>
                </c:pt>
                <c:pt idx="92">
                  <c:v>0.20258925424091831</c:v>
                </c:pt>
                <c:pt idx="93">
                  <c:v>0.20479093175217103</c:v>
                </c:pt>
                <c:pt idx="94">
                  <c:v>0.20699228954282209</c:v>
                </c:pt>
                <c:pt idx="95">
                  <c:v>0.20919131136397384</c:v>
                </c:pt>
                <c:pt idx="96">
                  <c:v>0.21138914473414422</c:v>
                </c:pt>
                <c:pt idx="97">
                  <c:v>0.21358469548898093</c:v>
                </c:pt>
                <c:pt idx="98">
                  <c:v>0.215982117892939</c:v>
                </c:pt>
                <c:pt idx="99">
                  <c:v>0.21820582164287181</c:v>
                </c:pt>
                <c:pt idx="100">
                  <c:v>0.22039966537734232</c:v>
                </c:pt>
                <c:pt idx="101">
                  <c:v>0.22259267950474215</c:v>
                </c:pt>
                <c:pt idx="102">
                  <c:v>0.22478186040200282</c:v>
                </c:pt>
                <c:pt idx="103">
                  <c:v>0.22697161413398118</c:v>
                </c:pt>
                <c:pt idx="104">
                  <c:v>0.22915668140353981</c:v>
                </c:pt>
                <c:pt idx="105">
                  <c:v>0.23157647168065706</c:v>
                </c:pt>
                <c:pt idx="106">
                  <c:v>0.23378710763875429</c:v>
                </c:pt>
                <c:pt idx="107">
                  <c:v>0.23597187641855066</c:v>
                </c:pt>
                <c:pt idx="108">
                  <c:v>0.23815292334350624</c:v>
                </c:pt>
                <c:pt idx="109">
                  <c:v>0.24033329757594568</c:v>
                </c:pt>
                <c:pt idx="110">
                  <c:v>0.24250916150977769</c:v>
                </c:pt>
                <c:pt idx="111">
                  <c:v>0.24494643360196591</c:v>
                </c:pt>
                <c:pt idx="112">
                  <c:v>0.24722493057803335</c:v>
                </c:pt>
                <c:pt idx="113">
                  <c:v>0.24939930506293564</c:v>
                </c:pt>
                <c:pt idx="114">
                  <c:v>0.25157002584102406</c:v>
                </c:pt>
                <c:pt idx="115">
                  <c:v>0.25374030266213665</c:v>
                </c:pt>
                <c:pt idx="116">
                  <c:v>0.25603689332065999</c:v>
                </c:pt>
                <c:pt idx="117">
                  <c:v>0.25837748760343215</c:v>
                </c:pt>
                <c:pt idx="118">
                  <c:v>0.26054196246733219</c:v>
                </c:pt>
                <c:pt idx="119">
                  <c:v>0.26270559922645187</c:v>
                </c:pt>
                <c:pt idx="120">
                  <c:v>0.26486433041337382</c:v>
                </c:pt>
                <c:pt idx="121">
                  <c:v>0.26718788943396521</c:v>
                </c:pt>
                <c:pt idx="122">
                  <c:v>0.2695017777737832</c:v>
                </c:pt>
                <c:pt idx="123">
                  <c:v>0.27165727792995537</c:v>
                </c:pt>
                <c:pt idx="124">
                  <c:v>0.27380966615912528</c:v>
                </c:pt>
                <c:pt idx="125">
                  <c:v>0.27595991831969369</c:v>
                </c:pt>
                <c:pt idx="126">
                  <c:v>0.27843945404036413</c:v>
                </c:pt>
                <c:pt idx="127">
                  <c:v>0.28059333301802242</c:v>
                </c:pt>
                <c:pt idx="128">
                  <c:v>0.28273829760424107</c:v>
                </c:pt>
                <c:pt idx="129">
                  <c:v>0.2848793361537949</c:v>
                </c:pt>
                <c:pt idx="130">
                  <c:v>0.28728885305858437</c:v>
                </c:pt>
                <c:pt idx="131">
                  <c:v>0.28951030982985854</c:v>
                </c:pt>
                <c:pt idx="132">
                  <c:v>0.29164676236999043</c:v>
                </c:pt>
                <c:pt idx="133">
                  <c:v>0.29377889872019108</c:v>
                </c:pt>
                <c:pt idx="134">
                  <c:v>0.29620673670684788</c:v>
                </c:pt>
                <c:pt idx="135">
                  <c:v>0.29840504391873934</c:v>
                </c:pt>
                <c:pt idx="136">
                  <c:v>0.3005320645566934</c:v>
                </c:pt>
                <c:pt idx="137">
                  <c:v>0.3026858531411511</c:v>
                </c:pt>
                <c:pt idx="138">
                  <c:v>0.30515429061722077</c:v>
                </c:pt>
                <c:pt idx="139">
                  <c:v>0.30727453894694368</c:v>
                </c:pt>
                <c:pt idx="140">
                  <c:v>0.30939107726769965</c:v>
                </c:pt>
                <c:pt idx="141">
                  <c:v>0.31171810906673836</c:v>
                </c:pt>
                <c:pt idx="142">
                  <c:v>0.31400531103174195</c:v>
                </c:pt>
                <c:pt idx="143">
                  <c:v>0.31611521327204184</c:v>
                </c:pt>
                <c:pt idx="144">
                  <c:v>0.31829521884161538</c:v>
                </c:pt>
                <c:pt idx="145">
                  <c:v>0.32072464386030708</c:v>
                </c:pt>
                <c:pt idx="146">
                  <c:v>0.32282595885889526</c:v>
                </c:pt>
                <c:pt idx="147">
                  <c:v>0.32492494066966565</c:v>
                </c:pt>
                <c:pt idx="148">
                  <c:v>0.32741782145125559</c:v>
                </c:pt>
                <c:pt idx="149">
                  <c:v>0.32952329382682327</c:v>
                </c:pt>
                <c:pt idx="150">
                  <c:v>0.33161337170619731</c:v>
                </c:pt>
                <c:pt idx="151">
                  <c:v>0.3340745170570687</c:v>
                </c:pt>
                <c:pt idx="152">
                  <c:v>0.3362036416541489</c:v>
                </c:pt>
                <c:pt idx="153">
                  <c:v>0.33828600362988576</c:v>
                </c:pt>
                <c:pt idx="154">
                  <c:v>0.34076523372487738</c:v>
                </c:pt>
                <c:pt idx="155">
                  <c:v>0.34286710153160294</c:v>
                </c:pt>
                <c:pt idx="156">
                  <c:v>0.34498234950558709</c:v>
                </c:pt>
                <c:pt idx="157">
                  <c:v>0.34744366597690712</c:v>
                </c:pt>
                <c:pt idx="158">
                  <c:v>0.34951298265815417</c:v>
                </c:pt>
                <c:pt idx="159">
                  <c:v>0.35173142527130696</c:v>
                </c:pt>
                <c:pt idx="160">
                  <c:v>0.3540789720699738</c:v>
                </c:pt>
                <c:pt idx="161">
                  <c:v>0.35613825548054701</c:v>
                </c:pt>
                <c:pt idx="162">
                  <c:v>0.35850496662320758</c:v>
                </c:pt>
                <c:pt idx="163">
                  <c:v>0.36069320560003137</c:v>
                </c:pt>
                <c:pt idx="164">
                  <c:v>0.36280155518697849</c:v>
                </c:pt>
                <c:pt idx="165">
                  <c:v>0.36524149998988592</c:v>
                </c:pt>
                <c:pt idx="166">
                  <c:v>0.3673161381537477</c:v>
                </c:pt>
                <c:pt idx="167">
                  <c:v>0.36967326800110373</c:v>
                </c:pt>
                <c:pt idx="168">
                  <c:v>0.37187370748882542</c:v>
                </c:pt>
                <c:pt idx="169">
                  <c:v>0.37401276122223104</c:v>
                </c:pt>
                <c:pt idx="170">
                  <c:v>0.3764013295512259</c:v>
                </c:pt>
                <c:pt idx="171">
                  <c:v>0.37842869304521198</c:v>
                </c:pt>
                <c:pt idx="172">
                  <c:v>0.38086537811530941</c:v>
                </c:pt>
                <c:pt idx="173">
                  <c:v>0.38294153096982581</c:v>
                </c:pt>
                <c:pt idx="174">
                  <c:v>0.38524234430424148</c:v>
                </c:pt>
                <c:pt idx="175">
                  <c:v>0.38744631773932503</c:v>
                </c:pt>
                <c:pt idx="176">
                  <c:v>0.38963591842989959</c:v>
                </c:pt>
                <c:pt idx="177">
                  <c:v>0.39194153676414567</c:v>
                </c:pt>
                <c:pt idx="178">
                  <c:v>0.3940442892890037</c:v>
                </c:pt>
                <c:pt idx="179">
                  <c:v>0.39642795446658752</c:v>
                </c:pt>
                <c:pt idx="180">
                  <c:v>0.39846739594453739</c:v>
                </c:pt>
                <c:pt idx="181">
                  <c:v>0.40090402007040143</c:v>
                </c:pt>
                <c:pt idx="182">
                  <c:v>0.40290456553915643</c:v>
                </c:pt>
                <c:pt idx="183">
                  <c:v>0.40536896696416591</c:v>
                </c:pt>
                <c:pt idx="184">
                  <c:v>0.4073541873623614</c:v>
                </c:pt>
                <c:pt idx="185">
                  <c:v>0.40982273559258736</c:v>
                </c:pt>
                <c:pt idx="186">
                  <c:v>0.41181530962154905</c:v>
                </c:pt>
                <c:pt idx="187">
                  <c:v>0.41426589236395583</c:v>
                </c:pt>
                <c:pt idx="188">
                  <c:v>0.41628577159220459</c:v>
                </c:pt>
                <c:pt idx="189">
                  <c:v>0.41869695208999286</c:v>
                </c:pt>
                <c:pt idx="190">
                  <c:v>0.42076566101130553</c:v>
                </c:pt>
                <c:pt idx="191">
                  <c:v>0.4231165403937665</c:v>
                </c:pt>
                <c:pt idx="192">
                  <c:v>0.42525328388213163</c:v>
                </c:pt>
                <c:pt idx="193">
                  <c:v>0.42752332992034708</c:v>
                </c:pt>
                <c:pt idx="194">
                  <c:v>0.42974753906065499</c:v>
                </c:pt>
                <c:pt idx="195">
                  <c:v>0.43191738771144761</c:v>
                </c:pt>
                <c:pt idx="196">
                  <c:v>0.4342483338603878</c:v>
                </c:pt>
                <c:pt idx="197">
                  <c:v>0.43631015068012269</c:v>
                </c:pt>
                <c:pt idx="198">
                  <c:v>0.43874157566936917</c:v>
                </c:pt>
                <c:pt idx="199">
                  <c:v>0.44082560113144431</c:v>
                </c:pt>
                <c:pt idx="200">
                  <c:v>0.44310333425078974</c:v>
                </c:pt>
                <c:pt idx="201">
                  <c:v>0.44534497060288236</c:v>
                </c:pt>
                <c:pt idx="202">
                  <c:v>0.44745000869939966</c:v>
                </c:pt>
                <c:pt idx="203">
                  <c:v>0.4498661961561361</c:v>
                </c:pt>
                <c:pt idx="204">
                  <c:v>0.45196659453843652</c:v>
                </c:pt>
                <c:pt idx="205">
                  <c:v>0.45420655487268419</c:v>
                </c:pt>
                <c:pt idx="206">
                  <c:v>0.45649717702075915</c:v>
                </c:pt>
                <c:pt idx="207">
                  <c:v>0.45861426652501569</c:v>
                </c:pt>
                <c:pt idx="208">
                  <c:v>0.46093228989455376</c:v>
                </c:pt>
                <c:pt idx="209">
                  <c:v>0.46315174936209125</c:v>
                </c:pt>
                <c:pt idx="210">
                  <c:v>0.46528339009353081</c:v>
                </c:pt>
                <c:pt idx="211">
                  <c:v>0.46762592685862353</c:v>
                </c:pt>
                <c:pt idx="212">
                  <c:v>0.46982570528254641</c:v>
                </c:pt>
                <c:pt idx="213">
                  <c:v>0.47197004593340985</c:v>
                </c:pt>
                <c:pt idx="214">
                  <c:v>0.47428681422914587</c:v>
                </c:pt>
                <c:pt idx="215">
                  <c:v>0.47651464123980281</c:v>
                </c:pt>
                <c:pt idx="216">
                  <c:v>0.47867089257205553</c:v>
                </c:pt>
                <c:pt idx="217">
                  <c:v>0.48091286956149071</c:v>
                </c:pt>
                <c:pt idx="218">
                  <c:v>0.48321475164024857</c:v>
                </c:pt>
                <c:pt idx="219">
                  <c:v>0.48538142648693228</c:v>
                </c:pt>
                <c:pt idx="220">
                  <c:v>0.48757375529108066</c:v>
                </c:pt>
                <c:pt idx="221">
                  <c:v>0.48994409705398539</c:v>
                </c:pt>
                <c:pt idx="222">
                  <c:v>0.49217145532900436</c:v>
                </c:pt>
                <c:pt idx="223">
                  <c:v>0.49435154569632422</c:v>
                </c:pt>
                <c:pt idx="224">
                  <c:v>0.4965370869408206</c:v>
                </c:pt>
                <c:pt idx="225">
                  <c:v>0.49883785175729684</c:v>
                </c:pt>
                <c:pt idx="226">
                  <c:v>0.50107744571742874</c:v>
                </c:pt>
                <c:pt idx="227">
                  <c:v>0.50327033086496853</c:v>
                </c:pt>
                <c:pt idx="228">
                  <c:v>0.50546634311427241</c:v>
                </c:pt>
                <c:pt idx="229">
                  <c:v>0.50766591637990055</c:v>
                </c:pt>
                <c:pt idx="230">
                  <c:v>0.50999392672826382</c:v>
                </c:pt>
                <c:pt idx="231">
                  <c:v>0.512199074920616</c:v>
                </c:pt>
                <c:pt idx="232">
                  <c:v>0.51440360308286071</c:v>
                </c:pt>
                <c:pt idx="233">
                  <c:v>0.51661056283777407</c:v>
                </c:pt>
                <c:pt idx="234">
                  <c:v>0.51882125830932013</c:v>
                </c:pt>
                <c:pt idx="235">
                  <c:v>0.52103685252766585</c:v>
                </c:pt>
                <c:pt idx="236">
                  <c:v>0.52333948169334477</c:v>
                </c:pt>
                <c:pt idx="237">
                  <c:v>0.52555172808893891</c:v>
                </c:pt>
                <c:pt idx="238">
                  <c:v>0.52776689971783752</c:v>
                </c:pt>
                <c:pt idx="239">
                  <c:v>0.52998272986898609</c:v>
                </c:pt>
                <c:pt idx="240">
                  <c:v>0.5322027181134884</c:v>
                </c:pt>
                <c:pt idx="241">
                  <c:v>0.53442247730023074</c:v>
                </c:pt>
                <c:pt idx="242">
                  <c:v>0.53664470540712261</c:v>
                </c:pt>
                <c:pt idx="243">
                  <c:v>0.53886921316697478</c:v>
                </c:pt>
                <c:pt idx="244">
                  <c:v>0.54109378269997177</c:v>
                </c:pt>
                <c:pt idx="245">
                  <c:v>0.54332012211340797</c:v>
                </c:pt>
                <c:pt idx="246">
                  <c:v>0.54556891283940356</c:v>
                </c:pt>
                <c:pt idx="247">
                  <c:v>0.54779719996193188</c:v>
                </c:pt>
                <c:pt idx="248">
                  <c:v>0.55002083579913297</c:v>
                </c:pt>
                <c:pt idx="249">
                  <c:v>0.55224382802541105</c:v>
                </c:pt>
                <c:pt idx="250">
                  <c:v>0.55446747757881476</c:v>
                </c:pt>
                <c:pt idx="251">
                  <c:v>0.55669207717679925</c:v>
                </c:pt>
                <c:pt idx="252">
                  <c:v>0.55891550412046198</c:v>
                </c:pt>
                <c:pt idx="253">
                  <c:v>0.5611392968382124</c:v>
                </c:pt>
                <c:pt idx="254">
                  <c:v>0.56336293232142243</c:v>
                </c:pt>
                <c:pt idx="255">
                  <c:v>0.56558577492964557</c:v>
                </c:pt>
                <c:pt idx="256">
                  <c:v>0.56782290361961074</c:v>
                </c:pt>
                <c:pt idx="257">
                  <c:v>0.57006245446842763</c:v>
                </c:pt>
                <c:pt idx="258">
                  <c:v>0.57228830190443114</c:v>
                </c:pt>
                <c:pt idx="259">
                  <c:v>0.57451271946504745</c:v>
                </c:pt>
                <c:pt idx="260">
                  <c:v>0.57673586485789852</c:v>
                </c:pt>
                <c:pt idx="261">
                  <c:v>0.57895704431517181</c:v>
                </c:pt>
                <c:pt idx="262">
                  <c:v>0.58117802333673863</c:v>
                </c:pt>
                <c:pt idx="263">
                  <c:v>0.58339539502349658</c:v>
                </c:pt>
                <c:pt idx="264">
                  <c:v>0.58561195204267802</c:v>
                </c:pt>
                <c:pt idx="265">
                  <c:v>0.58782588801991786</c:v>
                </c:pt>
                <c:pt idx="266">
                  <c:v>0.59011007510689995</c:v>
                </c:pt>
                <c:pt idx="267">
                  <c:v>0.59232977416206245</c:v>
                </c:pt>
                <c:pt idx="268">
                  <c:v>0.59454103365423927</c:v>
                </c:pt>
                <c:pt idx="269">
                  <c:v>0.59674965655937906</c:v>
                </c:pt>
                <c:pt idx="270">
                  <c:v>0.5989555112323679</c:v>
                </c:pt>
                <c:pt idx="271">
                  <c:v>0.60122498734654095</c:v>
                </c:pt>
                <c:pt idx="272">
                  <c:v>0.60346284090256574</c:v>
                </c:pt>
                <c:pt idx="273">
                  <c:v>0.60566324439737662</c:v>
                </c:pt>
                <c:pt idx="274">
                  <c:v>0.60788012106884881</c:v>
                </c:pt>
                <c:pt idx="275">
                  <c:v>0.61016843609243787</c:v>
                </c:pt>
                <c:pt idx="276">
                  <c:v>0.61240853163198794</c:v>
                </c:pt>
                <c:pt idx="277">
                  <c:v>0.61459752993500383</c:v>
                </c:pt>
                <c:pt idx="278">
                  <c:v>0.61681204554235336</c:v>
                </c:pt>
                <c:pt idx="279">
                  <c:v>0.61909933346393953</c:v>
                </c:pt>
                <c:pt idx="280">
                  <c:v>0.62128015487796262</c:v>
                </c:pt>
                <c:pt idx="281">
                  <c:v>0.62349281795156453</c:v>
                </c:pt>
                <c:pt idx="282">
                  <c:v>0.62577439319998995</c:v>
                </c:pt>
                <c:pt idx="283">
                  <c:v>0.62794423659290066</c:v>
                </c:pt>
                <c:pt idx="284">
                  <c:v>0.63020289733221402</c:v>
                </c:pt>
                <c:pt idx="285">
                  <c:v>0.63242812550947647</c:v>
                </c:pt>
                <c:pt idx="286">
                  <c:v>0.63461575456031927</c:v>
                </c:pt>
                <c:pt idx="287">
                  <c:v>0.636904472396843</c:v>
                </c:pt>
                <c:pt idx="288">
                  <c:v>0.6390564225235551</c:v>
                </c:pt>
                <c:pt idx="289">
                  <c:v>0.64136352032549682</c:v>
                </c:pt>
                <c:pt idx="290">
                  <c:v>0.64351647642703169</c:v>
                </c:pt>
                <c:pt idx="291">
                  <c:v>0.6458079077927189</c:v>
                </c:pt>
                <c:pt idx="292">
                  <c:v>0.64796659889851249</c:v>
                </c:pt>
                <c:pt idx="293">
                  <c:v>0.65026241597429602</c:v>
                </c:pt>
                <c:pt idx="294">
                  <c:v>0.65241617423218512</c:v>
                </c:pt>
                <c:pt idx="295">
                  <c:v>0.6547146820940718</c:v>
                </c:pt>
                <c:pt idx="296">
                  <c:v>0.65689033372527417</c:v>
                </c:pt>
                <c:pt idx="297">
                  <c:v>0.65913513723639372</c:v>
                </c:pt>
                <c:pt idx="298">
                  <c:v>0.66136876628911512</c:v>
                </c:pt>
                <c:pt idx="299">
                  <c:v>0.6635499186384326</c:v>
                </c:pt>
                <c:pt idx="300">
                  <c:v>0.66583893379190351</c:v>
                </c:pt>
                <c:pt idx="301">
                  <c:v>0.66803786056593151</c:v>
                </c:pt>
                <c:pt idx="302">
                  <c:v>0.67023191729701825</c:v>
                </c:pt>
                <c:pt idx="303">
                  <c:v>0.6725111480930005</c:v>
                </c:pt>
                <c:pt idx="304">
                  <c:v>0.67472241925039744</c:v>
                </c:pt>
                <c:pt idx="305">
                  <c:v>0.67692723580769809</c:v>
                </c:pt>
                <c:pt idx="306">
                  <c:v>0.67914589708700324</c:v>
                </c:pt>
                <c:pt idx="307">
                  <c:v>0.68141466203591261</c:v>
                </c:pt>
                <c:pt idx="308">
                  <c:v>0.68362614082525897</c:v>
                </c:pt>
                <c:pt idx="309">
                  <c:v>0.68584173187629216</c:v>
                </c:pt>
                <c:pt idx="310">
                  <c:v>0.68806019462386614</c:v>
                </c:pt>
                <c:pt idx="311">
                  <c:v>0.69028224690466611</c:v>
                </c:pt>
                <c:pt idx="312">
                  <c:v>0.69252012433412335</c:v>
                </c:pt>
                <c:pt idx="313">
                  <c:v>0.69475821673239946</c:v>
                </c:pt>
                <c:pt idx="314">
                  <c:v>0.69698034291336552</c:v>
                </c:pt>
                <c:pt idx="315">
                  <c:v>0.69920324858383165</c:v>
                </c:pt>
                <c:pt idx="316">
                  <c:v>0.70142772076289361</c:v>
                </c:pt>
                <c:pt idx="317">
                  <c:v>0.7036525303353971</c:v>
                </c:pt>
                <c:pt idx="318">
                  <c:v>0.70587760013396739</c:v>
                </c:pt>
                <c:pt idx="319">
                  <c:v>0.70810238271679038</c:v>
                </c:pt>
                <c:pt idx="320">
                  <c:v>0.71032678765223634</c:v>
                </c:pt>
                <c:pt idx="321">
                  <c:v>0.71255048767992635</c:v>
                </c:pt>
                <c:pt idx="322">
                  <c:v>0.71477236568937796</c:v>
                </c:pt>
                <c:pt idx="323">
                  <c:v>0.71701094854965663</c:v>
                </c:pt>
                <c:pt idx="324">
                  <c:v>0.71924597831739334</c:v>
                </c:pt>
                <c:pt idx="325">
                  <c:v>0.72146725175737814</c:v>
                </c:pt>
                <c:pt idx="326">
                  <c:v>0.72368567562481145</c:v>
                </c:pt>
                <c:pt idx="327">
                  <c:v>0.72590230826303104</c:v>
                </c:pt>
                <c:pt idx="328">
                  <c:v>0.72815699311091575</c:v>
                </c:pt>
                <c:pt idx="329">
                  <c:v>0.73040348965062241</c:v>
                </c:pt>
                <c:pt idx="330">
                  <c:v>0.73261186448359139</c:v>
                </c:pt>
                <c:pt idx="331">
                  <c:v>0.73482124663789938</c:v>
                </c:pt>
                <c:pt idx="332">
                  <c:v>0.73708725621577365</c:v>
                </c:pt>
                <c:pt idx="333">
                  <c:v>0.73928556044518712</c:v>
                </c:pt>
                <c:pt idx="334">
                  <c:v>0.74151743282936367</c:v>
                </c:pt>
                <c:pt idx="335">
                  <c:v>0.74375021220172188</c:v>
                </c:pt>
                <c:pt idx="336">
                  <c:v>0.7459604315680457</c:v>
                </c:pt>
                <c:pt idx="337">
                  <c:v>0.74820593986087991</c:v>
                </c:pt>
                <c:pt idx="338">
                  <c:v>0.75041618585254155</c:v>
                </c:pt>
                <c:pt idx="339">
                  <c:v>0.75264999994882986</c:v>
                </c:pt>
                <c:pt idx="340">
                  <c:v>0.75487934000177759</c:v>
                </c:pt>
                <c:pt idx="341">
                  <c:v>0.75708214666742135</c:v>
                </c:pt>
                <c:pt idx="342">
                  <c:v>0.7593424314692423</c:v>
                </c:pt>
                <c:pt idx="343">
                  <c:v>0.76155483442087391</c:v>
                </c:pt>
                <c:pt idx="344">
                  <c:v>0.76376921756436544</c:v>
                </c:pt>
                <c:pt idx="345">
                  <c:v>0.76600014968213537</c:v>
                </c:pt>
                <c:pt idx="346">
                  <c:v>0.76823990720062707</c:v>
                </c:pt>
                <c:pt idx="347">
                  <c:v>0.77046039354883478</c:v>
                </c:pt>
                <c:pt idx="348">
                  <c:v>0.77268299967860443</c:v>
                </c:pt>
                <c:pt idx="349">
                  <c:v>0.77490805602281243</c:v>
                </c:pt>
                <c:pt idx="350">
                  <c:v>0.77713396743537444</c:v>
                </c:pt>
                <c:pt idx="351">
                  <c:v>0.77936103250721667</c:v>
                </c:pt>
                <c:pt idx="352">
                  <c:v>0.7815871186386536</c:v>
                </c:pt>
                <c:pt idx="353">
                  <c:v>0.78381312554187843</c:v>
                </c:pt>
                <c:pt idx="354">
                  <c:v>0.7860375266273536</c:v>
                </c:pt>
                <c:pt idx="355">
                  <c:v>0.78826005223953755</c:v>
                </c:pt>
                <c:pt idx="356">
                  <c:v>0.79048265575267684</c:v>
                </c:pt>
                <c:pt idx="357">
                  <c:v>0.79272776905529418</c:v>
                </c:pt>
                <c:pt idx="358">
                  <c:v>0.79494517524545338</c:v>
                </c:pt>
                <c:pt idx="359">
                  <c:v>0.79715793896083942</c:v>
                </c:pt>
                <c:pt idx="360">
                  <c:v>0.79940487102685465</c:v>
                </c:pt>
                <c:pt idx="361">
                  <c:v>0.80161736382757243</c:v>
                </c:pt>
                <c:pt idx="362">
                  <c:v>0.80384968660974065</c:v>
                </c:pt>
                <c:pt idx="363">
                  <c:v>0.80606863871158962</c:v>
                </c:pt>
                <c:pt idx="364">
                  <c:v>0.80830557016159998</c:v>
                </c:pt>
                <c:pt idx="365">
                  <c:v>0.81051746335151698</c:v>
                </c:pt>
                <c:pt idx="366">
                  <c:v>0.81275320362908299</c:v>
                </c:pt>
                <c:pt idx="367">
                  <c:v>0.81498215387461082</c:v>
                </c:pt>
                <c:pt idx="368">
                  <c:v>0.81720341994517109</c:v>
                </c:pt>
                <c:pt idx="369">
                  <c:v>0.81942777534407807</c:v>
                </c:pt>
                <c:pt idx="370">
                  <c:v>0.8216543220804019</c:v>
                </c:pt>
                <c:pt idx="371">
                  <c:v>0.82388143248794077</c:v>
                </c:pt>
                <c:pt idx="372">
                  <c:v>0.82610884020612574</c:v>
                </c:pt>
                <c:pt idx="373">
                  <c:v>0.82833455522213473</c:v>
                </c:pt>
                <c:pt idx="374">
                  <c:v>0.8305582098494938</c:v>
                </c:pt>
                <c:pt idx="375">
                  <c:v>0.83277868785637199</c:v>
                </c:pt>
                <c:pt idx="376">
                  <c:v>0.8350176494834376</c:v>
                </c:pt>
                <c:pt idx="377">
                  <c:v>0.83723775815833823</c:v>
                </c:pt>
                <c:pt idx="378">
                  <c:v>0.83946181877025161</c:v>
                </c:pt>
                <c:pt idx="379">
                  <c:v>0.84169063411053091</c:v>
                </c:pt>
                <c:pt idx="380">
                  <c:v>0.84391788724776517</c:v>
                </c:pt>
                <c:pt idx="381">
                  <c:v>0.84616015992311733</c:v>
                </c:pt>
                <c:pt idx="382">
                  <c:v>0.84838912987633053</c:v>
                </c:pt>
                <c:pt idx="383">
                  <c:v>0.85061927372535184</c:v>
                </c:pt>
                <c:pt idx="384">
                  <c:v>0.85284319445048429</c:v>
                </c:pt>
                <c:pt idx="385">
                  <c:v>0.85506720015662696</c:v>
                </c:pt>
                <c:pt idx="386">
                  <c:v>0.85729364135719266</c:v>
                </c:pt>
                <c:pt idx="387">
                  <c:v>0.85952570475150114</c:v>
                </c:pt>
                <c:pt idx="388">
                  <c:v>0.86174697325523097</c:v>
                </c:pt>
                <c:pt idx="389">
                  <c:v>0.86397071087961841</c:v>
                </c:pt>
                <c:pt idx="390">
                  <c:v>0.86620100652989784</c:v>
                </c:pt>
                <c:pt idx="391">
                  <c:v>0.86842619634738227</c:v>
                </c:pt>
                <c:pt idx="392">
                  <c:v>0.87064946376606667</c:v>
                </c:pt>
                <c:pt idx="393">
                  <c:v>0.87287602283584553</c:v>
                </c:pt>
                <c:pt idx="394">
                  <c:v>0.8751039227395081</c:v>
                </c:pt>
                <c:pt idx="395">
                  <c:v>0.87733141376885826</c:v>
                </c:pt>
                <c:pt idx="396">
                  <c:v>0.87955602869385086</c:v>
                </c:pt>
                <c:pt idx="397">
                  <c:v>0.88177749203762412</c:v>
                </c:pt>
                <c:pt idx="398">
                  <c:v>0.88401180443310734</c:v>
                </c:pt>
                <c:pt idx="399">
                  <c:v>0.88623325630163707</c:v>
                </c:pt>
                <c:pt idx="400">
                  <c:v>0.88845859292356077</c:v>
                </c:pt>
                <c:pt idx="401">
                  <c:v>0.8906861846554992</c:v>
                </c:pt>
                <c:pt idx="402">
                  <c:v>0.89291333406428952</c:v>
                </c:pt>
                <c:pt idx="403">
                  <c:v>0.89513753766219628</c:v>
                </c:pt>
                <c:pt idx="404">
                  <c:v>0.8973644057889083</c:v>
                </c:pt>
                <c:pt idx="405">
                  <c:v>0.8995873832846385</c:v>
                </c:pt>
                <c:pt idx="406">
                  <c:v>0.90181743560839744</c:v>
                </c:pt>
                <c:pt idx="407">
                  <c:v>0.90404196525936231</c:v>
                </c:pt>
                <c:pt idx="408">
                  <c:v>0.90627120977419584</c:v>
                </c:pt>
                <c:pt idx="409">
                  <c:v>0.90849272305380047</c:v>
                </c:pt>
                <c:pt idx="410">
                  <c:v>0.91072255488677634</c:v>
                </c:pt>
                <c:pt idx="411">
                  <c:v>0.91294681991862414</c:v>
                </c:pt>
                <c:pt idx="412">
                  <c:v>0.91517157009245886</c:v>
                </c:pt>
                <c:pt idx="413">
                  <c:v>0.91740123644814897</c:v>
                </c:pt>
                <c:pt idx="414">
                  <c:v>0.91962549358350953</c:v>
                </c:pt>
                <c:pt idx="415">
                  <c:v>0.9218514450629689</c:v>
                </c:pt>
                <c:pt idx="416">
                  <c:v>0.92407654438853215</c:v>
                </c:pt>
                <c:pt idx="417">
                  <c:v>0.92630392709498011</c:v>
                </c:pt>
                <c:pt idx="418">
                  <c:v>0.9285299714700741</c:v>
                </c:pt>
                <c:pt idx="419">
                  <c:v>0.93075736791163011</c:v>
                </c:pt>
                <c:pt idx="420">
                  <c:v>0.93298253699031863</c:v>
                </c:pt>
                <c:pt idx="421">
                  <c:v>0.93520725303962671</c:v>
                </c:pt>
                <c:pt idx="422">
                  <c:v>0.93743559154125911</c:v>
                </c:pt>
                <c:pt idx="423">
                  <c:v>0.93966130583447594</c:v>
                </c:pt>
                <c:pt idx="424">
                  <c:v>0.94188716117701632</c:v>
                </c:pt>
                <c:pt idx="425">
                  <c:v>0.94411439064922364</c:v>
                </c:pt>
                <c:pt idx="426">
                  <c:v>0.94633988261715885</c:v>
                </c:pt>
                <c:pt idx="427">
                  <c:v>0.94856638126270765</c:v>
                </c:pt>
                <c:pt idx="428">
                  <c:v>0.95079204186386335</c:v>
                </c:pt>
                <c:pt idx="429">
                  <c:v>0.95301939226751009</c:v>
                </c:pt>
                <c:pt idx="430">
                  <c:v>0.95524568045790836</c:v>
                </c:pt>
                <c:pt idx="431">
                  <c:v>0.95747191739921156</c:v>
                </c:pt>
                <c:pt idx="432">
                  <c:v>0.95969832700544255</c:v>
                </c:pt>
                <c:pt idx="433">
                  <c:v>0.96192657838140139</c:v>
                </c:pt>
                <c:pt idx="434">
                  <c:v>0.96415507303835857</c:v>
                </c:pt>
                <c:pt idx="435">
                  <c:v>0.96638185840068924</c:v>
                </c:pt>
                <c:pt idx="436">
                  <c:v>0.96860856627484437</c:v>
                </c:pt>
                <c:pt idx="437">
                  <c:v>0.97083558907529044</c:v>
                </c:pt>
                <c:pt idx="438">
                  <c:v>0.97306259487782565</c:v>
                </c:pt>
                <c:pt idx="439">
                  <c:v>0.9752899625136271</c:v>
                </c:pt>
                <c:pt idx="440">
                  <c:v>0.97751735266651207</c:v>
                </c:pt>
                <c:pt idx="441">
                  <c:v>0.97974502358308024</c:v>
                </c:pt>
                <c:pt idx="442">
                  <c:v>0.98197326422611686</c:v>
                </c:pt>
                <c:pt idx="443">
                  <c:v>0.98420187047366892</c:v>
                </c:pt>
                <c:pt idx="444">
                  <c:v>0.98643130328198914</c:v>
                </c:pt>
                <c:pt idx="445">
                  <c:v>0.98866201003900545</c:v>
                </c:pt>
                <c:pt idx="446">
                  <c:v>0.9908945477158112</c:v>
                </c:pt>
                <c:pt idx="447">
                  <c:v>0.99313057192905518</c:v>
                </c:pt>
                <c:pt idx="448">
                  <c:v>0.99537372375212707</c:v>
                </c:pt>
                <c:pt idx="449">
                  <c:v>0.99763606218347256</c:v>
                </c:pt>
                <c:pt idx="450">
                  <c:v>1</c:v>
                </c:pt>
              </c:numCache>
            </c:numRef>
          </c:yVal>
          <c:smooth val="0"/>
        </c:ser>
        <c:dLbls>
          <c:showLegendKey val="0"/>
          <c:showVal val="0"/>
          <c:showCatName val="0"/>
          <c:showSerName val="0"/>
          <c:showPercent val="0"/>
          <c:showBubbleSize val="0"/>
        </c:dLbls>
        <c:axId val="306353840"/>
        <c:axId val="306354400"/>
      </c:scatterChart>
      <c:valAx>
        <c:axId val="306353840"/>
        <c:scaling>
          <c:orientation val="minMax"/>
        </c:scaling>
        <c:delete val="0"/>
        <c:axPos val="b"/>
        <c:numFmt formatCode="General" sourceLinked="1"/>
        <c:majorTickMark val="out"/>
        <c:minorTickMark val="none"/>
        <c:tickLblPos val="nextTo"/>
        <c:crossAx val="306354400"/>
        <c:crosses val="autoZero"/>
        <c:crossBetween val="midCat"/>
      </c:valAx>
      <c:valAx>
        <c:axId val="306354400"/>
        <c:scaling>
          <c:orientation val="minMax"/>
        </c:scaling>
        <c:delete val="0"/>
        <c:axPos val="l"/>
        <c:majorGridlines/>
        <c:numFmt formatCode="General" sourceLinked="1"/>
        <c:majorTickMark val="out"/>
        <c:minorTickMark val="none"/>
        <c:tickLblPos val="nextTo"/>
        <c:crossAx val="306353840"/>
        <c:crosses val="autoZero"/>
        <c:crossBetween val="midCat"/>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worksheet'!$D$16:$D$54</c:f>
              <c:numCache>
                <c:formatCode>General</c:formatCode>
                <c:ptCount val="39"/>
                <c:pt idx="0">
                  <c:v>-1</c:v>
                </c:pt>
                <c:pt idx="1">
                  <c:v>0.24054584016967473</c:v>
                </c:pt>
                <c:pt idx="2">
                  <c:v>1.450689750583027</c:v>
                </c:pt>
                <c:pt idx="3">
                  <c:v>2.6315357881994612</c:v>
                </c:pt>
                <c:pt idx="4">
                  <c:v>3.784135190400864</c:v>
                </c:pt>
                <c:pt idx="5">
                  <c:v>4.9094894963589919</c:v>
                </c:pt>
                <c:pt idx="6">
                  <c:v>6.0085534496401518</c:v>
                </c:pt>
                <c:pt idx="7">
                  <c:v>7.0822376997281093</c:v>
                </c:pt>
                <c:pt idx="8">
                  <c:v>8.1314113185316099</c:v>
                </c:pt>
                <c:pt idx="9">
                  <c:v>9.1569041464924101</c:v>
                </c:pt>
                <c:pt idx="10">
                  <c:v>10.159508981604809</c:v>
                </c:pt>
                <c:pt idx="11">
                  <c:v>11.139983623482502</c:v>
                </c:pt>
                <c:pt idx="12">
                  <c:v>12.099052783548716</c:v>
                </c:pt>
                <c:pt idx="13">
                  <c:v>13.037409871468878</c:v>
                </c:pt>
                <c:pt idx="14">
                  <c:v>13.955718667080189</c:v>
                </c:pt>
                <c:pt idx="15">
                  <c:v>14.854614886290021</c:v>
                </c:pt>
                <c:pt idx="16">
                  <c:v>15.734707648706095</c:v>
                </c:pt>
                <c:pt idx="17">
                  <c:v>16.596580854118667</c:v>
                </c:pt>
                <c:pt idx="18">
                  <c:v>17.440794474371263</c:v>
                </c:pt>
                <c:pt idx="19">
                  <c:v>18.267885766626321</c:v>
                </c:pt>
                <c:pt idx="20">
                  <c:v>19.07837041354966</c:v>
                </c:pt>
                <c:pt idx="21">
                  <c:v>19.872743595498413</c:v>
                </c:pt>
                <c:pt idx="22">
                  <c:v>20.651480999396806</c:v>
                </c:pt>
                <c:pt idx="23">
                  <c:v>21.415039768618943</c:v>
                </c:pt>
                <c:pt idx="24">
                  <c:v>22.163859397864194</c:v>
                </c:pt>
                <c:pt idx="25">
                  <c:v>22.898362576706035</c:v>
                </c:pt>
                <c:pt idx="26">
                  <c:v>23.618955985216409</c:v>
                </c:pt>
                <c:pt idx="27">
                  <c:v>24.32603104481225</c:v>
                </c:pt>
                <c:pt idx="28">
                  <c:v>25.019964627237027</c:v>
                </c:pt>
                <c:pt idx="29">
                  <c:v>25.701119724375538</c:v>
                </c:pt>
                <c:pt idx="30">
                  <c:v>26.369846081403221</c:v>
                </c:pt>
                <c:pt idx="31">
                  <c:v>27.026480795590423</c:v>
                </c:pt>
                <c:pt idx="32">
                  <c:v>27.671348882915691</c:v>
                </c:pt>
                <c:pt idx="33">
                  <c:v>28.3047638144891</c:v>
                </c:pt>
                <c:pt idx="34">
                  <c:v>28.927028024645789</c:v>
                </c:pt>
                <c:pt idx="35">
                  <c:v>29.53843339243998</c:v>
                </c:pt>
                <c:pt idx="36">
                  <c:v>30.139261698150062</c:v>
                </c:pt>
                <c:pt idx="37">
                  <c:v>30.72978505629478</c:v>
                </c:pt>
                <c:pt idx="38">
                  <c:v>31.310266326558597</c:v>
                </c:pt>
              </c:numCache>
            </c:numRef>
          </c:yVal>
          <c:smooth val="0"/>
        </c:ser>
        <c:ser>
          <c:idx val="1"/>
          <c:order val="1"/>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worksheet'!$E$16:$E$54</c:f>
              <c:numCache>
                <c:formatCode>General</c:formatCode>
                <c:ptCount val="39"/>
                <c:pt idx="0">
                  <c:v>-1</c:v>
                </c:pt>
                <c:pt idx="1">
                  <c:v>0.36090130549318089</c:v>
                </c:pt>
                <c:pt idx="2">
                  <c:v>1.5759917568263782</c:v>
                </c:pt>
                <c:pt idx="3">
                  <c:v>2.667513687685013</c:v>
                </c:pt>
                <c:pt idx="4">
                  <c:v>3.6534044639444252</c:v>
                </c:pt>
                <c:pt idx="5">
                  <c:v>4.5482899377798915</c:v>
                </c:pt>
                <c:pt idx="6">
                  <c:v>5.3642149286298757</c:v>
                </c:pt>
                <c:pt idx="7">
                  <c:v>6.1111885118023963</c:v>
                </c:pt>
                <c:pt idx="8">
                  <c:v>6.7975966693122807</c:v>
                </c:pt>
                <c:pt idx="9">
                  <c:v>7.4305184768863288</c:v>
                </c:pt>
                <c:pt idx="10">
                  <c:v>8.0159711488923246</c:v>
                </c:pt>
                <c:pt idx="11">
                  <c:v>8.5591019409942728</c:v>
                </c:pt>
                <c:pt idx="12">
                  <c:v>9.0643398871356169</c:v>
                </c:pt>
                <c:pt idx="13">
                  <c:v>9.535516848143839</c:v>
                </c:pt>
                <c:pt idx="14">
                  <c:v>9.9759648769123945</c:v>
                </c:pt>
                <c:pt idx="15">
                  <c:v>10.388595135442937</c:v>
                </c:pt>
                <c:pt idx="16">
                  <c:v>10.775962316920587</c:v>
                </c:pt>
                <c:pt idx="17">
                  <c:v>11.140317586627287</c:v>
                </c:pt>
                <c:pt idx="18">
                  <c:v>11.483652360004756</c:v>
                </c:pt>
                <c:pt idx="19">
                  <c:v>11.807734716183489</c:v>
                </c:pt>
                <c:pt idx="20">
                  <c:v>12.11413985293429</c:v>
                </c:pt>
                <c:pt idx="21">
                  <c:v>12.404275690388587</c:v>
                </c:pt>
                <c:pt idx="22">
                  <c:v>12.679404501767666</c:v>
                </c:pt>
                <c:pt idx="23">
                  <c:v>12.940661272236872</c:v>
                </c:pt>
                <c:pt idx="24">
                  <c:v>13.189069349076444</c:v>
                </c:pt>
                <c:pt idx="25">
                  <c:v>13.425553838227717</c:v>
                </c:pt>
                <c:pt idx="26">
                  <c:v>13.650953116950026</c:v>
                </c:pt>
                <c:pt idx="27">
                  <c:v>13.866028764585817</c:v>
                </c:pt>
                <c:pt idx="28">
                  <c:v>14.071474159342392</c:v>
                </c:pt>
                <c:pt idx="29">
                  <c:v>14.267921945569482</c:v>
                </c:pt>
                <c:pt idx="30">
                  <c:v>14.455950540958272</c:v>
                </c:pt>
                <c:pt idx="31">
                  <c:v>14.636089824652423</c:v>
                </c:pt>
                <c:pt idx="32">
                  <c:v>14.80882612408517</c:v>
                </c:pt>
                <c:pt idx="33">
                  <c:v>14.974606599379689</c:v>
                </c:pt>
                <c:pt idx="34">
                  <c:v>15.133843108544159</c:v>
                </c:pt>
                <c:pt idx="35">
                  <c:v>15.286915623805488</c:v>
                </c:pt>
                <c:pt idx="36">
                  <c:v>15.434175258740439</c:v>
                </c:pt>
                <c:pt idx="37">
                  <c:v>15.575946956969737</c:v>
                </c:pt>
                <c:pt idx="38">
                  <c:v>15.712531885751627</c:v>
                </c:pt>
              </c:numCache>
            </c:numRef>
          </c:yVal>
          <c:smooth val="0"/>
        </c:ser>
        <c:ser>
          <c:idx val="2"/>
          <c:order val="2"/>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worksheet'!$F$16:$F$54</c:f>
              <c:numCache>
                <c:formatCode>General</c:formatCode>
                <c:ptCount val="39"/>
                <c:pt idx="0">
                  <c:v>-1</c:v>
                </c:pt>
                <c:pt idx="1">
                  <c:v>0.24054584016967473</c:v>
                </c:pt>
                <c:pt idx="2">
                  <c:v>1.450689750583027</c:v>
                </c:pt>
                <c:pt idx="3">
                  <c:v>2.6315357881994612</c:v>
                </c:pt>
                <c:pt idx="4">
                  <c:v>3.6534044639444252</c:v>
                </c:pt>
                <c:pt idx="5">
                  <c:v>4.5482899377798915</c:v>
                </c:pt>
                <c:pt idx="6">
                  <c:v>5.3642149286298757</c:v>
                </c:pt>
                <c:pt idx="7">
                  <c:v>6.1111885118023963</c:v>
                </c:pt>
                <c:pt idx="8">
                  <c:v>6.7975966693122807</c:v>
                </c:pt>
                <c:pt idx="9">
                  <c:v>7.4305184768863288</c:v>
                </c:pt>
                <c:pt idx="10">
                  <c:v>8.0159711488923246</c:v>
                </c:pt>
                <c:pt idx="11">
                  <c:v>8.5591019409942728</c:v>
                </c:pt>
                <c:pt idx="12">
                  <c:v>9.0643398871356169</c:v>
                </c:pt>
                <c:pt idx="13">
                  <c:v>9.535516848143839</c:v>
                </c:pt>
                <c:pt idx="14">
                  <c:v>9.9759648769123945</c:v>
                </c:pt>
                <c:pt idx="15">
                  <c:v>10.388595135442937</c:v>
                </c:pt>
                <c:pt idx="16">
                  <c:v>10.775962316920587</c:v>
                </c:pt>
                <c:pt idx="17">
                  <c:v>11.140317586627287</c:v>
                </c:pt>
                <c:pt idx="18">
                  <c:v>11.483652360004756</c:v>
                </c:pt>
                <c:pt idx="19">
                  <c:v>11.807734716183489</c:v>
                </c:pt>
                <c:pt idx="20">
                  <c:v>12.11413985293429</c:v>
                </c:pt>
                <c:pt idx="21">
                  <c:v>12.404275690388587</c:v>
                </c:pt>
                <c:pt idx="22">
                  <c:v>12.679404501767666</c:v>
                </c:pt>
                <c:pt idx="23">
                  <c:v>12.940661272236872</c:v>
                </c:pt>
                <c:pt idx="24">
                  <c:v>13.189069349076444</c:v>
                </c:pt>
                <c:pt idx="25">
                  <c:v>13.425553838227717</c:v>
                </c:pt>
                <c:pt idx="26">
                  <c:v>13.650953116950026</c:v>
                </c:pt>
                <c:pt idx="27">
                  <c:v>13.866028764585817</c:v>
                </c:pt>
                <c:pt idx="28">
                  <c:v>14.071474159342392</c:v>
                </c:pt>
                <c:pt idx="29">
                  <c:v>14.267921945569482</c:v>
                </c:pt>
                <c:pt idx="30">
                  <c:v>14.455950540958272</c:v>
                </c:pt>
                <c:pt idx="31">
                  <c:v>14.636089824652423</c:v>
                </c:pt>
                <c:pt idx="32">
                  <c:v>14.80882612408517</c:v>
                </c:pt>
                <c:pt idx="33">
                  <c:v>14.974606599379689</c:v>
                </c:pt>
                <c:pt idx="34">
                  <c:v>15.133843108544159</c:v>
                </c:pt>
                <c:pt idx="35">
                  <c:v>15.286915623805488</c:v>
                </c:pt>
                <c:pt idx="36">
                  <c:v>15.434175258740439</c:v>
                </c:pt>
                <c:pt idx="37">
                  <c:v>15.575946956969737</c:v>
                </c:pt>
                <c:pt idx="38">
                  <c:v>15.712531885751627</c:v>
                </c:pt>
              </c:numCache>
            </c:numRef>
          </c:yVal>
          <c:smooth val="0"/>
        </c:ser>
        <c:dLbls>
          <c:showLegendKey val="0"/>
          <c:showVal val="0"/>
          <c:showCatName val="0"/>
          <c:showSerName val="0"/>
          <c:showPercent val="0"/>
          <c:showBubbleSize val="0"/>
        </c:dLbls>
        <c:axId val="306530112"/>
        <c:axId val="306530672"/>
      </c:scatterChart>
      <c:valAx>
        <c:axId val="306530112"/>
        <c:scaling>
          <c:orientation val="minMax"/>
        </c:scaling>
        <c:delete val="0"/>
        <c:axPos val="b"/>
        <c:numFmt formatCode="General" sourceLinked="1"/>
        <c:majorTickMark val="out"/>
        <c:minorTickMark val="none"/>
        <c:tickLblPos val="nextTo"/>
        <c:crossAx val="306530672"/>
        <c:crosses val="autoZero"/>
        <c:crossBetween val="midCat"/>
      </c:valAx>
      <c:valAx>
        <c:axId val="306530672"/>
        <c:scaling>
          <c:orientation val="minMax"/>
        </c:scaling>
        <c:delete val="0"/>
        <c:axPos val="l"/>
        <c:majorGridlines/>
        <c:numFmt formatCode="General" sourceLinked="1"/>
        <c:majorTickMark val="out"/>
        <c:minorTickMark val="none"/>
        <c:tickLblPos val="nextTo"/>
        <c:crossAx val="306530112"/>
        <c:crosses val="autoZero"/>
        <c:crossBetween val="midCat"/>
      </c:valAx>
    </c:plotArea>
    <c:legend>
      <c:legendPos val="r"/>
      <c:overlay val="0"/>
    </c:legend>
    <c:plotVisOnly val="1"/>
    <c:dispBlanksAs val="gap"/>
    <c:showDLblsOverMax val="0"/>
  </c:chart>
  <c:printSettings>
    <c:headerFooter/>
    <c:pageMargins b="0.750000000000006" l="0.70000000000000062" r="0.70000000000000062" t="0.75000000000000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worksheet'!$L$25:$L$120</c:f>
              <c:numCache>
                <c:formatCode>General</c:formatCode>
                <c:ptCount val="96"/>
                <c:pt idx="0">
                  <c:v>-25.892002840909889</c:v>
                </c:pt>
                <c:pt idx="1">
                  <c:v>-20.016370120041781</c:v>
                </c:pt>
                <c:pt idx="2">
                  <c:v>-14.572903272432615</c:v>
                </c:pt>
                <c:pt idx="3">
                  <c:v>-9.5156134455544983</c:v>
                </c:pt>
                <c:pt idx="4">
                  <c:v>-4.8048134505475613</c:v>
                </c:pt>
                <c:pt idx="5">
                  <c:v>-0.40607414885525245</c:v>
                </c:pt>
                <c:pt idx="6">
                  <c:v>3.7106184119747039</c:v>
                </c:pt>
                <c:pt idx="7">
                  <c:v>7.571548765884871</c:v>
                </c:pt>
                <c:pt idx="8">
                  <c:v>11.199833830496029</c:v>
                </c:pt>
                <c:pt idx="9">
                  <c:v>14.615886123186112</c:v>
                </c:pt>
                <c:pt idx="10">
                  <c:v>17.837798000952677</c:v>
                </c:pt>
                <c:pt idx="11">
                  <c:v>20.881662199263271</c:v>
                </c:pt>
                <c:pt idx="12">
                  <c:v>23.761840659362544</c:v>
                </c:pt>
                <c:pt idx="13">
                  <c:v>26.491191122066848</c:v>
                </c:pt>
                <c:pt idx="14">
                  <c:v>29.081259031368543</c:v>
                </c:pt>
                <c:pt idx="15">
                  <c:v>31.542440789698489</c:v>
                </c:pt>
                <c:pt idx="16">
                  <c:v>33.884123233280484</c:v>
                </c:pt>
                <c:pt idx="17">
                  <c:v>36.114803272900915</c:v>
                </c:pt>
                <c:pt idx="18">
                  <c:v>38.242190914658856</c:v>
                </c:pt>
                <c:pt idx="19">
                  <c:v>40.273298293328871</c:v>
                </c:pt>
                <c:pt idx="20">
                  <c:v>42.214516884929367</c:v>
                </c:pt>
                <c:pt idx="21">
                  <c:v>44.071684689852972</c:v>
                </c:pt>
                <c:pt idx="22">
                  <c:v>45.850144874241607</c:v>
                </c:pt>
                <c:pt idx="23">
                  <c:v>47.554797110327314</c:v>
                </c:pt>
                <c:pt idx="24">
                  <c:v>49.190142654681999</c:v>
                </c:pt>
                <c:pt idx="25">
                  <c:v>50.760324037722867</c:v>
                </c:pt>
                <c:pt idx="26">
                  <c:v>52.269160101337349</c:v>
                </c:pt>
                <c:pt idx="27">
                  <c:v>53.720177008543772</c:v>
                </c:pt>
                <c:pt idx="28">
                  <c:v>55.116635755267104</c:v>
                </c:pt>
                <c:pt idx="29">
                  <c:v>56.461556636056507</c:v>
                </c:pt>
                <c:pt idx="30">
                  <c:v>57.75774105007924</c:v>
                </c:pt>
                <c:pt idx="31">
                  <c:v>59.00779097872293</c:v>
                </c:pt>
                <c:pt idx="32">
                  <c:v>60.214126419791285</c:v>
                </c:pt>
                <c:pt idx="33">
                  <c:v>61.379001024099459</c:v>
                </c:pt>
                <c:pt idx="34">
                  <c:v>62.504516147053472</c:v>
                </c:pt>
                <c:pt idx="35">
                  <c:v>63.592633499543616</c:v>
                </c:pt>
                <c:pt idx="36">
                  <c:v>64.645186558383216</c:v>
                </c:pt>
                <c:pt idx="37">
                  <c:v>65.663890875912685</c:v>
                </c:pt>
                <c:pt idx="38">
                  <c:v>66.650353410712924</c:v>
                </c:pt>
                <c:pt idx="39">
                  <c:v>67.606080986174916</c:v>
                </c:pt>
                <c:pt idx="40">
                  <c:v>68.532487970572546</c:v>
                </c:pt>
                <c:pt idx="41">
                  <c:v>69.430903260967582</c:v>
                </c:pt>
                <c:pt idx="42">
                  <c:v>70.302576643473444</c:v>
                </c:pt>
                <c:pt idx="43">
                  <c:v>71.148684593895723</c:v>
                </c:pt>
                <c:pt idx="44">
                  <c:v>71.970335575365638</c:v>
                </c:pt>
              </c:numCache>
            </c:numRef>
          </c:yVal>
          <c:smooth val="0"/>
        </c:ser>
        <c:ser>
          <c:idx val="1"/>
          <c:order val="1"/>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worksheet'!$M$25:$M$120</c:f>
              <c:numCache>
                <c:formatCode>General</c:formatCode>
                <c:ptCount val="96"/>
                <c:pt idx="0">
                  <c:v>-13.451829189722288</c:v>
                </c:pt>
                <c:pt idx="1">
                  <c:v>-10.743956576972286</c:v>
                </c:pt>
                <c:pt idx="2">
                  <c:v>-8.0699695907397988</c:v>
                </c:pt>
                <c:pt idx="3">
                  <c:v>-5.4292361318704128</c:v>
                </c:pt>
                <c:pt idx="4">
                  <c:v>-2.8211397255456268</c:v>
                </c:pt>
                <c:pt idx="5">
                  <c:v>-0.24507904149146223</c:v>
                </c:pt>
                <c:pt idx="6">
                  <c:v>2.2995325682407581</c:v>
                </c:pt>
                <c:pt idx="7">
                  <c:v>4.8132675146677402</c:v>
                </c:pt>
                <c:pt idx="8">
                  <c:v>7.2966844011519347</c:v>
                </c:pt>
                <c:pt idx="9">
                  <c:v>9.7503284372398493</c:v>
                </c:pt>
                <c:pt idx="10">
                  <c:v>12.174731837704956</c:v>
                </c:pt>
                <c:pt idx="11">
                  <c:v>14.57041420740862</c:v>
                </c:pt>
                <c:pt idx="12">
                  <c:v>16.937882912563687</c:v>
                </c:pt>
                <c:pt idx="13">
                  <c:v>19.277633438957842</c:v>
                </c:pt>
                <c:pt idx="14">
                  <c:v>21.590149737668032</c:v>
                </c:pt>
                <c:pt idx="15">
                  <c:v>23.875904558772607</c:v>
                </c:pt>
                <c:pt idx="16">
                  <c:v>26.135359773544515</c:v>
                </c:pt>
                <c:pt idx="17">
                  <c:v>28.368966685586749</c:v>
                </c:pt>
                <c:pt idx="18">
                  <c:v>30.57716633135033</c:v>
                </c:pt>
                <c:pt idx="19">
                  <c:v>32.760389770455085</c:v>
                </c:pt>
                <c:pt idx="20">
                  <c:v>34.919058366214699</c:v>
                </c:pt>
                <c:pt idx="21">
                  <c:v>37.053584056749401</c:v>
                </c:pt>
                <c:pt idx="22">
                  <c:v>39.164369617052763</c:v>
                </c:pt>
                <c:pt idx="23">
                  <c:v>41.251808912362776</c:v>
                </c:pt>
                <c:pt idx="24">
                  <c:v>43.316287143171905</c:v>
                </c:pt>
                <c:pt idx="25">
                  <c:v>45.358181082196353</c:v>
                </c:pt>
                <c:pt idx="26">
                  <c:v>47.377859303610663</c:v>
                </c:pt>
                <c:pt idx="27">
                  <c:v>49.375682404840589</c:v>
                </c:pt>
                <c:pt idx="28">
                  <c:v>51.352003221194678</c:v>
                </c:pt>
                <c:pt idx="29">
                  <c:v>53.30716703360266</c:v>
                </c:pt>
                <c:pt idx="30">
                  <c:v>55.241511769717839</c:v>
                </c:pt>
                <c:pt idx="31">
                  <c:v>57.155368198629205</c:v>
                </c:pt>
                <c:pt idx="32">
                  <c:v>59.049060119419153</c:v>
                </c:pt>
                <c:pt idx="33">
                  <c:v>60.922904543792399</c:v>
                </c:pt>
                <c:pt idx="34">
                  <c:v>62.777211872992567</c:v>
                </c:pt>
                <c:pt idx="35">
                  <c:v>64.612286069213695</c:v>
                </c:pt>
                <c:pt idx="36">
                  <c:v>66.428424821705661</c:v>
                </c:pt>
                <c:pt idx="37">
                  <c:v>68.225919707763879</c:v>
                </c:pt>
                <c:pt idx="38">
                  <c:v>70.005056348786567</c:v>
                </c:pt>
                <c:pt idx="39">
                  <c:v>71.766114561574526</c:v>
                </c:pt>
                <c:pt idx="40">
                  <c:v>73.509368505042133</c:v>
                </c:pt>
                <c:pt idx="41">
                  <c:v>75.235086822500932</c:v>
                </c:pt>
                <c:pt idx="42">
                  <c:v>76.943532779670988</c:v>
                </c:pt>
                <c:pt idx="43">
                  <c:v>78.634964398568869</c:v>
                </c:pt>
                <c:pt idx="44">
                  <c:v>80.309634587415303</c:v>
                </c:pt>
              </c:numCache>
            </c:numRef>
          </c:yVal>
          <c:smooth val="0"/>
        </c:ser>
        <c:ser>
          <c:idx val="2"/>
          <c:order val="2"/>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worksheet'!$N$25:$N$120</c:f>
              <c:numCache>
                <c:formatCode>General</c:formatCode>
                <c:ptCount val="96"/>
                <c:pt idx="0">
                  <c:v>-26.430248692646884</c:v>
                </c:pt>
                <c:pt idx="1">
                  <c:v>-20.4472444906467</c:v>
                </c:pt>
                <c:pt idx="2">
                  <c:v>-14.897961152912863</c:v>
                </c:pt>
                <c:pt idx="3">
                  <c:v>-9.7357100996930761</c:v>
                </c:pt>
                <c:pt idx="4">
                  <c:v>-4.9201434581731354</c:v>
                </c:pt>
                <c:pt idx="5">
                  <c:v>-0.41619698731132965</c:v>
                </c:pt>
                <c:pt idx="6">
                  <c:v>2.2640950068315648</c:v>
                </c:pt>
                <c:pt idx="7">
                  <c:v>4.7342716096511808</c:v>
                </c:pt>
                <c:pt idx="8">
                  <c:v>7.169169465241124</c:v>
                </c:pt>
                <c:pt idx="9">
                  <c:v>9.5689052276960105</c:v>
                </c:pt>
                <c:pt idx="10">
                  <c:v>11.933534528337674</c:v>
                </c:pt>
                <c:pt idx="11">
                  <c:v>14.263047024055171</c:v>
                </c:pt>
                <c:pt idx="12">
                  <c:v>16.5573610437288</c:v>
                </c:pt>
                <c:pt idx="13">
                  <c:v>18.816317909836382</c:v>
                </c:pt>
                <c:pt idx="14">
                  <c:v>21.039676067259023</c:v>
                </c:pt>
                <c:pt idx="15">
                  <c:v>23.227105225333013</c:v>
                </c:pt>
                <c:pt idx="16">
                  <c:v>25.378180815708735</c:v>
                </c:pt>
                <c:pt idx="17">
                  <c:v>27.492379189746163</c:v>
                </c:pt>
                <c:pt idx="18">
                  <c:v>29.569074124447429</c:v>
                </c:pt>
                <c:pt idx="19">
                  <c:v>31.607535369789716</c:v>
                </c:pt>
                <c:pt idx="20">
                  <c:v>33.606930139364145</c:v>
                </c:pt>
                <c:pt idx="21">
                  <c:v>35.566328595833191</c:v>
                </c:pt>
                <c:pt idx="22">
                  <c:v>37.484714474337459</c:v>
                </c:pt>
                <c:pt idx="23">
                  <c:v>39.361001967682597</c:v>
                </c:pt>
                <c:pt idx="24">
                  <c:v>41.19405980405898</c:v>
                </c:pt>
                <c:pt idx="25">
                  <c:v>42.982743020552178</c:v>
                </c:pt>
                <c:pt idx="26">
                  <c:v>44.725932236852238</c:v>
                </c:pt>
                <c:pt idx="27">
                  <c:v>46.422579278739924</c:v>
                </c:pt>
                <c:pt idx="28">
                  <c:v>48.071756885267874</c:v>
                </c:pt>
                <c:pt idx="29">
                  <c:v>49.672709143279114</c:v>
                </c:pt>
                <c:pt idx="30">
                  <c:v>51.22489848378018</c:v>
                </c:pt>
                <c:pt idx="31">
                  <c:v>52.728044809369834</c:v>
                </c:pt>
                <c:pt idx="32">
                  <c:v>54.182152778325083</c:v>
                </c:pt>
                <c:pt idx="33">
                  <c:v>55.587524456726413</c:v>
                </c:pt>
                <c:pt idx="34">
                  <c:v>56.944756268381319</c:v>
                </c:pt>
                <c:pt idx="35">
                  <c:v>58.254721067006322</c:v>
                </c:pt>
                <c:pt idx="36">
                  <c:v>59.518537822824278</c:v>
                </c:pt>
                <c:pt idx="37">
                  <c:v>60.737532536770225</c:v>
                </c:pt>
                <c:pt idx="38">
                  <c:v>61.913194423886367</c:v>
                </c:pt>
                <c:pt idx="39">
                  <c:v>63.047131186684844</c:v>
                </c:pt>
                <c:pt idx="40">
                  <c:v>64.14102651020778</c:v>
                </c:pt>
                <c:pt idx="41">
                  <c:v>65.196601988357983</c:v>
                </c:pt>
                <c:pt idx="42">
                  <c:v>66.215584749567753</c:v>
                </c:pt>
                <c:pt idx="43">
                  <c:v>67.199681237510816</c:v>
                </c:pt>
                <c:pt idx="44">
                  <c:v>68.150556992533396</c:v>
                </c:pt>
              </c:numCache>
            </c:numRef>
          </c:yVal>
          <c:smooth val="0"/>
        </c:ser>
        <c:dLbls>
          <c:showLegendKey val="0"/>
          <c:showVal val="0"/>
          <c:showCatName val="0"/>
          <c:showSerName val="0"/>
          <c:showPercent val="0"/>
          <c:showBubbleSize val="0"/>
        </c:dLbls>
        <c:axId val="306534592"/>
        <c:axId val="306535152"/>
      </c:scatterChart>
      <c:valAx>
        <c:axId val="306534592"/>
        <c:scaling>
          <c:orientation val="minMax"/>
        </c:scaling>
        <c:delete val="0"/>
        <c:axPos val="b"/>
        <c:numFmt formatCode="General" sourceLinked="1"/>
        <c:majorTickMark val="out"/>
        <c:minorTickMark val="none"/>
        <c:tickLblPos val="nextTo"/>
        <c:crossAx val="306535152"/>
        <c:crosses val="autoZero"/>
        <c:crossBetween val="midCat"/>
      </c:valAx>
      <c:valAx>
        <c:axId val="306535152"/>
        <c:scaling>
          <c:orientation val="minMax"/>
        </c:scaling>
        <c:delete val="0"/>
        <c:axPos val="l"/>
        <c:majorGridlines/>
        <c:numFmt formatCode="General" sourceLinked="1"/>
        <c:majorTickMark val="out"/>
        <c:minorTickMark val="none"/>
        <c:tickLblPos val="nextTo"/>
        <c:crossAx val="306534592"/>
        <c:crosses val="autoZero"/>
        <c:crossBetween val="midCat"/>
      </c:valAx>
    </c:plotArea>
    <c:legend>
      <c:legendPos val="r"/>
      <c:overlay val="0"/>
    </c:legend>
    <c:plotVisOnly val="1"/>
    <c:dispBlanksAs val="gap"/>
    <c:showDLblsOverMax val="0"/>
  </c:chart>
  <c:printSettings>
    <c:headerFooter/>
    <c:pageMargins b="0.750000000000006" l="0.70000000000000062" r="0.70000000000000062" t="0.75000000000000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worksheet'!$AC$25:$AC$69</c:f>
              <c:numCache>
                <c:formatCode>General</c:formatCode>
                <c:ptCount val="45"/>
                <c:pt idx="0">
                  <c:v>-6.8998647167744913</c:v>
                </c:pt>
                <c:pt idx="1">
                  <c:v>-5.3860643350049067</c:v>
                </c:pt>
                <c:pt idx="2">
                  <c:v>-3.8880660750681684</c:v>
                </c:pt>
                <c:pt idx="3">
                  <c:v>-2.4011320159956386</c:v>
                </c:pt>
                <c:pt idx="4">
                  <c:v>-0.92218425705476648</c:v>
                </c:pt>
                <c:pt idx="5">
                  <c:v>0.34224942409293763</c:v>
                </c:pt>
                <c:pt idx="6">
                  <c:v>1.2167075138455239</c:v>
                </c:pt>
                <c:pt idx="7">
                  <c:v>2.037239602497281</c:v>
                </c:pt>
                <c:pt idx="8">
                  <c:v>2.8084520377602522</c:v>
                </c:pt>
                <c:pt idx="9">
                  <c:v>3.5344982798756552</c:v>
                </c:pt>
                <c:pt idx="10">
                  <c:v>4.2191160395122287</c:v>
                </c:pt>
                <c:pt idx="11">
                  <c:v>4.8656673667499959</c:v>
                </c:pt>
                <c:pt idx="12">
                  <c:v>5.4771778816427981</c:v>
                </c:pt>
                <c:pt idx="13">
                  <c:v>6.0563733699834428</c:v>
                </c:pt>
                <c:pt idx="14">
                  <c:v>6.6057130397399755</c:v>
                </c:pt>
                <c:pt idx="15">
                  <c:v>7.1274192904826617</c:v>
                </c:pt>
                <c:pt idx="16">
                  <c:v>7.6235041269096619</c:v>
                </c:pt>
                <c:pt idx="17">
                  <c:v>8.0957924759735391</c:v>
                </c:pt>
                <c:pt idx="18">
                  <c:v>8.5459427147657632</c:v>
                </c:pt>
                <c:pt idx="19">
                  <c:v>8.975464721568347</c:v>
                </c:pt>
                <c:pt idx="20">
                  <c:v>9.3857357465106031</c:v>
                </c:pt>
                <c:pt idx="21">
                  <c:v>9.7780143727385305</c:v>
                </c:pt>
                <c:pt idx="22">
                  <c:v>10.153452810255448</c:v>
                </c:pt>
                <c:pt idx="23">
                  <c:v>10.513107735972246</c:v>
                </c:pt>
                <c:pt idx="24">
                  <c:v>10.857949866676945</c:v>
                </c:pt>
                <c:pt idx="25">
                  <c:v>11.188872427322426</c:v>
                </c:pt>
                <c:pt idx="26">
                  <c:v>11.506698655448364</c:v>
                </c:pt>
                <c:pt idx="27">
                  <c:v>11.812188463638861</c:v>
                </c:pt>
                <c:pt idx="28">
                  <c:v>12.106044365477089</c:v>
                </c:pt>
                <c:pt idx="29">
                  <c:v>12.388916756243516</c:v>
                </c:pt>
                <c:pt idx="30">
                  <c:v>12.661408627352758</c:v>
                </c:pt>
                <c:pt idx="31">
                  <c:v>12.924079782984505</c:v>
                </c:pt>
                <c:pt idx="32">
                  <c:v>13.177450618302991</c:v>
                </c:pt>
                <c:pt idx="33">
                  <c:v>13.422005510872065</c:v>
                </c:pt>
                <c:pt idx="34">
                  <c:v>13.658195870175717</c:v>
                </c:pt>
                <c:pt idx="35">
                  <c:v>13.88644288439076</c:v>
                </c:pt>
                <c:pt idx="36">
                  <c:v>14.107139998592849</c:v>
                </c:pt>
                <c:pt idx="37">
                  <c:v>14.320655154293867</c:v>
                </c:pt>
                <c:pt idx="38">
                  <c:v>14.527332816508062</c:v>
                </c:pt>
                <c:pt idx="39">
                  <c:v>14.727495811342964</c:v>
                </c:pt>
                <c:pt idx="40">
                  <c:v>14.921446994336275</c:v>
                </c:pt>
                <c:pt idx="41">
                  <c:v>15.109470767351414</c:v>
                </c:pt>
                <c:pt idx="42">
                  <c:v>15.291834459749952</c:v>
                </c:pt>
                <c:pt idx="43">
                  <c:v>15.468789587734944</c:v>
                </c:pt>
                <c:pt idx="44">
                  <c:v>15.640573004167237</c:v>
                </c:pt>
              </c:numCache>
            </c:numRef>
          </c:yVal>
          <c:smooth val="0"/>
        </c:ser>
        <c:ser>
          <c:idx val="1"/>
          <c:order val="1"/>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worksheet'!$AA$25:$AA$69</c:f>
              <c:numCache>
                <c:formatCode>General</c:formatCode>
                <c:ptCount val="45"/>
                <c:pt idx="0">
                  <c:v>-5.1910173353791125</c:v>
                </c:pt>
                <c:pt idx="1">
                  <c:v>-3.9076598524423454</c:v>
                </c:pt>
                <c:pt idx="2">
                  <c:v>-2.7220771770923857</c:v>
                </c:pt>
                <c:pt idx="3">
                  <c:v>-1.6235056204303009</c:v>
                </c:pt>
                <c:pt idx="4">
                  <c:v>-0.60270548603527119</c:v>
                </c:pt>
                <c:pt idx="5">
                  <c:v>0.3482994300689139</c:v>
                </c:pt>
                <c:pt idx="6">
                  <c:v>1.236430672224951</c:v>
                </c:pt>
                <c:pt idx="7">
                  <c:v>2.0677238637102793</c:v>
                </c:pt>
                <c:pt idx="8">
                  <c:v>2.8474660533403791</c:v>
                </c:pt>
                <c:pt idx="9">
                  <c:v>3.5803082786851728</c:v>
                </c:pt>
                <c:pt idx="10">
                  <c:v>4.2703584109253052</c:v>
                </c:pt>
                <c:pt idx="11">
                  <c:v>4.9212581969075755</c:v>
                </c:pt>
                <c:pt idx="12">
                  <c:v>5.5362475498661521</c:v>
                </c:pt>
                <c:pt idx="13">
                  <c:v>6.1182184849503729</c:v>
                </c:pt>
                <c:pt idx="14">
                  <c:v>6.6697605945632352</c:v>
                </c:pt>
                <c:pt idx="15">
                  <c:v>7.1931995722844952</c:v>
                </c:pt>
                <c:pt idx="16">
                  <c:v>7.6906299942814069</c:v>
                </c:pt>
                <c:pt idx="17">
                  <c:v>8.1639433326635356</c:v>
                </c:pt>
                <c:pt idx="18">
                  <c:v>8.6148519907312568</c:v>
                </c:pt>
                <c:pt idx="19">
                  <c:v>9.0449100039540848</c:v>
                </c:pt>
                <c:pt idx="20">
                  <c:v>9.4555309341186007</c:v>
                </c:pt>
                <c:pt idx="21">
                  <c:v>9.8480033908393931</c:v>
                </c:pt>
                <c:pt idx="22">
                  <c:v>10.2235045395248</c:v>
                </c:pt>
                <c:pt idx="23">
                  <c:v>10.583111894092305</c:v>
                </c:pt>
                <c:pt idx="24">
                  <c:v>10.927813643271509</c:v>
                </c:pt>
                <c:pt idx="25">
                  <c:v>11.258517718913353</c:v>
                </c:pt>
                <c:pt idx="26">
                  <c:v>11.57605978154395</c:v>
                </c:pt>
                <c:pt idx="27">
                  <c:v>11.881210271047886</c:v>
                </c:pt>
                <c:pt idx="28">
                  <c:v>12.174680647723678</c:v>
                </c:pt>
                <c:pt idx="29">
                  <c:v>12.457128930138786</c:v>
                </c:pt>
                <c:pt idx="30">
                  <c:v>12.729164620517521</c:v>
                </c:pt>
                <c:pt idx="31">
                  <c:v>12.991353095257708</c:v>
                </c:pt>
                <c:pt idx="32">
                  <c:v>13.244219527136341</c:v>
                </c:pt>
                <c:pt idx="33">
                  <c:v>13.488252396463631</c:v>
                </c:pt>
                <c:pt idx="34">
                  <c:v>13.723906640581145</c:v>
                </c:pt>
                <c:pt idx="35">
                  <c:v>13.95160648443038</c:v>
                </c:pt>
                <c:pt idx="36">
                  <c:v>14.171747989245034</c:v>
                </c:pt>
                <c:pt idx="37">
                  <c:v>14.384701351580707</c:v>
                </c:pt>
                <c:pt idx="38">
                  <c:v>14.590812980755997</c:v>
                </c:pt>
                <c:pt idx="39">
                  <c:v>14.790407379228098</c:v>
                </c:pt>
                <c:pt idx="40">
                  <c:v>14.983788847372656</c:v>
                </c:pt>
                <c:pt idx="41">
                  <c:v>15.171243031505345</c:v>
                </c:pt>
                <c:pt idx="42">
                  <c:v>15.353038331708019</c:v>
                </c:pt>
                <c:pt idx="43">
                  <c:v>15.529427184051958</c:v>
                </c:pt>
                <c:pt idx="44">
                  <c:v>15.700647230100309</c:v>
                </c:pt>
              </c:numCache>
            </c:numRef>
          </c:yVal>
          <c:smooth val="0"/>
        </c:ser>
        <c:ser>
          <c:idx val="2"/>
          <c:order val="2"/>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worksheet'!$AB$25:$AB$69</c:f>
              <c:numCache>
                <c:formatCode>General</c:formatCode>
                <c:ptCount val="45"/>
                <c:pt idx="0">
                  <c:v>-6.6212667938229757</c:v>
                </c:pt>
                <c:pt idx="1">
                  <c:v>-5.1898413840941497</c:v>
                </c:pt>
                <c:pt idx="2">
                  <c:v>-3.7584159743653229</c:v>
                </c:pt>
                <c:pt idx="3">
                  <c:v>-2.326990564636497</c:v>
                </c:pt>
                <c:pt idx="4">
                  <c:v>-0.89556515490767086</c:v>
                </c:pt>
                <c:pt idx="5">
                  <c:v>0.5358602548211554</c:v>
                </c:pt>
                <c:pt idx="6">
                  <c:v>1.9672856645499814</c:v>
                </c:pt>
                <c:pt idx="7">
                  <c:v>3.3987110742788076</c:v>
                </c:pt>
                <c:pt idx="8">
                  <c:v>4.8301364840076335</c:v>
                </c:pt>
                <c:pt idx="9">
                  <c:v>6.2615618937364594</c:v>
                </c:pt>
                <c:pt idx="10">
                  <c:v>7.6929873034652863</c:v>
                </c:pt>
                <c:pt idx="11">
                  <c:v>9.1244127131941131</c:v>
                </c:pt>
                <c:pt idx="12">
                  <c:v>10.555838122922939</c:v>
                </c:pt>
                <c:pt idx="13">
                  <c:v>11.987263532651765</c:v>
                </c:pt>
                <c:pt idx="14">
                  <c:v>13.418688942380591</c:v>
                </c:pt>
                <c:pt idx="15">
                  <c:v>14.850114352109419</c:v>
                </c:pt>
                <c:pt idx="16">
                  <c:v>16.281539761838243</c:v>
                </c:pt>
                <c:pt idx="17">
                  <c:v>17.71296517156707</c:v>
                </c:pt>
                <c:pt idx="18">
                  <c:v>19.144390581295895</c:v>
                </c:pt>
                <c:pt idx="19">
                  <c:v>20.575815991024722</c:v>
                </c:pt>
                <c:pt idx="20">
                  <c:v>22.007241400753546</c:v>
                </c:pt>
                <c:pt idx="21">
                  <c:v>23.438666810482374</c:v>
                </c:pt>
                <c:pt idx="22">
                  <c:v>24.870092220211198</c:v>
                </c:pt>
                <c:pt idx="23">
                  <c:v>26.301517629940026</c:v>
                </c:pt>
                <c:pt idx="24">
                  <c:v>27.732943039668854</c:v>
                </c:pt>
                <c:pt idx="25">
                  <c:v>29.164368449397681</c:v>
                </c:pt>
                <c:pt idx="26">
                  <c:v>30.595793859126506</c:v>
                </c:pt>
                <c:pt idx="27">
                  <c:v>32.027219268855333</c:v>
                </c:pt>
                <c:pt idx="28">
                  <c:v>33.458644678584157</c:v>
                </c:pt>
                <c:pt idx="29">
                  <c:v>34.890070088312989</c:v>
                </c:pt>
                <c:pt idx="30">
                  <c:v>36.321495498041813</c:v>
                </c:pt>
                <c:pt idx="31">
                  <c:v>37.752920907770637</c:v>
                </c:pt>
                <c:pt idx="32">
                  <c:v>39.184346317499461</c:v>
                </c:pt>
                <c:pt idx="33">
                  <c:v>40.615771727228292</c:v>
                </c:pt>
                <c:pt idx="34">
                  <c:v>42.047197136957116</c:v>
                </c:pt>
                <c:pt idx="35">
                  <c:v>43.478622546685941</c:v>
                </c:pt>
                <c:pt idx="36">
                  <c:v>44.910047956414765</c:v>
                </c:pt>
                <c:pt idx="37">
                  <c:v>46.341473366143596</c:v>
                </c:pt>
                <c:pt idx="38">
                  <c:v>47.772898775872427</c:v>
                </c:pt>
                <c:pt idx="39">
                  <c:v>49.204324185601251</c:v>
                </c:pt>
                <c:pt idx="40">
                  <c:v>50.635749595330076</c:v>
                </c:pt>
                <c:pt idx="41">
                  <c:v>52.067175005058907</c:v>
                </c:pt>
                <c:pt idx="42">
                  <c:v>53.498600414787731</c:v>
                </c:pt>
                <c:pt idx="43">
                  <c:v>54.930025824516555</c:v>
                </c:pt>
                <c:pt idx="44">
                  <c:v>56.361451234245379</c:v>
                </c:pt>
              </c:numCache>
            </c:numRef>
          </c:yVal>
          <c:smooth val="0"/>
        </c:ser>
        <c:dLbls>
          <c:showLegendKey val="0"/>
          <c:showVal val="0"/>
          <c:showCatName val="0"/>
          <c:showSerName val="0"/>
          <c:showPercent val="0"/>
          <c:showBubbleSize val="0"/>
        </c:dLbls>
        <c:axId val="306245552"/>
        <c:axId val="306246112"/>
      </c:scatterChart>
      <c:valAx>
        <c:axId val="306245552"/>
        <c:scaling>
          <c:orientation val="minMax"/>
        </c:scaling>
        <c:delete val="0"/>
        <c:axPos val="b"/>
        <c:numFmt formatCode="General" sourceLinked="1"/>
        <c:majorTickMark val="out"/>
        <c:minorTickMark val="none"/>
        <c:tickLblPos val="nextTo"/>
        <c:crossAx val="306246112"/>
        <c:crosses val="autoZero"/>
        <c:crossBetween val="midCat"/>
      </c:valAx>
      <c:valAx>
        <c:axId val="306246112"/>
        <c:scaling>
          <c:orientation val="minMax"/>
        </c:scaling>
        <c:delete val="0"/>
        <c:axPos val="l"/>
        <c:majorGridlines/>
        <c:numFmt formatCode="General" sourceLinked="1"/>
        <c:majorTickMark val="out"/>
        <c:minorTickMark val="none"/>
        <c:tickLblPos val="nextTo"/>
        <c:crossAx val="306245552"/>
        <c:crosses val="autoZero"/>
        <c:crossBetween val="midCat"/>
      </c:valAx>
    </c:plotArea>
    <c:legend>
      <c:legendPos val="r"/>
      <c:overlay val="0"/>
    </c:legend>
    <c:plotVisOnly val="1"/>
    <c:dispBlanksAs val="gap"/>
    <c:showDLblsOverMax val="0"/>
  </c:chart>
  <c:printSettings>
    <c:headerFooter/>
    <c:pageMargins b="0.75000000000000522" l="0.70000000000000062" r="0.70000000000000062" t="0.7500000000000052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E time course</a:t>
            </a:r>
          </a:p>
        </c:rich>
      </c:tx>
      <c:layout>
        <c:manualLayout>
          <c:xMode val="edge"/>
          <c:yMode val="edge"/>
          <c:x val="1.1013215859030839E-2"/>
          <c:y val="1.937984496124031E-2"/>
        </c:manualLayout>
      </c:layout>
      <c:overlay val="0"/>
      <c:spPr>
        <a:noFill/>
        <a:ln w="25400">
          <a:noFill/>
        </a:ln>
      </c:spPr>
    </c:title>
    <c:autoTitleDeleted val="0"/>
    <c:plotArea>
      <c:layout>
        <c:manualLayout>
          <c:layoutTarget val="inner"/>
          <c:xMode val="edge"/>
          <c:yMode val="edge"/>
          <c:x val="0.16519841555790668"/>
          <c:y val="0.24806295445340829"/>
          <c:w val="0.7511021294032747"/>
          <c:h val="0.55426566385683051"/>
        </c:manualLayout>
      </c:layout>
      <c:scatterChart>
        <c:scatterStyle val="lineMarker"/>
        <c:varyColors val="0"/>
        <c:ser>
          <c:idx val="0"/>
          <c:order val="0"/>
          <c:tx>
            <c:v>E time course</c:v>
          </c:tx>
          <c:spPr>
            <a:ln w="12700">
              <a:solidFill>
                <a:srgbClr val="000080"/>
              </a:solidFill>
              <a:prstDash val="solid"/>
            </a:ln>
          </c:spPr>
          <c:marker>
            <c:symbol val="diamond"/>
            <c:size val="5"/>
            <c:spPr>
              <a:solidFill>
                <a:srgbClr val="000080"/>
              </a:solidFill>
              <a:ln>
                <a:solidFill>
                  <a:srgbClr val="000080"/>
                </a:solidFill>
                <a:prstDash val="solid"/>
              </a:ln>
            </c:spPr>
          </c:marker>
          <c:yVal>
            <c:numRef>
              <c:f>'[1]0.05'!$J$17:$J$500</c:f>
              <c:numCache>
                <c:formatCode>General</c:formatCode>
                <c:ptCount val="484"/>
                <c:pt idx="0">
                  <c:v>39.100000000000222</c:v>
                </c:pt>
                <c:pt idx="1">
                  <c:v>58.310000000000414</c:v>
                </c:pt>
                <c:pt idx="2">
                  <c:v>73.610000000000568</c:v>
                </c:pt>
                <c:pt idx="3">
                  <c:v>91.970000000000752</c:v>
                </c:pt>
                <c:pt idx="4">
                  <c:v>95.200000000000784</c:v>
                </c:pt>
                <c:pt idx="5">
                  <c:v>84.660000000000679</c:v>
                </c:pt>
                <c:pt idx="6">
                  <c:v>105.40000000000089</c:v>
                </c:pt>
                <c:pt idx="7">
                  <c:v>110.67000000000094</c:v>
                </c:pt>
                <c:pt idx="8">
                  <c:v>112.88000000000096</c:v>
                </c:pt>
                <c:pt idx="9">
                  <c:v>109.48000000000093</c:v>
                </c:pt>
                <c:pt idx="10">
                  <c:v>91.290000000000745</c:v>
                </c:pt>
                <c:pt idx="11">
                  <c:v>71.910000000000551</c:v>
                </c:pt>
                <c:pt idx="12">
                  <c:v>50.490000000000336</c:v>
                </c:pt>
                <c:pt idx="13">
                  <c:v>52.360000000000355</c:v>
                </c:pt>
                <c:pt idx="14">
                  <c:v>50.150000000000333</c:v>
                </c:pt>
                <c:pt idx="15">
                  <c:v>49.810000000000329</c:v>
                </c:pt>
                <c:pt idx="16">
                  <c:v>64.430000000000476</c:v>
                </c:pt>
                <c:pt idx="17">
                  <c:v>69.190000000000524</c:v>
                </c:pt>
                <c:pt idx="18">
                  <c:v>78.710000000000619</c:v>
                </c:pt>
                <c:pt idx="19">
                  <c:v>54.060000000000372</c:v>
                </c:pt>
                <c:pt idx="20">
                  <c:v>50.490000000000336</c:v>
                </c:pt>
                <c:pt idx="21">
                  <c:v>48.450000000000315</c:v>
                </c:pt>
                <c:pt idx="22">
                  <c:v>47.770000000000309</c:v>
                </c:pt>
                <c:pt idx="23">
                  <c:v>46.750000000000298</c:v>
                </c:pt>
                <c:pt idx="24">
                  <c:v>45.90000000000029</c:v>
                </c:pt>
                <c:pt idx="25">
                  <c:v>43.350000000000264</c:v>
                </c:pt>
                <c:pt idx="26">
                  <c:v>42.840000000000259</c:v>
                </c:pt>
                <c:pt idx="27">
                  <c:v>43.350000000000264</c:v>
                </c:pt>
                <c:pt idx="28">
                  <c:v>41.480000000000246</c:v>
                </c:pt>
                <c:pt idx="29">
                  <c:v>39.610000000000227</c:v>
                </c:pt>
                <c:pt idx="30">
                  <c:v>37.230000000000203</c:v>
                </c:pt>
                <c:pt idx="31">
                  <c:v>57.970000000000411</c:v>
                </c:pt>
                <c:pt idx="32">
                  <c:v>29.410000000000128</c:v>
                </c:pt>
                <c:pt idx="33">
                  <c:v>58.82000000000042</c:v>
                </c:pt>
                <c:pt idx="34">
                  <c:v>56.780000000000399</c:v>
                </c:pt>
                <c:pt idx="35">
                  <c:v>24.480000000000079</c:v>
                </c:pt>
                <c:pt idx="36">
                  <c:v>21.760000000000051</c:v>
                </c:pt>
                <c:pt idx="37">
                  <c:v>46.410000000000295</c:v>
                </c:pt>
                <c:pt idx="38">
                  <c:v>17.850000000000001</c:v>
                </c:pt>
                <c:pt idx="39">
                  <c:v>16.149999999999999</c:v>
                </c:pt>
                <c:pt idx="40">
                  <c:v>14.28</c:v>
                </c:pt>
                <c:pt idx="41">
                  <c:v>12.92</c:v>
                </c:pt>
                <c:pt idx="42">
                  <c:v>11.9</c:v>
                </c:pt>
                <c:pt idx="43">
                  <c:v>10.88</c:v>
                </c:pt>
                <c:pt idx="44">
                  <c:v>9.86</c:v>
                </c:pt>
                <c:pt idx="45">
                  <c:v>9.18</c:v>
                </c:pt>
                <c:pt idx="46">
                  <c:v>10.37</c:v>
                </c:pt>
                <c:pt idx="47">
                  <c:v>8.16</c:v>
                </c:pt>
                <c:pt idx="48">
                  <c:v>7.65</c:v>
                </c:pt>
                <c:pt idx="49">
                  <c:v>7.14</c:v>
                </c:pt>
                <c:pt idx="50">
                  <c:v>6.8</c:v>
                </c:pt>
                <c:pt idx="51">
                  <c:v>34.000000000000171</c:v>
                </c:pt>
                <c:pt idx="52">
                  <c:v>20.399999999999999</c:v>
                </c:pt>
                <c:pt idx="53">
                  <c:v>7.82</c:v>
                </c:pt>
                <c:pt idx="54">
                  <c:v>6.8</c:v>
                </c:pt>
                <c:pt idx="55">
                  <c:v>6.29</c:v>
                </c:pt>
                <c:pt idx="56">
                  <c:v>5.95</c:v>
                </c:pt>
                <c:pt idx="57">
                  <c:v>5.61</c:v>
                </c:pt>
                <c:pt idx="58">
                  <c:v>5.27</c:v>
                </c:pt>
                <c:pt idx="59">
                  <c:v>4.93</c:v>
                </c:pt>
                <c:pt idx="60">
                  <c:v>4.76</c:v>
                </c:pt>
                <c:pt idx="61">
                  <c:v>4.42</c:v>
                </c:pt>
                <c:pt idx="62">
                  <c:v>4.25</c:v>
                </c:pt>
                <c:pt idx="63">
                  <c:v>12.24</c:v>
                </c:pt>
                <c:pt idx="64">
                  <c:v>4.42</c:v>
                </c:pt>
                <c:pt idx="65">
                  <c:v>4.08</c:v>
                </c:pt>
                <c:pt idx="66">
                  <c:v>24.65000000000008</c:v>
                </c:pt>
                <c:pt idx="67">
                  <c:v>28.050000000000114</c:v>
                </c:pt>
                <c:pt idx="68">
                  <c:v>12.58</c:v>
                </c:pt>
                <c:pt idx="69">
                  <c:v>6.46</c:v>
                </c:pt>
                <c:pt idx="70">
                  <c:v>19.38</c:v>
                </c:pt>
                <c:pt idx="71">
                  <c:v>5.61</c:v>
                </c:pt>
                <c:pt idx="72">
                  <c:v>4.93</c:v>
                </c:pt>
                <c:pt idx="73">
                  <c:v>4.76</c:v>
                </c:pt>
                <c:pt idx="74">
                  <c:v>4.42</c:v>
                </c:pt>
                <c:pt idx="75">
                  <c:v>4.08</c:v>
                </c:pt>
                <c:pt idx="76">
                  <c:v>3.91</c:v>
                </c:pt>
                <c:pt idx="77">
                  <c:v>3.74</c:v>
                </c:pt>
                <c:pt idx="78">
                  <c:v>3.57</c:v>
                </c:pt>
                <c:pt idx="79">
                  <c:v>3.4</c:v>
                </c:pt>
                <c:pt idx="80">
                  <c:v>3.145</c:v>
                </c:pt>
                <c:pt idx="81">
                  <c:v>3.06</c:v>
                </c:pt>
                <c:pt idx="82">
                  <c:v>2.89</c:v>
                </c:pt>
                <c:pt idx="83">
                  <c:v>2.8050000000000002</c:v>
                </c:pt>
                <c:pt idx="84">
                  <c:v>2.72</c:v>
                </c:pt>
                <c:pt idx="85">
                  <c:v>2.6349999999999998</c:v>
                </c:pt>
                <c:pt idx="86">
                  <c:v>2.5499999999999998</c:v>
                </c:pt>
                <c:pt idx="87">
                  <c:v>2.4649999999999999</c:v>
                </c:pt>
                <c:pt idx="88">
                  <c:v>2.38</c:v>
                </c:pt>
                <c:pt idx="89">
                  <c:v>2.2949999999999999</c:v>
                </c:pt>
                <c:pt idx="90">
                  <c:v>2.21</c:v>
                </c:pt>
                <c:pt idx="91">
                  <c:v>2.125</c:v>
                </c:pt>
                <c:pt idx="92">
                  <c:v>2.125</c:v>
                </c:pt>
                <c:pt idx="93">
                  <c:v>2.04</c:v>
                </c:pt>
                <c:pt idx="94">
                  <c:v>1.9550000000000001</c:v>
                </c:pt>
                <c:pt idx="95">
                  <c:v>13.515000000000052</c:v>
                </c:pt>
                <c:pt idx="96">
                  <c:v>7.3949999999999996</c:v>
                </c:pt>
                <c:pt idx="97">
                  <c:v>3.8250000000000002</c:v>
                </c:pt>
                <c:pt idx="98">
                  <c:v>10.029999999999999</c:v>
                </c:pt>
                <c:pt idx="99">
                  <c:v>7.7350000000000003</c:v>
                </c:pt>
                <c:pt idx="100">
                  <c:v>4.42</c:v>
                </c:pt>
                <c:pt idx="101">
                  <c:v>3.8250000000000002</c:v>
                </c:pt>
                <c:pt idx="102">
                  <c:v>3.4</c:v>
                </c:pt>
                <c:pt idx="103">
                  <c:v>3.145</c:v>
                </c:pt>
                <c:pt idx="104">
                  <c:v>6.97</c:v>
                </c:pt>
                <c:pt idx="105">
                  <c:v>3.74</c:v>
                </c:pt>
                <c:pt idx="106">
                  <c:v>3.3149999999999999</c:v>
                </c:pt>
                <c:pt idx="107">
                  <c:v>3.06</c:v>
                </c:pt>
                <c:pt idx="108">
                  <c:v>2.8050000000000002</c:v>
                </c:pt>
                <c:pt idx="109">
                  <c:v>2.6349999999999998</c:v>
                </c:pt>
                <c:pt idx="110">
                  <c:v>2.5499999999999998</c:v>
                </c:pt>
                <c:pt idx="111">
                  <c:v>14.450000000000061</c:v>
                </c:pt>
                <c:pt idx="112">
                  <c:v>10.795</c:v>
                </c:pt>
                <c:pt idx="113">
                  <c:v>4.59</c:v>
                </c:pt>
                <c:pt idx="114">
                  <c:v>3.8250000000000002</c:v>
                </c:pt>
                <c:pt idx="115">
                  <c:v>3.4</c:v>
                </c:pt>
                <c:pt idx="116">
                  <c:v>3.145</c:v>
                </c:pt>
                <c:pt idx="117">
                  <c:v>2.89</c:v>
                </c:pt>
                <c:pt idx="118">
                  <c:v>2.72</c:v>
                </c:pt>
                <c:pt idx="119">
                  <c:v>2.6349999999999998</c:v>
                </c:pt>
                <c:pt idx="120">
                  <c:v>2.4649999999999999</c:v>
                </c:pt>
                <c:pt idx="121">
                  <c:v>2.38</c:v>
                </c:pt>
                <c:pt idx="122">
                  <c:v>2.2949999999999999</c:v>
                </c:pt>
                <c:pt idx="123">
                  <c:v>5.8650000000000002</c:v>
                </c:pt>
                <c:pt idx="124">
                  <c:v>4.8449999999999998</c:v>
                </c:pt>
                <c:pt idx="125">
                  <c:v>3.3149999999999999</c:v>
                </c:pt>
                <c:pt idx="126">
                  <c:v>2.9750000000000001</c:v>
                </c:pt>
                <c:pt idx="127">
                  <c:v>11.05</c:v>
                </c:pt>
                <c:pt idx="128">
                  <c:v>15.130000000000068</c:v>
                </c:pt>
                <c:pt idx="129">
                  <c:v>7.2249999999999996</c:v>
                </c:pt>
                <c:pt idx="130">
                  <c:v>4.59</c:v>
                </c:pt>
                <c:pt idx="131">
                  <c:v>3.91</c:v>
                </c:pt>
                <c:pt idx="132">
                  <c:v>10.455</c:v>
                </c:pt>
                <c:pt idx="133">
                  <c:v>15.470000000000072</c:v>
                </c:pt>
                <c:pt idx="134">
                  <c:v>6.8</c:v>
                </c:pt>
                <c:pt idx="135">
                  <c:v>4.76</c:v>
                </c:pt>
                <c:pt idx="136">
                  <c:v>4.165</c:v>
                </c:pt>
                <c:pt idx="137">
                  <c:v>3.74</c:v>
                </c:pt>
                <c:pt idx="138">
                  <c:v>3.4</c:v>
                </c:pt>
                <c:pt idx="139">
                  <c:v>3.23</c:v>
                </c:pt>
                <c:pt idx="140">
                  <c:v>3.06</c:v>
                </c:pt>
                <c:pt idx="141">
                  <c:v>2.89</c:v>
                </c:pt>
                <c:pt idx="142">
                  <c:v>2.72</c:v>
                </c:pt>
                <c:pt idx="143">
                  <c:v>19.040000000000106</c:v>
                </c:pt>
                <c:pt idx="144">
                  <c:v>19.125000000000107</c:v>
                </c:pt>
                <c:pt idx="145">
                  <c:v>19.125000000000107</c:v>
                </c:pt>
                <c:pt idx="146">
                  <c:v>17.51000000000009</c:v>
                </c:pt>
                <c:pt idx="147">
                  <c:v>7.99</c:v>
                </c:pt>
                <c:pt idx="148">
                  <c:v>5.5250000000000004</c:v>
                </c:pt>
                <c:pt idx="149">
                  <c:v>4.76</c:v>
                </c:pt>
                <c:pt idx="150">
                  <c:v>4.25</c:v>
                </c:pt>
                <c:pt idx="151">
                  <c:v>3.91</c:v>
                </c:pt>
                <c:pt idx="152">
                  <c:v>3.6549999999999998</c:v>
                </c:pt>
              </c:numCache>
            </c:numRef>
          </c:yVal>
          <c:smooth val="0"/>
        </c:ser>
        <c:dLbls>
          <c:showLegendKey val="0"/>
          <c:showVal val="0"/>
          <c:showCatName val="0"/>
          <c:showSerName val="0"/>
          <c:showPercent val="0"/>
          <c:showBubbleSize val="0"/>
        </c:dLbls>
        <c:axId val="306249472"/>
        <c:axId val="303349664"/>
      </c:scatterChart>
      <c:valAx>
        <c:axId val="306249472"/>
        <c:scaling>
          <c:orientation val="minMax"/>
          <c:max val="250"/>
          <c:min val="0"/>
        </c:scaling>
        <c:delete val="0"/>
        <c:axPos val="b"/>
        <c:title>
          <c:tx>
            <c:rich>
              <a:bodyPr/>
              <a:lstStyle/>
              <a:p>
                <a:pPr>
                  <a:defRPr sz="1100" b="1" i="0" u="none" strike="noStrike" baseline="0">
                    <a:solidFill>
                      <a:srgbClr val="000000"/>
                    </a:solidFill>
                    <a:latin typeface="Arial"/>
                    <a:ea typeface="Arial"/>
                    <a:cs typeface="Arial"/>
                  </a:defRPr>
                </a:pPr>
                <a:r>
                  <a:rPr lang="en-US"/>
                  <a:t>days</a:t>
                </a:r>
              </a:p>
            </c:rich>
          </c:tx>
          <c:layout>
            <c:manualLayout>
              <c:xMode val="edge"/>
              <c:yMode val="edge"/>
              <c:x val="0.5000004624972535"/>
              <c:y val="0.875972247655096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s-ES"/>
          </a:p>
        </c:txPr>
        <c:crossAx val="303349664"/>
        <c:crosses val="autoZero"/>
        <c:crossBetween val="midCat"/>
        <c:majorUnit val="20"/>
      </c:valAx>
      <c:valAx>
        <c:axId val="3033496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E kg hr-1 m-2</a:t>
                </a:r>
              </a:p>
            </c:rich>
          </c:tx>
          <c:layout>
            <c:manualLayout>
              <c:xMode val="edge"/>
              <c:yMode val="edge"/>
              <c:x val="1.9823788546255775E-2"/>
              <c:y val="0.341086492095469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s-ES"/>
          </a:p>
        </c:txPr>
        <c:crossAx val="306249472"/>
        <c:crosses val="autoZero"/>
        <c:crossBetween val="midCat"/>
      </c:valAx>
      <c:spPr>
        <a:solidFill>
          <a:srgbClr val="C0C0C0"/>
        </a:solidFill>
        <a:ln w="12700">
          <a:solidFill>
            <a:srgbClr val="808080"/>
          </a:solidFill>
          <a:prstDash val="solid"/>
        </a:ln>
      </c:spPr>
    </c:plotArea>
    <c:legend>
      <c:legendPos val="t"/>
      <c:layout>
        <c:manualLayout>
          <c:xMode val="edge"/>
          <c:yMode val="edge"/>
          <c:x val="6.6079295154185022E-2"/>
          <c:y val="6.5891879794095512E-2"/>
          <c:w val="0.25330419600633619"/>
          <c:h val="8.139575576308776E-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s-ES"/>
    </a:p>
  </c:txPr>
  <c:printSettings>
    <c:headerFooter alignWithMargins="0"/>
    <c:pageMargins b="1" l="0.750000000000005" r="0.75000000000000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093264824948007"/>
          <c:y val="3.6585365853658611E-2"/>
        </c:manualLayout>
      </c:layout>
      <c:overlay val="0"/>
      <c:spPr>
        <a:noFill/>
        <a:ln w="25400">
          <a:noFill/>
        </a:ln>
      </c:spPr>
      <c:txPr>
        <a:bodyPr/>
        <a:lstStyle/>
        <a:p>
          <a:pPr>
            <a:defRPr sz="975" b="0" i="0" u="none" strike="noStrike" baseline="0">
              <a:solidFill>
                <a:srgbClr val="000000"/>
              </a:solidFill>
              <a:latin typeface="Arial"/>
              <a:ea typeface="Arial"/>
              <a:cs typeface="Arial"/>
            </a:defRPr>
          </a:pPr>
          <a:endParaRPr lang="es-ES"/>
        </a:p>
      </c:txPr>
    </c:title>
    <c:autoTitleDeleted val="0"/>
    <c:plotArea>
      <c:layout>
        <c:manualLayout>
          <c:layoutTarget val="inner"/>
          <c:xMode val="edge"/>
          <c:yMode val="edge"/>
          <c:x val="0.11652554427381179"/>
          <c:y val="0.18292710158498313"/>
          <c:w val="0.77118723846667736"/>
          <c:h val="0.60670822025685955"/>
        </c:manualLayout>
      </c:layout>
      <c:scatterChart>
        <c:scatterStyle val="lineMarker"/>
        <c:varyColors val="0"/>
        <c:ser>
          <c:idx val="0"/>
          <c:order val="0"/>
          <c:tx>
            <c:v>PD </c:v>
          </c:tx>
          <c:spPr>
            <a:ln w="12700">
              <a:solidFill>
                <a:srgbClr val="000080"/>
              </a:solidFill>
              <a:prstDash val="solid"/>
            </a:ln>
          </c:spPr>
          <c:marker>
            <c:symbol val="diamond"/>
            <c:size val="5"/>
            <c:spPr>
              <a:solidFill>
                <a:srgbClr val="000080"/>
              </a:solidFill>
              <a:ln>
                <a:solidFill>
                  <a:srgbClr val="000080"/>
                </a:solidFill>
                <a:prstDash val="solid"/>
              </a:ln>
            </c:spPr>
          </c:marker>
          <c:yVal>
            <c:numRef>
              <c:f>'[1]0.05'!$H$17:$H$500</c:f>
              <c:numCache>
                <c:formatCode>General</c:formatCode>
                <c:ptCount val="484"/>
                <c:pt idx="0">
                  <c:v>5.027596937248973E-2</c:v>
                </c:pt>
                <c:pt idx="1">
                  <c:v>5.2207863092318056E-2</c:v>
                </c:pt>
                <c:pt idx="2">
                  <c:v>5.8416143209774521E-2</c:v>
                </c:pt>
                <c:pt idx="3">
                  <c:v>7.0330102802350525E-2</c:v>
                </c:pt>
                <c:pt idx="4">
                  <c:v>9.3561714063174747E-2</c:v>
                </c:pt>
                <c:pt idx="5">
                  <c:v>6.9067729971488245E-2</c:v>
                </c:pt>
                <c:pt idx="6">
                  <c:v>8.5509097395110381E-2</c:v>
                </c:pt>
                <c:pt idx="7">
                  <c:v>0.11945495086924386</c:v>
                </c:pt>
                <c:pt idx="8">
                  <c:v>0.19189812218649821</c:v>
                </c:pt>
                <c:pt idx="9">
                  <c:v>0.24427632755493378</c:v>
                </c:pt>
                <c:pt idx="10">
                  <c:v>0.34220494358375331</c:v>
                </c:pt>
                <c:pt idx="11">
                  <c:v>0.42208176323413349</c:v>
                </c:pt>
                <c:pt idx="12">
                  <c:v>0.52860536693136917</c:v>
                </c:pt>
                <c:pt idx="13">
                  <c:v>0.51270030958172297</c:v>
                </c:pt>
                <c:pt idx="14">
                  <c:v>0.52755897201922775</c:v>
                </c:pt>
                <c:pt idx="15">
                  <c:v>0.52697660846146077</c:v>
                </c:pt>
                <c:pt idx="16">
                  <c:v>0.37918545902276646</c:v>
                </c:pt>
                <c:pt idx="17">
                  <c:v>0.33488607941154935</c:v>
                </c:pt>
                <c:pt idx="18">
                  <c:v>0.36194503888694163</c:v>
                </c:pt>
                <c:pt idx="19">
                  <c:v>0.51076685664329113</c:v>
                </c:pt>
                <c:pt idx="20">
                  <c:v>0.53525629432159993</c:v>
                </c:pt>
                <c:pt idx="21">
                  <c:v>0.55119441793384483</c:v>
                </c:pt>
                <c:pt idx="22">
                  <c:v>0.55858925546562244</c:v>
                </c:pt>
                <c:pt idx="23">
                  <c:v>0.56837910270292291</c:v>
                </c:pt>
                <c:pt idx="24">
                  <c:v>0.57710174759282418</c:v>
                </c:pt>
                <c:pt idx="25">
                  <c:v>0.58738192642516951</c:v>
                </c:pt>
                <c:pt idx="26">
                  <c:v>0.59485357963149499</c:v>
                </c:pt>
                <c:pt idx="27">
                  <c:v>0.60760169074340975</c:v>
                </c:pt>
                <c:pt idx="28">
                  <c:v>0.62725063494377187</c:v>
                </c:pt>
                <c:pt idx="29">
                  <c:v>0.64542534307269861</c:v>
                </c:pt>
                <c:pt idx="30">
                  <c:v>0.66599090923318394</c:v>
                </c:pt>
                <c:pt idx="31">
                  <c:v>0.54561385053526512</c:v>
                </c:pt>
                <c:pt idx="32">
                  <c:v>0.74451496934126882</c:v>
                </c:pt>
                <c:pt idx="33">
                  <c:v>0.49282553315462824</c:v>
                </c:pt>
                <c:pt idx="34">
                  <c:v>0.52463429017051788</c:v>
                </c:pt>
                <c:pt idx="35">
                  <c:v>0.76407712185480525</c:v>
                </c:pt>
                <c:pt idx="36">
                  <c:v>0.78703353064689552</c:v>
                </c:pt>
                <c:pt idx="37">
                  <c:v>0.58766616228809287</c:v>
                </c:pt>
                <c:pt idx="38">
                  <c:v>0.84077280665628218</c:v>
                </c:pt>
                <c:pt idx="39">
                  <c:v>0.86448770849762224</c:v>
                </c:pt>
                <c:pt idx="40">
                  <c:v>0.89976061171559496</c:v>
                </c:pt>
                <c:pt idx="41">
                  <c:v>0.92873380615849332</c:v>
                </c:pt>
                <c:pt idx="42">
                  <c:v>0.95841047861458795</c:v>
                </c:pt>
                <c:pt idx="43">
                  <c:v>0.98799652577367658</c:v>
                </c:pt>
                <c:pt idx="44">
                  <c:v>1.0165969977419909</c:v>
                </c:pt>
                <c:pt idx="45">
                  <c:v>1.0432464839907114</c:v>
                </c:pt>
                <c:pt idx="46">
                  <c:v>1.0006226361992097</c:v>
                </c:pt>
                <c:pt idx="47">
                  <c:v>1.0885371581306404</c:v>
                </c:pt>
                <c:pt idx="48">
                  <c:v>1.1103883153981884</c:v>
                </c:pt>
                <c:pt idx="49">
                  <c:v>1.1377147336340889</c:v>
                </c:pt>
                <c:pt idx="50">
                  <c:v>1.1635020949967514</c:v>
                </c:pt>
                <c:pt idx="51">
                  <c:v>0.66577401880234277</c:v>
                </c:pt>
                <c:pt idx="52">
                  <c:v>0.81092702748486345</c:v>
                </c:pt>
                <c:pt idx="53">
                  <c:v>1.1097460914376982</c:v>
                </c:pt>
                <c:pt idx="54">
                  <c:v>1.1631573210012263</c:v>
                </c:pt>
                <c:pt idx="55">
                  <c:v>1.1872478692901831</c:v>
                </c:pt>
                <c:pt idx="56">
                  <c:v>1.216250617462254</c:v>
                </c:pt>
                <c:pt idx="57">
                  <c:v>1.2446941973551018</c:v>
                </c:pt>
                <c:pt idx="58">
                  <c:v>1.2715428255503123</c:v>
                </c:pt>
                <c:pt idx="59">
                  <c:v>1.296629282448446</c:v>
                </c:pt>
                <c:pt idx="60">
                  <c:v>1.3197564469647061</c:v>
                </c:pt>
                <c:pt idx="61">
                  <c:v>1.343000736344427</c:v>
                </c:pt>
                <c:pt idx="62">
                  <c:v>1.3639520733853627</c:v>
                </c:pt>
                <c:pt idx="63">
                  <c:v>0.96222490741237054</c:v>
                </c:pt>
                <c:pt idx="64">
                  <c:v>1.3467907311140157</c:v>
                </c:pt>
                <c:pt idx="65">
                  <c:v>1.3811594966247946</c:v>
                </c:pt>
                <c:pt idx="66">
                  <c:v>0.77893182178919651</c:v>
                </c:pt>
                <c:pt idx="67">
                  <c:v>0.71428525245724928</c:v>
                </c:pt>
                <c:pt idx="68">
                  <c:v>0.91847682468096636</c:v>
                </c:pt>
                <c:pt idx="69">
                  <c:v>1.1643095085395621</c:v>
                </c:pt>
                <c:pt idx="70">
                  <c:v>0.84515569912997035</c:v>
                </c:pt>
                <c:pt idx="71">
                  <c:v>1.2310434564551385</c:v>
                </c:pt>
                <c:pt idx="72">
                  <c:v>1.288837765432171</c:v>
                </c:pt>
                <c:pt idx="73">
                  <c:v>1.3149391266728123</c:v>
                </c:pt>
                <c:pt idx="74">
                  <c:v>1.3457280432779934</c:v>
                </c:pt>
                <c:pt idx="75">
                  <c:v>1.3744885159340956</c:v>
                </c:pt>
                <c:pt idx="76">
                  <c:v>1.3998996142522442</c:v>
                </c:pt>
                <c:pt idx="77">
                  <c:v>1.424189534110702</c:v>
                </c:pt>
                <c:pt idx="78">
                  <c:v>1.4471623637630655</c:v>
                </c:pt>
                <c:pt idx="79">
                  <c:v>1.4689362804916863</c:v>
                </c:pt>
                <c:pt idx="80">
                  <c:v>1.4893547817037061</c:v>
                </c:pt>
                <c:pt idx="81">
                  <c:v>1.5072164575691251</c:v>
                </c:pt>
                <c:pt idx="82">
                  <c:v>1.5251007479921599</c:v>
                </c:pt>
                <c:pt idx="83">
                  <c:v>1.5417233118038365</c:v>
                </c:pt>
                <c:pt idx="84">
                  <c:v>1.5582438344308214</c:v>
                </c:pt>
                <c:pt idx="85">
                  <c:v>1.5746497239430259</c:v>
                </c:pt>
                <c:pt idx="86">
                  <c:v>1.59072245506462</c:v>
                </c:pt>
                <c:pt idx="87">
                  <c:v>1.6064113133548319</c:v>
                </c:pt>
                <c:pt idx="88">
                  <c:v>1.6217994502702209</c:v>
                </c:pt>
                <c:pt idx="89">
                  <c:v>1.6367047608626406</c:v>
                </c:pt>
                <c:pt idx="90">
                  <c:v>1.6511933574722057</c:v>
                </c:pt>
                <c:pt idx="91">
                  <c:v>1.6650921900767566</c:v>
                </c:pt>
                <c:pt idx="92">
                  <c:v>1.6784432111391572</c:v>
                </c:pt>
                <c:pt idx="93">
                  <c:v>1.6927720168469373</c:v>
                </c:pt>
                <c:pt idx="94">
                  <c:v>1.7064424364944044</c:v>
                </c:pt>
                <c:pt idx="95">
                  <c:v>0.90611971285948789</c:v>
                </c:pt>
                <c:pt idx="96">
                  <c:v>1.0400223875281838</c:v>
                </c:pt>
                <c:pt idx="97">
                  <c:v>1.3631597707175696</c:v>
                </c:pt>
                <c:pt idx="98">
                  <c:v>0.97408098570696922</c:v>
                </c:pt>
                <c:pt idx="99">
                  <c:v>1.0169794755091477</c:v>
                </c:pt>
                <c:pt idx="100">
                  <c:v>1.2809600038050455</c:v>
                </c:pt>
                <c:pt idx="101">
                  <c:v>1.3585755003209721</c:v>
                </c:pt>
                <c:pt idx="102">
                  <c:v>1.4172243356267411</c:v>
                </c:pt>
                <c:pt idx="103">
                  <c:v>1.4636590552275002</c:v>
                </c:pt>
                <c:pt idx="104">
                  <c:v>1.0545473609481588</c:v>
                </c:pt>
                <c:pt idx="105">
                  <c:v>1.3693655997892185</c:v>
                </c:pt>
                <c:pt idx="106">
                  <c:v>1.4300132411633717</c:v>
                </c:pt>
                <c:pt idx="107">
                  <c:v>1.4755146759643198</c:v>
                </c:pt>
                <c:pt idx="108">
                  <c:v>1.5127897081749582</c:v>
                </c:pt>
                <c:pt idx="109">
                  <c:v>1.543656457059783</c:v>
                </c:pt>
                <c:pt idx="110">
                  <c:v>1.5704766568969366</c:v>
                </c:pt>
                <c:pt idx="111">
                  <c:v>0.87341649177536562</c:v>
                </c:pt>
                <c:pt idx="112">
                  <c:v>0.95410497207046752</c:v>
                </c:pt>
                <c:pt idx="113">
                  <c:v>1.2655931327729943</c:v>
                </c:pt>
                <c:pt idx="114">
                  <c:v>1.3575327597142202</c:v>
                </c:pt>
                <c:pt idx="115">
                  <c:v>1.4170983656112563</c:v>
                </c:pt>
                <c:pt idx="116">
                  <c:v>1.4628400606763117</c:v>
                </c:pt>
                <c:pt idx="117">
                  <c:v>1.5007819794291357</c:v>
                </c:pt>
                <c:pt idx="118">
                  <c:v>1.532472527252958</c:v>
                </c:pt>
                <c:pt idx="119">
                  <c:v>1.5601537198541395</c:v>
                </c:pt>
                <c:pt idx="120">
                  <c:v>1.5857035698176742</c:v>
                </c:pt>
                <c:pt idx="121">
                  <c:v>1.6079816430493441</c:v>
                </c:pt>
                <c:pt idx="122">
                  <c:v>1.6287646687965027</c:v>
                </c:pt>
                <c:pt idx="123">
                  <c:v>1.1145945054507744</c:v>
                </c:pt>
                <c:pt idx="124">
                  <c:v>1.2228870202204083</c:v>
                </c:pt>
                <c:pt idx="125">
                  <c:v>1.4379878646060371</c:v>
                </c:pt>
                <c:pt idx="126">
                  <c:v>1.4936901568041425</c:v>
                </c:pt>
                <c:pt idx="127">
                  <c:v>0.96727742468911748</c:v>
                </c:pt>
                <c:pt idx="128">
                  <c:v>0.86342067100234732</c:v>
                </c:pt>
                <c:pt idx="129">
                  <c:v>1.0415574358078303</c:v>
                </c:pt>
                <c:pt idx="130">
                  <c:v>1.2674303229589083</c:v>
                </c:pt>
                <c:pt idx="131">
                  <c:v>1.3434727752929456</c:v>
                </c:pt>
                <c:pt idx="132">
                  <c:v>0.95984522365125902</c:v>
                </c:pt>
                <c:pt idx="133">
                  <c:v>0.857381394712879</c:v>
                </c:pt>
                <c:pt idx="134">
                  <c:v>1.0743699082921323</c:v>
                </c:pt>
                <c:pt idx="135">
                  <c:v>1.2463789861145764</c:v>
                </c:pt>
                <c:pt idx="136">
                  <c:v>1.3160943870157997</c:v>
                </c:pt>
                <c:pt idx="137">
                  <c:v>1.3703456698295493</c:v>
                </c:pt>
                <c:pt idx="138">
                  <c:v>1.4141162952484838</c:v>
                </c:pt>
                <c:pt idx="139">
                  <c:v>1.4503010280037374</c:v>
                </c:pt>
                <c:pt idx="140">
                  <c:v>1.4823190183000914</c:v>
                </c:pt>
                <c:pt idx="141">
                  <c:v>1.5107444830529486</c:v>
                </c:pt>
                <c:pt idx="142">
                  <c:v>1.5359626169080871</c:v>
                </c:pt>
                <c:pt idx="143">
                  <c:v>0.73979056629262141</c:v>
                </c:pt>
                <c:pt idx="144">
                  <c:v>0.74323691574505446</c:v>
                </c:pt>
                <c:pt idx="145">
                  <c:v>0.75419078955978702</c:v>
                </c:pt>
                <c:pt idx="146">
                  <c:v>0.80500240433341219</c:v>
                </c:pt>
                <c:pt idx="147">
                  <c:v>1.0053022523349147</c:v>
                </c:pt>
                <c:pt idx="148">
                  <c:v>1.1717254352828734</c:v>
                </c:pt>
                <c:pt idx="149">
                  <c:v>1.2460025370269576</c:v>
                </c:pt>
                <c:pt idx="150">
                  <c:v>1.3034958921313491</c:v>
                </c:pt>
                <c:pt idx="151">
                  <c:v>1.3497629616790192</c:v>
                </c:pt>
                <c:pt idx="152">
                  <c:v>1.3886503533652017</c:v>
                </c:pt>
              </c:numCache>
            </c:numRef>
          </c:yVal>
          <c:smooth val="0"/>
        </c:ser>
        <c:dLbls>
          <c:showLegendKey val="0"/>
          <c:showVal val="0"/>
          <c:showCatName val="0"/>
          <c:showSerName val="0"/>
          <c:showPercent val="0"/>
          <c:showBubbleSize val="0"/>
        </c:dLbls>
        <c:axId val="303351904"/>
        <c:axId val="303352464"/>
      </c:scatterChart>
      <c:valAx>
        <c:axId val="303351904"/>
        <c:scaling>
          <c:orientation val="minMax"/>
          <c:max val="250"/>
        </c:scaling>
        <c:delete val="0"/>
        <c:axPos val="b"/>
        <c:title>
          <c:tx>
            <c:rich>
              <a:bodyPr/>
              <a:lstStyle/>
              <a:p>
                <a:pPr>
                  <a:defRPr sz="1075" b="1" i="0" u="none" strike="noStrike" baseline="0">
                    <a:solidFill>
                      <a:srgbClr val="000000"/>
                    </a:solidFill>
                    <a:latin typeface="Arial"/>
                    <a:ea typeface="Arial"/>
                    <a:cs typeface="Arial"/>
                  </a:defRPr>
                </a:pPr>
                <a:r>
                  <a:rPr lang="en-US"/>
                  <a:t>days</a:t>
                </a:r>
              </a:p>
            </c:rich>
          </c:tx>
          <c:layout>
            <c:manualLayout>
              <c:xMode val="edge"/>
              <c:yMode val="edge"/>
              <c:x val="0.46398349570710712"/>
              <c:y val="0.88719640227898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s-ES"/>
          </a:p>
        </c:txPr>
        <c:crossAx val="303352464"/>
        <c:crosses val="autoZero"/>
        <c:crossBetween val="midCat"/>
        <c:majorUnit val="20"/>
      </c:valAx>
      <c:valAx>
        <c:axId val="303352464"/>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PD (MPa)</a:t>
                </a:r>
              </a:p>
            </c:rich>
          </c:tx>
          <c:layout>
            <c:manualLayout>
              <c:xMode val="edge"/>
              <c:yMode val="edge"/>
              <c:x val="2.966101694915255E-2"/>
              <c:y val="0.384146981627300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s-ES"/>
          </a:p>
        </c:txPr>
        <c:crossAx val="303351904"/>
        <c:crosses val="autoZero"/>
        <c:crossBetween val="midCat"/>
      </c:valAx>
      <c:spPr>
        <a:solidFill>
          <a:srgbClr val="C0C0C0"/>
        </a:solidFill>
        <a:ln w="12700">
          <a:solidFill>
            <a:srgbClr val="808080"/>
          </a:solidFill>
          <a:prstDash val="solid"/>
        </a:ln>
      </c:spPr>
    </c:plotArea>
    <c:legend>
      <c:legendPos val="t"/>
      <c:layout>
        <c:manualLayout>
          <c:xMode val="edge"/>
          <c:yMode val="edge"/>
          <c:x val="0.62288202322167363"/>
          <c:y val="4.8780487804878876E-2"/>
          <c:w val="0.12923751056541671"/>
          <c:h val="6.7073170731707321E-2"/>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s-ES"/>
    </a:p>
  </c:txPr>
  <c:printSettings>
    <c:headerFooter alignWithMargins="0"/>
    <c:pageMargins b="1" l="0.750000000000005" r="0.75000000000000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8300859451392104"/>
          <c:y val="1.953125000000000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s-ES"/>
        </a:p>
      </c:txPr>
    </c:title>
    <c:autoTitleDeleted val="0"/>
    <c:plotArea>
      <c:layout>
        <c:manualLayout>
          <c:layoutTarget val="inner"/>
          <c:xMode val="edge"/>
          <c:yMode val="edge"/>
          <c:x val="0.20261502570665368"/>
          <c:y val="0.21875041723330924"/>
          <c:w val="0.39869408284212532"/>
          <c:h val="0.53515727073148867"/>
        </c:manualLayout>
      </c:layout>
      <c:scatterChart>
        <c:scatterStyle val="lineMarker"/>
        <c:varyColors val="0"/>
        <c:ser>
          <c:idx val="0"/>
          <c:order val="0"/>
          <c:tx>
            <c:v>vulnerability curve</c:v>
          </c:tx>
          <c:spPr>
            <a:ln w="12700">
              <a:solidFill>
                <a:srgbClr val="000080"/>
              </a:solidFill>
              <a:prstDash val="solid"/>
            </a:ln>
          </c:spPr>
          <c:marker>
            <c:symbol val="diamond"/>
            <c:size val="5"/>
            <c:spPr>
              <a:solidFill>
                <a:srgbClr val="000080"/>
              </a:solidFill>
              <a:ln>
                <a:solidFill>
                  <a:srgbClr val="000080"/>
                </a:solidFill>
                <a:prstDash val="solid"/>
              </a:ln>
            </c:spPr>
          </c:marker>
          <c:xVal>
            <c:numRef>
              <c:f>'root and xylem worksheet'!$I$12:$I$101</c:f>
              <c:numCache>
                <c:formatCode>General</c:formatCode>
                <c:ptCount val="90"/>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numCache>
            </c:numRef>
          </c:xVal>
          <c:yVal>
            <c:numRef>
              <c:f>'root and xylem worksheet'!$J$12:$J$101</c:f>
              <c:numCache>
                <c:formatCode>General</c:formatCode>
                <c:ptCount val="90"/>
                <c:pt idx="0">
                  <c:v>1</c:v>
                </c:pt>
                <c:pt idx="1">
                  <c:v>0.99996296364882553</c:v>
                </c:pt>
                <c:pt idx="2">
                  <c:v>0.99970374759511627</c:v>
                </c:pt>
                <c:pt idx="3">
                  <c:v>0.99900049983337502</c:v>
                </c:pt>
                <c:pt idx="4">
                  <c:v>0.99763243673907498</c:v>
                </c:pt>
                <c:pt idx="5">
                  <c:v>0.9953810705865761</c:v>
                </c:pt>
                <c:pt idx="6">
                  <c:v>0.99203191483706066</c:v>
                </c:pt>
                <c:pt idx="7">
                  <c:v>0.98737664772670264</c:v>
                </c:pt>
                <c:pt idx="8">
                  <c:v>0.98121570289215621</c:v>
                </c:pt>
                <c:pt idx="9">
                  <c:v>0.97336124152433678</c:v>
                </c:pt>
                <c:pt idx="10">
                  <c:v>0.96364044430128626</c:v>
                </c:pt>
                <c:pt idx="11">
                  <c:v>0.95189904374894674</c:v>
                </c:pt>
                <c:pt idx="12">
                  <c:v>0.93800499953072947</c:v>
                </c:pt>
                <c:pt idx="13">
                  <c:v>0.92185220146834268</c:v>
                </c:pt>
                <c:pt idx="14">
                  <c:v>0.90336406900221411</c:v>
                </c:pt>
                <c:pt idx="15">
                  <c:v>0.88249690258459534</c:v>
                </c:pt>
                <c:pt idx="16">
                  <c:v>0.85924283349692598</c:v>
                </c:pt>
                <c:pt idx="17">
                  <c:v>0.83363221511120444</c:v>
                </c:pt>
                <c:pt idx="18">
                  <c:v>0.80573530187347953</c:v>
                </c:pt>
                <c:pt idx="19">
                  <c:v>0.77566307325249206</c:v>
                </c:pt>
                <c:pt idx="20">
                  <c:v>0.74356707920590615</c:v>
                </c:pt>
                <c:pt idx="21">
                  <c:v>0.70963821156020845</c:v>
                </c:pt>
                <c:pt idx="22">
                  <c:v>0.67410434172515676</c:v>
                </c:pt>
                <c:pt idx="23">
                  <c:v>0.63722680840687462</c:v>
                </c:pt>
                <c:pt idx="24">
                  <c:v>0.59929578784553805</c:v>
                </c:pt>
                <c:pt idx="25">
                  <c:v>0.56062463136977048</c:v>
                </c:pt>
                <c:pt idx="26">
                  <c:v>0.52154330798126425</c:v>
                </c:pt>
                <c:pt idx="27">
                  <c:v>0.48239114011512552</c:v>
                </c:pt>
                <c:pt idx="28">
                  <c:v>0.44350906531933687</c:v>
                </c:pt>
                <c:pt idx="29">
                  <c:v>0.40523169205744997</c:v>
                </c:pt>
                <c:pt idx="30">
                  <c:v>0.36787944117144183</c:v>
                </c:pt>
                <c:pt idx="31">
                  <c:v>0.33175107334550324</c:v>
                </c:pt>
                <c:pt idx="32">
                  <c:v>0.29711689563161614</c:v>
                </c:pt>
                <c:pt idx="33">
                  <c:v>0.26421291623308579</c:v>
                </c:pt>
                <c:pt idx="34">
                  <c:v>0.23323617697687651</c:v>
                </c:pt>
                <c:pt idx="35">
                  <c:v>0.20434143914224129</c:v>
                </c:pt>
                <c:pt idx="36">
                  <c:v>0.17763933359513448</c:v>
                </c:pt>
                <c:pt idx="37">
                  <c:v>0.15319601449847678</c:v>
                </c:pt>
                <c:pt idx="38">
                  <c:v>0.1310342818773875</c:v>
                </c:pt>
                <c:pt idx="39">
                  <c:v>0.11113606695062152</c:v>
                </c:pt>
                <c:pt idx="40">
                  <c:v>9.3446110197625026E-2</c:v>
                </c:pt>
                <c:pt idx="41">
                  <c:v>7.7876609867710334E-2</c:v>
                </c:pt>
                <c:pt idx="42">
                  <c:v>6.4312581380308667E-2</c:v>
                </c:pt>
                <c:pt idx="43">
                  <c:v>5.2617647921009703E-2</c:v>
                </c:pt>
                <c:pt idx="44">
                  <c:v>4.2639980221934534E-2</c:v>
                </c:pt>
                <c:pt idx="45">
                  <c:v>3.4218118311666032E-2</c:v>
                </c:pt>
                <c:pt idx="46">
                  <c:v>2.7186437889299701E-2</c:v>
                </c:pt>
                <c:pt idx="47">
                  <c:v>2.138006578826283E-2</c:v>
                </c:pt>
                <c:pt idx="48">
                  <c:v>1.663909886172367E-2</c:v>
                </c:pt>
                <c:pt idx="49">
                  <c:v>1.2812034296038482E-2</c:v>
                </c:pt>
                <c:pt idx="50">
                  <c:v>9.7583726452178613E-3</c:v>
                </c:pt>
                <c:pt idx="51">
                  <c:v>7.3504040094201136E-3</c:v>
                </c:pt>
                <c:pt idx="52">
                  <c:v>5.4742297193685974E-3</c:v>
                </c:pt>
                <c:pt idx="53">
                  <c:v>4.0301045398000619E-3</c:v>
                </c:pt>
                <c:pt idx="54">
                  <c:v>2.9322066985016148E-3</c:v>
                </c:pt>
                <c:pt idx="55">
                  <c:v>2.1079549130308987E-3</c:v>
                </c:pt>
                <c:pt idx="56">
                  <c:v>1.4969938282535218E-3</c:v>
                </c:pt>
                <c:pt idx="57">
                  <c:v>1.0499633711922613E-3</c:v>
                </c:pt>
                <c:pt idx="58">
                  <c:v>7.2715538381686289E-4</c:v>
                </c:pt>
                <c:pt idx="59">
                  <c:v>4.9714459944343449E-4</c:v>
                </c:pt>
                <c:pt idx="60">
                  <c:v>3.3546262790251901E-4</c:v>
                </c:pt>
                <c:pt idx="61">
                  <c:v>2.2336492172181995E-4</c:v>
                </c:pt>
                <c:pt idx="62">
                  <c:v>1.467231672044639E-4</c:v>
                </c:pt>
                <c:pt idx="63">
                  <c:v>9.5060217381406876E-5</c:v>
                </c:pt>
                <c:pt idx="64">
                  <c:v>6.0732168768834229E-5</c:v>
                </c:pt>
                <c:pt idx="65">
                  <c:v>3.8252704423978769E-5</c:v>
                </c:pt>
                <c:pt idx="66">
                  <c:v>2.3748290714248454E-5</c:v>
                </c:pt>
                <c:pt idx="67">
                  <c:v>1.4528906077651963E-5</c:v>
                </c:pt>
                <c:pt idx="68">
                  <c:v>8.7572412393600999E-6</c:v>
                </c:pt>
                <c:pt idx="69">
                  <c:v>5.1992301053597234E-6</c:v>
                </c:pt>
                <c:pt idx="70">
                  <c:v>3.0398459939822622E-6</c:v>
                </c:pt>
                <c:pt idx="71">
                  <c:v>1.7498806664342943E-6</c:v>
                </c:pt>
                <c:pt idx="72">
                  <c:v>9.9154649152019103E-7</c:v>
                </c:pt>
                <c:pt idx="73">
                  <c:v>5.5292855612349673E-7</c:v>
                </c:pt>
                <c:pt idx="74">
                  <c:v>3.0337496256456249E-7</c:v>
                </c:pt>
                <c:pt idx="75">
                  <c:v>1.6373771305909233E-7</c:v>
                </c:pt>
                <c:pt idx="76">
                  <c:v>8.6911943861813364E-8</c:v>
                </c:pt>
                <c:pt idx="77">
                  <c:v>4.5360251653322297E-8</c:v>
                </c:pt>
                <c:pt idx="78">
                  <c:v>2.3272347122006377E-8</c:v>
                </c:pt>
                <c:pt idx="79">
                  <c:v>1.1734839277834245E-8</c:v>
                </c:pt>
                <c:pt idx="80">
                  <c:v>5.8141980970923355E-9</c:v>
                </c:pt>
                <c:pt idx="81">
                  <c:v>2.8299692247418779E-9</c:v>
                </c:pt>
                <c:pt idx="82">
                  <c:v>1.3528707280012926E-9</c:v>
                </c:pt>
                <c:pt idx="83">
                  <c:v>6.3506338933341762E-10</c:v>
                </c:pt>
                <c:pt idx="84">
                  <c:v>2.926628067002308E-10</c:v>
                </c:pt>
                <c:pt idx="85">
                  <c:v>1.3237658078359998E-10</c:v>
                </c:pt>
                <c:pt idx="86">
                  <c:v>5.875589487561388E-11</c:v>
                </c:pt>
                <c:pt idx="87">
                  <c:v>2.5585380545718397E-11</c:v>
                </c:pt>
                <c:pt idx="88">
                  <c:v>1.0927880988133463E-11</c:v>
                </c:pt>
                <c:pt idx="89">
                  <c:v>4.577065869427607E-12</c:v>
                </c:pt>
              </c:numCache>
            </c:numRef>
          </c:yVal>
          <c:smooth val="0"/>
        </c:ser>
        <c:dLbls>
          <c:showLegendKey val="0"/>
          <c:showVal val="0"/>
          <c:showCatName val="0"/>
          <c:showSerName val="0"/>
          <c:showPercent val="0"/>
          <c:showBubbleSize val="0"/>
        </c:dLbls>
        <c:axId val="303354704"/>
        <c:axId val="303355264"/>
      </c:scatterChart>
      <c:valAx>
        <c:axId val="303354704"/>
        <c:scaling>
          <c:orientation val="minMax"/>
          <c:max val="10"/>
        </c:scaling>
        <c:delete val="0"/>
        <c:axPos val="b"/>
        <c:title>
          <c:tx>
            <c:rich>
              <a:bodyPr/>
              <a:lstStyle/>
              <a:p>
                <a:pPr>
                  <a:defRPr sz="800" b="1" i="0" u="none" strike="noStrike" baseline="0">
                    <a:solidFill>
                      <a:srgbClr val="000000"/>
                    </a:solidFill>
                    <a:latin typeface="Arial"/>
                    <a:ea typeface="Arial"/>
                    <a:cs typeface="Arial"/>
                  </a:defRPr>
                </a:pPr>
                <a:r>
                  <a:rPr lang="en-US"/>
                  <a:t>P, MPa</a:t>
                </a:r>
              </a:p>
            </c:rich>
          </c:tx>
          <c:layout>
            <c:manualLayout>
              <c:xMode val="edge"/>
              <c:yMode val="edge"/>
              <c:x val="0.33660233647265042"/>
              <c:y val="0.8593766404199474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303355264"/>
        <c:crosses val="autoZero"/>
        <c:crossBetween val="midCat"/>
      </c:valAx>
      <c:valAx>
        <c:axId val="30335526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K/Kmax</a:t>
                </a:r>
              </a:p>
            </c:rich>
          </c:tx>
          <c:layout>
            <c:manualLayout>
              <c:xMode val="edge"/>
              <c:yMode val="edge"/>
              <c:x val="5.2287581699346934E-2"/>
              <c:y val="0.398438320209978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303354704"/>
        <c:crosses val="autoZero"/>
        <c:crossBetween val="midCat"/>
      </c:valAx>
      <c:spPr>
        <a:solidFill>
          <a:srgbClr val="C0C0C0"/>
        </a:solidFill>
        <a:ln w="12700">
          <a:solidFill>
            <a:srgbClr val="808080"/>
          </a:solidFill>
          <a:prstDash val="solid"/>
        </a:ln>
      </c:spPr>
    </c:plotArea>
    <c:legend>
      <c:legendPos val="r"/>
      <c:layout>
        <c:manualLayout>
          <c:xMode val="edge"/>
          <c:yMode val="edge"/>
          <c:x val="0.66340075137666621"/>
          <c:y val="0.42187582020997816"/>
          <c:w val="0.31045854562297726"/>
          <c:h val="0.13281291010498686"/>
        </c:manualLayout>
      </c:layout>
      <c:overlay val="0"/>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05" r="0.75000000000000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82658959537571"/>
          <c:y val="0.101562693715465"/>
          <c:w val="0.67774566473989695"/>
          <c:h val="0.62890744954576405"/>
        </c:manualLayout>
      </c:layout>
      <c:scatterChart>
        <c:scatterStyle val="lineMarker"/>
        <c:varyColors val="0"/>
        <c:ser>
          <c:idx val="0"/>
          <c:order val="0"/>
          <c:tx>
            <c:v>water content</c:v>
          </c:tx>
          <c:spPr>
            <a:ln w="12700">
              <a:solidFill>
                <a:srgbClr val="000080"/>
              </a:solidFill>
              <a:prstDash val="solid"/>
            </a:ln>
          </c:spPr>
          <c:marker>
            <c:symbol val="diamond"/>
            <c:size val="5"/>
            <c:spPr>
              <a:solidFill>
                <a:srgbClr val="000080"/>
              </a:solidFill>
              <a:ln>
                <a:solidFill>
                  <a:srgbClr val="000080"/>
                </a:solidFill>
                <a:prstDash val="solid"/>
              </a:ln>
            </c:spPr>
          </c:marker>
          <c:xVal>
            <c:numRef>
              <c:f>'van genuchten parameters'!$B$13:$B$35</c:f>
              <c:numCache>
                <c:formatCode>General</c:formatCode>
                <c:ptCount val="23"/>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numCache>
            </c:numRef>
          </c:xVal>
          <c:yVal>
            <c:numRef>
              <c:f>'van genuchten parameters'!$C$13:$C$35</c:f>
              <c:numCache>
                <c:formatCode>General</c:formatCode>
                <c:ptCount val="23"/>
                <c:pt idx="0">
                  <c:v>0.41326336172884637</c:v>
                </c:pt>
                <c:pt idx="1">
                  <c:v>0.19469893797551902</c:v>
                </c:pt>
                <c:pt idx="2">
                  <c:v>0.13978233070418816</c:v>
                </c:pt>
                <c:pt idx="3">
                  <c:v>0.11510014948944437</c:v>
                </c:pt>
                <c:pt idx="4">
                  <c:v>0.10026918872033908</c:v>
                </c:pt>
                <c:pt idx="5">
                  <c:v>9.009146930265928E-2</c:v>
                </c:pt>
                <c:pt idx="6">
                  <c:v>8.2546108526643458E-2</c:v>
                </c:pt>
                <c:pt idx="7">
                  <c:v>7.666114002525512E-2</c:v>
                </c:pt>
                <c:pt idx="8">
                  <c:v>7.1903217773328504E-2</c:v>
                </c:pt>
                <c:pt idx="9">
                  <c:v>6.7951937133955961E-2</c:v>
                </c:pt>
                <c:pt idx="10">
                  <c:v>6.460161072763021E-2</c:v>
                </c:pt>
                <c:pt idx="11">
                  <c:v>6.1713309076117273E-2</c:v>
                </c:pt>
                <c:pt idx="12">
                  <c:v>5.9189339864587617E-2</c:v>
                </c:pt>
                <c:pt idx="13">
                  <c:v>5.6958725552121336E-2</c:v>
                </c:pt>
                <c:pt idx="14">
                  <c:v>5.4968482145608448E-2</c:v>
                </c:pt>
                <c:pt idx="15">
                  <c:v>5.31781446305363E-2</c:v>
                </c:pt>
                <c:pt idx="16">
                  <c:v>5.1556200572680115E-2</c:v>
                </c:pt>
                <c:pt idx="17">
                  <c:v>5.0077692355320426E-2</c:v>
                </c:pt>
                <c:pt idx="18">
                  <c:v>4.8722560731182731E-2</c:v>
                </c:pt>
                <c:pt idx="19">
                  <c:v>4.7474473119326926E-2</c:v>
                </c:pt>
                <c:pt idx="20">
                  <c:v>4.6319977392345023E-2</c:v>
                </c:pt>
                <c:pt idx="21">
                  <c:v>4.5247879384682298E-2</c:v>
                </c:pt>
                <c:pt idx="22">
                  <c:v>4.4248777395100941E-2</c:v>
                </c:pt>
              </c:numCache>
            </c:numRef>
          </c:yVal>
          <c:smooth val="0"/>
        </c:ser>
        <c:ser>
          <c:idx val="1"/>
          <c:order val="1"/>
          <c:tx>
            <c:v>Kfunction</c:v>
          </c:tx>
          <c:spPr>
            <a:ln w="12700">
              <a:solidFill>
                <a:srgbClr val="FF00FF"/>
              </a:solidFill>
              <a:prstDash val="solid"/>
            </a:ln>
          </c:spPr>
          <c:marker>
            <c:symbol val="square"/>
            <c:size val="5"/>
            <c:spPr>
              <a:solidFill>
                <a:srgbClr val="FF00FF"/>
              </a:solidFill>
              <a:ln>
                <a:solidFill>
                  <a:srgbClr val="FF00FF"/>
                </a:solidFill>
                <a:prstDash val="solid"/>
              </a:ln>
            </c:spPr>
          </c:marker>
          <c:xVal>
            <c:numRef>
              <c:f>'van genuchten parameters'!$B$13:$B$33</c:f>
              <c:numCache>
                <c:formatCode>General</c:formatCode>
                <c:ptCount val="21"/>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'van genuchten parameters'!$D$13:$D$33</c:f>
              <c:numCache>
                <c:formatCode>General</c:formatCode>
                <c:ptCount val="21"/>
                <c:pt idx="0">
                  <c:v>3.0424494182380038E-4</c:v>
                </c:pt>
                <c:pt idx="1">
                  <c:v>1.9332026883216345E-6</c:v>
                </c:pt>
                <c:pt idx="2">
                  <c:v>2.1166794361293373E-7</c:v>
                </c:pt>
                <c:pt idx="3">
                  <c:v>5.7921371015281032E-8</c:v>
                </c:pt>
                <c:pt idx="4">
                  <c:v>2.3084476030183986E-8</c:v>
                </c:pt>
                <c:pt idx="5">
                  <c:v>1.130730550703079E-8</c:v>
                </c:pt>
                <c:pt idx="6">
                  <c:v>6.3105977806110869E-9</c:v>
                </c:pt>
                <c:pt idx="7">
                  <c:v>3.8539044870193304E-9</c:v>
                </c:pt>
                <c:pt idx="8">
                  <c:v>2.5140205700048289E-9</c:v>
                </c:pt>
                <c:pt idx="9">
                  <c:v>1.7246921459715256E-9</c:v>
                </c:pt>
                <c:pt idx="10">
                  <c:v>1.2311500637466911E-9</c:v>
                </c:pt>
                <c:pt idx="11">
                  <c:v>9.0755431226644035E-10</c:v>
                </c:pt>
                <c:pt idx="12">
                  <c:v>6.8701111990800884E-10</c:v>
                </c:pt>
                <c:pt idx="13">
                  <c:v>5.3178593050407171E-10</c:v>
                </c:pt>
                <c:pt idx="14">
                  <c:v>4.1952284618648561E-10</c:v>
                </c:pt>
                <c:pt idx="15">
                  <c:v>3.3641974298762179E-10</c:v>
                </c:pt>
                <c:pt idx="16">
                  <c:v>2.7365065055803556E-10</c:v>
                </c:pt>
                <c:pt idx="17">
                  <c:v>2.2539787176633143E-10</c:v>
                </c:pt>
                <c:pt idx="18">
                  <c:v>1.8772385639727187E-10</c:v>
                </c:pt>
                <c:pt idx="19">
                  <c:v>1.5790083425031687E-10</c:v>
                </c:pt>
                <c:pt idx="20">
                  <c:v>1.3399971624055265E-10</c:v>
                </c:pt>
              </c:numCache>
            </c:numRef>
          </c:yVal>
          <c:smooth val="0"/>
        </c:ser>
        <c:dLbls>
          <c:showLegendKey val="0"/>
          <c:showVal val="0"/>
          <c:showCatName val="0"/>
          <c:showSerName val="0"/>
          <c:showPercent val="0"/>
          <c:showBubbleSize val="0"/>
        </c:dLbls>
        <c:axId val="308134416"/>
        <c:axId val="308134976"/>
      </c:scatterChart>
      <c:valAx>
        <c:axId val="30813441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soil water pressure</a:t>
                </a:r>
              </a:p>
            </c:rich>
          </c:tx>
          <c:layout>
            <c:manualLayout>
              <c:xMode val="edge"/>
              <c:yMode val="edge"/>
              <c:x val="0.35838150289017612"/>
              <c:y val="0.8515641404199425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308134976"/>
        <c:crosses val="autoZero"/>
        <c:crossBetween val="midCat"/>
      </c:valAx>
      <c:valAx>
        <c:axId val="3081349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relative water content</a:t>
                </a:r>
              </a:p>
            </c:rich>
          </c:tx>
          <c:layout>
            <c:manualLayout>
              <c:xMode val="edge"/>
              <c:yMode val="edge"/>
              <c:x val="2.3121387283236993E-2"/>
              <c:y val="0.1406254101049868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308134416"/>
        <c:crosses val="autoZero"/>
        <c:crossBetween val="midCat"/>
      </c:valAx>
      <c:spPr>
        <a:solidFill>
          <a:srgbClr val="C0C0C0"/>
        </a:solidFill>
        <a:ln w="12700">
          <a:solidFill>
            <a:srgbClr val="808080"/>
          </a:solidFill>
          <a:prstDash val="solid"/>
        </a:ln>
      </c:spPr>
    </c:plotArea>
    <c:legend>
      <c:legendPos val="r"/>
      <c:layout>
        <c:manualLayout>
          <c:xMode val="edge"/>
          <c:yMode val="edge"/>
          <c:x val="0.81936416184970451"/>
          <c:y val="0.33203207020997816"/>
          <c:w val="0.16907514450867056"/>
          <c:h val="0.16796916010498691"/>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pageMargins b="1" l="0.750000000000005" r="0.75000000000000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114300</xdr:colOff>
      <xdr:row>9</xdr:row>
      <xdr:rowOff>142875</xdr:rowOff>
    </xdr:from>
    <xdr:to>
      <xdr:col>15</xdr:col>
      <xdr:colOff>400050</xdr:colOff>
      <xdr:row>15</xdr:row>
      <xdr:rowOff>66675</xdr:rowOff>
    </xdr:to>
    <xdr:sp macro="" textlink="">
      <xdr:nvSpPr>
        <xdr:cNvPr id="1065"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(Bernacchi 2001;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5</xdr:col>
      <xdr:colOff>38100</xdr:colOff>
      <xdr:row>27</xdr:row>
      <xdr:rowOff>152400</xdr:rowOff>
    </xdr:from>
    <xdr:to>
      <xdr:col>8</xdr:col>
      <xdr:colOff>333375</xdr:colOff>
      <xdr:row>50</xdr:row>
      <xdr:rowOff>9525</xdr:rowOff>
    </xdr:to>
    <xdr:graphicFrame macro="">
      <xdr:nvGraphicFramePr>
        <xdr:cNvPr id="1457"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561975</xdr:colOff>
      <xdr:row>33</xdr:row>
      <xdr:rowOff>76200</xdr:rowOff>
    </xdr:from>
    <xdr:to>
      <xdr:col>4</xdr:col>
      <xdr:colOff>295275</xdr:colOff>
      <xdr:row>50</xdr:row>
      <xdr:rowOff>142875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600075</xdr:colOff>
          <xdr:row>10</xdr:row>
          <xdr:rowOff>95250</xdr:rowOff>
        </xdr:from>
        <xdr:to>
          <xdr:col>9</xdr:col>
          <xdr:colOff>581025</xdr:colOff>
          <xdr:row>13</xdr:row>
          <xdr:rowOff>28575</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114300</xdr:colOff>
      <xdr:row>11</xdr:row>
      <xdr:rowOff>142875</xdr:rowOff>
    </xdr:from>
    <xdr:to>
      <xdr:col>16</xdr:col>
      <xdr:colOff>400050</xdr:colOff>
      <xdr:row>17</xdr:row>
      <xdr:rowOff>66675</xdr:rowOff>
    </xdr:to>
    <xdr:sp macro="" textlink="">
      <xdr:nvSpPr>
        <xdr:cNvPr id="2"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(Bernacchi 2001;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6</xdr:col>
      <xdr:colOff>38100</xdr:colOff>
      <xdr:row>29</xdr:row>
      <xdr:rowOff>152400</xdr:rowOff>
    </xdr:from>
    <xdr:to>
      <xdr:col>9</xdr:col>
      <xdr:colOff>333375</xdr:colOff>
      <xdr:row>52</xdr:row>
      <xdr:rowOff>9525</xdr:rowOff>
    </xdr:to>
    <xdr:graphicFrame macro="">
      <xdr:nvGraphicFramePr>
        <xdr:cNvPr id="3"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561975</xdr:colOff>
      <xdr:row>35</xdr:row>
      <xdr:rowOff>76200</xdr:rowOff>
    </xdr:from>
    <xdr:to>
      <xdr:col>5</xdr:col>
      <xdr:colOff>295275</xdr:colOff>
      <xdr:row>52</xdr:row>
      <xdr:rowOff>142875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38100</xdr:colOff>
      <xdr:row>29</xdr:row>
      <xdr:rowOff>152400</xdr:rowOff>
    </xdr:from>
    <xdr:to>
      <xdr:col>39</xdr:col>
      <xdr:colOff>333375</xdr:colOff>
      <xdr:row>52</xdr:row>
      <xdr:rowOff>9525</xdr:rowOff>
    </xdr:to>
    <xdr:graphicFrame macro="">
      <xdr:nvGraphicFramePr>
        <xdr:cNvPr id="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561975</xdr:colOff>
      <xdr:row>35</xdr:row>
      <xdr:rowOff>76200</xdr:rowOff>
    </xdr:from>
    <xdr:to>
      <xdr:col>35</xdr:col>
      <xdr:colOff>295275</xdr:colOff>
      <xdr:row>52</xdr:row>
      <xdr:rowOff>142875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114300</xdr:colOff>
      <xdr:row>12</xdr:row>
      <xdr:rowOff>142875</xdr:rowOff>
    </xdr:from>
    <xdr:to>
      <xdr:col>16</xdr:col>
      <xdr:colOff>400050</xdr:colOff>
      <xdr:row>18</xdr:row>
      <xdr:rowOff>66675</xdr:rowOff>
    </xdr:to>
    <xdr:sp macro="" textlink="">
      <xdr:nvSpPr>
        <xdr:cNvPr id="2"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6</xdr:col>
      <xdr:colOff>38100</xdr:colOff>
      <xdr:row>30</xdr:row>
      <xdr:rowOff>152400</xdr:rowOff>
    </xdr:from>
    <xdr:to>
      <xdr:col>9</xdr:col>
      <xdr:colOff>333375</xdr:colOff>
      <xdr:row>53</xdr:row>
      <xdr:rowOff>9525</xdr:rowOff>
    </xdr:to>
    <xdr:graphicFrame macro="">
      <xdr:nvGraphicFramePr>
        <xdr:cNvPr id="3"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561975</xdr:colOff>
      <xdr:row>36</xdr:row>
      <xdr:rowOff>76200</xdr:rowOff>
    </xdr:from>
    <xdr:to>
      <xdr:col>5</xdr:col>
      <xdr:colOff>295275</xdr:colOff>
      <xdr:row>53</xdr:row>
      <xdr:rowOff>142875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114300</xdr:colOff>
      <xdr:row>9</xdr:row>
      <xdr:rowOff>142875</xdr:rowOff>
    </xdr:from>
    <xdr:to>
      <xdr:col>42</xdr:col>
      <xdr:colOff>400050</xdr:colOff>
      <xdr:row>15</xdr:row>
      <xdr:rowOff>66675</xdr:rowOff>
    </xdr:to>
    <xdr:sp macro="" textlink="">
      <xdr:nvSpPr>
        <xdr:cNvPr id="5"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32</xdr:col>
      <xdr:colOff>38100</xdr:colOff>
      <xdr:row>27</xdr:row>
      <xdr:rowOff>152400</xdr:rowOff>
    </xdr:from>
    <xdr:to>
      <xdr:col>35</xdr:col>
      <xdr:colOff>333375</xdr:colOff>
      <xdr:row>50</xdr:row>
      <xdr:rowOff>9525</xdr:rowOff>
    </xdr:to>
    <xdr:graphicFrame macro="">
      <xdr:nvGraphicFramePr>
        <xdr:cNvPr id="6"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561975</xdr:colOff>
      <xdr:row>33</xdr:row>
      <xdr:rowOff>76200</xdr:rowOff>
    </xdr:from>
    <xdr:to>
      <xdr:col>31</xdr:col>
      <xdr:colOff>295275</xdr:colOff>
      <xdr:row>50</xdr:row>
      <xdr:rowOff>142875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114300</xdr:colOff>
      <xdr:row>12</xdr:row>
      <xdr:rowOff>142875</xdr:rowOff>
    </xdr:from>
    <xdr:to>
      <xdr:col>16</xdr:col>
      <xdr:colOff>400050</xdr:colOff>
      <xdr:row>18</xdr:row>
      <xdr:rowOff>66675</xdr:rowOff>
    </xdr:to>
    <xdr:sp macro="" textlink="">
      <xdr:nvSpPr>
        <xdr:cNvPr id="8"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6</xdr:col>
      <xdr:colOff>38100</xdr:colOff>
      <xdr:row>30</xdr:row>
      <xdr:rowOff>152400</xdr:rowOff>
    </xdr:from>
    <xdr:to>
      <xdr:col>9</xdr:col>
      <xdr:colOff>333375</xdr:colOff>
      <xdr:row>53</xdr:row>
      <xdr:rowOff>9525</xdr:rowOff>
    </xdr:to>
    <xdr:graphicFrame macro="">
      <xdr:nvGraphicFramePr>
        <xdr:cNvPr id="9"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561975</xdr:colOff>
      <xdr:row>36</xdr:row>
      <xdr:rowOff>76200</xdr:rowOff>
    </xdr:from>
    <xdr:to>
      <xdr:col>5</xdr:col>
      <xdr:colOff>295275</xdr:colOff>
      <xdr:row>53</xdr:row>
      <xdr:rowOff>142875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114300</xdr:colOff>
      <xdr:row>28</xdr:row>
      <xdr:rowOff>142875</xdr:rowOff>
    </xdr:from>
    <xdr:to>
      <xdr:col>16</xdr:col>
      <xdr:colOff>400050</xdr:colOff>
      <xdr:row>34</xdr:row>
      <xdr:rowOff>66675</xdr:rowOff>
    </xdr:to>
    <xdr:sp macro="" textlink="">
      <xdr:nvSpPr>
        <xdr:cNvPr id="2"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"Net" version computes for Anet = A-Rd.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11</xdr:col>
      <xdr:colOff>114300</xdr:colOff>
      <xdr:row>28</xdr:row>
      <xdr:rowOff>142875</xdr:rowOff>
    </xdr:from>
    <xdr:to>
      <xdr:col>16</xdr:col>
      <xdr:colOff>400050</xdr:colOff>
      <xdr:row>34</xdr:row>
      <xdr:rowOff>66675</xdr:rowOff>
    </xdr:to>
    <xdr:sp macro="" textlink="">
      <xdr:nvSpPr>
        <xdr:cNvPr id="3" name="Text Box 41"/>
        <xdr:cNvSpPr txBox="1">
          <a:spLocks noChangeArrowheads="1"/>
        </xdr:cNvSpPr>
      </xdr:nvSpPr>
      <xdr:spPr bwMode="auto">
        <a:xfrm>
          <a:off x="10839450" y="16002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but finds the largest revenue-cost difference (better numerically). "gross" version computes A w/o subtracting Rd.</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19050</xdr:rowOff>
    </xdr:from>
    <xdr:to>
      <xdr:col>7</xdr:col>
      <xdr:colOff>304800</xdr:colOff>
      <xdr:row>33</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180975</xdr:colOff>
      <xdr:row>40</xdr:row>
      <xdr:rowOff>180975</xdr:rowOff>
    </xdr:from>
    <xdr:to>
      <xdr:col>9</xdr:col>
      <xdr:colOff>485775</xdr:colOff>
      <xdr:row>55</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228600</xdr:colOff>
      <xdr:row>31</xdr:row>
      <xdr:rowOff>9525</xdr:rowOff>
    </xdr:from>
    <xdr:to>
      <xdr:col>17</xdr:col>
      <xdr:colOff>123825</xdr:colOff>
      <xdr:row>45</xdr:row>
      <xdr:rowOff>85725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1085850</xdr:colOff>
      <xdr:row>0</xdr:row>
      <xdr:rowOff>152400</xdr:rowOff>
    </xdr:from>
    <xdr:to>
      <xdr:col>9</xdr:col>
      <xdr:colOff>523875</xdr:colOff>
      <xdr:row>13</xdr:row>
      <xdr:rowOff>0</xdr:rowOff>
    </xdr:to>
    <xdr:sp macro="" textlink="">
      <xdr:nvSpPr>
        <xdr:cNvPr id="38914" name="Text Box 2"/>
        <xdr:cNvSpPr txBox="1">
          <a:spLocks noChangeArrowheads="1"/>
        </xdr:cNvSpPr>
      </xdr:nvSpPr>
      <xdr:spPr bwMode="auto">
        <a:xfrm>
          <a:off x="5924550" y="152400"/>
          <a:ext cx="4505325" cy="19526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PREDICTS CONTINUUM STEADY-STATE PRESSURES, FLOWS, CONDUCTANCES FROM DAILY SOIL PROFILES (UP TO FIVE LAYERS) OR PREDAWNS (TREAT SOIL AS 1 LAYER) and VPD. ALSO PREDICTS CRITICAL VALUES OF P AND E. XYLEM REFILLING OPTIONAL. PRIMARILY SET UP FOR PREDICTING MIDDAY PARAMETERS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STOMATAL ROUTINE: Predicts the regulated E from a dEdP-based reduction in unregulated delta P. The dEdP is normalized to predawn value. See Sperry &amp; Love 2015 Tansley Review.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UNITS: E's and K's in kg hr-1 per m2 total basal area (not sapwood area). All water potentials or pressures are inputted/outputted as POSITIVE values in MPa.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root system conductances weighted for relative transport distance to layers, assuming a known aspect ratio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p>
      </xdr:txBody>
    </xdr:sp>
    <xdr:clientData/>
  </xdr:twoCellAnchor>
  <xdr:twoCellAnchor>
    <xdr:from>
      <xdr:col>1</xdr:col>
      <xdr:colOff>1362075</xdr:colOff>
      <xdr:row>70</xdr:row>
      <xdr:rowOff>114300</xdr:rowOff>
    </xdr:from>
    <xdr:to>
      <xdr:col>5</xdr:col>
      <xdr:colOff>866775</xdr:colOff>
      <xdr:row>85</xdr:row>
      <xdr:rowOff>142875</xdr:rowOff>
    </xdr:to>
    <xdr:graphicFrame macro="">
      <xdr:nvGraphicFramePr>
        <xdr:cNvPr id="3943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723900</xdr:colOff>
      <xdr:row>92</xdr:row>
      <xdr:rowOff>0</xdr:rowOff>
    </xdr:from>
    <xdr:to>
      <xdr:col>6</xdr:col>
      <xdr:colOff>590550</xdr:colOff>
      <xdr:row>111</xdr:row>
      <xdr:rowOff>47625</xdr:rowOff>
    </xdr:to>
    <xdr:graphicFrame macro="">
      <xdr:nvGraphicFramePr>
        <xdr:cNvPr id="3943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142875</xdr:colOff>
      <xdr:row>16</xdr:row>
      <xdr:rowOff>38100</xdr:rowOff>
    </xdr:from>
    <xdr:to>
      <xdr:col>16</xdr:col>
      <xdr:colOff>400050</xdr:colOff>
      <xdr:row>31</xdr:row>
      <xdr:rowOff>47625</xdr:rowOff>
    </xdr:to>
    <xdr:graphicFrame macro="">
      <xdr:nvGraphicFramePr>
        <xdr:cNvPr id="2575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257175</xdr:colOff>
      <xdr:row>28</xdr:row>
      <xdr:rowOff>38100</xdr:rowOff>
    </xdr:from>
    <xdr:to>
      <xdr:col>14</xdr:col>
      <xdr:colOff>914400</xdr:colOff>
      <xdr:row>43</xdr:row>
      <xdr:rowOff>47625</xdr:rowOff>
    </xdr:to>
    <xdr:graphicFrame macro="">
      <xdr:nvGraphicFramePr>
        <xdr:cNvPr id="339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20User/AppData/Roaming/Microsoft/Excel/soil-plant-climate%20ver1%20aspe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sheetName val="instructions and example"/>
      <sheetName val="root and xylem worksheet"/>
      <sheetName val="van genuchten parameters"/>
      <sheetName val="rainfall worksheet"/>
      <sheetName val="0"/>
      <sheetName val="0.13"/>
      <sheetName val="0.29"/>
      <sheetName val="0.42"/>
      <sheetName val="0.47"/>
      <sheetName val="0.36"/>
      <sheetName val="0.24"/>
      <sheetName val="0.05"/>
      <sheetName val="0.11"/>
      <sheetName val="0.21"/>
      <sheetName val="0.16"/>
      <sheetName val="0.025"/>
      <sheetName val="0.065"/>
      <sheetName val="0.08"/>
      <sheetName val="0.18"/>
      <sheetName val="0.22"/>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7">
          <cell r="H17">
            <v>5.027596937248973E-2</v>
          </cell>
          <cell r="J17">
            <v>39.100000000000222</v>
          </cell>
        </row>
        <row r="18">
          <cell r="H18">
            <v>5.2207863092318056E-2</v>
          </cell>
          <cell r="J18">
            <v>58.310000000000414</v>
          </cell>
        </row>
        <row r="19">
          <cell r="H19">
            <v>5.8416143209774521E-2</v>
          </cell>
          <cell r="J19">
            <v>73.610000000000568</v>
          </cell>
        </row>
        <row r="20">
          <cell r="H20">
            <v>7.0330102802350525E-2</v>
          </cell>
          <cell r="J20">
            <v>91.970000000000752</v>
          </cell>
        </row>
        <row r="21">
          <cell r="H21">
            <v>9.3561714063174747E-2</v>
          </cell>
          <cell r="J21">
            <v>95.200000000000784</v>
          </cell>
        </row>
        <row r="22">
          <cell r="H22">
            <v>6.9067729971488245E-2</v>
          </cell>
          <cell r="J22">
            <v>84.660000000000679</v>
          </cell>
        </row>
        <row r="23">
          <cell r="H23">
            <v>8.5509097395110381E-2</v>
          </cell>
          <cell r="J23">
            <v>105.40000000000089</v>
          </cell>
        </row>
        <row r="24">
          <cell r="H24">
            <v>0.11945495086924386</v>
          </cell>
          <cell r="J24">
            <v>110.67000000000094</v>
          </cell>
        </row>
        <row r="25">
          <cell r="H25">
            <v>0.19189812218649821</v>
          </cell>
          <cell r="J25">
            <v>112.88000000000096</v>
          </cell>
        </row>
        <row r="26">
          <cell r="H26">
            <v>0.24427632755493378</v>
          </cell>
          <cell r="J26">
            <v>109.48000000000093</v>
          </cell>
        </row>
        <row r="27">
          <cell r="H27">
            <v>0.34220494358375331</v>
          </cell>
          <cell r="J27">
            <v>91.290000000000745</v>
          </cell>
        </row>
        <row r="28">
          <cell r="H28">
            <v>0.42208176323413349</v>
          </cell>
          <cell r="J28">
            <v>71.910000000000551</v>
          </cell>
        </row>
        <row r="29">
          <cell r="H29">
            <v>0.52860536693136917</v>
          </cell>
          <cell r="J29">
            <v>50.490000000000336</v>
          </cell>
        </row>
        <row r="30">
          <cell r="H30">
            <v>0.51270030958172297</v>
          </cell>
          <cell r="J30">
            <v>52.360000000000355</v>
          </cell>
        </row>
        <row r="31">
          <cell r="H31">
            <v>0.52755897201922775</v>
          </cell>
          <cell r="J31">
            <v>50.150000000000333</v>
          </cell>
        </row>
        <row r="32">
          <cell r="H32">
            <v>0.52697660846146077</v>
          </cell>
          <cell r="J32">
            <v>49.810000000000329</v>
          </cell>
        </row>
        <row r="33">
          <cell r="H33">
            <v>0.37918545902276646</v>
          </cell>
          <cell r="J33">
            <v>64.430000000000476</v>
          </cell>
        </row>
        <row r="34">
          <cell r="H34">
            <v>0.33488607941154935</v>
          </cell>
          <cell r="J34">
            <v>69.190000000000524</v>
          </cell>
        </row>
        <row r="35">
          <cell r="H35">
            <v>0.36194503888694163</v>
          </cell>
          <cell r="J35">
            <v>78.710000000000619</v>
          </cell>
        </row>
        <row r="36">
          <cell r="H36">
            <v>0.51076685664329113</v>
          </cell>
          <cell r="J36">
            <v>54.060000000000372</v>
          </cell>
        </row>
        <row r="37">
          <cell r="H37">
            <v>0.53525629432159993</v>
          </cell>
          <cell r="J37">
            <v>50.490000000000336</v>
          </cell>
        </row>
        <row r="38">
          <cell r="H38">
            <v>0.55119441793384483</v>
          </cell>
          <cell r="J38">
            <v>48.450000000000315</v>
          </cell>
        </row>
        <row r="39">
          <cell r="H39">
            <v>0.55858925546562244</v>
          </cell>
          <cell r="J39">
            <v>47.770000000000309</v>
          </cell>
        </row>
        <row r="40">
          <cell r="H40">
            <v>0.56837910270292291</v>
          </cell>
          <cell r="J40">
            <v>46.750000000000298</v>
          </cell>
        </row>
        <row r="41">
          <cell r="H41">
            <v>0.57710174759282418</v>
          </cell>
          <cell r="J41">
            <v>45.90000000000029</v>
          </cell>
        </row>
        <row r="42">
          <cell r="H42">
            <v>0.58738192642516951</v>
          </cell>
          <cell r="J42">
            <v>43.350000000000264</v>
          </cell>
        </row>
        <row r="43">
          <cell r="H43">
            <v>0.59485357963149499</v>
          </cell>
          <cell r="J43">
            <v>42.840000000000259</v>
          </cell>
        </row>
        <row r="44">
          <cell r="H44">
            <v>0.60760169074340975</v>
          </cell>
          <cell r="J44">
            <v>43.350000000000264</v>
          </cell>
        </row>
        <row r="45">
          <cell r="H45">
            <v>0.62725063494377187</v>
          </cell>
          <cell r="J45">
            <v>41.480000000000246</v>
          </cell>
        </row>
        <row r="46">
          <cell r="H46">
            <v>0.64542534307269861</v>
          </cell>
          <cell r="J46">
            <v>39.610000000000227</v>
          </cell>
        </row>
        <row r="47">
          <cell r="H47">
            <v>0.66599090923318394</v>
          </cell>
          <cell r="J47">
            <v>37.230000000000203</v>
          </cell>
        </row>
        <row r="48">
          <cell r="H48">
            <v>0.54561385053526512</v>
          </cell>
          <cell r="J48">
            <v>57.970000000000411</v>
          </cell>
        </row>
        <row r="49">
          <cell r="H49">
            <v>0.74451496934126882</v>
          </cell>
          <cell r="J49">
            <v>29.410000000000128</v>
          </cell>
        </row>
        <row r="50">
          <cell r="H50">
            <v>0.49282553315462824</v>
          </cell>
          <cell r="J50">
            <v>58.82000000000042</v>
          </cell>
        </row>
        <row r="51">
          <cell r="H51">
            <v>0.52463429017051788</v>
          </cell>
          <cell r="J51">
            <v>56.780000000000399</v>
          </cell>
        </row>
        <row r="52">
          <cell r="H52">
            <v>0.76407712185480525</v>
          </cell>
          <cell r="J52">
            <v>24.480000000000079</v>
          </cell>
        </row>
        <row r="53">
          <cell r="H53">
            <v>0.78703353064689552</v>
          </cell>
          <cell r="J53">
            <v>21.760000000000051</v>
          </cell>
        </row>
        <row r="54">
          <cell r="H54">
            <v>0.58766616228809287</v>
          </cell>
          <cell r="J54">
            <v>46.410000000000295</v>
          </cell>
        </row>
        <row r="55">
          <cell r="H55">
            <v>0.84077280665628218</v>
          </cell>
          <cell r="J55">
            <v>17.850000000000001</v>
          </cell>
        </row>
        <row r="56">
          <cell r="H56">
            <v>0.86448770849762224</v>
          </cell>
          <cell r="J56">
            <v>16.149999999999999</v>
          </cell>
        </row>
        <row r="57">
          <cell r="H57">
            <v>0.89976061171559496</v>
          </cell>
          <cell r="J57">
            <v>14.28</v>
          </cell>
        </row>
        <row r="58">
          <cell r="H58">
            <v>0.92873380615849332</v>
          </cell>
          <cell r="J58">
            <v>12.92</v>
          </cell>
        </row>
        <row r="59">
          <cell r="H59">
            <v>0.95841047861458795</v>
          </cell>
          <cell r="J59">
            <v>11.9</v>
          </cell>
        </row>
        <row r="60">
          <cell r="H60">
            <v>0.98799652577367658</v>
          </cell>
          <cell r="J60">
            <v>10.88</v>
          </cell>
        </row>
        <row r="61">
          <cell r="H61">
            <v>1.0165969977419909</v>
          </cell>
          <cell r="J61">
            <v>9.86</v>
          </cell>
        </row>
        <row r="62">
          <cell r="H62">
            <v>1.0432464839907114</v>
          </cell>
          <cell r="J62">
            <v>9.18</v>
          </cell>
        </row>
        <row r="63">
          <cell r="H63">
            <v>1.0006226361992097</v>
          </cell>
          <cell r="J63">
            <v>10.37</v>
          </cell>
        </row>
        <row r="64">
          <cell r="H64">
            <v>1.0885371581306404</v>
          </cell>
          <cell r="J64">
            <v>8.16</v>
          </cell>
        </row>
        <row r="65">
          <cell r="H65">
            <v>1.1103883153981884</v>
          </cell>
          <cell r="J65">
            <v>7.65</v>
          </cell>
        </row>
        <row r="66">
          <cell r="H66">
            <v>1.1377147336340889</v>
          </cell>
          <cell r="J66">
            <v>7.14</v>
          </cell>
        </row>
        <row r="67">
          <cell r="H67">
            <v>1.1635020949967514</v>
          </cell>
          <cell r="J67">
            <v>6.8</v>
          </cell>
        </row>
        <row r="68">
          <cell r="H68">
            <v>0.66577401880234277</v>
          </cell>
          <cell r="J68">
            <v>34.000000000000171</v>
          </cell>
        </row>
        <row r="69">
          <cell r="H69">
            <v>0.81092702748486345</v>
          </cell>
          <cell r="J69">
            <v>20.399999999999999</v>
          </cell>
        </row>
        <row r="70">
          <cell r="H70">
            <v>1.1097460914376982</v>
          </cell>
          <cell r="J70">
            <v>7.82</v>
          </cell>
        </row>
        <row r="71">
          <cell r="H71">
            <v>1.1631573210012263</v>
          </cell>
          <cell r="J71">
            <v>6.8</v>
          </cell>
        </row>
        <row r="72">
          <cell r="H72">
            <v>1.1872478692901831</v>
          </cell>
          <cell r="J72">
            <v>6.29</v>
          </cell>
        </row>
        <row r="73">
          <cell r="H73">
            <v>1.216250617462254</v>
          </cell>
          <cell r="J73">
            <v>5.95</v>
          </cell>
        </row>
        <row r="74">
          <cell r="H74">
            <v>1.2446941973551018</v>
          </cell>
          <cell r="J74">
            <v>5.61</v>
          </cell>
        </row>
        <row r="75">
          <cell r="H75">
            <v>1.2715428255503123</v>
          </cell>
          <cell r="J75">
            <v>5.27</v>
          </cell>
        </row>
        <row r="76">
          <cell r="H76">
            <v>1.296629282448446</v>
          </cell>
          <cell r="J76">
            <v>4.93</v>
          </cell>
        </row>
        <row r="77">
          <cell r="H77">
            <v>1.3197564469647061</v>
          </cell>
          <cell r="J77">
            <v>4.76</v>
          </cell>
        </row>
        <row r="78">
          <cell r="H78">
            <v>1.343000736344427</v>
          </cell>
          <cell r="J78">
            <v>4.42</v>
          </cell>
        </row>
        <row r="79">
          <cell r="H79">
            <v>1.3639520733853627</v>
          </cell>
          <cell r="J79">
            <v>4.25</v>
          </cell>
        </row>
        <row r="80">
          <cell r="H80">
            <v>0.96222490741237054</v>
          </cell>
          <cell r="J80">
            <v>12.24</v>
          </cell>
        </row>
        <row r="81">
          <cell r="H81">
            <v>1.3467907311140157</v>
          </cell>
          <cell r="J81">
            <v>4.42</v>
          </cell>
        </row>
        <row r="82">
          <cell r="H82">
            <v>1.3811594966247946</v>
          </cell>
          <cell r="J82">
            <v>4.08</v>
          </cell>
        </row>
        <row r="83">
          <cell r="H83">
            <v>0.77893182178919651</v>
          </cell>
          <cell r="J83">
            <v>24.65000000000008</v>
          </cell>
        </row>
        <row r="84">
          <cell r="H84">
            <v>0.71428525245724928</v>
          </cell>
          <cell r="J84">
            <v>28.050000000000114</v>
          </cell>
        </row>
        <row r="85">
          <cell r="H85">
            <v>0.91847682468096636</v>
          </cell>
          <cell r="J85">
            <v>12.58</v>
          </cell>
        </row>
        <row r="86">
          <cell r="H86">
            <v>1.1643095085395621</v>
          </cell>
          <cell r="J86">
            <v>6.46</v>
          </cell>
        </row>
        <row r="87">
          <cell r="H87">
            <v>0.84515569912997035</v>
          </cell>
          <cell r="J87">
            <v>19.38</v>
          </cell>
        </row>
        <row r="88">
          <cell r="H88">
            <v>1.2310434564551385</v>
          </cell>
          <cell r="J88">
            <v>5.61</v>
          </cell>
        </row>
        <row r="89">
          <cell r="H89">
            <v>1.288837765432171</v>
          </cell>
          <cell r="J89">
            <v>4.93</v>
          </cell>
        </row>
        <row r="90">
          <cell r="H90">
            <v>1.3149391266728123</v>
          </cell>
          <cell r="J90">
            <v>4.76</v>
          </cell>
        </row>
        <row r="91">
          <cell r="H91">
            <v>1.3457280432779934</v>
          </cell>
          <cell r="J91">
            <v>4.42</v>
          </cell>
        </row>
        <row r="92">
          <cell r="H92">
            <v>1.3744885159340956</v>
          </cell>
          <cell r="J92">
            <v>4.08</v>
          </cell>
        </row>
        <row r="93">
          <cell r="H93">
            <v>1.3998996142522442</v>
          </cell>
          <cell r="J93">
            <v>3.91</v>
          </cell>
        </row>
        <row r="94">
          <cell r="H94">
            <v>1.424189534110702</v>
          </cell>
          <cell r="J94">
            <v>3.74</v>
          </cell>
        </row>
        <row r="95">
          <cell r="H95">
            <v>1.4471623637630655</v>
          </cell>
          <cell r="J95">
            <v>3.57</v>
          </cell>
        </row>
        <row r="96">
          <cell r="H96">
            <v>1.4689362804916863</v>
          </cell>
          <cell r="J96">
            <v>3.4</v>
          </cell>
        </row>
        <row r="97">
          <cell r="H97">
            <v>1.4893547817037061</v>
          </cell>
          <cell r="J97">
            <v>3.145</v>
          </cell>
        </row>
        <row r="98">
          <cell r="H98">
            <v>1.5072164575691251</v>
          </cell>
          <cell r="J98">
            <v>3.06</v>
          </cell>
        </row>
        <row r="99">
          <cell r="H99">
            <v>1.5251007479921599</v>
          </cell>
          <cell r="J99">
            <v>2.89</v>
          </cell>
        </row>
        <row r="100">
          <cell r="H100">
            <v>1.5417233118038365</v>
          </cell>
          <cell r="J100">
            <v>2.8050000000000002</v>
          </cell>
        </row>
        <row r="101">
          <cell r="H101">
            <v>1.5582438344308214</v>
          </cell>
          <cell r="J101">
            <v>2.72</v>
          </cell>
        </row>
        <row r="102">
          <cell r="H102">
            <v>1.5746497239430259</v>
          </cell>
          <cell r="J102">
            <v>2.6349999999999998</v>
          </cell>
        </row>
        <row r="103">
          <cell r="H103">
            <v>1.59072245506462</v>
          </cell>
          <cell r="J103">
            <v>2.5499999999999998</v>
          </cell>
        </row>
        <row r="104">
          <cell r="H104">
            <v>1.6064113133548319</v>
          </cell>
          <cell r="J104">
            <v>2.4649999999999999</v>
          </cell>
        </row>
        <row r="105">
          <cell r="H105">
            <v>1.6217994502702209</v>
          </cell>
          <cell r="J105">
            <v>2.38</v>
          </cell>
        </row>
        <row r="106">
          <cell r="H106">
            <v>1.6367047608626406</v>
          </cell>
          <cell r="J106">
            <v>2.2949999999999999</v>
          </cell>
        </row>
        <row r="107">
          <cell r="H107">
            <v>1.6511933574722057</v>
          </cell>
          <cell r="J107">
            <v>2.21</v>
          </cell>
        </row>
        <row r="108">
          <cell r="H108">
            <v>1.6650921900767566</v>
          </cell>
          <cell r="J108">
            <v>2.125</v>
          </cell>
        </row>
        <row r="109">
          <cell r="H109">
            <v>1.6784432111391572</v>
          </cell>
          <cell r="J109">
            <v>2.125</v>
          </cell>
        </row>
        <row r="110">
          <cell r="H110">
            <v>1.6927720168469373</v>
          </cell>
          <cell r="J110">
            <v>2.04</v>
          </cell>
        </row>
        <row r="111">
          <cell r="H111">
            <v>1.7064424364944044</v>
          </cell>
          <cell r="J111">
            <v>1.9550000000000001</v>
          </cell>
        </row>
        <row r="112">
          <cell r="H112">
            <v>0.90611971285948789</v>
          </cell>
          <cell r="J112">
            <v>13.515000000000052</v>
          </cell>
        </row>
        <row r="113">
          <cell r="H113">
            <v>1.0400223875281838</v>
          </cell>
          <cell r="J113">
            <v>7.3949999999999996</v>
          </cell>
        </row>
        <row r="114">
          <cell r="H114">
            <v>1.3631597707175696</v>
          </cell>
          <cell r="J114">
            <v>3.8250000000000002</v>
          </cell>
        </row>
        <row r="115">
          <cell r="H115">
            <v>0.97408098570696922</v>
          </cell>
          <cell r="J115">
            <v>10.029999999999999</v>
          </cell>
        </row>
        <row r="116">
          <cell r="H116">
            <v>1.0169794755091477</v>
          </cell>
          <cell r="J116">
            <v>7.7350000000000003</v>
          </cell>
        </row>
        <row r="117">
          <cell r="H117">
            <v>1.2809600038050455</v>
          </cell>
          <cell r="J117">
            <v>4.42</v>
          </cell>
        </row>
        <row r="118">
          <cell r="H118">
            <v>1.3585755003209721</v>
          </cell>
          <cell r="J118">
            <v>3.8250000000000002</v>
          </cell>
        </row>
        <row r="119">
          <cell r="H119">
            <v>1.4172243356267411</v>
          </cell>
          <cell r="J119">
            <v>3.4</v>
          </cell>
        </row>
        <row r="120">
          <cell r="H120">
            <v>1.4636590552275002</v>
          </cell>
          <cell r="J120">
            <v>3.145</v>
          </cell>
        </row>
        <row r="121">
          <cell r="H121">
            <v>1.0545473609481588</v>
          </cell>
          <cell r="J121">
            <v>6.97</v>
          </cell>
        </row>
        <row r="122">
          <cell r="H122">
            <v>1.3693655997892185</v>
          </cell>
          <cell r="J122">
            <v>3.74</v>
          </cell>
        </row>
        <row r="123">
          <cell r="H123">
            <v>1.4300132411633717</v>
          </cell>
          <cell r="J123">
            <v>3.3149999999999999</v>
          </cell>
        </row>
        <row r="124">
          <cell r="H124">
            <v>1.4755146759643198</v>
          </cell>
          <cell r="J124">
            <v>3.06</v>
          </cell>
        </row>
        <row r="125">
          <cell r="H125">
            <v>1.5127897081749582</v>
          </cell>
          <cell r="J125">
            <v>2.8050000000000002</v>
          </cell>
        </row>
        <row r="126">
          <cell r="H126">
            <v>1.543656457059783</v>
          </cell>
          <cell r="J126">
            <v>2.6349999999999998</v>
          </cell>
        </row>
        <row r="127">
          <cell r="H127">
            <v>1.5704766568969366</v>
          </cell>
          <cell r="J127">
            <v>2.5499999999999998</v>
          </cell>
        </row>
        <row r="128">
          <cell r="H128">
            <v>0.87341649177536562</v>
          </cell>
          <cell r="J128">
            <v>14.450000000000061</v>
          </cell>
        </row>
        <row r="129">
          <cell r="H129">
            <v>0.95410497207046752</v>
          </cell>
          <cell r="J129">
            <v>10.795</v>
          </cell>
        </row>
        <row r="130">
          <cell r="H130">
            <v>1.2655931327729943</v>
          </cell>
          <cell r="J130">
            <v>4.59</v>
          </cell>
        </row>
        <row r="131">
          <cell r="H131">
            <v>1.3575327597142202</v>
          </cell>
          <cell r="J131">
            <v>3.8250000000000002</v>
          </cell>
        </row>
        <row r="132">
          <cell r="H132">
            <v>1.4170983656112563</v>
          </cell>
          <cell r="J132">
            <v>3.4</v>
          </cell>
        </row>
        <row r="133">
          <cell r="H133">
            <v>1.4628400606763117</v>
          </cell>
          <cell r="J133">
            <v>3.145</v>
          </cell>
        </row>
        <row r="134">
          <cell r="H134">
            <v>1.5007819794291357</v>
          </cell>
          <cell r="J134">
            <v>2.89</v>
          </cell>
        </row>
        <row r="135">
          <cell r="H135">
            <v>1.532472527252958</v>
          </cell>
          <cell r="J135">
            <v>2.72</v>
          </cell>
        </row>
        <row r="136">
          <cell r="H136">
            <v>1.5601537198541395</v>
          </cell>
          <cell r="J136">
            <v>2.6349999999999998</v>
          </cell>
        </row>
        <row r="137">
          <cell r="H137">
            <v>1.5857035698176742</v>
          </cell>
          <cell r="J137">
            <v>2.4649999999999999</v>
          </cell>
        </row>
        <row r="138">
          <cell r="H138">
            <v>1.6079816430493441</v>
          </cell>
          <cell r="J138">
            <v>2.38</v>
          </cell>
        </row>
        <row r="139">
          <cell r="H139">
            <v>1.6287646687965027</v>
          </cell>
          <cell r="J139">
            <v>2.2949999999999999</v>
          </cell>
        </row>
        <row r="140">
          <cell r="H140">
            <v>1.1145945054507744</v>
          </cell>
          <cell r="J140">
            <v>5.8650000000000002</v>
          </cell>
        </row>
        <row r="141">
          <cell r="H141">
            <v>1.2228870202204083</v>
          </cell>
          <cell r="J141">
            <v>4.8449999999999998</v>
          </cell>
        </row>
        <row r="142">
          <cell r="H142">
            <v>1.4379878646060371</v>
          </cell>
          <cell r="J142">
            <v>3.3149999999999999</v>
          </cell>
        </row>
        <row r="143">
          <cell r="H143">
            <v>1.4936901568041425</v>
          </cell>
          <cell r="J143">
            <v>2.9750000000000001</v>
          </cell>
        </row>
        <row r="144">
          <cell r="H144">
            <v>0.96727742468911748</v>
          </cell>
          <cell r="J144">
            <v>11.05</v>
          </cell>
        </row>
        <row r="145">
          <cell r="H145">
            <v>0.86342067100234732</v>
          </cell>
          <cell r="J145">
            <v>15.130000000000068</v>
          </cell>
        </row>
        <row r="146">
          <cell r="H146">
            <v>1.0415574358078303</v>
          </cell>
          <cell r="J146">
            <v>7.2249999999999996</v>
          </cell>
        </row>
        <row r="147">
          <cell r="H147">
            <v>1.2674303229589083</v>
          </cell>
          <cell r="J147">
            <v>4.59</v>
          </cell>
        </row>
        <row r="148">
          <cell r="H148">
            <v>1.3434727752929456</v>
          </cell>
          <cell r="J148">
            <v>3.91</v>
          </cell>
        </row>
        <row r="149">
          <cell r="H149">
            <v>0.95984522365125902</v>
          </cell>
          <cell r="J149">
            <v>10.455</v>
          </cell>
        </row>
        <row r="150">
          <cell r="H150">
            <v>0.857381394712879</v>
          </cell>
          <cell r="J150">
            <v>15.470000000000072</v>
          </cell>
        </row>
        <row r="151">
          <cell r="H151">
            <v>1.0743699082921323</v>
          </cell>
          <cell r="J151">
            <v>6.8</v>
          </cell>
        </row>
        <row r="152">
          <cell r="H152">
            <v>1.2463789861145764</v>
          </cell>
          <cell r="J152">
            <v>4.76</v>
          </cell>
        </row>
        <row r="153">
          <cell r="H153">
            <v>1.3160943870157997</v>
          </cell>
          <cell r="J153">
            <v>4.165</v>
          </cell>
        </row>
        <row r="154">
          <cell r="H154">
            <v>1.3703456698295493</v>
          </cell>
          <cell r="J154">
            <v>3.74</v>
          </cell>
        </row>
        <row r="155">
          <cell r="H155">
            <v>1.4141162952484838</v>
          </cell>
          <cell r="J155">
            <v>3.4</v>
          </cell>
        </row>
        <row r="156">
          <cell r="H156">
            <v>1.4503010280037374</v>
          </cell>
          <cell r="J156">
            <v>3.23</v>
          </cell>
        </row>
        <row r="157">
          <cell r="H157">
            <v>1.4823190183000914</v>
          </cell>
          <cell r="J157">
            <v>3.06</v>
          </cell>
        </row>
        <row r="158">
          <cell r="H158">
            <v>1.5107444830529486</v>
          </cell>
          <cell r="J158">
            <v>2.89</v>
          </cell>
        </row>
        <row r="159">
          <cell r="H159">
            <v>1.5359626169080871</v>
          </cell>
          <cell r="J159">
            <v>2.72</v>
          </cell>
        </row>
        <row r="160">
          <cell r="H160">
            <v>0.73979056629262141</v>
          </cell>
          <cell r="J160">
            <v>19.040000000000106</v>
          </cell>
        </row>
        <row r="161">
          <cell r="H161">
            <v>0.74323691574505446</v>
          </cell>
          <cell r="J161">
            <v>19.125000000000107</v>
          </cell>
        </row>
        <row r="162">
          <cell r="H162">
            <v>0.75419078955978702</v>
          </cell>
          <cell r="J162">
            <v>19.125000000000107</v>
          </cell>
        </row>
        <row r="163">
          <cell r="H163">
            <v>0.80500240433341219</v>
          </cell>
          <cell r="J163">
            <v>17.51000000000009</v>
          </cell>
        </row>
        <row r="164">
          <cell r="H164">
            <v>1.0053022523349147</v>
          </cell>
          <cell r="J164">
            <v>7.99</v>
          </cell>
        </row>
        <row r="165">
          <cell r="H165">
            <v>1.1717254352828734</v>
          </cell>
          <cell r="J165">
            <v>5.5250000000000004</v>
          </cell>
        </row>
        <row r="166">
          <cell r="H166">
            <v>1.2460025370269576</v>
          </cell>
          <cell r="J166">
            <v>4.76</v>
          </cell>
        </row>
        <row r="167">
          <cell r="H167">
            <v>1.3034958921313491</v>
          </cell>
          <cell r="J167">
            <v>4.25</v>
          </cell>
        </row>
        <row r="168">
          <cell r="H168">
            <v>1.3497629616790192</v>
          </cell>
          <cell r="J168">
            <v>3.91</v>
          </cell>
        </row>
        <row r="169">
          <cell r="H169">
            <v>1.3886503533652017</v>
          </cell>
          <cell r="J169">
            <v>3.6549999999999998</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hyperlink" Target="mailto:optimal@25C"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hyperlink" Target="mailto:optimal@25C"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1264"/>
  <sheetViews>
    <sheetView topLeftCell="A7" workbookViewId="0">
      <selection activeCell="B18" sqref="B18"/>
    </sheetView>
  </sheetViews>
  <sheetFormatPr baseColWidth="10" defaultColWidth="9.140625" defaultRowHeight="12.75" x14ac:dyDescent="0.2"/>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9" customWidth="1"/>
    <col min="10" max="10" width="12.28515625" customWidth="1"/>
    <col min="11" max="11" width="13" customWidth="1"/>
    <col min="13" max="13" width="14" customWidth="1"/>
    <col min="14" max="14" width="13.140625" bestFit="1" customWidth="1"/>
    <col min="15" max="15" width="14" customWidth="1"/>
    <col min="17" max="17" width="16.42578125" customWidth="1"/>
    <col min="19" max="19" width="11.7109375" customWidth="1"/>
    <col min="20" max="20" width="19.28515625" customWidth="1"/>
    <col min="22" max="22" width="12.42578125" bestFit="1" customWidth="1"/>
    <col min="23" max="23" width="10.7109375" customWidth="1"/>
    <col min="25" max="25" width="11.42578125" bestFit="1" customWidth="1"/>
    <col min="26" max="26" width="12.42578125" bestFit="1" customWidth="1"/>
  </cols>
  <sheetData>
    <row r="1" spans="1:25" x14ac:dyDescent="0.2">
      <c r="A1" t="s">
        <v>2</v>
      </c>
      <c r="B1" t="s">
        <v>3</v>
      </c>
      <c r="C1" t="s">
        <v>4</v>
      </c>
      <c r="D1" t="s">
        <v>5</v>
      </c>
      <c r="G1" t="s">
        <v>11</v>
      </c>
      <c r="H1" t="s">
        <v>103</v>
      </c>
      <c r="I1">
        <v>452</v>
      </c>
      <c r="J1" t="s">
        <v>27</v>
      </c>
      <c r="L1" t="s">
        <v>158</v>
      </c>
      <c r="M1">
        <v>1500</v>
      </c>
      <c r="N1" t="s">
        <v>159</v>
      </c>
      <c r="Q1" t="s">
        <v>92</v>
      </c>
      <c r="R1">
        <v>101.3</v>
      </c>
      <c r="S1" t="s">
        <v>91</v>
      </c>
    </row>
    <row r="2" spans="1:25" x14ac:dyDescent="0.2">
      <c r="A2" t="s">
        <v>20</v>
      </c>
      <c r="B2">
        <v>904</v>
      </c>
      <c r="C2">
        <v>1808</v>
      </c>
      <c r="D2">
        <v>1808</v>
      </c>
      <c r="E2" t="s">
        <v>27</v>
      </c>
      <c r="L2" t="s">
        <v>95</v>
      </c>
      <c r="M2">
        <v>48090.293368591687</v>
      </c>
      <c r="N2" t="s">
        <v>27</v>
      </c>
      <c r="Q2" t="s">
        <v>134</v>
      </c>
      <c r="T2" t="s">
        <v>130</v>
      </c>
    </row>
    <row r="3" spans="1:25" x14ac:dyDescent="0.2">
      <c r="D3">
        <f>D2*15.4179*1/M1</f>
        <v>18.5837088</v>
      </c>
      <c r="E3" t="s">
        <v>27</v>
      </c>
      <c r="L3" t="s">
        <v>95</v>
      </c>
      <c r="M3">
        <v>493.37078752221834</v>
      </c>
      <c r="N3" t="s">
        <v>174</v>
      </c>
      <c r="Q3" t="s">
        <v>135</v>
      </c>
      <c r="R3">
        <v>25</v>
      </c>
      <c r="S3" t="s">
        <v>136</v>
      </c>
      <c r="T3" t="s">
        <v>143</v>
      </c>
      <c r="U3">
        <v>2000</v>
      </c>
      <c r="V3" t="s">
        <v>144</v>
      </c>
    </row>
    <row r="4" spans="1:25" x14ac:dyDescent="0.2">
      <c r="A4" t="s">
        <v>0</v>
      </c>
      <c r="B4">
        <v>2</v>
      </c>
      <c r="C4">
        <v>2</v>
      </c>
      <c r="D4">
        <v>2</v>
      </c>
      <c r="H4" t="s">
        <v>124</v>
      </c>
      <c r="I4">
        <v>5</v>
      </c>
      <c r="J4" t="s">
        <v>6</v>
      </c>
      <c r="K4" t="s">
        <v>101</v>
      </c>
      <c r="L4" t="s">
        <v>29</v>
      </c>
      <c r="M4" t="s">
        <v>102</v>
      </c>
      <c r="N4">
        <f>M2/M3</f>
        <v>97.472924187725653</v>
      </c>
      <c r="Q4" t="s">
        <v>137</v>
      </c>
      <c r="R4">
        <v>740</v>
      </c>
      <c r="S4" t="s">
        <v>140</v>
      </c>
      <c r="T4" t="s">
        <v>154</v>
      </c>
      <c r="U4">
        <v>40</v>
      </c>
      <c r="V4" t="s">
        <v>155</v>
      </c>
    </row>
    <row r="5" spans="1:25" x14ac:dyDescent="0.2">
      <c r="A5" t="s">
        <v>1</v>
      </c>
      <c r="B5">
        <v>3</v>
      </c>
      <c r="C5">
        <v>3</v>
      </c>
      <c r="D5">
        <v>3</v>
      </c>
      <c r="I5" s="7"/>
      <c r="K5" t="s">
        <v>120</v>
      </c>
      <c r="L5" s="12">
        <v>1</v>
      </c>
      <c r="M5" t="s">
        <v>121</v>
      </c>
      <c r="Q5" s="4" t="s">
        <v>138</v>
      </c>
      <c r="R5">
        <v>2</v>
      </c>
      <c r="S5" t="s">
        <v>139</v>
      </c>
      <c r="T5" t="s">
        <v>231</v>
      </c>
      <c r="U5">
        <v>0.3</v>
      </c>
      <c r="V5" t="s">
        <v>142</v>
      </c>
    </row>
    <row r="6" spans="1:25" x14ac:dyDescent="0.2">
      <c r="A6" t="s">
        <v>19</v>
      </c>
      <c r="B6" s="4">
        <v>50</v>
      </c>
      <c r="C6" s="4">
        <v>25</v>
      </c>
      <c r="D6" s="4">
        <v>25</v>
      </c>
      <c r="F6" s="12"/>
      <c r="K6" t="s">
        <v>43</v>
      </c>
      <c r="L6">
        <v>0.92</v>
      </c>
      <c r="M6" t="s">
        <v>44</v>
      </c>
      <c r="Q6" s="4" t="s">
        <v>141</v>
      </c>
      <c r="R6">
        <v>0.01</v>
      </c>
      <c r="S6" t="s">
        <v>139</v>
      </c>
      <c r="T6" t="s">
        <v>147</v>
      </c>
      <c r="U6">
        <v>100</v>
      </c>
      <c r="V6" t="s">
        <v>232</v>
      </c>
    </row>
    <row r="7" spans="1:25" x14ac:dyDescent="0.2">
      <c r="A7" t="s">
        <v>14</v>
      </c>
      <c r="C7">
        <v>17.975000000000708</v>
      </c>
      <c r="D7">
        <v>17.975000000000708</v>
      </c>
      <c r="E7" t="s">
        <v>6</v>
      </c>
      <c r="F7" s="16"/>
      <c r="I7" s="4"/>
      <c r="K7" t="s">
        <v>41</v>
      </c>
      <c r="L7">
        <v>1</v>
      </c>
      <c r="M7" t="s">
        <v>42</v>
      </c>
      <c r="Q7" t="s">
        <v>156</v>
      </c>
      <c r="R7">
        <v>0.97</v>
      </c>
      <c r="S7" t="s">
        <v>157</v>
      </c>
      <c r="T7" t="s">
        <v>234</v>
      </c>
      <c r="U7">
        <f>1.67*U6</f>
        <v>167</v>
      </c>
      <c r="V7" t="s">
        <v>233</v>
      </c>
    </row>
    <row r="8" spans="1:25" x14ac:dyDescent="0.2">
      <c r="A8" t="s">
        <v>7</v>
      </c>
      <c r="B8" t="s">
        <v>8</v>
      </c>
      <c r="D8" t="s">
        <v>9</v>
      </c>
      <c r="E8" t="s">
        <v>10</v>
      </c>
      <c r="F8" t="s">
        <v>21</v>
      </c>
      <c r="G8" t="s">
        <v>12</v>
      </c>
      <c r="H8" t="s">
        <v>106</v>
      </c>
      <c r="I8" t="s">
        <v>13</v>
      </c>
      <c r="K8" t="s">
        <v>45</v>
      </c>
      <c r="L8" t="s">
        <v>256</v>
      </c>
      <c r="M8">
        <f>(5.86*U6-18.42)*0.0648*M1</f>
        <v>55168.775999999998</v>
      </c>
    </row>
    <row r="9" spans="1:25" x14ac:dyDescent="0.2">
      <c r="A9">
        <v>1</v>
      </c>
      <c r="B9" s="6">
        <v>100.00008102011893</v>
      </c>
      <c r="D9" s="4">
        <v>602.04189999999994</v>
      </c>
      <c r="E9" s="4">
        <v>1.48</v>
      </c>
      <c r="F9">
        <v>553584216322188.25</v>
      </c>
      <c r="G9">
        <v>54.245000000009298</v>
      </c>
      <c r="H9">
        <v>904.000732421875</v>
      </c>
      <c r="I9">
        <v>16.590000000000984</v>
      </c>
      <c r="K9">
        <v>0.6354299747826786</v>
      </c>
      <c r="M9" t="e">
        <f>#REF!*0.0648*M1</f>
        <v>#REF!</v>
      </c>
      <c r="T9" t="s">
        <v>148</v>
      </c>
      <c r="U9">
        <v>41.016369999999995</v>
      </c>
      <c r="V9" s="20" t="s">
        <v>295</v>
      </c>
    </row>
    <row r="10" spans="1:25" x14ac:dyDescent="0.2">
      <c r="A10">
        <v>2</v>
      </c>
      <c r="B10" s="6"/>
      <c r="F10" s="12"/>
      <c r="T10" t="s">
        <v>150</v>
      </c>
      <c r="U10">
        <v>28201.919999999998</v>
      </c>
      <c r="V10" s="20" t="s">
        <v>295</v>
      </c>
    </row>
    <row r="11" spans="1:25" x14ac:dyDescent="0.2">
      <c r="A11">
        <v>3</v>
      </c>
      <c r="B11" s="6"/>
      <c r="G11" s="16"/>
      <c r="H11" s="12"/>
      <c r="I11" s="14"/>
      <c r="J11" s="14"/>
      <c r="Q11" s="4"/>
      <c r="T11" s="20" t="s">
        <v>296</v>
      </c>
      <c r="U11">
        <v>4.3639681293527088</v>
      </c>
      <c r="V11" s="20" t="s">
        <v>297</v>
      </c>
    </row>
    <row r="12" spans="1:25" x14ac:dyDescent="0.2">
      <c r="A12">
        <v>4</v>
      </c>
      <c r="B12" s="6"/>
      <c r="Q12" s="4"/>
      <c r="T12" t="s">
        <v>64</v>
      </c>
      <c r="U12">
        <v>0.98</v>
      </c>
      <c r="V12" t="s">
        <v>160</v>
      </c>
    </row>
    <row r="13" spans="1:25" x14ac:dyDescent="0.2">
      <c r="A13">
        <v>5</v>
      </c>
      <c r="B13" s="6"/>
      <c r="T13" t="s">
        <v>235</v>
      </c>
      <c r="U13">
        <v>73637</v>
      </c>
      <c r="V13" t="s">
        <v>241</v>
      </c>
      <c r="W13">
        <v>50300</v>
      </c>
      <c r="X13" t="s">
        <v>238</v>
      </c>
      <c r="Y13" s="20" t="s">
        <v>298</v>
      </c>
    </row>
    <row r="14" spans="1:25" x14ac:dyDescent="0.2">
      <c r="C14" t="s">
        <v>28</v>
      </c>
      <c r="F14" t="s">
        <v>27</v>
      </c>
      <c r="T14" t="s">
        <v>236</v>
      </c>
      <c r="U14">
        <v>149252</v>
      </c>
      <c r="V14" t="s">
        <v>242</v>
      </c>
      <c r="W14">
        <v>152044</v>
      </c>
      <c r="X14" t="s">
        <v>239</v>
      </c>
      <c r="Y14" s="20" t="s">
        <v>298</v>
      </c>
    </row>
    <row r="15" spans="1:25" x14ac:dyDescent="0.2">
      <c r="A15">
        <v>3.1987088177353145</v>
      </c>
      <c r="O15" t="s">
        <v>40</v>
      </c>
      <c r="T15" t="s">
        <v>237</v>
      </c>
      <c r="U15">
        <v>486</v>
      </c>
      <c r="V15" t="s">
        <v>243</v>
      </c>
      <c r="W15">
        <v>495</v>
      </c>
      <c r="X15" t="s">
        <v>240</v>
      </c>
      <c r="Y15" s="20" t="s">
        <v>298</v>
      </c>
    </row>
    <row r="16" spans="1:25" x14ac:dyDescent="0.2">
      <c r="A16" s="2" t="s">
        <v>93</v>
      </c>
      <c r="B16" s="2" t="s">
        <v>30</v>
      </c>
      <c r="D16" s="1"/>
      <c r="E16" s="1"/>
      <c r="F16" s="1"/>
      <c r="G16" s="2"/>
      <c r="H16" s="1"/>
      <c r="I16" s="1"/>
      <c r="J16" s="1"/>
      <c r="K16" s="1"/>
      <c r="L16" s="1"/>
      <c r="M16" s="1"/>
      <c r="N16" s="1"/>
      <c r="O16" s="1"/>
      <c r="P16" s="1"/>
      <c r="Q16" s="1"/>
      <c r="R16" s="1"/>
      <c r="S16" t="s">
        <v>25</v>
      </c>
      <c r="T16" t="s">
        <v>26</v>
      </c>
      <c r="U16" t="s">
        <v>16</v>
      </c>
      <c r="V16" t="s">
        <v>17</v>
      </c>
      <c r="W16" t="s">
        <v>18</v>
      </c>
    </row>
    <row r="17" spans="1:28" x14ac:dyDescent="0.2">
      <c r="A17">
        <v>1</v>
      </c>
      <c r="B17">
        <v>0</v>
      </c>
      <c r="K17" t="s">
        <v>171</v>
      </c>
      <c r="T17" s="3" t="s">
        <v>133</v>
      </c>
    </row>
    <row r="18" spans="1:28" x14ac:dyDescent="0.2">
      <c r="A18" t="s">
        <v>161</v>
      </c>
      <c r="B18" t="s">
        <v>166</v>
      </c>
      <c r="C18" t="s">
        <v>163</v>
      </c>
      <c r="D18" t="s">
        <v>170</v>
      </c>
      <c r="E18" t="s">
        <v>164</v>
      </c>
      <c r="F18" t="s">
        <v>162</v>
      </c>
      <c r="G18" t="s">
        <v>263</v>
      </c>
      <c r="H18">
        <v>0</v>
      </c>
      <c r="I18">
        <v>0</v>
      </c>
      <c r="J18" t="s">
        <v>165</v>
      </c>
      <c r="K18" t="s">
        <v>167</v>
      </c>
      <c r="L18" t="s">
        <v>168</v>
      </c>
      <c r="M18" t="s">
        <v>169</v>
      </c>
      <c r="N18" t="s">
        <v>172</v>
      </c>
      <c r="O18" t="s">
        <v>170</v>
      </c>
      <c r="P18" t="s">
        <v>131</v>
      </c>
      <c r="Q18" t="s">
        <v>173</v>
      </c>
      <c r="R18" t="s">
        <v>270</v>
      </c>
      <c r="S18" t="s">
        <v>271</v>
      </c>
      <c r="T18" t="s">
        <v>167</v>
      </c>
      <c r="U18" t="s">
        <v>168</v>
      </c>
      <c r="V18" t="s">
        <v>169</v>
      </c>
      <c r="W18" t="s">
        <v>172</v>
      </c>
      <c r="X18" t="s">
        <v>170</v>
      </c>
      <c r="Y18" t="s">
        <v>131</v>
      </c>
      <c r="Z18" t="s">
        <v>173</v>
      </c>
      <c r="AA18" t="s">
        <v>180</v>
      </c>
      <c r="AB18" t="s">
        <v>271</v>
      </c>
    </row>
    <row r="19" spans="1:28" x14ac:dyDescent="0.2">
      <c r="A19" s="15">
        <v>28.103867827015506</v>
      </c>
      <c r="B19" s="15">
        <v>0</v>
      </c>
      <c r="C19">
        <v>1.6246562687463468</v>
      </c>
      <c r="D19">
        <v>0</v>
      </c>
      <c r="E19">
        <v>0</v>
      </c>
      <c r="F19">
        <v>2</v>
      </c>
      <c r="G19">
        <v>0</v>
      </c>
      <c r="H19">
        <v>0</v>
      </c>
      <c r="I19">
        <v>4.9917289461374132E-3</v>
      </c>
      <c r="J19">
        <v>5.1070027351379395</v>
      </c>
      <c r="K19">
        <v>3.0650914665174391</v>
      </c>
      <c r="L19">
        <v>1.3800263111111013</v>
      </c>
      <c r="M19">
        <v>89.729536342521584</v>
      </c>
      <c r="N19">
        <v>1.5579782423249509</v>
      </c>
      <c r="O19">
        <v>12.701004126808163</v>
      </c>
      <c r="P19">
        <v>19.979241272702136</v>
      </c>
      <c r="Q19">
        <v>17.060152053833008</v>
      </c>
      <c r="R19">
        <v>27.795065331666525</v>
      </c>
      <c r="S19">
        <v>0.16418531299887976</v>
      </c>
      <c r="T19">
        <v>2.7385280738433058</v>
      </c>
      <c r="U19">
        <v>1.0387294814814754</v>
      </c>
      <c r="V19">
        <v>66.835146230341437</v>
      </c>
      <c r="W19">
        <v>1.5743707077625093</v>
      </c>
      <c r="X19">
        <v>10.441352074971663</v>
      </c>
      <c r="Y19">
        <v>19.979241272702136</v>
      </c>
      <c r="Z19">
        <v>14.680150032043457</v>
      </c>
      <c r="AA19">
        <v>27.871435165405273</v>
      </c>
      <c r="AB19">
        <v>0.13797256350517273</v>
      </c>
    </row>
    <row r="20" spans="1:28" x14ac:dyDescent="0.2">
      <c r="A20" s="15">
        <v>28.102207598545888</v>
      </c>
      <c r="B20" s="15">
        <v>0.4627207443059777</v>
      </c>
      <c r="C20" s="15">
        <v>1.624294964216721</v>
      </c>
      <c r="D20">
        <v>9.9730956982810537E-2</v>
      </c>
      <c r="E20">
        <v>7.4194962962962742E-3</v>
      </c>
      <c r="F20">
        <v>2.0044445824234449</v>
      </c>
      <c r="G20">
        <v>0</v>
      </c>
      <c r="H20">
        <v>4.9917289461374132E-3</v>
      </c>
      <c r="I20">
        <v>7.7838423051794191E-3</v>
      </c>
      <c r="J20">
        <v>5.1895780563354492</v>
      </c>
      <c r="K20" s="20">
        <f>(E20-E19)/(D20-D19)</f>
        <v>7.4395117832621288E-2</v>
      </c>
    </row>
    <row r="21" spans="1:28" x14ac:dyDescent="0.2">
      <c r="A21" s="15">
        <v>28.100547370076271</v>
      </c>
      <c r="B21" s="15">
        <v>0.92564737007009701</v>
      </c>
      <c r="C21" s="15">
        <v>1.6239336903380304</v>
      </c>
      <c r="D21">
        <v>0.19928403718789209</v>
      </c>
      <c r="E21">
        <v>1.4838992592592548E-2</v>
      </c>
      <c r="F21">
        <v>2.0088989066810106</v>
      </c>
      <c r="G21">
        <v>2.1907125073787601E-3</v>
      </c>
      <c r="H21">
        <v>9.9745548125581788E-3</v>
      </c>
      <c r="I21">
        <v>1.0532931582755745E-2</v>
      </c>
      <c r="J21">
        <v>5.2721529006958008</v>
      </c>
      <c r="K21" s="20">
        <f>(E21-E20)/(D21-D20)</f>
        <v>7.4528043542318803E-2</v>
      </c>
    </row>
    <row r="22" spans="1:28" x14ac:dyDescent="0.2">
      <c r="A22" s="15">
        <v>28.098887141606653</v>
      </c>
      <c r="B22" s="15">
        <v>1.3887799885131327</v>
      </c>
      <c r="C22" s="15">
        <v>1.6235724471076765</v>
      </c>
      <c r="D22">
        <v>0.29797179248685324</v>
      </c>
      <c r="E22">
        <v>2.2258488888888824E-2</v>
      </c>
      <c r="F22">
        <v>2.0133630142864738</v>
      </c>
      <c r="G22">
        <v>4.3811378966481318E-3</v>
      </c>
      <c r="H22">
        <v>1.4914069479403878E-2</v>
      </c>
      <c r="I22">
        <v>1.3210191673099052E-2</v>
      </c>
      <c r="J22">
        <v>5.3541526794433594</v>
      </c>
      <c r="K22" s="20">
        <f t="shared" ref="K22:K84" si="0">(E22-E21)/(D22-D21)</f>
        <v>7.5181528588019034E-2</v>
      </c>
    </row>
    <row r="23" spans="1:28" x14ac:dyDescent="0.2">
      <c r="A23" s="15">
        <v>28.097226913137032</v>
      </c>
      <c r="B23" s="15">
        <v>1.8521187109345054</v>
      </c>
      <c r="C23" s="15">
        <v>1.6232112345230565</v>
      </c>
      <c r="D23">
        <v>0.39529045049789846</v>
      </c>
      <c r="E23">
        <v>2.9677985185185097E-2</v>
      </c>
      <c r="F23">
        <v>2.0178369631612196</v>
      </c>
      <c r="G23">
        <v>6.5748664831377542E-3</v>
      </c>
      <c r="H23">
        <v>1.9785058156236806E-2</v>
      </c>
      <c r="I23">
        <v>1.593805031138882E-2</v>
      </c>
      <c r="J23">
        <v>5.435152530670166</v>
      </c>
      <c r="K23" s="20">
        <f t="shared" si="0"/>
        <v>7.6239196552157495E-2</v>
      </c>
    </row>
    <row r="24" spans="1:28" x14ac:dyDescent="0.2">
      <c r="A24" s="15">
        <v>28.095566684667414</v>
      </c>
      <c r="B24" s="15">
        <v>2.3156636487123419</v>
      </c>
      <c r="C24" s="15">
        <v>1.6228500525815743</v>
      </c>
      <c r="D24">
        <v>0.49363051141864189</v>
      </c>
      <c r="E24">
        <v>3.7097481481481384E-2</v>
      </c>
      <c r="F24">
        <v>2.0223207991612062</v>
      </c>
      <c r="G24">
        <v>8.7691197298026286E-3</v>
      </c>
      <c r="H24">
        <v>2.4707170041191447E-2</v>
      </c>
      <c r="I24">
        <v>1.8592312804427986E-2</v>
      </c>
      <c r="J24">
        <v>5.5171523094177246</v>
      </c>
      <c r="K24" s="20">
        <f t="shared" si="0"/>
        <v>7.5447342891885996E-2</v>
      </c>
    </row>
    <row r="25" spans="1:28" x14ac:dyDescent="0.2">
      <c r="A25" s="15">
        <v>28.093906456197796</v>
      </c>
      <c r="B25" s="15">
        <v>2.7794149133035542</v>
      </c>
      <c r="C25" s="15">
        <v>1.6224889012806278</v>
      </c>
      <c r="D25">
        <v>0.59060645933427958</v>
      </c>
      <c r="E25">
        <v>4.4516977777777647E-2</v>
      </c>
      <c r="F25">
        <v>2.0268145902124215</v>
      </c>
      <c r="G25">
        <v>1.0968692604783017E-2</v>
      </c>
      <c r="H25">
        <v>2.9561005409211003E-2</v>
      </c>
      <c r="I25">
        <v>2.1240360108206E-2</v>
      </c>
      <c r="J25">
        <v>5.5981521606445313</v>
      </c>
      <c r="K25" s="20">
        <f t="shared" si="0"/>
        <v>7.6508623589332761E-2</v>
      </c>
    </row>
    <row r="26" spans="1:28" x14ac:dyDescent="0.2">
      <c r="A26" s="15">
        <v>28.092246227728179</v>
      </c>
      <c r="B26" s="15">
        <v>3.2433726162439083</v>
      </c>
      <c r="C26" s="15">
        <v>1.622127780617618</v>
      </c>
      <c r="D26">
        <v>0.68741252452534263</v>
      </c>
      <c r="E26">
        <v>5.1936474074073924E-2</v>
      </c>
      <c r="F26">
        <v>2.0313183701943762</v>
      </c>
      <c r="G26">
        <v>1.3165977707262603E-2</v>
      </c>
      <c r="H26">
        <v>3.4406337815468604E-2</v>
      </c>
      <c r="I26">
        <v>2.3874718152601809E-2</v>
      </c>
      <c r="J26">
        <v>5.6791520118713379</v>
      </c>
      <c r="K26" s="20">
        <f t="shared" si="0"/>
        <v>7.6642886803142476E-2</v>
      </c>
    </row>
    <row r="27" spans="1:28" x14ac:dyDescent="0.2">
      <c r="A27" s="15">
        <v>28.090585999258561</v>
      </c>
      <c r="B27" s="15">
        <v>3.707536869148083</v>
      </c>
      <c r="C27" s="15">
        <v>1.6217666905899473</v>
      </c>
      <c r="D27">
        <v>0.78404882194183145</v>
      </c>
      <c r="E27">
        <v>5.9355970370370194E-2</v>
      </c>
      <c r="F27">
        <v>2.0358322073747215</v>
      </c>
      <c r="G27">
        <v>1.5368454860834204E-2</v>
      </c>
      <c r="H27">
        <v>3.9243173013436015E-2</v>
      </c>
      <c r="I27">
        <v>2.6441819081887648E-2</v>
      </c>
      <c r="J27">
        <v>5.7601518630981445</v>
      </c>
      <c r="K27" s="20">
        <f t="shared" si="0"/>
        <v>7.6777530748299336E-2</v>
      </c>
      <c r="M27" t="s">
        <v>167</v>
      </c>
      <c r="N27" t="s">
        <v>168</v>
      </c>
      <c r="O27" t="s">
        <v>169</v>
      </c>
      <c r="P27" t="s">
        <v>172</v>
      </c>
      <c r="Q27" t="s">
        <v>170</v>
      </c>
      <c r="R27" t="s">
        <v>131</v>
      </c>
      <c r="S27" t="s">
        <v>173</v>
      </c>
      <c r="T27" t="s">
        <v>270</v>
      </c>
      <c r="U27" t="s">
        <v>271</v>
      </c>
    </row>
    <row r="28" spans="1:28" x14ac:dyDescent="0.2">
      <c r="A28" s="15">
        <v>28.088925770788943</v>
      </c>
      <c r="B28" s="15">
        <v>4.1719077837097576</v>
      </c>
      <c r="C28">
        <v>1.6214056311950142</v>
      </c>
      <c r="D28">
        <v>0.87933246357230954</v>
      </c>
      <c r="E28">
        <v>6.6775466666666464E-2</v>
      </c>
      <c r="F28">
        <v>2.0403561447205631</v>
      </c>
      <c r="G28">
        <v>1.7570486068746449E-2</v>
      </c>
      <c r="H28">
        <v>4.4012305150634097E-2</v>
      </c>
      <c r="I28">
        <v>2.8996619615140638E-2</v>
      </c>
      <c r="J28">
        <v>5.8401517868041992</v>
      </c>
      <c r="K28" s="20">
        <f t="shared" si="0"/>
        <v>7.7867471995560447E-2</v>
      </c>
      <c r="M28">
        <v>0.90009528567253816</v>
      </c>
      <c r="N28">
        <v>4.0812175960493775</v>
      </c>
      <c r="O28">
        <v>289.0145483520426</v>
      </c>
      <c r="P28">
        <v>1.4304724272088019</v>
      </c>
      <c r="Q28">
        <v>21.370198107179736</v>
      </c>
      <c r="R28">
        <v>24.762810692634616</v>
      </c>
      <c r="S28">
        <v>28.015892028808594</v>
      </c>
      <c r="T28">
        <v>27.190631486827531</v>
      </c>
      <c r="U28">
        <v>0.62432633606530241</v>
      </c>
    </row>
    <row r="29" spans="1:28" x14ac:dyDescent="0.2">
      <c r="A29" s="15">
        <v>28.087265542319322</v>
      </c>
      <c r="B29" s="15">
        <v>4.6364854717016657</v>
      </c>
      <c r="C29">
        <v>1.6210446024302216</v>
      </c>
      <c r="D29">
        <v>0.97563205353723015</v>
      </c>
      <c r="E29">
        <v>7.4194962962962741E-2</v>
      </c>
      <c r="F29">
        <v>2.0448905191599223</v>
      </c>
      <c r="G29">
        <v>1.983566786868125E-2</v>
      </c>
      <c r="H29">
        <v>4.8832287483821887E-2</v>
      </c>
      <c r="I29">
        <v>3.1357293480918494E-2</v>
      </c>
      <c r="J29">
        <v>5.9211516380310059</v>
      </c>
      <c r="K29" s="20">
        <f t="shared" si="0"/>
        <v>7.7045980143830337E-2</v>
      </c>
      <c r="M29">
        <v>1.0699857189952808</v>
      </c>
      <c r="N29">
        <v>4.7798043917695416</v>
      </c>
      <c r="O29">
        <v>109.20870140813334</v>
      </c>
      <c r="P29">
        <v>4.4336593938309949</v>
      </c>
      <c r="Q29">
        <v>12.949434480540212</v>
      </c>
      <c r="R29">
        <v>17.36948630179387</v>
      </c>
      <c r="S29">
        <v>20.782012939453125</v>
      </c>
      <c r="T29">
        <v>31.729851288896423</v>
      </c>
      <c r="U29">
        <v>0.6138669460044478</v>
      </c>
    </row>
    <row r="30" spans="1:28" x14ac:dyDescent="0.2">
      <c r="A30" s="15">
        <v>28.085605313849705</v>
      </c>
      <c r="B30" s="15">
        <v>5.1012700449756698</v>
      </c>
      <c r="C30">
        <v>1.6206836042929715</v>
      </c>
      <c r="D30">
        <v>1.0705835534545527</v>
      </c>
      <c r="E30">
        <v>8.1614459259259003E-2</v>
      </c>
      <c r="F30">
        <v>2.0494359666578768</v>
      </c>
      <c r="G30">
        <v>2.2227501799435979E-2</v>
      </c>
      <c r="H30">
        <v>5.3584795280354473E-2</v>
      </c>
      <c r="I30">
        <v>3.3899331457887025E-2</v>
      </c>
      <c r="J30">
        <v>6.0011515617370605</v>
      </c>
      <c r="K30" s="20">
        <f t="shared" si="0"/>
        <v>7.8139853533189751E-2</v>
      </c>
    </row>
    <row r="31" spans="1:28" x14ac:dyDescent="0.2">
      <c r="A31" s="15">
        <v>28.083945085380087</v>
      </c>
      <c r="B31" s="15">
        <v>5.5662616154628441</v>
      </c>
      <c r="C31">
        <v>1.6203226367806631</v>
      </c>
      <c r="D31">
        <v>1.1653704089219554</v>
      </c>
      <c r="E31">
        <v>8.903395555555528E-2</v>
      </c>
      <c r="F31">
        <v>2.053991657361959</v>
      </c>
      <c r="G31">
        <v>2.442973084310306E-2</v>
      </c>
      <c r="H31">
        <v>5.8329062300990088E-2</v>
      </c>
      <c r="I31">
        <v>3.6432177433753855E-2</v>
      </c>
      <c r="J31">
        <v>6.0811514854431152</v>
      </c>
      <c r="K31" s="20">
        <f t="shared" si="0"/>
        <v>7.8275582196603702E-2</v>
      </c>
      <c r="M31">
        <v>0.83556021839417494</v>
      </c>
      <c r="N31">
        <v>3.8054596503703642</v>
      </c>
      <c r="O31">
        <v>277.13845101389489</v>
      </c>
      <c r="P31">
        <v>1.3909764638295909</v>
      </c>
      <c r="Q31">
        <v>20.836243438916625</v>
      </c>
      <c r="R31">
        <v>22.87550976031682</v>
      </c>
      <c r="S31">
        <v>27.81505012512207</v>
      </c>
      <c r="T31">
        <v>22.545206763862279</v>
      </c>
      <c r="U31">
        <v>0.78082996191466125</v>
      </c>
    </row>
    <row r="32" spans="1:28" x14ac:dyDescent="0.2">
      <c r="A32" s="15">
        <v>28.082284856910469</v>
      </c>
      <c r="B32" s="15">
        <v>6.0314602951735177</v>
      </c>
      <c r="C32">
        <v>1.6199616998907014</v>
      </c>
      <c r="D32">
        <v>1.2599927196421803</v>
      </c>
      <c r="E32">
        <v>9.6453451851851557E-2</v>
      </c>
      <c r="F32">
        <v>2.0585576420205731</v>
      </c>
      <c r="G32">
        <v>2.6632916102291605E-2</v>
      </c>
      <c r="H32">
        <v>6.3065093536045461E-2</v>
      </c>
      <c r="I32">
        <v>3.8896988123584303E-2</v>
      </c>
      <c r="J32">
        <v>6.1611514091491699</v>
      </c>
      <c r="K32" s="20">
        <f t="shared" si="0"/>
        <v>7.8411700579094093E-2</v>
      </c>
      <c r="M32">
        <v>1.0699857189952808</v>
      </c>
      <c r="N32">
        <v>4.7798043917695416</v>
      </c>
      <c r="O32">
        <v>109.20870140813334</v>
      </c>
      <c r="P32">
        <v>4.4336593938309949</v>
      </c>
      <c r="Q32">
        <v>12.949434480540212</v>
      </c>
      <c r="R32">
        <v>17.36948630179387</v>
      </c>
      <c r="S32">
        <v>20.782012939453125</v>
      </c>
      <c r="T32">
        <v>31.729851288896423</v>
      </c>
      <c r="U32">
        <v>0.6138669460044478</v>
      </c>
    </row>
    <row r="33" spans="1:21" x14ac:dyDescent="0.2">
      <c r="A33" s="15">
        <v>28.080624628440852</v>
      </c>
      <c r="B33" s="15">
        <v>6.4968661961973693</v>
      </c>
      <c r="C33">
        <v>1.6196007936204875</v>
      </c>
      <c r="D33">
        <v>1.3532781416822495</v>
      </c>
      <c r="E33">
        <v>0.10387294814814785</v>
      </c>
      <c r="F33">
        <v>2.0631339725343114</v>
      </c>
      <c r="G33">
        <v>2.8837222761152793E-2</v>
      </c>
      <c r="H33">
        <v>6.7734210884737092E-2</v>
      </c>
      <c r="I33">
        <v>4.140907871130009E-2</v>
      </c>
      <c r="J33">
        <v>6.2401514053344727</v>
      </c>
      <c r="K33" s="20">
        <f t="shared" si="0"/>
        <v>7.9535431518006863E-2</v>
      </c>
      <c r="M33" t="s">
        <v>167</v>
      </c>
      <c r="N33" t="s">
        <v>168</v>
      </c>
      <c r="O33" t="s">
        <v>169</v>
      </c>
      <c r="P33" t="s">
        <v>172</v>
      </c>
      <c r="Q33" t="s">
        <v>170</v>
      </c>
      <c r="R33" t="s">
        <v>131</v>
      </c>
      <c r="S33" t="s">
        <v>173</v>
      </c>
      <c r="T33" t="s">
        <v>270</v>
      </c>
      <c r="U33" t="s">
        <v>271</v>
      </c>
    </row>
    <row r="34" spans="1:21" x14ac:dyDescent="0.2">
      <c r="A34">
        <v>28.078964399971234</v>
      </c>
      <c r="B34">
        <v>6.9624794307034872</v>
      </c>
      <c r="C34">
        <v>1.6192399179674235</v>
      </c>
      <c r="D34">
        <v>1.4475741015769579</v>
      </c>
      <c r="E34">
        <v>0.11129244444444411</v>
      </c>
      <c r="F34">
        <v>2.067720711485848</v>
      </c>
      <c r="G34">
        <v>3.1044828913049726E-2</v>
      </c>
      <c r="H34">
        <v>7.245390762434982E-2</v>
      </c>
      <c r="I34">
        <v>4.385493712822492E-2</v>
      </c>
      <c r="J34">
        <v>6.3201513290405273</v>
      </c>
      <c r="K34" s="20">
        <f t="shared" si="0"/>
        <v>7.8683077245100735E-2</v>
      </c>
    </row>
    <row r="35" spans="1:21" x14ac:dyDescent="0.2">
      <c r="A35">
        <v>28.077304171501616</v>
      </c>
      <c r="B35">
        <v>7.4283001109404454</v>
      </c>
      <c r="C35">
        <v>1.6188790729289118</v>
      </c>
      <c r="D35">
        <v>1.540537626409018</v>
      </c>
      <c r="E35">
        <v>0.11871194074074039</v>
      </c>
      <c r="F35">
        <v>2.0723179041511743</v>
      </c>
      <c r="G35">
        <v>3.3251976261617973E-2</v>
      </c>
      <c r="H35">
        <v>7.7106913389842893E-2</v>
      </c>
      <c r="I35">
        <v>4.6289107837328425E-2</v>
      </c>
      <c r="J35">
        <v>6.3991513252258301</v>
      </c>
      <c r="K35" s="20">
        <f t="shared" si="0"/>
        <v>7.9810832363550063E-2</v>
      </c>
      <c r="M35">
        <v>1.1452428935204473</v>
      </c>
      <c r="N35">
        <v>4.1460145303703788</v>
      </c>
      <c r="O35">
        <v>93.944250980381639</v>
      </c>
      <c r="P35">
        <v>4.4706436800930591</v>
      </c>
      <c r="Q35">
        <v>11.857900982111936</v>
      </c>
      <c r="R35">
        <v>16.399926722068972</v>
      </c>
      <c r="S35">
        <v>19.542293548583984</v>
      </c>
      <c r="T35">
        <v>31.870540813810106</v>
      </c>
      <c r="U35">
        <v>0.56017039655580303</v>
      </c>
    </row>
    <row r="36" spans="1:21" x14ac:dyDescent="0.2">
      <c r="A36">
        <v>28.075643943031999</v>
      </c>
      <c r="B36">
        <v>7.8943283492363623</v>
      </c>
      <c r="C36">
        <v>1.6185182585023561</v>
      </c>
      <c r="D36">
        <v>1.633341584989604</v>
      </c>
      <c r="E36">
        <v>0.12613143703703669</v>
      </c>
      <c r="F36">
        <v>2.0769256159395386</v>
      </c>
      <c r="G36">
        <v>3.5462824715849009E-2</v>
      </c>
      <c r="H36">
        <v>8.1751932553177434E-2</v>
      </c>
      <c r="I36">
        <v>4.8716163512827225E-2</v>
      </c>
      <c r="J36">
        <v>6.4781513214111328</v>
      </c>
      <c r="K36" s="20">
        <f t="shared" si="0"/>
        <v>7.9948058356299659E-2</v>
      </c>
    </row>
    <row r="37" spans="1:21" x14ac:dyDescent="0.2">
      <c r="A37">
        <v>28.073983714562377</v>
      </c>
      <c r="B37">
        <v>8.3605642579989894</v>
      </c>
      <c r="C37">
        <v>1.6181574746851572</v>
      </c>
      <c r="D37">
        <v>1.7259860626195966</v>
      </c>
      <c r="E37">
        <v>0.13355093333333298</v>
      </c>
      <c r="F37">
        <v>2.0815438909452615</v>
      </c>
      <c r="G37">
        <v>3.7672805871001726E-2</v>
      </c>
      <c r="H37">
        <v>8.6388969383828951E-2</v>
      </c>
      <c r="I37">
        <v>5.1074135531173064E-2</v>
      </c>
      <c r="J37">
        <v>6.5571513175964355</v>
      </c>
      <c r="K37" s="20">
        <f t="shared" si="0"/>
        <v>8.008568331432106E-2</v>
      </c>
    </row>
    <row r="38" spans="1:21" x14ac:dyDescent="0.2">
      <c r="A38">
        <v>28.07232348609276</v>
      </c>
      <c r="B38">
        <v>8.8270079497157479</v>
      </c>
      <c r="C38">
        <v>1.6177967214747222</v>
      </c>
      <c r="D38">
        <v>1.8173090587087375</v>
      </c>
      <c r="E38">
        <v>0.14097042962962927</v>
      </c>
      <c r="F38">
        <v>2.0861727918662285</v>
      </c>
      <c r="G38">
        <v>3.9885727954321125E-2</v>
      </c>
      <c r="H38">
        <v>9.0959863485494188E-2</v>
      </c>
      <c r="I38">
        <v>5.3481727826852302E-2</v>
      </c>
      <c r="J38">
        <v>6.6351513862609863</v>
      </c>
      <c r="K38" s="20">
        <f t="shared" si="0"/>
        <v>8.1244556289568975E-2</v>
      </c>
    </row>
    <row r="39" spans="1:21" x14ac:dyDescent="0.2">
      <c r="A39">
        <v>28.070663257623142</v>
      </c>
      <c r="B39">
        <v>9.2936595369538484</v>
      </c>
      <c r="C39">
        <v>1.6174359988684515</v>
      </c>
      <c r="D39">
        <v>1.9096372273229738</v>
      </c>
      <c r="E39">
        <v>0.14838992592592554</v>
      </c>
      <c r="F39">
        <v>2.0908123710512014</v>
      </c>
      <c r="G39">
        <v>4.2099340606018207E-2</v>
      </c>
      <c r="H39">
        <v>9.5581068432870508E-2</v>
      </c>
      <c r="I39">
        <v>5.5820700754742693E-2</v>
      </c>
      <c r="J39">
        <v>6.7141513824462891</v>
      </c>
      <c r="K39" s="20">
        <f t="shared" si="0"/>
        <v>8.0360050542064271E-2</v>
      </c>
    </row>
    <row r="40" spans="1:21" x14ac:dyDescent="0.2">
      <c r="A40">
        <v>28.069003029153524</v>
      </c>
      <c r="B40">
        <v>9.7605191323603115</v>
      </c>
      <c r="C40">
        <v>1.6170753068637513</v>
      </c>
      <c r="D40">
        <v>2.000648259684374</v>
      </c>
      <c r="E40">
        <v>0.1558094222222218</v>
      </c>
      <c r="F40">
        <v>2.0954626909673446</v>
      </c>
      <c r="G40">
        <v>4.4315647386659572E-2</v>
      </c>
      <c r="H40">
        <v>0.10013634814140226</v>
      </c>
      <c r="I40">
        <v>5.8152674466710415E-2</v>
      </c>
      <c r="J40">
        <v>6.7921514511108398</v>
      </c>
      <c r="K40" s="20">
        <f t="shared" si="0"/>
        <v>8.1523042907961099E-2</v>
      </c>
    </row>
    <row r="41" spans="1:21" x14ac:dyDescent="0.2">
      <c r="A41">
        <v>28.067342800683907</v>
      </c>
      <c r="B41">
        <v>10.227586848662092</v>
      </c>
      <c r="C41">
        <v>1.6167146454580235</v>
      </c>
      <c r="D41">
        <v>2.0915046502685195</v>
      </c>
      <c r="E41">
        <v>0.16322891851851806</v>
      </c>
      <c r="F41">
        <v>2.10012379784449</v>
      </c>
      <c r="G41">
        <v>4.6531213260606143E-2</v>
      </c>
      <c r="H41">
        <v>0.10468388772731656</v>
      </c>
      <c r="I41">
        <v>6.0312966105192878E-2</v>
      </c>
      <c r="J41">
        <v>6.8701515197753906</v>
      </c>
      <c r="K41" s="20">
        <f t="shared" si="0"/>
        <v>8.1661798895970764E-2</v>
      </c>
    </row>
    <row r="42" spans="1:21" x14ac:dyDescent="0.2">
      <c r="A42">
        <v>28.065682572214289</v>
      </c>
      <c r="B42">
        <v>10.69486279866611</v>
      </c>
      <c r="C42">
        <v>1.6163540146486717</v>
      </c>
      <c r="D42">
        <v>2.1810524359094079</v>
      </c>
      <c r="E42">
        <v>0.17064841481481435</v>
      </c>
      <c r="F42">
        <v>2.104796262490749</v>
      </c>
      <c r="G42">
        <v>4.8852962977880193E-2</v>
      </c>
      <c r="H42">
        <v>0.10916592908307307</v>
      </c>
      <c r="I42">
        <v>6.2570131548821295E-2</v>
      </c>
      <c r="J42">
        <v>6.9471516609191895</v>
      </c>
      <c r="K42" s="20">
        <f t="shared" si="0"/>
        <v>8.2855162114790215E-2</v>
      </c>
    </row>
    <row r="43" spans="1:21" x14ac:dyDescent="0.2">
      <c r="A43">
        <v>28.064022343744668</v>
      </c>
      <c r="B43">
        <v>11.16234709525931</v>
      </c>
      <c r="C43">
        <v>1.6159934144331016</v>
      </c>
      <c r="D43">
        <v>2.2716019519091</v>
      </c>
      <c r="E43">
        <v>0.17806791111111062</v>
      </c>
      <c r="F43">
        <v>2.1094799101015749</v>
      </c>
      <c r="G43">
        <v>5.1127977448581684E-2</v>
      </c>
      <c r="H43">
        <v>0.11369810899740299</v>
      </c>
      <c r="I43">
        <v>6.4822800523763463E-2</v>
      </c>
      <c r="J43">
        <v>7.0251517295837402</v>
      </c>
      <c r="K43" s="20">
        <f t="shared" si="0"/>
        <v>8.1938552783887814E-2</v>
      </c>
    </row>
    <row r="44" spans="1:21" x14ac:dyDescent="0.2">
      <c r="A44">
        <v>28.06236211527505</v>
      </c>
      <c r="B44">
        <v>11.630039851408769</v>
      </c>
      <c r="C44">
        <v>1.6156328448087187</v>
      </c>
      <c r="D44">
        <v>2.3608471107702895</v>
      </c>
      <c r="E44">
        <v>0.18548740740740691</v>
      </c>
      <c r="F44">
        <v>2.1141744933880942</v>
      </c>
      <c r="G44">
        <v>5.3342202768725998E-2</v>
      </c>
      <c r="H44">
        <v>0.11816500329248947</v>
      </c>
      <c r="I44">
        <v>6.7066805532155244E-2</v>
      </c>
      <c r="J44">
        <v>7.1021518707275391</v>
      </c>
      <c r="K44" s="20">
        <f t="shared" si="0"/>
        <v>8.3136120669990099E-2</v>
      </c>
    </row>
    <row r="45" spans="1:21" x14ac:dyDescent="0.2">
      <c r="A45">
        <v>28.060701886805433</v>
      </c>
      <c r="B45">
        <v>12.097941180161763</v>
      </c>
      <c r="C45">
        <v>1.6152723057729268</v>
      </c>
      <c r="D45">
        <v>2.4499422590395739</v>
      </c>
      <c r="E45">
        <v>0.1929069037037032</v>
      </c>
      <c r="F45">
        <v>2.1188800692840961</v>
      </c>
      <c r="G45">
        <v>5.5557583732664235E-2</v>
      </c>
      <c r="H45">
        <v>0.12262438926481947</v>
      </c>
      <c r="I45">
        <v>6.9303303017617307E-2</v>
      </c>
      <c r="J45">
        <v>7.1791520118713379</v>
      </c>
      <c r="K45" s="20">
        <f t="shared" si="0"/>
        <v>8.3276097974171862E-2</v>
      </c>
    </row>
    <row r="46" spans="1:21" x14ac:dyDescent="0.2">
      <c r="A46">
        <v>28.059041658335815</v>
      </c>
      <c r="B46">
        <v>12.566051194645825</v>
      </c>
      <c r="C46">
        <v>1.6149117973231297</v>
      </c>
      <c r="D46">
        <v>2.5388874567645878</v>
      </c>
      <c r="E46">
        <v>0.20032639999999949</v>
      </c>
      <c r="F46">
        <v>2.1235966894009541</v>
      </c>
      <c r="G46">
        <v>5.7772966902276929E-2</v>
      </c>
      <c r="H46">
        <v>0.12707626991989424</v>
      </c>
      <c r="I46">
        <v>7.1530744516075662E-2</v>
      </c>
      <c r="J46">
        <v>7.2561521530151367</v>
      </c>
      <c r="K46" s="20">
        <f t="shared" si="0"/>
        <v>8.3416491121135736E-2</v>
      </c>
    </row>
    <row r="47" spans="1:21" x14ac:dyDescent="0.2">
      <c r="A47">
        <v>28.057381429866197</v>
      </c>
      <c r="B47">
        <v>13.034370008068789</v>
      </c>
      <c r="C47">
        <v>1.6145513194567351</v>
      </c>
      <c r="D47">
        <v>2.6276828462134341</v>
      </c>
      <c r="E47">
        <v>0.20774589629629575</v>
      </c>
      <c r="F47">
        <v>2.1283244135241755</v>
      </c>
      <c r="G47">
        <v>5.9989907862434154E-2</v>
      </c>
      <c r="H47">
        <v>0.13152065237850982</v>
      </c>
      <c r="I47">
        <v>7.3692552218920862E-2</v>
      </c>
      <c r="J47">
        <v>7.3331522941589355</v>
      </c>
      <c r="K47" s="20">
        <f t="shared" si="0"/>
        <v>8.355722456254927E-2</v>
      </c>
    </row>
    <row r="48" spans="1:21" x14ac:dyDescent="0.2">
      <c r="A48">
        <v>28.05572120139658</v>
      </c>
      <c r="B48">
        <v>13.502897733718932</v>
      </c>
      <c r="C48">
        <v>1.6141908721711471</v>
      </c>
      <c r="D48">
        <v>2.7151865052768454</v>
      </c>
      <c r="E48">
        <v>0.21516539259259201</v>
      </c>
      <c r="F48">
        <v>2.1330632990040943</v>
      </c>
      <c r="G48">
        <v>6.2207828992583661E-2</v>
      </c>
      <c r="H48">
        <v>0.13590038121150452</v>
      </c>
      <c r="I48">
        <v>7.5902984059594517E-2</v>
      </c>
      <c r="J48">
        <v>7.4091525077819824</v>
      </c>
      <c r="K48" s="20">
        <f t="shared" si="0"/>
        <v>8.4790697620079819E-2</v>
      </c>
    </row>
    <row r="49" spans="1:11" x14ac:dyDescent="0.2">
      <c r="A49">
        <v>28.054060972926962</v>
      </c>
      <c r="B49">
        <v>13.971634484964996</v>
      </c>
      <c r="C49">
        <v>1.613830455463771</v>
      </c>
      <c r="D49">
        <v>2.8036847699421941</v>
      </c>
      <c r="E49">
        <v>0.22258488888888833</v>
      </c>
      <c r="F49">
        <v>2.1378134045335266</v>
      </c>
      <c r="G49">
        <v>6.442690793549842E-2</v>
      </c>
      <c r="H49">
        <v>0.14032989199509294</v>
      </c>
      <c r="I49">
        <v>7.804925339661474E-2</v>
      </c>
      <c r="J49">
        <v>7.4861526489257813</v>
      </c>
      <c r="K49" s="20">
        <f t="shared" si="0"/>
        <v>8.3837760258381702E-2</v>
      </c>
    </row>
    <row r="50" spans="1:11" x14ac:dyDescent="0.2">
      <c r="A50">
        <v>28.052400744457341</v>
      </c>
      <c r="B50">
        <v>14.440580375256236</v>
      </c>
      <c r="C50">
        <v>1.6134700693320139</v>
      </c>
      <c r="D50">
        <v>2.8908954437203098</v>
      </c>
      <c r="E50">
        <v>0.23000438518518457</v>
      </c>
      <c r="F50">
        <v>2.1425747819231487</v>
      </c>
      <c r="G50">
        <v>6.6645702946405802E-2</v>
      </c>
      <c r="H50">
        <v>0.14469495634302054</v>
      </c>
      <c r="I50">
        <v>8.0185323145590431E-2</v>
      </c>
      <c r="J50">
        <v>7.5621528625488281</v>
      </c>
      <c r="K50" s="20">
        <f t="shared" si="0"/>
        <v>8.5075552966981549E-2</v>
      </c>
    </row>
    <row r="51" spans="1:11" x14ac:dyDescent="0.2">
      <c r="A51">
        <v>28.050740515987723</v>
      </c>
      <c r="B51">
        <v>14.909735518122572</v>
      </c>
      <c r="C51">
        <v>1.6131097137732802</v>
      </c>
      <c r="D51">
        <v>2.9779608855378124</v>
      </c>
      <c r="E51">
        <v>0.23742388148148089</v>
      </c>
      <c r="F51">
        <v>2.1473474997894018</v>
      </c>
      <c r="G51">
        <v>6.8867428402419245E-2</v>
      </c>
      <c r="H51">
        <v>0.14905275154800968</v>
      </c>
      <c r="I51">
        <v>8.2257884375128307E-2</v>
      </c>
      <c r="J51">
        <v>7.638153076171875</v>
      </c>
      <c r="K51" s="20">
        <f t="shared" si="0"/>
        <v>8.521746563749473E-2</v>
      </c>
    </row>
    <row r="52" spans="1:11" x14ac:dyDescent="0.2">
      <c r="A52">
        <v>28.049080287518105</v>
      </c>
      <c r="B52">
        <v>15.379100027174564</v>
      </c>
      <c r="C52">
        <v>1.6127493887849784</v>
      </c>
      <c r="D52">
        <v>3.0637469106427568</v>
      </c>
      <c r="E52">
        <v>0.24484337777777712</v>
      </c>
      <c r="F52">
        <v>2.1521316095634759</v>
      </c>
      <c r="G52">
        <v>7.1088625075597892E-2</v>
      </c>
      <c r="H52">
        <v>0.1533465094507262</v>
      </c>
      <c r="I52">
        <v>8.4378723485823898E-2</v>
      </c>
      <c r="J52">
        <v>7.7131528854370117</v>
      </c>
      <c r="K52" s="20">
        <f t="shared" si="0"/>
        <v>8.6488402828080152E-2</v>
      </c>
    </row>
    <row r="53" spans="1:11" x14ac:dyDescent="0.2">
      <c r="A53">
        <v>28.047420059048488</v>
      </c>
      <c r="B53">
        <v>15.848674016103571</v>
      </c>
      <c r="C53">
        <v>1.6123890943645138</v>
      </c>
      <c r="D53">
        <v>3.1505236052950729</v>
      </c>
      <c r="E53">
        <v>0.25226287407407344</v>
      </c>
      <c r="F53">
        <v>2.1569271725095001</v>
      </c>
      <c r="G53">
        <v>7.3311128811003268E-2</v>
      </c>
      <c r="H53">
        <v>0.15768985229682717</v>
      </c>
      <c r="I53">
        <v>8.6436336558119053E-2</v>
      </c>
      <c r="J53">
        <v>7.7891530990600586</v>
      </c>
      <c r="K53" s="20">
        <f t="shared" si="0"/>
        <v>8.5501024509214721E-2</v>
      </c>
    </row>
    <row r="54" spans="1:11" x14ac:dyDescent="0.2">
      <c r="A54">
        <v>28.04575983057887</v>
      </c>
      <c r="B54">
        <v>16.31845759868175</v>
      </c>
      <c r="C54">
        <v>1.6120288305092942</v>
      </c>
      <c r="D54">
        <v>3.2360254720801307</v>
      </c>
      <c r="E54">
        <v>0.25968237037036968</v>
      </c>
      <c r="F54">
        <v>2.1617342405782543</v>
      </c>
      <c r="G54">
        <v>7.553305096319532E-2</v>
      </c>
      <c r="H54">
        <v>0.16196938752131437</v>
      </c>
      <c r="I54">
        <v>8.8484979388823395E-2</v>
      </c>
      <c r="J54">
        <v>7.8641529083251953</v>
      </c>
      <c r="K54" s="20">
        <f t="shared" si="0"/>
        <v>8.677583981818815E-2</v>
      </c>
    </row>
    <row r="55" spans="1:11" x14ac:dyDescent="0.2">
      <c r="A55">
        <v>28.044099602109252</v>
      </c>
      <c r="B55">
        <v>16.788450888762206</v>
      </c>
      <c r="C55">
        <v>1.6116685972167253</v>
      </c>
      <c r="D55">
        <v>3.3213859474545204</v>
      </c>
      <c r="E55">
        <v>0.26710186666666602</v>
      </c>
      <c r="F55">
        <v>2.1665528789813115</v>
      </c>
      <c r="G55">
        <v>7.7756866441056435E-2</v>
      </c>
      <c r="H55">
        <v>0.16624184582987983</v>
      </c>
      <c r="I55">
        <v>9.052546216402399E-2</v>
      </c>
      <c r="J55">
        <v>7.939152717590332</v>
      </c>
      <c r="K55" s="20">
        <f t="shared" si="0"/>
        <v>8.6919575643815819E-2</v>
      </c>
    </row>
    <row r="56" spans="1:11" x14ac:dyDescent="0.2">
      <c r="A56">
        <v>28.042439373639631</v>
      </c>
      <c r="B56">
        <v>17.258654000278966</v>
      </c>
      <c r="C56">
        <v>1.6113083944842153</v>
      </c>
      <c r="D56">
        <v>3.4066056078831672</v>
      </c>
      <c r="E56">
        <v>0.27452136296296226</v>
      </c>
      <c r="F56">
        <v>2.171383149378868</v>
      </c>
      <c r="G56">
        <v>7.9981793911693522E-2</v>
      </c>
      <c r="H56">
        <v>0.17050725607571751</v>
      </c>
      <c r="I56">
        <v>9.2559737789837296E-2</v>
      </c>
      <c r="J56">
        <v>8.0141525268554687</v>
      </c>
      <c r="K56" s="20">
        <f t="shared" si="0"/>
        <v>8.7063199489142207E-2</v>
      </c>
    </row>
    <row r="57" spans="1:11" x14ac:dyDescent="0.2">
      <c r="A57">
        <v>28.040779145170013</v>
      </c>
      <c r="B57">
        <v>17.729067047247149</v>
      </c>
      <c r="C57">
        <v>1.6109482223091709</v>
      </c>
      <c r="D57">
        <v>3.4916845708154551</v>
      </c>
      <c r="E57">
        <v>0.2819408592592586</v>
      </c>
      <c r="F57">
        <v>2.176225103667798</v>
      </c>
      <c r="G57">
        <v>8.2205886347560916E-2</v>
      </c>
      <c r="H57">
        <v>0.17476562413739821</v>
      </c>
      <c r="I57">
        <v>9.4529418541022051E-2</v>
      </c>
      <c r="J57">
        <v>8.0891523361206055</v>
      </c>
      <c r="K57" s="20">
        <f t="shared" si="0"/>
        <v>8.7207178373828187E-2</v>
      </c>
    </row>
    <row r="58" spans="1:11" x14ac:dyDescent="0.2">
      <c r="A58">
        <v>28.039118916700396</v>
      </c>
      <c r="B58">
        <v>18.199690143762961</v>
      </c>
      <c r="C58">
        <v>1.6105880806890003</v>
      </c>
      <c r="D58">
        <v>3.5755002494313195</v>
      </c>
      <c r="E58">
        <v>0.28936035555555484</v>
      </c>
      <c r="F58">
        <v>2.1810788057324606</v>
      </c>
      <c r="G58">
        <v>8.4431343813680879E-2</v>
      </c>
      <c r="H58">
        <v>0.17896076235470293</v>
      </c>
      <c r="I58">
        <v>9.6492043863651608E-2</v>
      </c>
      <c r="J58">
        <v>8.1631526947021484</v>
      </c>
      <c r="K58" s="20">
        <f t="shared" si="0"/>
        <v>8.8521579957617821E-2</v>
      </c>
    </row>
    <row r="59" spans="1:11" x14ac:dyDescent="0.2">
      <c r="A59">
        <v>28.037458688230778</v>
      </c>
      <c r="B59">
        <v>18.67052340400382</v>
      </c>
      <c r="C59">
        <v>1.6102279696211117</v>
      </c>
      <c r="D59">
        <v>3.6591798807822018</v>
      </c>
      <c r="E59">
        <v>0.29677985185185113</v>
      </c>
      <c r="F59">
        <v>2.1859443140255737</v>
      </c>
      <c r="G59">
        <v>8.6657047277350865E-2</v>
      </c>
      <c r="H59">
        <v>0.18314909114100247</v>
      </c>
      <c r="I59">
        <v>9.8446874580591232E-2</v>
      </c>
      <c r="J59">
        <v>8.2371530532836914</v>
      </c>
      <c r="K59" s="20">
        <f t="shared" si="0"/>
        <v>8.8665499315898469E-2</v>
      </c>
    </row>
    <row r="60" spans="1:11" x14ac:dyDescent="0.2">
      <c r="A60">
        <v>28.03579845976116</v>
      </c>
      <c r="B60">
        <v>19.141566942228394</v>
      </c>
      <c r="C60">
        <v>1.6098678891029132</v>
      </c>
      <c r="D60">
        <v>3.7427229554448034</v>
      </c>
      <c r="E60">
        <v>0.30419934814814742</v>
      </c>
      <c r="F60">
        <v>2.1908216912504352</v>
      </c>
      <c r="G60">
        <v>8.8883710418075773E-2</v>
      </c>
      <c r="H60">
        <v>0.187330584998667</v>
      </c>
      <c r="I60">
        <v>0.10039523833175326</v>
      </c>
      <c r="J60">
        <v>8.3111534118652344</v>
      </c>
      <c r="K60" s="20">
        <f t="shared" si="0"/>
        <v>8.8810428946513989E-2</v>
      </c>
    </row>
    <row r="61" spans="1:11" x14ac:dyDescent="0.2">
      <c r="A61">
        <v>28.034138231291543</v>
      </c>
      <c r="B61">
        <v>19.612820872776709</v>
      </c>
      <c r="C61">
        <v>1.6095078391318121</v>
      </c>
      <c r="D61">
        <v>3.8261295806520352</v>
      </c>
      <c r="E61">
        <v>0.31161884444444365</v>
      </c>
      <c r="F61">
        <v>2.1957109935078751</v>
      </c>
      <c r="G61">
        <v>9.1110010963159627E-2</v>
      </c>
      <c r="H61">
        <v>0.19150524929491289</v>
      </c>
      <c r="I61">
        <v>0.10233549744445601</v>
      </c>
      <c r="J61">
        <v>8.3851537704467773</v>
      </c>
      <c r="K61" s="20">
        <f t="shared" si="0"/>
        <v>8.8955718779674592E-2</v>
      </c>
    </row>
    <row r="62" spans="1:11" x14ac:dyDescent="0.2">
      <c r="A62">
        <v>28.032478002821925</v>
      </c>
      <c r="B62">
        <v>20.084285310070165</v>
      </c>
      <c r="C62">
        <v>1.6091478197052187</v>
      </c>
      <c r="D62">
        <v>3.9093998625262034</v>
      </c>
      <c r="E62">
        <v>0.31903834074074</v>
      </c>
      <c r="F62" s="12">
        <v>2.2006122861623063</v>
      </c>
      <c r="G62">
        <v>9.3337591896912556E-2</v>
      </c>
      <c r="H62">
        <v>0.19567308934136857</v>
      </c>
      <c r="I62">
        <v>0.10421377341740855</v>
      </c>
      <c r="J62">
        <v>8.4591541290283203</v>
      </c>
      <c r="K62" s="20">
        <f t="shared" si="0"/>
        <v>8.9101371213179431E-2</v>
      </c>
    </row>
    <row r="63" spans="1:11" x14ac:dyDescent="0.2">
      <c r="A63">
        <v>28.030817774352307</v>
      </c>
      <c r="B63">
        <v>20.555960368611679</v>
      </c>
      <c r="C63">
        <v>1.6087878308205401</v>
      </c>
      <c r="D63">
        <v>3.9914206014793949</v>
      </c>
      <c r="E63">
        <v>0.32645783703703624</v>
      </c>
      <c r="F63" s="12">
        <v>2.2055256251374531</v>
      </c>
      <c r="G63">
        <v>9.5564613909687693E-2</v>
      </c>
      <c r="H63">
        <v>0.19977838732709624</v>
      </c>
      <c r="I63">
        <v>0.10608490296350992</v>
      </c>
      <c r="J63">
        <v>8.5321540832519531</v>
      </c>
      <c r="K63" s="20">
        <f t="shared" si="0"/>
        <v>9.045878385136806E-2</v>
      </c>
    </row>
    <row r="64" spans="1:11" x14ac:dyDescent="0.2">
      <c r="A64">
        <v>28.029157545882686</v>
      </c>
      <c r="B64">
        <v>21.027846162985714</v>
      </c>
      <c r="C64">
        <v>1.6084278724751844</v>
      </c>
      <c r="D64">
        <v>4.0733084896995901</v>
      </c>
      <c r="E64">
        <v>0.33387733333333253</v>
      </c>
      <c r="F64" s="12">
        <v>2.2104510725019249</v>
      </c>
      <c r="G64">
        <v>9.7792132910970331E-2</v>
      </c>
      <c r="H64">
        <v>0.20387703587448025</v>
      </c>
      <c r="I64">
        <v>0.10794881221059614</v>
      </c>
      <c r="J64">
        <v>8.6051540374755859</v>
      </c>
      <c r="K64" s="20">
        <f t="shared" si="0"/>
        <v>9.0605539568261728E-2</v>
      </c>
    </row>
    <row r="65" spans="1:11" x14ac:dyDescent="0.2">
      <c r="A65">
        <v>28.027497317413069</v>
      </c>
      <c r="B65">
        <v>21.499942807858297</v>
      </c>
      <c r="C65">
        <v>1.6080679446665653</v>
      </c>
      <c r="D65">
        <v>4.1550640756974984</v>
      </c>
      <c r="E65">
        <v>0.34129682962962876</v>
      </c>
      <c r="F65" s="12">
        <v>2.2153886913592515</v>
      </c>
      <c r="G65">
        <v>0.10002025022695545</v>
      </c>
      <c r="H65">
        <v>0.20796906243755159</v>
      </c>
      <c r="I65">
        <v>0.10980608438070777</v>
      </c>
      <c r="J65">
        <v>8.6781539916992187</v>
      </c>
      <c r="K65" s="20">
        <f t="shared" si="0"/>
        <v>9.0752163362709776E-2</v>
      </c>
    </row>
    <row r="66" spans="1:11" x14ac:dyDescent="0.2">
      <c r="A66">
        <v>28.025837088943451</v>
      </c>
      <c r="B66">
        <v>21.972250417977268</v>
      </c>
      <c r="C66">
        <v>1.6077080473920873</v>
      </c>
      <c r="D66">
        <v>4.2366874559980108</v>
      </c>
      <c r="E66">
        <v>0.34871632592592505</v>
      </c>
      <c r="F66" s="12">
        <v>2.2203385421231401</v>
      </c>
      <c r="G66">
        <v>0.10224838746686157</v>
      </c>
      <c r="H66">
        <v>0.21205447184756934</v>
      </c>
      <c r="I66">
        <v>0.11165655287884274</v>
      </c>
      <c r="J66">
        <v>8.7511539459228516</v>
      </c>
      <c r="K66" s="20">
        <f t="shared" si="0"/>
        <v>9.0899154984515049E-2</v>
      </c>
    </row>
    <row r="67" spans="1:11" x14ac:dyDescent="0.2">
      <c r="A67">
        <v>28.024176860473833</v>
      </c>
      <c r="B67">
        <v>22.444769108172132</v>
      </c>
      <c r="C67">
        <v>1.6073481806491632</v>
      </c>
      <c r="D67">
        <v>4.3181787260670434</v>
      </c>
      <c r="E67">
        <v>0.35613582222222129</v>
      </c>
      <c r="F67" s="12">
        <v>2.2253006866060305</v>
      </c>
      <c r="G67">
        <v>0.10447671600394612</v>
      </c>
      <c r="H67">
        <v>0.21613326888278886</v>
      </c>
      <c r="I67">
        <v>0.1134449509592646</v>
      </c>
      <c r="J67">
        <v>8.8241539001464844</v>
      </c>
      <c r="K67" s="20">
        <f t="shared" si="0"/>
        <v>9.1046516884704956E-2</v>
      </c>
    </row>
    <row r="68" spans="1:11" x14ac:dyDescent="0.2">
      <c r="A68">
        <v>28.022516632004216</v>
      </c>
      <c r="B68">
        <v>22.917498993354311</v>
      </c>
      <c r="C68">
        <v>1.6069883444352011</v>
      </c>
      <c r="D68">
        <v>4.3984339008965341</v>
      </c>
      <c r="E68">
        <v>0.36355531851851758</v>
      </c>
      <c r="F68" s="12">
        <v>2.2302751871463302</v>
      </c>
      <c r="G68">
        <v>0.10670524598070449</v>
      </c>
      <c r="H68">
        <v>0.2201501969399691</v>
      </c>
      <c r="I68">
        <v>0.11522701408879445</v>
      </c>
      <c r="J68">
        <v>8.896153450012207</v>
      </c>
      <c r="K68" s="20">
        <f t="shared" si="0"/>
        <v>9.2448821051847208E-2</v>
      </c>
    </row>
    <row r="69" spans="1:11" x14ac:dyDescent="0.2">
      <c r="A69">
        <v>28.020856403534598</v>
      </c>
      <c r="B69">
        <v>23.3904401885171</v>
      </c>
      <c r="C69">
        <v>1.6066285387476118</v>
      </c>
      <c r="D69">
        <v>4.4785603722090954</v>
      </c>
      <c r="E69">
        <v>0.37097481481481387</v>
      </c>
      <c r="F69" s="12">
        <v>2.2352621048351806</v>
      </c>
      <c r="G69">
        <v>0.10893366904626549</v>
      </c>
      <c r="H69">
        <v>0.22416068313505993</v>
      </c>
      <c r="I69">
        <v>0.11700238034748497</v>
      </c>
      <c r="J69">
        <v>8.9681529998779297</v>
      </c>
      <c r="K69" s="20">
        <f t="shared" si="0"/>
        <v>9.259731740031267E-2</v>
      </c>
    </row>
    <row r="70" spans="1:11" x14ac:dyDescent="0.2">
      <c r="A70">
        <v>28.019196175064977</v>
      </c>
      <c r="B70">
        <v>23.863592808735806</v>
      </c>
      <c r="C70">
        <v>1.6062687635838055</v>
      </c>
      <c r="D70">
        <v>4.5585586746651305</v>
      </c>
      <c r="E70">
        <v>0.37839431111111016</v>
      </c>
      <c r="F70" s="12">
        <v>2.2402615033999567</v>
      </c>
      <c r="G70">
        <v>0.11116237388137259</v>
      </c>
      <c r="H70">
        <v>0.22816475422885757</v>
      </c>
      <c r="I70">
        <v>0.11877240721179309</v>
      </c>
      <c r="J70">
        <v>9.0401525497436523</v>
      </c>
      <c r="K70" s="20">
        <f t="shared" si="0"/>
        <v>9.2745671701894461E-2</v>
      </c>
    </row>
    <row r="71" spans="1:11" x14ac:dyDescent="0.2">
      <c r="A71">
        <v>28.017535946595359</v>
      </c>
      <c r="B71">
        <v>24.336956969167787</v>
      </c>
      <c r="C71">
        <v>1.6059090189411931</v>
      </c>
      <c r="D71">
        <v>4.6384288947333028</v>
      </c>
      <c r="E71">
        <v>0.38581380740740645</v>
      </c>
      <c r="F71" s="12">
        <v>2.2452734394247509</v>
      </c>
      <c r="G71">
        <v>0.11339000733749414</v>
      </c>
      <c r="H71">
        <v>0.23216241454928724</v>
      </c>
      <c r="I71">
        <v>0.12053423188780188</v>
      </c>
      <c r="J71">
        <v>9.112152099609375</v>
      </c>
      <c r="K71" s="20">
        <f t="shared" si="0"/>
        <v>9.2894401567486254E-2</v>
      </c>
    </row>
    <row r="72" spans="1:11" x14ac:dyDescent="0.2">
      <c r="A72">
        <v>28.015875718125741</v>
      </c>
      <c r="B72">
        <v>24.810532785052533</v>
      </c>
      <c r="C72">
        <v>1.6055493048171854</v>
      </c>
      <c r="D72">
        <v>4.7181711178734203</v>
      </c>
      <c r="E72">
        <v>0.39323330370370269</v>
      </c>
      <c r="F72" s="12">
        <v>2.250297986133186</v>
      </c>
      <c r="G72">
        <v>0.1156194364859772</v>
      </c>
      <c r="H72">
        <v>0.23615366837377907</v>
      </c>
      <c r="I72">
        <v>0.12223679284998622</v>
      </c>
      <c r="J72">
        <v>9.1841516494750977</v>
      </c>
      <c r="K72" s="20">
        <f t="shared" si="0"/>
        <v>9.3043509500095239E-2</v>
      </c>
    </row>
    <row r="73" spans="1:11" x14ac:dyDescent="0.2">
      <c r="A73">
        <v>28.014215489656124</v>
      </c>
      <c r="B73">
        <v>25.284320371711768</v>
      </c>
      <c r="C73">
        <v>1.605189621209193</v>
      </c>
      <c r="D73">
        <v>4.7966904049593975</v>
      </c>
      <c r="E73">
        <v>0.40065279999999898</v>
      </c>
      <c r="F73" s="12">
        <v>2.255335196051151</v>
      </c>
      <c r="G73">
        <v>0.11784691901314494</v>
      </c>
      <c r="H73">
        <v>0.24008371186313116</v>
      </c>
      <c r="I73">
        <v>0.12393146060555342</v>
      </c>
      <c r="J73">
        <v>9.2551517486572266</v>
      </c>
      <c r="K73" s="20">
        <f t="shared" si="0"/>
        <v>9.4492659977567992E-2</v>
      </c>
    </row>
    <row r="74" spans="1:11" x14ac:dyDescent="0.2">
      <c r="A74">
        <v>28.012555261186506</v>
      </c>
      <c r="B74">
        <v>25.758319844549483</v>
      </c>
      <c r="C74">
        <v>1.604829968114627</v>
      </c>
      <c r="D74">
        <v>4.8750860613292675</v>
      </c>
      <c r="E74">
        <v>0.40807229629629527</v>
      </c>
      <c r="F74" s="12">
        <v>2.2603851429372477</v>
      </c>
      <c r="G74">
        <v>0.12007610678841728</v>
      </c>
      <c r="H74">
        <v>0.2440075673939707</v>
      </c>
      <c r="I74">
        <v>0.12557572350436991</v>
      </c>
      <c r="J74">
        <v>9.3261518478393555</v>
      </c>
      <c r="K74" s="20">
        <f t="shared" si="0"/>
        <v>9.4641675825650001E-2</v>
      </c>
    </row>
    <row r="75" spans="1:11" x14ac:dyDescent="0.2">
      <c r="A75">
        <v>28.010895032716888</v>
      </c>
      <c r="B75">
        <v>26.232531319052026</v>
      </c>
      <c r="C75">
        <v>1.6044703455308986</v>
      </c>
      <c r="D75">
        <v>4.9533575624812132</v>
      </c>
      <c r="E75">
        <v>0.41549179259259156</v>
      </c>
      <c r="F75" s="12">
        <v>2.265448145797019</v>
      </c>
      <c r="G75">
        <v>0.1223494852095887</v>
      </c>
      <c r="H75">
        <v>0.24792520871395859</v>
      </c>
      <c r="I75">
        <v>0.1271839617812095</v>
      </c>
      <c r="J75">
        <v>9.3971519470214844</v>
      </c>
      <c r="K75" s="20">
        <f t="shared" si="0"/>
        <v>9.4791797616006937E-2</v>
      </c>
    </row>
    <row r="76" spans="1:11" x14ac:dyDescent="0.2">
      <c r="A76">
        <v>28.009234804247271</v>
      </c>
      <c r="B76">
        <v>26.706954910788131</v>
      </c>
      <c r="C76">
        <v>1.604110753455422</v>
      </c>
      <c r="D76">
        <v>5.0315049854583922</v>
      </c>
      <c r="E76">
        <v>0.42291128888888779</v>
      </c>
      <c r="F76" s="12">
        <v>2.270524444876922</v>
      </c>
      <c r="G76">
        <v>0.12465267789804575</v>
      </c>
      <c r="H76">
        <v>0.25183663967925524</v>
      </c>
      <c r="I76">
        <v>0.12886275929638871</v>
      </c>
      <c r="J76">
        <v>9.4681520462036133</v>
      </c>
      <c r="K76" s="20">
        <f t="shared" si="0"/>
        <v>9.4942302812248983E-2</v>
      </c>
    </row>
    <row r="77" spans="1:11" x14ac:dyDescent="0.2">
      <c r="A77">
        <v>28.007574575777653</v>
      </c>
      <c r="B77">
        <v>27.181590735409173</v>
      </c>
      <c r="C77" s="4">
        <v>1.603751191885604</v>
      </c>
      <c r="D77" s="4">
        <v>5.1095284063434079</v>
      </c>
      <c r="E77">
        <v>0.43033078518518414</v>
      </c>
      <c r="F77" s="12">
        <v>2.2756136635638873</v>
      </c>
      <c r="G77">
        <v>0.12687910480155448</v>
      </c>
      <c r="H77">
        <v>0.25574186409794319</v>
      </c>
      <c r="I77">
        <v>0.13047895584598276</v>
      </c>
      <c r="J77">
        <v>9.5391521453857422</v>
      </c>
      <c r="K77" s="20">
        <f t="shared" si="0"/>
        <v>9.5093193968392803E-2</v>
      </c>
    </row>
    <row r="78" spans="1:11" x14ac:dyDescent="0.2">
      <c r="A78">
        <v>28.005914347308032</v>
      </c>
      <c r="B78">
        <v>27.65643890864893</v>
      </c>
      <c r="C78" s="4">
        <v>1.6033916608188605</v>
      </c>
      <c r="D78" s="4">
        <v>5.1863417670889689</v>
      </c>
      <c r="E78">
        <v>0.43775028148148043</v>
      </c>
      <c r="F78" s="12">
        <v>2.2807158796885996</v>
      </c>
      <c r="G78">
        <v>0.12910756680015625</v>
      </c>
      <c r="H78">
        <v>0.25958652264613902</v>
      </c>
      <c r="I78">
        <v>0.13209090002348983</v>
      </c>
      <c r="J78">
        <v>9.6091518402099609</v>
      </c>
      <c r="K78" s="20">
        <f t="shared" si="0"/>
        <v>9.659122090586382E-2</v>
      </c>
    </row>
    <row r="79" spans="1:11" x14ac:dyDescent="0.2">
      <c r="A79">
        <v>28.004254118838414</v>
      </c>
      <c r="B79">
        <v>28.13149954632393</v>
      </c>
      <c r="C79" s="4">
        <v>1.6030321602526032</v>
      </c>
      <c r="D79" s="4">
        <v>5.2630343689563617</v>
      </c>
      <c r="E79">
        <v>0.44516977777777667</v>
      </c>
      <c r="F79" s="12">
        <v>2.2858311492784997</v>
      </c>
      <c r="G79">
        <v>0.13133423695342356</v>
      </c>
      <c r="H79">
        <v>0.26342513697691339</v>
      </c>
      <c r="I79">
        <v>0.13369658168862605</v>
      </c>
      <c r="J79">
        <v>9.6791515350341797</v>
      </c>
      <c r="K79" s="20">
        <f t="shared" si="0"/>
        <v>9.6743311814157712E-2</v>
      </c>
    </row>
    <row r="80" spans="1:11" x14ac:dyDescent="0.2">
      <c r="A80">
        <v>28.002593890368797</v>
      </c>
      <c r="B80">
        <v>28.60677276433341</v>
      </c>
      <c r="C80" s="4">
        <v>1.6026726901842443</v>
      </c>
      <c r="D80" s="4">
        <v>5.3396067209733493</v>
      </c>
      <c r="E80">
        <v>0.45258927407407301</v>
      </c>
      <c r="F80" s="12">
        <v>2.2909595407367394</v>
      </c>
      <c r="G80">
        <v>0.13356115087947276</v>
      </c>
      <c r="H80">
        <v>0.26725773256809882</v>
      </c>
      <c r="I80">
        <v>0.13529796181182716</v>
      </c>
      <c r="J80">
        <v>9.7491512298583984</v>
      </c>
      <c r="K80" s="20">
        <f t="shared" si="0"/>
        <v>9.6895238305469894E-2</v>
      </c>
    </row>
    <row r="81" spans="1:11" x14ac:dyDescent="0.2">
      <c r="A81">
        <v>28.000933661899179</v>
      </c>
      <c r="B81">
        <v>29.082258678659379</v>
      </c>
      <c r="C81" s="4">
        <v>1.602313250611197</v>
      </c>
      <c r="D81" s="4">
        <v>5.4160588913548109</v>
      </c>
      <c r="E81">
        <v>0.46000877037036925</v>
      </c>
      <c r="F81" s="12">
        <v>2.2961011113814838</v>
      </c>
      <c r="G81">
        <v>0.13578635102215583</v>
      </c>
      <c r="H81">
        <v>0.27108431283398299</v>
      </c>
      <c r="I81">
        <v>0.13689258842054358</v>
      </c>
      <c r="J81">
        <v>9.8191509246826172</v>
      </c>
      <c r="K81" s="20">
        <f t="shared" si="0"/>
        <v>9.7047556129228538E-2</v>
      </c>
    </row>
    <row r="82" spans="1:11" x14ac:dyDescent="0.2">
      <c r="A82">
        <v>27.999273433429561</v>
      </c>
      <c r="B82">
        <v>29.557957405366764</v>
      </c>
      <c r="C82" s="4">
        <v>1.6019538415308736</v>
      </c>
      <c r="D82" s="4">
        <v>5.4923909474022201</v>
      </c>
      <c r="E82">
        <v>0.46742826666666554</v>
      </c>
      <c r="F82" s="12">
        <v>2.3012559335502991</v>
      </c>
      <c r="G82">
        <v>0.13801229272259252</v>
      </c>
      <c r="H82">
        <v>0.2749048811431361</v>
      </c>
      <c r="I82">
        <v>0.13842815706871836</v>
      </c>
      <c r="J82">
        <v>9.8891506195068359</v>
      </c>
      <c r="K82" s="20">
        <f t="shared" si="0"/>
        <v>9.7200267888606348E-2</v>
      </c>
    </row>
    <row r="83" spans="1:11" x14ac:dyDescent="0.2">
      <c r="A83">
        <v>27.997613204959944</v>
      </c>
      <c r="B83">
        <v>30.033869060603404</v>
      </c>
      <c r="C83" s="4">
        <v>1.6015944629406871</v>
      </c>
      <c r="D83" s="4">
        <v>5.5675255508053327</v>
      </c>
      <c r="E83">
        <v>0.47484776296296177</v>
      </c>
      <c r="F83" s="12">
        <v>2.3064240704659964</v>
      </c>
      <c r="G83">
        <v>0.14023735754280525</v>
      </c>
      <c r="H83">
        <v>0.27866551461152361</v>
      </c>
      <c r="I83">
        <v>0.13995818582122901</v>
      </c>
      <c r="J83">
        <v>9.9581508636474609</v>
      </c>
      <c r="K83" s="20">
        <f t="shared" si="0"/>
        <v>9.8749390563614342E-2</v>
      </c>
    </row>
    <row r="84" spans="1:11" x14ac:dyDescent="0.2">
      <c r="A84">
        <v>27.995952976490322</v>
      </c>
      <c r="B84">
        <v>30.509993760600182</v>
      </c>
      <c r="C84" s="4">
        <v>1.6012351148380508</v>
      </c>
      <c r="D84" s="4">
        <v>5.6425442310417697</v>
      </c>
      <c r="E84">
        <v>0.48226725925925812</v>
      </c>
      <c r="F84" s="12">
        <v>2.3116055895081402</v>
      </c>
      <c r="G84">
        <v>0.14246216007805404</v>
      </c>
      <c r="H84">
        <v>0.28242034589928305</v>
      </c>
      <c r="I84">
        <v>0.14148315691267216</v>
      </c>
      <c r="J84">
        <v>10.027151107788086</v>
      </c>
      <c r="K84" s="20">
        <f t="shared" si="0"/>
        <v>9.890198378473547E-2</v>
      </c>
    </row>
    <row r="85" spans="1:11" x14ac:dyDescent="0.2">
      <c r="A85">
        <v>27.994292748020705</v>
      </c>
      <c r="B85">
        <v>30.986331621671013</v>
      </c>
      <c r="C85" s="4">
        <v>1.6008757972203802</v>
      </c>
      <c r="D85" s="4">
        <v>5.7174464561567122</v>
      </c>
      <c r="E85">
        <v>0.48968675555555435</v>
      </c>
      <c r="F85" s="12">
        <v>2.3168005554841207</v>
      </c>
      <c r="G85">
        <v>0.14468619146836592</v>
      </c>
      <c r="H85">
        <v>0.28616934838103808</v>
      </c>
      <c r="I85">
        <v>0.14300283006636588</v>
      </c>
      <c r="J85">
        <v>10.096151351928711</v>
      </c>
      <c r="K85" s="20">
        <f t="shared" ref="K85:K148" si="1">(E85-E84)/(D85-D84)</f>
        <v>9.9055752815227063E-2</v>
      </c>
    </row>
    <row r="86" spans="1:11" x14ac:dyDescent="0.2">
      <c r="A86">
        <v>27.992632519551087</v>
      </c>
      <c r="B86">
        <v>31.462882760213056</v>
      </c>
      <c r="C86" s="4">
        <v>1.6005165100850878</v>
      </c>
      <c r="D86" s="4">
        <v>5.7922322861183417</v>
      </c>
      <c r="E86">
        <v>0.49710625185185064</v>
      </c>
      <c r="F86" s="12">
        <v>2.3220090351532123</v>
      </c>
      <c r="G86">
        <v>0.14690969499194723</v>
      </c>
      <c r="H86">
        <v>0.28991252505831311</v>
      </c>
      <c r="I86">
        <v>0.14451807702476563</v>
      </c>
      <c r="J86">
        <v>10.165151596069336</v>
      </c>
      <c r="K86" s="20">
        <f t="shared" si="1"/>
        <v>9.9209921185644701E-2</v>
      </c>
    </row>
    <row r="87" spans="1:11" x14ac:dyDescent="0.2">
      <c r="A87">
        <v>27.990972291081469</v>
      </c>
      <c r="B87">
        <v>31.939647292706685</v>
      </c>
      <c r="C87" s="4">
        <v>1.6001572534295876</v>
      </c>
      <c r="D87" s="4">
        <v>5.8669017800271144</v>
      </c>
      <c r="E87">
        <v>0.50452574814814699</v>
      </c>
      <c r="F87">
        <v>2.327231090450383</v>
      </c>
      <c r="G87">
        <v>0.14913180186443567</v>
      </c>
      <c r="H87">
        <v>0.2936498788892013</v>
      </c>
      <c r="I87">
        <v>0.14597333585446165</v>
      </c>
      <c r="J87">
        <v>10.234151840209961</v>
      </c>
      <c r="K87" s="20">
        <f t="shared" si="1"/>
        <v>9.9364491546723305E-2</v>
      </c>
    </row>
    <row r="88" spans="1:11" x14ac:dyDescent="0.2">
      <c r="A88">
        <v>27.989312062611852</v>
      </c>
      <c r="B88">
        <v>32.416625335715608</v>
      </c>
      <c r="C88" s="4">
        <v>1.5997980272512928</v>
      </c>
      <c r="D88" s="4">
        <v>5.9403861615177487</v>
      </c>
      <c r="E88">
        <v>0.51194524444444334</v>
      </c>
      <c r="F88">
        <v>2.3324667964600923</v>
      </c>
      <c r="G88">
        <v>0.15135457967725402</v>
      </c>
      <c r="H88">
        <v>0.29732791553171567</v>
      </c>
      <c r="I88">
        <v>0.14742494483601126</v>
      </c>
      <c r="J88">
        <v>10.302151679992676</v>
      </c>
      <c r="K88" s="20">
        <f t="shared" si="1"/>
        <v>0.10096698299409342</v>
      </c>
    </row>
    <row r="89" spans="1:11" x14ac:dyDescent="0.2">
      <c r="A89">
        <v>27.987651834142234</v>
      </c>
      <c r="B89">
        <v>32.893817005886881</v>
      </c>
      <c r="C89" s="4">
        <v>1.5994388315476191</v>
      </c>
      <c r="D89" s="4">
        <v>6.0137572968308808</v>
      </c>
      <c r="E89">
        <v>0.51936474074073957</v>
      </c>
      <c r="F89">
        <v>2.3377162122438446</v>
      </c>
      <c r="G89">
        <v>0.15357533914612098</v>
      </c>
      <c r="H89">
        <v>0.30100028398213224</v>
      </c>
      <c r="I89">
        <v>0.14887122878612608</v>
      </c>
      <c r="J89">
        <v>10.370151519775391</v>
      </c>
      <c r="K89" s="20">
        <f t="shared" si="1"/>
        <v>0.10112282254637921</v>
      </c>
    </row>
    <row r="90" spans="1:11" x14ac:dyDescent="0.2">
      <c r="A90">
        <v>27.985991605672616</v>
      </c>
      <c r="B90">
        <v>33.371222419951039</v>
      </c>
      <c r="C90" s="4">
        <v>1.5990796663159819</v>
      </c>
      <c r="D90" s="4">
        <v>6.0870156719423409</v>
      </c>
      <c r="E90">
        <v>0.5267842370370357</v>
      </c>
      <c r="F90">
        <v>2.3429794078047785</v>
      </c>
      <c r="G90">
        <v>0.15579577977836329</v>
      </c>
      <c r="H90">
        <v>0.30466700856448936</v>
      </c>
      <c r="I90">
        <v>0.15031233744670949</v>
      </c>
      <c r="J90">
        <v>10.438151359558105</v>
      </c>
      <c r="K90" s="20">
        <f t="shared" si="1"/>
        <v>0.10127847205193412</v>
      </c>
    </row>
    <row r="91" spans="1:11" x14ac:dyDescent="0.2">
      <c r="A91">
        <v>27.984331377202995</v>
      </c>
      <c r="B91">
        <v>33.848841694722211</v>
      </c>
      <c r="C91" s="4">
        <v>1.5987205315537947</v>
      </c>
      <c r="D91" s="4">
        <v>6.1601613391251249</v>
      </c>
      <c r="E91">
        <v>0.53420373333333215</v>
      </c>
      <c r="F91">
        <v>2.3482564527628735</v>
      </c>
      <c r="G91">
        <v>0.15801575444844287</v>
      </c>
      <c r="H91">
        <v>0.30832809189515237</v>
      </c>
      <c r="I91">
        <v>0.1517490962950104</v>
      </c>
      <c r="J91">
        <v>10.50615119934082</v>
      </c>
      <c r="K91" s="20">
        <f t="shared" si="1"/>
        <v>0.10143452896199383</v>
      </c>
    </row>
    <row r="92" spans="1:11" x14ac:dyDescent="0.2">
      <c r="A92">
        <v>27.982671148733377</v>
      </c>
      <c r="B92">
        <v>34.326674947098063</v>
      </c>
      <c r="C92" s="4">
        <v>1.5983614272584734</v>
      </c>
      <c r="D92" s="4">
        <v>6.2331943498285893</v>
      </c>
      <c r="E92">
        <v>0.54162322962962828</v>
      </c>
      <c r="F92">
        <v>2.3535474120917379</v>
      </c>
      <c r="G92">
        <v>0.16023444025425151</v>
      </c>
      <c r="H92">
        <v>0.31198353654926192</v>
      </c>
      <c r="I92">
        <v>0.1531275295582944</v>
      </c>
      <c r="J92">
        <v>10.574151039123535</v>
      </c>
      <c r="K92" s="20">
        <f t="shared" si="1"/>
        <v>0.1015909959733341</v>
      </c>
    </row>
    <row r="93" spans="1:11" x14ac:dyDescent="0.2">
      <c r="A93">
        <v>27.98101092026376</v>
      </c>
      <c r="B93">
        <v>34.804722294060042</v>
      </c>
      <c r="C93" s="4">
        <v>1.5980023534274324</v>
      </c>
      <c r="D93" s="4">
        <v>6.3050543349646899</v>
      </c>
      <c r="E93">
        <v>0.54904272592592474</v>
      </c>
      <c r="F93">
        <v>2.3588523569194328</v>
      </c>
      <c r="G93">
        <v>0.16245273942716287</v>
      </c>
      <c r="H93">
        <v>0.31558026898545727</v>
      </c>
      <c r="I93">
        <v>0.15450203609899157</v>
      </c>
      <c r="J93">
        <v>10.641151428222656</v>
      </c>
      <c r="K93" s="20">
        <f t="shared" si="1"/>
        <v>0.10324934359844579</v>
      </c>
    </row>
    <row r="94" spans="1:11" x14ac:dyDescent="0.2">
      <c r="A94">
        <v>27.979350691794142</v>
      </c>
      <c r="B94">
        <v>35.282983852673226</v>
      </c>
      <c r="C94" s="4">
        <v>1.5976433100580893</v>
      </c>
      <c r="D94" s="4">
        <v>6.3768056900525947</v>
      </c>
      <c r="E94">
        <v>0.55646222222222086</v>
      </c>
      <c r="F94">
        <v>2.3641713517786989</v>
      </c>
      <c r="G94">
        <v>0.16466952817683986</v>
      </c>
      <c r="H94">
        <v>0.31917156427583143</v>
      </c>
      <c r="I94">
        <v>0.15587209544297415</v>
      </c>
      <c r="J94">
        <v>10.708151817321777</v>
      </c>
      <c r="K94" s="20">
        <f t="shared" si="1"/>
        <v>0.1034056609412641</v>
      </c>
    </row>
    <row r="95" spans="1:11" x14ac:dyDescent="0.2">
      <c r="A95">
        <v>27.977690463324524</v>
      </c>
      <c r="B95">
        <v>35.761459740086671</v>
      </c>
      <c r="C95" s="4">
        <v>1.5972842971478589</v>
      </c>
      <c r="D95" s="4">
        <v>6.4484478775598912</v>
      </c>
      <c r="E95">
        <v>0.56388171851851721</v>
      </c>
      <c r="F95">
        <v>2.369504464793319</v>
      </c>
      <c r="G95">
        <v>0.16688530007286451</v>
      </c>
      <c r="H95">
        <v>0.32275739551583865</v>
      </c>
      <c r="I95">
        <v>0.15723705650715666</v>
      </c>
      <c r="J95">
        <v>10.775152206420898</v>
      </c>
      <c r="K95" s="20">
        <f t="shared" si="1"/>
        <v>0.10356322935478053</v>
      </c>
    </row>
    <row r="96" spans="1:11" x14ac:dyDescent="0.2">
      <c r="A96">
        <v>27.976030234854907</v>
      </c>
      <c r="B96">
        <v>36.2401500735333</v>
      </c>
      <c r="C96" s="4">
        <v>1.596925314694156</v>
      </c>
      <c r="D96" s="4">
        <v>6.519980942599843</v>
      </c>
      <c r="E96">
        <v>0.57130121481481344</v>
      </c>
      <c r="F96">
        <v>2.37485176877541</v>
      </c>
      <c r="G96">
        <v>0.16910070845632905</v>
      </c>
      <c r="H96">
        <v>0.32633776496348571</v>
      </c>
      <c r="I96">
        <v>0.15851548015099221</v>
      </c>
      <c r="J96">
        <v>10.84215259552002</v>
      </c>
      <c r="K96" s="20">
        <f t="shared" si="1"/>
        <v>0.10372121328999945</v>
      </c>
    </row>
    <row r="97" spans="1:11" x14ac:dyDescent="0.2">
      <c r="A97">
        <v>27.974370006385286</v>
      </c>
      <c r="B97">
        <v>36.719054970329992</v>
      </c>
      <c r="C97" s="4">
        <v>1.5965663626943984</v>
      </c>
      <c r="D97" s="4">
        <v>6.5914049295050994</v>
      </c>
      <c r="E97">
        <v>0.57872071111110979</v>
      </c>
      <c r="F97">
        <v>2.380213863014176</v>
      </c>
      <c r="G97">
        <v>0.17139719468671599</v>
      </c>
      <c r="H97">
        <v>0.3299126748377082</v>
      </c>
      <c r="I97">
        <v>0.1597575113213274</v>
      </c>
      <c r="J97">
        <v>10.909152984619141</v>
      </c>
      <c r="K97" s="20">
        <f t="shared" si="1"/>
        <v>0.10387961548741703</v>
      </c>
    </row>
    <row r="98" spans="1:11" x14ac:dyDescent="0.2">
      <c r="A98">
        <v>27.972709777915668</v>
      </c>
      <c r="B98">
        <v>37.198174547877692</v>
      </c>
      <c r="C98" s="4">
        <v>1.5962074411460032</v>
      </c>
      <c r="D98" s="4">
        <v>6.6616677250129293</v>
      </c>
      <c r="E98">
        <v>0.58614020740740602</v>
      </c>
      <c r="F98">
        <v>2.3855906884583371</v>
      </c>
      <c r="G98">
        <v>0.17367195349597983</v>
      </c>
      <c r="H98">
        <v>0.33342946481730723</v>
      </c>
      <c r="I98">
        <v>0.16110449773581156</v>
      </c>
      <c r="J98">
        <v>10.975152969360352</v>
      </c>
      <c r="K98" s="20">
        <f t="shared" si="1"/>
        <v>0.10559637205823143</v>
      </c>
    </row>
    <row r="99" spans="1:11" x14ac:dyDescent="0.2">
      <c r="A99">
        <v>27.97104954944605</v>
      </c>
      <c r="B99">
        <v>37.677508923661584</v>
      </c>
      <c r="C99" s="4">
        <v>1.5958485500463842</v>
      </c>
      <c r="D99" s="4">
        <v>6.732874915440731</v>
      </c>
      <c r="E99">
        <v>0.59355970370370226</v>
      </c>
      <c r="F99">
        <v>2.390981949631759</v>
      </c>
      <c r="G99">
        <v>0.17588902586910801</v>
      </c>
      <c r="H99">
        <v>0.33699352360491958</v>
      </c>
      <c r="I99">
        <v>0.16239566906486139</v>
      </c>
      <c r="J99">
        <v>11.042153358459473</v>
      </c>
      <c r="K99" s="20">
        <f t="shared" si="1"/>
        <v>0.10419588600141433</v>
      </c>
    </row>
    <row r="100" spans="1:11" x14ac:dyDescent="0.2">
      <c r="A100">
        <v>27.969389320976433</v>
      </c>
      <c r="B100">
        <v>38.157058215250949</v>
      </c>
      <c r="C100" s="4">
        <v>1.5954896893929607</v>
      </c>
      <c r="D100" s="4">
        <v>6.8029247070655883</v>
      </c>
      <c r="E100">
        <v>0.6009791999999986</v>
      </c>
      <c r="F100">
        <v>2.396387710374972</v>
      </c>
      <c r="G100">
        <v>0.17810398325979929</v>
      </c>
      <c r="H100">
        <v>0.34049965232466067</v>
      </c>
      <c r="I100">
        <v>0.16362940281874302</v>
      </c>
      <c r="J100">
        <v>11.108153343200684</v>
      </c>
      <c r="K100" s="20">
        <f t="shared" si="1"/>
        <v>0.10591746419504736</v>
      </c>
    </row>
    <row r="101" spans="1:11" x14ac:dyDescent="0.2">
      <c r="A101">
        <v>27.967729092506815</v>
      </c>
      <c r="B101">
        <v>38.636822540299406</v>
      </c>
      <c r="C101" s="4">
        <v>1.5951308591831497</v>
      </c>
      <c r="D101" s="4">
        <v>6.8718211753956213</v>
      </c>
      <c r="E101">
        <v>0.60839869629629495</v>
      </c>
      <c r="F101">
        <v>2.4018080469863388</v>
      </c>
      <c r="G101">
        <v>0.18031865214491913</v>
      </c>
      <c r="H101">
        <v>0.34394805496366215</v>
      </c>
      <c r="I101">
        <v>0.16491323519923057</v>
      </c>
      <c r="J101">
        <v>11.173152923583984</v>
      </c>
      <c r="K101" s="20">
        <f t="shared" si="1"/>
        <v>0.10769051703426824</v>
      </c>
    </row>
    <row r="102" spans="1:11" x14ac:dyDescent="0.2">
      <c r="A102">
        <v>27.966068864037197</v>
      </c>
      <c r="B102">
        <v>39.116802016544938</v>
      </c>
      <c r="C102" s="4">
        <v>1.5947720594143684</v>
      </c>
      <c r="D102" s="4">
        <v>6.9416605286630491</v>
      </c>
      <c r="E102">
        <v>0.61581819259259118</v>
      </c>
      <c r="F102">
        <v>2.4072430190046981</v>
      </c>
      <c r="G102">
        <v>0.18253041563387279</v>
      </c>
      <c r="H102">
        <v>0.34744365083310336</v>
      </c>
      <c r="I102">
        <v>0.16619075995941601</v>
      </c>
      <c r="J102">
        <v>11.239152908325195</v>
      </c>
      <c r="K102" s="20">
        <f t="shared" si="1"/>
        <v>0.10623661229916632</v>
      </c>
    </row>
    <row r="103" spans="1:11" x14ac:dyDescent="0.2">
      <c r="A103">
        <v>27.96440863556758</v>
      </c>
      <c r="B103">
        <v>39.596996761809997</v>
      </c>
      <c r="C103" s="4">
        <v>1.5944132900840333</v>
      </c>
      <c r="D103" s="4">
        <v>7.0113947515495294</v>
      </c>
      <c r="E103">
        <v>0.62323768888888742</v>
      </c>
      <c r="F103">
        <v>2.4126927126532998</v>
      </c>
      <c r="G103">
        <v>0.18474322476248017</v>
      </c>
      <c r="H103">
        <v>0.35093398472189619</v>
      </c>
      <c r="I103">
        <v>0.16741449103746253</v>
      </c>
      <c r="J103">
        <v>11.305152893066406</v>
      </c>
      <c r="K103" s="20">
        <f t="shared" si="1"/>
        <v>0.10639677319376399</v>
      </c>
    </row>
    <row r="104" spans="1:11" x14ac:dyDescent="0.2">
      <c r="A104">
        <v>27.962748407097962</v>
      </c>
      <c r="B104">
        <v>40.077406894001527</v>
      </c>
      <c r="C104" s="4">
        <v>1.594054551189563</v>
      </c>
      <c r="D104" s="4">
        <v>7.0799810388966549</v>
      </c>
      <c r="E104">
        <v>0.63065718518518366</v>
      </c>
      <c r="F104">
        <v>2.4181571833346522</v>
      </c>
      <c r="G104">
        <v>0.18695237116015823</v>
      </c>
      <c r="H104">
        <v>0.35436686219762076</v>
      </c>
      <c r="I104">
        <v>0.16863284317530536</v>
      </c>
      <c r="J104">
        <v>11.370152473449707</v>
      </c>
      <c r="K104" s="20">
        <f t="shared" si="1"/>
        <v>0.10817754660993756</v>
      </c>
    </row>
    <row r="105" spans="1:11" x14ac:dyDescent="0.2">
      <c r="A105">
        <v>27.961088178628341</v>
      </c>
      <c r="B105">
        <v>40.558032531111095</v>
      </c>
      <c r="C105" s="4">
        <v>1.5936958427283747</v>
      </c>
      <c r="D105" s="4">
        <v>7.1484646468134256</v>
      </c>
      <c r="E105">
        <v>0.63807668148148011</v>
      </c>
      <c r="F105">
        <v>2.4236365130195296</v>
      </c>
      <c r="G105">
        <v>0.18916175719224981</v>
      </c>
      <c r="H105">
        <v>0.35779460036755517</v>
      </c>
      <c r="I105">
        <v>0.1698476740938856</v>
      </c>
      <c r="J105">
        <v>11.435152053833008</v>
      </c>
      <c r="K105" s="20">
        <f t="shared" si="1"/>
        <v>0.10833974029688229</v>
      </c>
    </row>
    <row r="106" spans="1:11" x14ac:dyDescent="0.2">
      <c r="A106">
        <v>27.959427950158723</v>
      </c>
      <c r="B106">
        <v>41.038873791214826</v>
      </c>
      <c r="C106" s="4">
        <v>1.5933371646978889</v>
      </c>
      <c r="D106" s="4">
        <v>7.2168460297498624</v>
      </c>
      <c r="E106">
        <v>0.64549617777777624</v>
      </c>
      <c r="F106">
        <v>2.4291307719203497</v>
      </c>
      <c r="G106">
        <v>0.19136954788392399</v>
      </c>
      <c r="H106">
        <v>0.36121722197780959</v>
      </c>
      <c r="I106">
        <v>0.17106005936995713</v>
      </c>
      <c r="J106">
        <v>11.500151634216309</v>
      </c>
      <c r="K106" s="20">
        <f t="shared" si="1"/>
        <v>0.10850169999037368</v>
      </c>
    </row>
    <row r="107" spans="1:11" x14ac:dyDescent="0.2">
      <c r="A107">
        <v>27.957767721689105</v>
      </c>
      <c r="B107">
        <v>41.519930792473758</v>
      </c>
      <c r="C107" s="4">
        <v>1.5929785170955222</v>
      </c>
      <c r="D107" s="4">
        <v>7.285125219295189</v>
      </c>
      <c r="E107">
        <v>0.65291567407407258</v>
      </c>
      <c r="F107">
        <v>2.4346400234145698</v>
      </c>
      <c r="G107">
        <v>0.19357466923952907</v>
      </c>
      <c r="H107">
        <v>0.3646347286094862</v>
      </c>
      <c r="I107">
        <v>0.1721556865062569</v>
      </c>
      <c r="J107">
        <v>11.565151214599609</v>
      </c>
      <c r="K107" s="20">
        <f t="shared" si="1"/>
        <v>0.10866409437052531</v>
      </c>
    </row>
    <row r="108" spans="1:11" x14ac:dyDescent="0.2">
      <c r="A108">
        <v>27.956107493219488</v>
      </c>
      <c r="B108">
        <v>42.001203653133651</v>
      </c>
      <c r="C108" s="4">
        <v>1.5926198999186929</v>
      </c>
      <c r="D108" s="4">
        <v>7.3522661956519348</v>
      </c>
      <c r="E108">
        <v>0.66033517037036871</v>
      </c>
      <c r="F108">
        <v>2.4401647594224953</v>
      </c>
      <c r="G108">
        <v>0.19583957894445964</v>
      </c>
      <c r="H108">
        <v>0.36799526545071654</v>
      </c>
      <c r="I108">
        <v>0.17322373292328308</v>
      </c>
      <c r="J108">
        <v>11.629151344299316</v>
      </c>
      <c r="K108" s="20">
        <f t="shared" si="1"/>
        <v>0.11050623179611631</v>
      </c>
    </row>
    <row r="109" spans="1:11" x14ac:dyDescent="0.2">
      <c r="A109">
        <v>27.95444726474987</v>
      </c>
      <c r="B109">
        <v>42.482692491525206</v>
      </c>
      <c r="C109" s="4">
        <v>1.59226131316482</v>
      </c>
      <c r="D109" s="4">
        <v>7.4203432547476149</v>
      </c>
      <c r="E109">
        <v>0.66775466666666505</v>
      </c>
      <c r="F109">
        <v>2.4457055804703463</v>
      </c>
      <c r="G109">
        <v>0.19817892213580135</v>
      </c>
      <c r="H109">
        <v>0.37140265505908443</v>
      </c>
      <c r="I109">
        <v>0.17436936043590648</v>
      </c>
      <c r="J109">
        <v>11.694150924682617</v>
      </c>
      <c r="K109" s="20">
        <f t="shared" si="1"/>
        <v>0.10898673348783307</v>
      </c>
    </row>
    <row r="110" spans="1:11" x14ac:dyDescent="0.2">
      <c r="A110">
        <v>27.952787036280252</v>
      </c>
      <c r="B110">
        <v>42.964397426064046</v>
      </c>
      <c r="C110" s="4">
        <v>1.5919027568313231</v>
      </c>
      <c r="D110" s="4">
        <v>7.4872847569743417</v>
      </c>
      <c r="E110">
        <v>0.67517416296296107</v>
      </c>
      <c r="F110">
        <v>2.4512616482964753</v>
      </c>
      <c r="G110">
        <v>0.20038384739507878</v>
      </c>
      <c r="H110">
        <v>0.37475320783098526</v>
      </c>
      <c r="I110">
        <v>0.17550958405496955</v>
      </c>
      <c r="J110">
        <v>11.758151054382324</v>
      </c>
      <c r="K110" s="20">
        <f t="shared" si="1"/>
        <v>0.11083552130585046</v>
      </c>
    </row>
    <row r="111" spans="1:11" x14ac:dyDescent="0.2">
      <c r="A111">
        <v>27.951126807810631</v>
      </c>
      <c r="B111">
        <v>43.446318575250856</v>
      </c>
      <c r="C111" s="4">
        <v>1.5915442309156231</v>
      </c>
      <c r="D111" s="4">
        <v>7.5541279152419341</v>
      </c>
      <c r="E111">
        <v>0.68259365925925741</v>
      </c>
      <c r="F111">
        <v>2.4568330503998199</v>
      </c>
      <c r="G111">
        <v>0.20258925424091831</v>
      </c>
      <c r="H111">
        <v>0.37809883829588786</v>
      </c>
      <c r="I111">
        <v>0.17664858755730353</v>
      </c>
      <c r="J111">
        <v>11.822151184082031</v>
      </c>
      <c r="K111" s="20">
        <f t="shared" si="1"/>
        <v>0.11099858966259453</v>
      </c>
    </row>
    <row r="112" spans="1:11" x14ac:dyDescent="0.2">
      <c r="A112">
        <v>27.949466579341014</v>
      </c>
      <c r="B112">
        <v>43.928456057671539</v>
      </c>
      <c r="C112" s="4">
        <v>1.5911857354151362</v>
      </c>
      <c r="D112" s="4">
        <v>7.6208721872275182</v>
      </c>
      <c r="E112">
        <v>0.69001315555555365</v>
      </c>
      <c r="F112">
        <v>2.4624198455114801</v>
      </c>
      <c r="G112">
        <v>0.20479093175217103</v>
      </c>
      <c r="H112">
        <v>0.38143951930947456</v>
      </c>
      <c r="I112">
        <v>0.17773149907355643</v>
      </c>
      <c r="J112">
        <v>11.886151313781738</v>
      </c>
      <c r="K112" s="20">
        <f t="shared" si="1"/>
        <v>0.11116304179478863</v>
      </c>
    </row>
    <row r="113" spans="1:11" x14ac:dyDescent="0.2">
      <c r="A113">
        <v>27.947806350871396</v>
      </c>
      <c r="B113">
        <v>44.410809991997056</v>
      </c>
      <c r="C113" s="4">
        <v>1.5908272703272848</v>
      </c>
      <c r="D113" s="4">
        <v>7.6864893961146823</v>
      </c>
      <c r="E113">
        <v>0.69743265185184977</v>
      </c>
      <c r="F113">
        <v>2.4680221166706504</v>
      </c>
      <c r="G113">
        <v>0.20699228954282209</v>
      </c>
      <c r="H113">
        <v>0.38472378861637851</v>
      </c>
      <c r="I113">
        <v>0.17886332080861833</v>
      </c>
      <c r="J113">
        <v>11.949151039123535</v>
      </c>
      <c r="K113" s="20">
        <f t="shared" si="1"/>
        <v>0.11307241533322086</v>
      </c>
    </row>
    <row r="114" spans="1:11" x14ac:dyDescent="0.2">
      <c r="A114">
        <v>27.946146122401778</v>
      </c>
      <c r="B114">
        <v>44.893380496983774</v>
      </c>
      <c r="C114" s="4">
        <v>1.5904688356494872</v>
      </c>
      <c r="D114" s="4">
        <v>7.7530371231658997</v>
      </c>
      <c r="E114">
        <v>0.7048521481481459</v>
      </c>
      <c r="F114">
        <v>2.4736399332968104</v>
      </c>
      <c r="G114">
        <v>0.20919131136397384</v>
      </c>
      <c r="H114">
        <v>0.38805463217259217</v>
      </c>
      <c r="I114">
        <v>0.17994009813991613</v>
      </c>
      <c r="J114">
        <v>12.013151168823242</v>
      </c>
      <c r="K114" s="20">
        <f t="shared" si="1"/>
        <v>0.11149135552872949</v>
      </c>
    </row>
    <row r="115" spans="1:11" x14ac:dyDescent="0.2">
      <c r="A115">
        <v>27.944485893932161</v>
      </c>
      <c r="B115">
        <v>45.37616769147332</v>
      </c>
      <c r="C115" s="4">
        <v>1.5901104313791656</v>
      </c>
      <c r="D115" s="4">
        <v>7.8184613604447053</v>
      </c>
      <c r="E115">
        <v>0.71227164444444224</v>
      </c>
      <c r="F115">
        <v>2.4792733734310004</v>
      </c>
      <c r="G115">
        <v>0.21138914473414422</v>
      </c>
      <c r="H115">
        <v>0.39132924287406035</v>
      </c>
      <c r="I115">
        <v>0.18101434829431398</v>
      </c>
      <c r="J115">
        <v>12.076150894165039</v>
      </c>
      <c r="K115" s="20">
        <f t="shared" si="1"/>
        <v>0.11340592729691497</v>
      </c>
    </row>
    <row r="116" spans="1:11" x14ac:dyDescent="0.2">
      <c r="A116">
        <v>27.942825665462543</v>
      </c>
      <c r="B116">
        <v>45.859171694392849</v>
      </c>
      <c r="C116" s="4">
        <v>1.5897520575137378</v>
      </c>
      <c r="D116" s="4">
        <v>7.8837895017240029</v>
      </c>
      <c r="E116">
        <v>0.71969114074073837</v>
      </c>
      <c r="F116">
        <v>2.4849225078533732</v>
      </c>
      <c r="G116">
        <v>0.21358469548898093</v>
      </c>
      <c r="H116">
        <v>0.39459904378329491</v>
      </c>
      <c r="I116">
        <v>0.18188193882215922</v>
      </c>
      <c r="J116">
        <v>12.139150619506836</v>
      </c>
      <c r="K116" s="20">
        <f t="shared" si="1"/>
        <v>0.11357274447126123</v>
      </c>
    </row>
    <row r="117" spans="1:11" x14ac:dyDescent="0.2">
      <c r="A117">
        <v>27.941165436992925</v>
      </c>
      <c r="B117">
        <v>46.342392624754915</v>
      </c>
      <c r="C117" s="4">
        <v>1.5893937140506273</v>
      </c>
      <c r="D117" s="4">
        <v>7.9490219828469941</v>
      </c>
      <c r="E117">
        <v>0.72711063703703471</v>
      </c>
      <c r="F117">
        <v>2.4905888797683975</v>
      </c>
      <c r="G117">
        <v>0.215982117892939</v>
      </c>
      <c r="H117">
        <v>0.39786405671509822</v>
      </c>
      <c r="I117">
        <v>0.18286738327576149</v>
      </c>
      <c r="J117">
        <v>12.202150344848633</v>
      </c>
      <c r="K117" s="20">
        <f t="shared" si="1"/>
        <v>0.11373929319517091</v>
      </c>
    </row>
    <row r="118" spans="1:11" x14ac:dyDescent="0.2">
      <c r="A118">
        <v>27.939505208523308</v>
      </c>
      <c r="B118">
        <v>46.825830601657763</v>
      </c>
      <c r="C118" s="4">
        <v>1.5890354009872527</v>
      </c>
      <c r="D118" s="4">
        <v>8.0131383290852796</v>
      </c>
      <c r="E118">
        <v>0.73453013333333084</v>
      </c>
      <c r="F118">
        <v>2.4962713344416851</v>
      </c>
      <c r="G118">
        <v>0.21820582164287181</v>
      </c>
      <c r="H118">
        <v>0.4010732049186333</v>
      </c>
      <c r="I118">
        <v>0.18392908457914883</v>
      </c>
      <c r="J118">
        <v>12.264150619506836</v>
      </c>
      <c r="K118" s="20">
        <f t="shared" si="1"/>
        <v>0.11571926242836592</v>
      </c>
    </row>
    <row r="119" spans="1:11" x14ac:dyDescent="0.2">
      <c r="A119">
        <v>27.937844980053686</v>
      </c>
      <c r="B119">
        <v>47.309485744285276</v>
      </c>
      <c r="C119" s="4">
        <v>1.5886771183210349</v>
      </c>
      <c r="D119" s="4">
        <v>8.0781816488707907</v>
      </c>
      <c r="E119">
        <v>0.74194962962962696</v>
      </c>
      <c r="F119">
        <v>2.50196974562845</v>
      </c>
      <c r="G119">
        <v>0.22039966537734232</v>
      </c>
      <c r="H119">
        <v>0.40432874995649115</v>
      </c>
      <c r="I119">
        <v>0.18493587743978585</v>
      </c>
      <c r="J119">
        <v>12.327150344848633</v>
      </c>
      <c r="K119" s="20">
        <f t="shared" si="1"/>
        <v>0.11407007392554507</v>
      </c>
    </row>
    <row r="120" spans="1:11" x14ac:dyDescent="0.2">
      <c r="A120">
        <v>27.936184751584069</v>
      </c>
      <c r="B120">
        <v>47.793358171907002</v>
      </c>
      <c r="C120" s="4">
        <v>1.5883188660493974</v>
      </c>
      <c r="D120" s="4">
        <v>8.1421113647108569</v>
      </c>
      <c r="E120">
        <v>0.74936912592592331</v>
      </c>
      <c r="F120">
        <v>2.5076841971087753</v>
      </c>
      <c r="G120">
        <v>0.22259267950474215</v>
      </c>
      <c r="H120">
        <v>0.407528556944528</v>
      </c>
      <c r="I120">
        <v>0.18594190005338329</v>
      </c>
      <c r="J120">
        <v>12.389150619506836</v>
      </c>
      <c r="K120" s="20">
        <f t="shared" si="1"/>
        <v>0.11605708235678369</v>
      </c>
    </row>
    <row r="121" spans="1:11" x14ac:dyDescent="0.2">
      <c r="A121">
        <v>27.934524523114451</v>
      </c>
      <c r="B121">
        <v>48.277448003878412</v>
      </c>
      <c r="C121" s="4">
        <v>1.5879606441697596</v>
      </c>
      <c r="D121" s="4">
        <v>8.2059491065696761</v>
      </c>
      <c r="E121">
        <v>0.75678862222221954</v>
      </c>
      <c r="F121">
        <v>2.5134147511652771</v>
      </c>
      <c r="G121">
        <v>0.22478186040200282</v>
      </c>
      <c r="H121">
        <v>0.41072376045538611</v>
      </c>
      <c r="I121">
        <v>0.18694271913624164</v>
      </c>
      <c r="J121">
        <v>12.451150894165039</v>
      </c>
      <c r="K121" s="20">
        <f t="shared" si="1"/>
        <v>0.1162242911521663</v>
      </c>
    </row>
    <row r="122" spans="1:11" x14ac:dyDescent="0.2">
      <c r="A122">
        <v>27.932864294644833</v>
      </c>
      <c r="B122">
        <v>48.761755359640766</v>
      </c>
      <c r="C122" s="4">
        <v>1.5876024526795451</v>
      </c>
      <c r="D122" s="4">
        <v>8.2696943306354225</v>
      </c>
      <c r="E122">
        <v>0.76420811851851567</v>
      </c>
      <c r="F122">
        <v>2.5191615030535934</v>
      </c>
      <c r="G122">
        <v>0.22697161413398118</v>
      </c>
      <c r="H122">
        <v>0.41391433327022281</v>
      </c>
      <c r="I122">
        <v>0.18794359475322917</v>
      </c>
      <c r="J122">
        <v>12.513151168823242</v>
      </c>
      <c r="K122" s="20">
        <f t="shared" si="1"/>
        <v>0.1163929753959875</v>
      </c>
    </row>
    <row r="123" spans="1:11" x14ac:dyDescent="0.2">
      <c r="A123">
        <v>27.931204066175216</v>
      </c>
      <c r="B123">
        <v>49.246280358721421</v>
      </c>
      <c r="C123" s="4">
        <v>1.5872442915761742</v>
      </c>
      <c r="D123" s="4">
        <v>8.3333470522467774</v>
      </c>
      <c r="E123">
        <v>0.7716276148148119</v>
      </c>
      <c r="F123">
        <v>2.5249245096406265</v>
      </c>
      <c r="G123">
        <v>0.22915668140353981</v>
      </c>
      <c r="H123">
        <v>0.41710027615676898</v>
      </c>
      <c r="I123">
        <v>0.18870511817278099</v>
      </c>
      <c r="J123">
        <v>12.575151443481445</v>
      </c>
      <c r="K123" s="20">
        <f t="shared" si="1"/>
        <v>0.11656212190890326</v>
      </c>
    </row>
    <row r="124" spans="1:11" x14ac:dyDescent="0.2">
      <c r="A124">
        <v>27.929543837705598</v>
      </c>
      <c r="B124">
        <v>49.731023120733724</v>
      </c>
      <c r="C124">
        <v>1.5868861608570686</v>
      </c>
      <c r="D124">
        <v>8.3969072861566811</v>
      </c>
      <c r="E124">
        <v>0.77904711111110814</v>
      </c>
      <c r="F124">
        <v>2.5307056246661879</v>
      </c>
      <c r="G124">
        <v>0.23157647168065706</v>
      </c>
      <c r="H124">
        <v>0.42028158985343805</v>
      </c>
      <c r="I124">
        <v>0.1896206198222026</v>
      </c>
      <c r="J124">
        <v>12.637151718139648</v>
      </c>
      <c r="K124" s="20">
        <f t="shared" si="1"/>
        <v>0.11673173366248665</v>
      </c>
    </row>
    <row r="125" spans="1:11" x14ac:dyDescent="0.2">
      <c r="A125">
        <v>27.927883609235977</v>
      </c>
      <c r="B125">
        <v>50.215983765377096</v>
      </c>
      <c r="C125">
        <v>1.5865280605196517</v>
      </c>
      <c r="D125">
        <v>8.4593651436689683</v>
      </c>
      <c r="E125">
        <v>0.78646660740740415</v>
      </c>
      <c r="F125">
        <v>2.5365033826864587</v>
      </c>
      <c r="G125">
        <v>0.23378710763875429</v>
      </c>
      <c r="H125">
        <v>0.4234077274609569</v>
      </c>
      <c r="I125">
        <v>0.1905574904613066</v>
      </c>
      <c r="J125">
        <v>12.698151588439941</v>
      </c>
      <c r="K125" s="20">
        <f t="shared" si="1"/>
        <v>0.11879203981398812</v>
      </c>
    </row>
    <row r="126" spans="1:11" x14ac:dyDescent="0.2">
      <c r="A126">
        <v>27.926223380766359</v>
      </c>
      <c r="B126">
        <v>50.70116241243722</v>
      </c>
      <c r="C126">
        <v>1.5861699905613469</v>
      </c>
      <c r="D126">
        <v>8.5217331307855559</v>
      </c>
      <c r="E126">
        <v>0.7938861037037005</v>
      </c>
      <c r="F126">
        <v>2.5423176833766252</v>
      </c>
      <c r="G126">
        <v>0.23597187641855066</v>
      </c>
      <c r="H126">
        <v>0.42652936687985726</v>
      </c>
      <c r="I126">
        <v>0.19149360581363306</v>
      </c>
      <c r="J126">
        <v>12.759151458740234</v>
      </c>
      <c r="K126" s="20">
        <f t="shared" si="1"/>
        <v>0.1189632155744694</v>
      </c>
    </row>
    <row r="127" spans="1:11" x14ac:dyDescent="0.2">
      <c r="A127">
        <v>27.924563152296741</v>
      </c>
      <c r="B127">
        <v>51.186559181786002</v>
      </c>
      <c r="C127">
        <v>1.5858119509795776</v>
      </c>
      <c r="D127">
        <v>8.5840116680095395</v>
      </c>
      <c r="E127">
        <v>0.80130559999999673</v>
      </c>
      <c r="F127">
        <v>2.5481485929853522</v>
      </c>
      <c r="G127">
        <v>0.23815292334350624</v>
      </c>
      <c r="H127">
        <v>0.4296465291571393</v>
      </c>
      <c r="I127">
        <v>0.19242591726669805</v>
      </c>
      <c r="J127">
        <v>12.820151329040527</v>
      </c>
      <c r="K127" s="20">
        <f t="shared" si="1"/>
        <v>0.11913408096937406</v>
      </c>
    </row>
    <row r="128" spans="1:11" x14ac:dyDescent="0.2">
      <c r="A128">
        <v>27.922902923827124</v>
      </c>
      <c r="B128">
        <v>51.672174193381849</v>
      </c>
      <c r="C128">
        <v>1.5854539417717641</v>
      </c>
      <c r="D128">
        <v>8.6462007663263183</v>
      </c>
      <c r="E128">
        <v>0.80872509629629297</v>
      </c>
      <c r="F128">
        <v>2.553996201506596</v>
      </c>
      <c r="G128">
        <v>0.24033329757594568</v>
      </c>
      <c r="H128">
        <v>0.43275921484264374</v>
      </c>
      <c r="I128">
        <v>0.19335826294892183</v>
      </c>
      <c r="J128">
        <v>12.88115119934082</v>
      </c>
      <c r="K128" s="20">
        <f t="shared" si="1"/>
        <v>0.11930541681924398</v>
      </c>
    </row>
    <row r="129" spans="1:11" x14ac:dyDescent="0.2">
      <c r="A129">
        <v>27.921242695357506</v>
      </c>
      <c r="B129">
        <v>52.158007567269465</v>
      </c>
      <c r="C129">
        <v>1.5850959629353309</v>
      </c>
      <c r="D129">
        <v>8.7083004361716299</v>
      </c>
      <c r="E129">
        <v>0.81614459259258909</v>
      </c>
      <c r="F129">
        <v>2.5598605700205925</v>
      </c>
      <c r="G129">
        <v>0.24250916150977769</v>
      </c>
      <c r="H129">
        <v>0.43586742445869953</v>
      </c>
      <c r="I129">
        <v>0.19397454777970666</v>
      </c>
      <c r="J129">
        <v>12.942151069641113</v>
      </c>
      <c r="K129" s="20">
        <f t="shared" si="1"/>
        <v>0.11947722612338953</v>
      </c>
    </row>
    <row r="130" spans="1:11" x14ac:dyDescent="0.2">
      <c r="A130">
        <v>27.919582466887888</v>
      </c>
      <c r="B130">
        <v>52.644059423580124</v>
      </c>
      <c r="C130">
        <v>1.5847380144677019</v>
      </c>
      <c r="D130">
        <v>8.769308186675639</v>
      </c>
      <c r="E130">
        <v>0.82356408888888533</v>
      </c>
      <c r="F130">
        <v>2.565743826518383</v>
      </c>
      <c r="G130">
        <v>0.24494643360196591</v>
      </c>
      <c r="H130">
        <v>0.43892098138167257</v>
      </c>
      <c r="I130">
        <v>0.19479541153853697</v>
      </c>
      <c r="J130">
        <v>13.002151489257813</v>
      </c>
      <c r="K130" s="20">
        <f t="shared" si="1"/>
        <v>0.12161563465298814</v>
      </c>
    </row>
    <row r="131" spans="1:11" x14ac:dyDescent="0.2">
      <c r="A131">
        <v>27.917922238418271</v>
      </c>
      <c r="B131">
        <v>53.130329882531711</v>
      </c>
      <c r="C131">
        <v>1.5843800963662995</v>
      </c>
      <c r="D131">
        <v>8.8312310625892998</v>
      </c>
      <c r="E131">
        <v>0.83098358518518145</v>
      </c>
      <c r="F131">
        <v>2.5716448509201921</v>
      </c>
      <c r="G131">
        <v>0.24722493057803335</v>
      </c>
      <c r="H131">
        <v>0.44202034211657032</v>
      </c>
      <c r="I131">
        <v>0.19566586571902775</v>
      </c>
      <c r="J131">
        <v>13.063151359558105</v>
      </c>
      <c r="K131" s="20">
        <f t="shared" si="1"/>
        <v>0.1198183415550846</v>
      </c>
    </row>
    <row r="132" spans="1:11" x14ac:dyDescent="0.2">
      <c r="A132">
        <v>27.916262009948653</v>
      </c>
      <c r="B132">
        <v>53.61681906442869</v>
      </c>
      <c r="C132">
        <v>1.5840222086285505</v>
      </c>
      <c r="D132">
        <v>8.8920644291292277</v>
      </c>
      <c r="E132">
        <v>0.8384030814814778</v>
      </c>
      <c r="F132">
        <v>2.5775629316361814</v>
      </c>
      <c r="G132">
        <v>0.24939930506293564</v>
      </c>
      <c r="H132">
        <v>0.44506517078196339</v>
      </c>
      <c r="I132">
        <v>0.19653567401146771</v>
      </c>
      <c r="J132">
        <v>13.123151779174805</v>
      </c>
      <c r="K132" s="20">
        <f t="shared" si="1"/>
        <v>0.12196425610321224</v>
      </c>
    </row>
    <row r="133" spans="1:11" x14ac:dyDescent="0.2">
      <c r="A133">
        <v>27.914601781479032</v>
      </c>
      <c r="B133">
        <v>54.103527089662379</v>
      </c>
      <c r="C133">
        <v>1.5836643512518762</v>
      </c>
      <c r="D133">
        <v>8.952811893025979</v>
      </c>
      <c r="E133">
        <v>0.84582257777777381</v>
      </c>
      <c r="F133">
        <v>2.583498138641136</v>
      </c>
      <c r="G133">
        <v>0.25157002584102406</v>
      </c>
      <c r="H133">
        <v>0.44810569985249177</v>
      </c>
      <c r="I133">
        <v>0.19735171440585397</v>
      </c>
      <c r="J133">
        <v>13.183152198791504</v>
      </c>
      <c r="K133" s="20">
        <f t="shared" si="1"/>
        <v>0.12213672506405314</v>
      </c>
    </row>
    <row r="134" spans="1:11" x14ac:dyDescent="0.2">
      <c r="A134">
        <v>27.912941553009414</v>
      </c>
      <c r="B134">
        <v>54.590454078710934</v>
      </c>
      <c r="C134">
        <v>1.5833065242337014</v>
      </c>
      <c r="D134">
        <v>9.0124762451912552</v>
      </c>
      <c r="E134">
        <v>0.85324207407407016</v>
      </c>
      <c r="F134">
        <v>2.5894505678127842</v>
      </c>
      <c r="G134">
        <v>0.25374030266213665</v>
      </c>
      <c r="H134">
        <v>0.45109201706799062</v>
      </c>
      <c r="I134">
        <v>0.19808705235634044</v>
      </c>
      <c r="J134">
        <v>13.242152214050293</v>
      </c>
      <c r="K134" s="20">
        <f t="shared" si="1"/>
        <v>0.12435392369204983</v>
      </c>
    </row>
    <row r="135" spans="1:11" x14ac:dyDescent="0.2">
      <c r="A135">
        <v>27.911281324539797</v>
      </c>
      <c r="B135">
        <v>55.077600152139318</v>
      </c>
      <c r="C135">
        <v>1.5829487275714516</v>
      </c>
      <c r="D135">
        <v>9.0730518783922705</v>
      </c>
      <c r="E135">
        <v>0.86066157037036639</v>
      </c>
      <c r="F135">
        <v>2.595421330687933</v>
      </c>
      <c r="G135">
        <v>0.25603689332065999</v>
      </c>
      <c r="H135">
        <v>0.45412394567700043</v>
      </c>
      <c r="I135">
        <v>0.19872434023395663</v>
      </c>
      <c r="J135">
        <v>13.302152633666992</v>
      </c>
      <c r="K135" s="20">
        <f t="shared" si="1"/>
        <v>0.12248318183774078</v>
      </c>
    </row>
    <row r="136" spans="1:11" x14ac:dyDescent="0.2">
      <c r="A136">
        <v>27.909621096070179</v>
      </c>
      <c r="B136">
        <v>55.564965430599536</v>
      </c>
      <c r="C136">
        <v>1.5825909612625506</v>
      </c>
      <c r="D136">
        <v>9.1325477045563446</v>
      </c>
      <c r="E136">
        <v>0.86808106666666252</v>
      </c>
      <c r="F136">
        <v>2.6014108951174095</v>
      </c>
      <c r="G136">
        <v>0.25837748760343215</v>
      </c>
      <c r="H136">
        <v>0.45710182783738879</v>
      </c>
      <c r="I136">
        <v>0.19958321476986357</v>
      </c>
      <c r="J136">
        <v>13.361152648925781</v>
      </c>
      <c r="K136" s="20">
        <f t="shared" si="1"/>
        <v>0.12470616469523543</v>
      </c>
    </row>
    <row r="137" spans="1:11" x14ac:dyDescent="0.2">
      <c r="A137">
        <v>27.907960867600561</v>
      </c>
      <c r="B137">
        <v>56.052550034830674</v>
      </c>
      <c r="C137">
        <v>1.5822332253044238</v>
      </c>
      <c r="D137">
        <v>9.1929519316667676</v>
      </c>
      <c r="E137">
        <v>0.87550056296295875</v>
      </c>
      <c r="F137">
        <v>2.6074179520550542</v>
      </c>
      <c r="G137">
        <v>0.26054196246733219</v>
      </c>
      <c r="H137">
        <v>0.46012517723719576</v>
      </c>
      <c r="I137">
        <v>0.20038902596658875</v>
      </c>
      <c r="J137">
        <v>13.42115306854248</v>
      </c>
      <c r="K137" s="20">
        <f t="shared" si="1"/>
        <v>0.12283074631073237</v>
      </c>
    </row>
    <row r="138" spans="1:11" x14ac:dyDescent="0.2">
      <c r="A138">
        <v>27.906300639130944</v>
      </c>
      <c r="B138">
        <v>56.540354085658855</v>
      </c>
      <c r="C138">
        <v>1.581875519694498</v>
      </c>
      <c r="D138">
        <v>9.2522792488233243</v>
      </c>
      <c r="E138">
        <v>0.88292005925925499</v>
      </c>
      <c r="F138">
        <v>2.6134425971409052</v>
      </c>
      <c r="G138">
        <v>0.26270559922645187</v>
      </c>
      <c r="H138">
        <v>0.46309462519304062</v>
      </c>
      <c r="I138">
        <v>0.20119554168255571</v>
      </c>
      <c r="J138">
        <v>13.48015308380127</v>
      </c>
      <c r="K138" s="20">
        <f t="shared" si="1"/>
        <v>0.12506037103813739</v>
      </c>
    </row>
    <row r="139" spans="1:11" x14ac:dyDescent="0.2">
      <c r="A139">
        <v>27.904640410661322</v>
      </c>
      <c r="B139">
        <v>57.028377703997634</v>
      </c>
      <c r="C139">
        <v>1.5815178444301952</v>
      </c>
      <c r="D139">
        <v>9.3115226321292734</v>
      </c>
      <c r="E139">
        <v>0.89033955555555122</v>
      </c>
      <c r="F139">
        <v>2.6194848934415944</v>
      </c>
      <c r="G139">
        <v>0.26486433041337382</v>
      </c>
      <c r="H139">
        <v>0.46605987209592953</v>
      </c>
      <c r="I139">
        <v>0.2017835950276578</v>
      </c>
      <c r="J139">
        <v>13.539153099060059</v>
      </c>
      <c r="K139" s="20">
        <f t="shared" si="1"/>
        <v>0.12523755198078262</v>
      </c>
    </row>
    <row r="140" spans="1:11" x14ac:dyDescent="0.2">
      <c r="A140">
        <v>27.902980182191705</v>
      </c>
      <c r="B140">
        <v>57.516621010847608</v>
      </c>
      <c r="C140">
        <v>1.5811601995089439</v>
      </c>
      <c r="D140">
        <v>9.3696944380760474</v>
      </c>
      <c r="E140">
        <v>0.89775905185184723</v>
      </c>
      <c r="F140">
        <v>2.625546304641968</v>
      </c>
      <c r="G140">
        <v>0.26718788943396521</v>
      </c>
      <c r="H140">
        <v>0.46897148446162301</v>
      </c>
      <c r="I140">
        <v>0.20242664366102942</v>
      </c>
      <c r="J140">
        <v>13.597152709960938</v>
      </c>
      <c r="K140" s="20">
        <f t="shared" si="1"/>
        <v>0.12754454113191371</v>
      </c>
    </row>
    <row r="141" spans="1:11" x14ac:dyDescent="0.2">
      <c r="A141">
        <v>27.901319953722087</v>
      </c>
      <c r="B141">
        <v>58.005084127296968</v>
      </c>
      <c r="C141">
        <v>1.5808025849281688</v>
      </c>
      <c r="D141">
        <v>9.4287717952915759</v>
      </c>
      <c r="E141">
        <v>0.90517854814814358</v>
      </c>
      <c r="F141">
        <v>2.6316268717519953</v>
      </c>
      <c r="G141">
        <v>0.2695017777737832</v>
      </c>
      <c r="H141">
        <v>0.47192842143481262</v>
      </c>
      <c r="I141">
        <v>0.20317460811830645</v>
      </c>
      <c r="J141">
        <v>13.656152725219727</v>
      </c>
      <c r="K141" s="20">
        <f t="shared" si="1"/>
        <v>0.12558950917909587</v>
      </c>
    </row>
    <row r="142" spans="1:11" x14ac:dyDescent="0.2">
      <c r="A142">
        <v>27.899659725252469</v>
      </c>
      <c r="B142">
        <v>58.493767174521231</v>
      </c>
      <c r="C142">
        <v>1.5804450006852959</v>
      </c>
      <c r="D142">
        <v>9.4867808153304303</v>
      </c>
      <c r="E142">
        <v>0.91259804444443982</v>
      </c>
      <c r="F142">
        <v>2.6377253927792896</v>
      </c>
      <c r="G142">
        <v>0.27165727792995537</v>
      </c>
      <c r="H142">
        <v>0.47483188604826182</v>
      </c>
      <c r="I142">
        <v>0.20392162593336516</v>
      </c>
      <c r="J142">
        <v>13.714152336120605</v>
      </c>
      <c r="K142" s="20">
        <f t="shared" si="1"/>
        <v>0.12790245881289963</v>
      </c>
    </row>
    <row r="143" spans="1:11" x14ac:dyDescent="0.2">
      <c r="A143">
        <v>27.897999496782852</v>
      </c>
      <c r="B143">
        <v>58.982670273783391</v>
      </c>
      <c r="C143">
        <v>1.5800874467777546</v>
      </c>
      <c r="D143">
        <v>9.544708748235605</v>
      </c>
      <c r="E143">
        <v>0.92001754074073616</v>
      </c>
      <c r="F143">
        <v>2.6438419479109148</v>
      </c>
      <c r="G143">
        <v>0.27380966615912528</v>
      </c>
      <c r="H143">
        <v>0.47773129209249043</v>
      </c>
      <c r="I143">
        <v>0.2046667412017244</v>
      </c>
      <c r="J143">
        <v>13.772151947021484</v>
      </c>
      <c r="K143" s="20">
        <f t="shared" si="1"/>
        <v>0.12808149582070724</v>
      </c>
    </row>
    <row r="144" spans="1:11" x14ac:dyDescent="0.2">
      <c r="A144">
        <v>27.896339268313234</v>
      </c>
      <c r="B144">
        <v>59.471793546434341</v>
      </c>
      <c r="C144">
        <v>1.579729923202966</v>
      </c>
      <c r="D144">
        <v>9.6025559926712738</v>
      </c>
      <c r="E144">
        <v>0.92743703703703229</v>
      </c>
      <c r="F144">
        <v>2.6499766260646256</v>
      </c>
      <c r="G144">
        <v>0.27595991831969369</v>
      </c>
      <c r="H144">
        <v>0.48062665952141809</v>
      </c>
      <c r="I144">
        <v>0.20507853425784689</v>
      </c>
      <c r="J144">
        <v>13.830151557922363</v>
      </c>
      <c r="K144" s="20">
        <f t="shared" si="1"/>
        <v>0.12826015082788003</v>
      </c>
    </row>
    <row r="145" spans="1:11" x14ac:dyDescent="0.2">
      <c r="A145">
        <v>27.894679039843616</v>
      </c>
      <c r="B145">
        <v>59.961137113912329</v>
      </c>
      <c r="C145">
        <v>1.5793724299583607</v>
      </c>
      <c r="D145">
        <v>9.6603225479015258</v>
      </c>
      <c r="E145">
        <v>0.93485653333332841</v>
      </c>
      <c r="F145">
        <v>2.6561323363296676</v>
      </c>
      <c r="G145">
        <v>0.27843945404036413</v>
      </c>
      <c r="H145">
        <v>0.48351798829821102</v>
      </c>
      <c r="I145">
        <v>0.20581194534552855</v>
      </c>
      <c r="J145">
        <v>13.888151168823242</v>
      </c>
      <c r="K145" s="20">
        <f t="shared" si="1"/>
        <v>0.1284393065628151</v>
      </c>
    </row>
    <row r="146" spans="1:11" x14ac:dyDescent="0.2">
      <c r="A146">
        <v>27.893018811373999</v>
      </c>
      <c r="B146">
        <v>60.450701097743604</v>
      </c>
      <c r="C146">
        <v>1.5790149670413642</v>
      </c>
      <c r="D146">
        <v>9.718008412741229</v>
      </c>
      <c r="E146">
        <v>0.94227602962962465</v>
      </c>
      <c r="F146">
        <v>2.6623064337903881</v>
      </c>
      <c r="G146">
        <v>0.28059333301802242</v>
      </c>
      <c r="H146">
        <v>0.48640527836355096</v>
      </c>
      <c r="I146">
        <v>0.20650127088436693</v>
      </c>
      <c r="J146">
        <v>13.946150779724121</v>
      </c>
      <c r="K146" s="20">
        <f t="shared" si="1"/>
        <v>0.12861896613517795</v>
      </c>
    </row>
    <row r="147" spans="1:11" x14ac:dyDescent="0.2">
      <c r="A147">
        <v>27.891358582904378</v>
      </c>
      <c r="B147">
        <v>60.940485619542201</v>
      </c>
      <c r="C147">
        <v>1.5786575344494032</v>
      </c>
      <c r="D147">
        <v>9.7746353789865807</v>
      </c>
      <c r="E147">
        <v>0.94969552592592099</v>
      </c>
      <c r="F147">
        <v>2.6684989518369076</v>
      </c>
      <c r="G147">
        <v>0.28273829760424107</v>
      </c>
      <c r="H147">
        <v>0.489239568488608</v>
      </c>
      <c r="I147">
        <v>0.20723954188003718</v>
      </c>
      <c r="J147">
        <v>14.003150939941406</v>
      </c>
      <c r="K147" s="20">
        <f t="shared" si="1"/>
        <v>0.13102408248659045</v>
      </c>
    </row>
    <row r="148" spans="1:11" x14ac:dyDescent="0.2">
      <c r="A148">
        <v>27.88969835443476</v>
      </c>
      <c r="B148">
        <v>61.430490801009938</v>
      </c>
      <c r="C148">
        <v>1.5783001321799075</v>
      </c>
      <c r="D148">
        <v>9.8321617990894072</v>
      </c>
      <c r="E148">
        <v>0.95711502222221689</v>
      </c>
      <c r="F148">
        <v>2.6747099666955476</v>
      </c>
      <c r="G148">
        <v>0.2848793361537949</v>
      </c>
      <c r="H148">
        <v>0.49211887803383209</v>
      </c>
      <c r="I148">
        <v>0.20765644683310452</v>
      </c>
      <c r="J148">
        <v>14.061150550842285</v>
      </c>
      <c r="K148" s="20">
        <f t="shared" si="1"/>
        <v>0.12897545654733614</v>
      </c>
    </row>
    <row r="149" spans="1:11" x14ac:dyDescent="0.2">
      <c r="A149">
        <v>27.888038125965142</v>
      </c>
      <c r="B149">
        <v>61.920716763936944</v>
      </c>
      <c r="C149">
        <v>1.5779427602303018</v>
      </c>
      <c r="D149">
        <v>9.8886315633259674</v>
      </c>
      <c r="E149">
        <v>0.96453451851851324</v>
      </c>
      <c r="F149">
        <v>2.6809419303956501</v>
      </c>
      <c r="G149">
        <v>0.28728885305858437</v>
      </c>
      <c r="H149">
        <v>0.49494529989168889</v>
      </c>
      <c r="I149">
        <v>0.20825753887479509</v>
      </c>
      <c r="J149">
        <v>14.11815071105957</v>
      </c>
      <c r="K149" s="20">
        <f t="shared" ref="K149:K212" si="2">(E149-E148)/(D149-D148)</f>
        <v>0.13138883075932434</v>
      </c>
    </row>
    <row r="150" spans="1:11" x14ac:dyDescent="0.2">
      <c r="A150">
        <v>27.886377897495525</v>
      </c>
      <c r="B150">
        <v>62.411163630201159</v>
      </c>
      <c r="C150">
        <v>1.5775854185980165</v>
      </c>
      <c r="D150">
        <v>9.9450239470641684</v>
      </c>
      <c r="E150">
        <v>0.97195401481480947</v>
      </c>
      <c r="F150">
        <v>2.6871933334947782</v>
      </c>
      <c r="G150">
        <v>0.28951030982985854</v>
      </c>
      <c r="H150">
        <v>0.49776784870465363</v>
      </c>
      <c r="I150">
        <v>0.20893973504461072</v>
      </c>
      <c r="J150">
        <v>14.175150871276855</v>
      </c>
      <c r="K150" s="20">
        <f t="shared" si="2"/>
        <v>0.13156911987868611</v>
      </c>
    </row>
    <row r="151" spans="1:11" x14ac:dyDescent="0.2">
      <c r="A151">
        <v>27.884717669025907</v>
      </c>
      <c r="B151">
        <v>62.901831521768862</v>
      </c>
      <c r="C151">
        <v>1.5772281072804779</v>
      </c>
      <c r="D151">
        <v>10.001338409703202</v>
      </c>
      <c r="E151">
        <v>0.97937351111110571</v>
      </c>
      <c r="F151">
        <v>2.6934635468896682</v>
      </c>
      <c r="G151">
        <v>0.29164676236999043</v>
      </c>
      <c r="H151">
        <v>0.50058649741460115</v>
      </c>
      <c r="I151">
        <v>0.2095737312694807</v>
      </c>
      <c r="J151">
        <v>14.232151031494141</v>
      </c>
      <c r="K151" s="20">
        <f t="shared" si="2"/>
        <v>0.13175116921303187</v>
      </c>
    </row>
    <row r="152" spans="1:11" x14ac:dyDescent="0.2">
      <c r="A152">
        <v>27.883057440556289</v>
      </c>
      <c r="B152">
        <v>63.392720560694521</v>
      </c>
      <c r="C152">
        <v>1.5768708262751143</v>
      </c>
      <c r="D152">
        <v>10.056603639812817</v>
      </c>
      <c r="E152">
        <v>0.98679300740740183</v>
      </c>
      <c r="F152">
        <v>2.6997526457750385</v>
      </c>
      <c r="G152">
        <v>0.29377889872019108</v>
      </c>
      <c r="H152">
        <v>0.50335262998967178</v>
      </c>
      <c r="I152">
        <v>0.20995679050832999</v>
      </c>
      <c r="J152">
        <v>14.288150787353516</v>
      </c>
      <c r="K152" s="20">
        <f t="shared" si="2"/>
        <v>0.13425251793179907</v>
      </c>
    </row>
    <row r="153" spans="1:11" x14ac:dyDescent="0.2">
      <c r="A153">
        <v>27.881397212086668</v>
      </c>
      <c r="B153">
        <v>63.883830869120921</v>
      </c>
      <c r="C153">
        <v>1.5765135755793551</v>
      </c>
      <c r="D153">
        <v>10.112763233673972</v>
      </c>
      <c r="E153">
        <v>0.99421250370369807</v>
      </c>
      <c r="F153">
        <v>2.7060633883421534</v>
      </c>
      <c r="G153">
        <v>0.29620673670684788</v>
      </c>
      <c r="H153">
        <v>0.50616352721517788</v>
      </c>
      <c r="I153">
        <v>0.21051702037543019</v>
      </c>
      <c r="J153">
        <v>14.345150947570801</v>
      </c>
      <c r="K153" s="20">
        <f t="shared" si="2"/>
        <v>0.13211449346730808</v>
      </c>
    </row>
    <row r="154" spans="1:11" x14ac:dyDescent="0.2">
      <c r="A154">
        <v>27.87973698361705</v>
      </c>
      <c r="B154">
        <v>64.375162569279269</v>
      </c>
      <c r="C154">
        <v>1.5761563551906292</v>
      </c>
      <c r="D154">
        <v>10.167876711534843</v>
      </c>
      <c r="E154">
        <v>1.0016319999999943</v>
      </c>
      <c r="F154">
        <v>2.7123938572840873</v>
      </c>
      <c r="G154">
        <v>0.29840504391873934</v>
      </c>
      <c r="H154">
        <v>0.50892206429416953</v>
      </c>
      <c r="I154">
        <v>0.21114475293790985</v>
      </c>
      <c r="J154">
        <v>14.401150703430176</v>
      </c>
      <c r="K154" s="20">
        <f t="shared" si="2"/>
        <v>0.13462217563235704</v>
      </c>
    </row>
    <row r="155" spans="1:11" x14ac:dyDescent="0.2">
      <c r="A155">
        <v>27.878076755147433</v>
      </c>
      <c r="B155">
        <v>64.866715783489269</v>
      </c>
      <c r="C155">
        <v>1.5757991651063643</v>
      </c>
      <c r="D155">
        <v>10.222914590373056</v>
      </c>
      <c r="E155">
        <v>1.0090514962962904</v>
      </c>
      <c r="F155">
        <v>2.7187435306604413</v>
      </c>
      <c r="G155">
        <v>0.3005320645566934</v>
      </c>
      <c r="H155">
        <v>0.51167681749460325</v>
      </c>
      <c r="I155">
        <v>0.21174195297835013</v>
      </c>
      <c r="J155">
        <v>14.457150459289551</v>
      </c>
      <c r="K155" s="20">
        <f t="shared" si="2"/>
        <v>0.1348070901879434</v>
      </c>
    </row>
    <row r="156" spans="1:11" x14ac:dyDescent="0.2">
      <c r="A156">
        <v>27.876416526677815</v>
      </c>
      <c r="B156">
        <v>65.35849063415921</v>
      </c>
      <c r="C156">
        <v>1.5754420053239908</v>
      </c>
      <c r="D156">
        <v>10.277877255848352</v>
      </c>
      <c r="E156">
        <v>1.016470992592587</v>
      </c>
      <c r="F156">
        <v>2.7251127692472421</v>
      </c>
      <c r="G156">
        <v>0.3026858531411511</v>
      </c>
      <c r="H156">
        <v>0.51442780611950123</v>
      </c>
      <c r="I156">
        <v>0.21202073920473641</v>
      </c>
      <c r="J156">
        <v>14.513150215148926</v>
      </c>
      <c r="K156" s="20">
        <f t="shared" si="2"/>
        <v>0.13499156622291925</v>
      </c>
    </row>
    <row r="157" spans="1:11" x14ac:dyDescent="0.2">
      <c r="A157">
        <v>27.874756298208197</v>
      </c>
      <c r="B157">
        <v>65.850487243785963</v>
      </c>
      <c r="C157">
        <v>1.5750848758409373</v>
      </c>
      <c r="D157">
        <v>10.332764701029804</v>
      </c>
      <c r="E157">
        <v>1.0238904888888829</v>
      </c>
      <c r="F157">
        <v>2.7315045801497719</v>
      </c>
      <c r="G157">
        <v>0.30515429061722077</v>
      </c>
      <c r="H157">
        <v>0.51717502982195718</v>
      </c>
      <c r="I157">
        <v>0.21264394928873809</v>
      </c>
      <c r="J157">
        <v>14.569149971008301</v>
      </c>
      <c r="K157" s="20">
        <f t="shared" si="2"/>
        <v>0.13517656490966007</v>
      </c>
    </row>
    <row r="158" spans="1:11" x14ac:dyDescent="0.2">
      <c r="A158">
        <v>27.87309606973858</v>
      </c>
      <c r="B158">
        <v>66.342705734955189</v>
      </c>
      <c r="C158">
        <v>1.5747277766546341</v>
      </c>
      <c r="D158">
        <v>10.387576918599233</v>
      </c>
      <c r="E158">
        <v>1.031309985185179</v>
      </c>
      <c r="F158">
        <v>2.7379159075169879</v>
      </c>
      <c r="G158">
        <v>0.30727453894694368</v>
      </c>
      <c r="H158">
        <v>0.51991848823568176</v>
      </c>
      <c r="I158">
        <v>0.21321896244576033</v>
      </c>
      <c r="J158">
        <v>14.625149726867676</v>
      </c>
      <c r="K158" s="20">
        <f t="shared" si="2"/>
        <v>0.13536208942646846</v>
      </c>
    </row>
    <row r="159" spans="1:11" x14ac:dyDescent="0.2">
      <c r="A159">
        <v>27.871435841268962</v>
      </c>
      <c r="B159">
        <v>66.835146230341437</v>
      </c>
      <c r="C159">
        <v>1.5743707077625093</v>
      </c>
      <c r="D159">
        <v>10.441352074971663</v>
      </c>
      <c r="E159">
        <v>1.0387294814814754</v>
      </c>
      <c r="F159">
        <v>2.7443468364311538</v>
      </c>
      <c r="G159">
        <v>0.30939107726769965</v>
      </c>
      <c r="H159">
        <v>0.52261003971345998</v>
      </c>
      <c r="I159">
        <v>0.2135798767653081</v>
      </c>
      <c r="J159">
        <v>14.680150032043457</v>
      </c>
      <c r="K159" s="20">
        <f t="shared" si="2"/>
        <v>0.13797256571252497</v>
      </c>
    </row>
    <row r="160" spans="1:11" x14ac:dyDescent="0.2">
      <c r="A160">
        <v>27.869775612799344</v>
      </c>
      <c r="B160">
        <v>67.32780885270796</v>
      </c>
      <c r="C160">
        <v>1.5740136691619944</v>
      </c>
      <c r="D160">
        <v>10.495055199002925</v>
      </c>
      <c r="E160">
        <v>1.0461489777777715</v>
      </c>
      <c r="F160">
        <v>2.7507994550968249</v>
      </c>
      <c r="G160">
        <v>0.31171810906673836</v>
      </c>
      <c r="H160">
        <v>0.52529798583204645</v>
      </c>
      <c r="I160">
        <v>0.21402499681475567</v>
      </c>
      <c r="J160">
        <v>14.735150337219238</v>
      </c>
      <c r="K160" s="20">
        <f t="shared" si="2"/>
        <v>0.1381576291907527</v>
      </c>
    </row>
    <row r="161" spans="1:11" x14ac:dyDescent="0.2">
      <c r="A161">
        <v>27.868115384329723</v>
      </c>
      <c r="B161">
        <v>67.820693724907144</v>
      </c>
      <c r="C161">
        <v>1.573656660850518</v>
      </c>
      <c r="D161">
        <v>10.54964491976436</v>
      </c>
      <c r="E161">
        <v>1.0535684740740676</v>
      </c>
      <c r="F161">
        <v>2.7572735353152993</v>
      </c>
      <c r="G161">
        <v>0.31400531103174195</v>
      </c>
      <c r="H161">
        <v>0.52803030784649763</v>
      </c>
      <c r="I161">
        <v>0.21459568280472208</v>
      </c>
      <c r="J161">
        <v>14.791150093078613</v>
      </c>
      <c r="K161" s="20">
        <f t="shared" si="2"/>
        <v>0.13591379829034961</v>
      </c>
    </row>
    <row r="162" spans="1:11" x14ac:dyDescent="0.2">
      <c r="A162">
        <v>27.866455155860105</v>
      </c>
      <c r="B162">
        <v>68.313800969880234</v>
      </c>
      <c r="C162">
        <v>1.5732996828255139</v>
      </c>
      <c r="D162">
        <v>10.603201038769615</v>
      </c>
      <c r="E162">
        <v>1.060987970370364</v>
      </c>
      <c r="F162">
        <v>2.7637675404077755</v>
      </c>
      <c r="G162">
        <v>0.31611521327204184</v>
      </c>
      <c r="H162">
        <v>0.53071089607676392</v>
      </c>
      <c r="I162">
        <v>0.21504478352000755</v>
      </c>
      <c r="J162">
        <v>14.846150398254395</v>
      </c>
      <c r="K162" s="20">
        <f t="shared" si="2"/>
        <v>0.13853685506166388</v>
      </c>
    </row>
    <row r="163" spans="1:11" x14ac:dyDescent="0.2">
      <c r="A163">
        <v>27.864794927390488</v>
      </c>
      <c r="B163">
        <v>68.807130710657816</v>
      </c>
      <c r="C163">
        <v>1.572942735084411</v>
      </c>
      <c r="D163">
        <v>10.655728587566392</v>
      </c>
      <c r="E163">
        <v>1.0684074666666601</v>
      </c>
      <c r="F163">
        <v>2.7702822616295713</v>
      </c>
      <c r="G163">
        <v>0.31829521884161538</v>
      </c>
      <c r="H163">
        <v>0.53334000236162293</v>
      </c>
      <c r="I163">
        <v>0.21528875338923636</v>
      </c>
      <c r="J163">
        <v>14.900150299072266</v>
      </c>
      <c r="K163" s="20">
        <f t="shared" si="2"/>
        <v>0.14124961979477421</v>
      </c>
    </row>
    <row r="164" spans="1:11" x14ac:dyDescent="0.2">
      <c r="A164">
        <v>27.86313469892087</v>
      </c>
      <c r="B164">
        <v>69.300683070359597</v>
      </c>
      <c r="C164">
        <v>1.5725858176246399</v>
      </c>
      <c r="D164">
        <v>10.709140989049365</v>
      </c>
      <c r="E164">
        <v>1.0758269629629564</v>
      </c>
      <c r="F164">
        <v>2.776820225434713</v>
      </c>
      <c r="G164">
        <v>0.32072464386030708</v>
      </c>
      <c r="H164">
        <v>0.53601339724954344</v>
      </c>
      <c r="I164">
        <v>0.21580947514466237</v>
      </c>
      <c r="J164">
        <v>14.955150604248047</v>
      </c>
      <c r="K164" s="20">
        <f t="shared" si="2"/>
        <v>0.1389096181841136</v>
      </c>
    </row>
    <row r="165" spans="1:11" x14ac:dyDescent="0.2">
      <c r="A165">
        <v>27.861474470451252</v>
      </c>
      <c r="B165">
        <v>69.794458172194652</v>
      </c>
      <c r="C165">
        <v>1.5722289304436303</v>
      </c>
      <c r="D165">
        <v>10.761527293983706</v>
      </c>
      <c r="E165">
        <v>1.0832464592592526</v>
      </c>
      <c r="F165">
        <v>2.7833784269316495</v>
      </c>
      <c r="G165">
        <v>0.32282595885889526</v>
      </c>
      <c r="H165">
        <v>0.53863543400355762</v>
      </c>
      <c r="I165">
        <v>0.21637668586302611</v>
      </c>
      <c r="J165">
        <v>15.009150505065918</v>
      </c>
      <c r="K165" s="20">
        <f t="shared" si="2"/>
        <v>0.14163045676910055</v>
      </c>
    </row>
    <row r="166" spans="1:11" x14ac:dyDescent="0.2">
      <c r="A166">
        <v>27.859814241981635</v>
      </c>
      <c r="B166">
        <v>70.28845613946126</v>
      </c>
      <c r="C166">
        <v>1.5718720735388156</v>
      </c>
      <c r="D166">
        <v>10.814795797802754</v>
      </c>
      <c r="E166">
        <v>1.0906659555555487</v>
      </c>
      <c r="F166">
        <v>2.7899569691168686</v>
      </c>
      <c r="G166">
        <v>0.32492494066966565</v>
      </c>
      <c r="H166">
        <v>0.54130162653269176</v>
      </c>
      <c r="I166">
        <v>0.21649877016621105</v>
      </c>
      <c r="J166">
        <v>15.064150810241699</v>
      </c>
      <c r="K166" s="20">
        <f t="shared" si="2"/>
        <v>0.13928486374424953</v>
      </c>
    </row>
    <row r="167" spans="1:11" x14ac:dyDescent="0.2">
      <c r="A167">
        <v>27.858154013512014</v>
      </c>
      <c r="B167">
        <v>70.782677095547342</v>
      </c>
      <c r="C167">
        <v>1.571515246907627</v>
      </c>
      <c r="D167">
        <v>10.867040816151162</v>
      </c>
      <c r="E167">
        <v>1.0980854518518453</v>
      </c>
      <c r="F167">
        <v>2.7965598336844888</v>
      </c>
      <c r="G167">
        <v>0.32741782145125559</v>
      </c>
      <c r="H167">
        <v>0.54391659161746664</v>
      </c>
      <c r="I167">
        <v>0.21700473960582695</v>
      </c>
      <c r="J167">
        <v>15.11815071105957</v>
      </c>
      <c r="K167" s="20">
        <f t="shared" si="2"/>
        <v>0.14201346905111426</v>
      </c>
    </row>
    <row r="168" spans="1:11" x14ac:dyDescent="0.2">
      <c r="A168">
        <v>27.856493785042396</v>
      </c>
      <c r="B168">
        <v>71.277121163930175</v>
      </c>
      <c r="C168">
        <v>1.5711584505474967</v>
      </c>
      <c r="D168">
        <v>10.919215442246339</v>
      </c>
      <c r="E168">
        <v>1.1055049481481414</v>
      </c>
      <c r="F168">
        <v>2.8031833813292222</v>
      </c>
      <c r="G168">
        <v>0.32952329382682327</v>
      </c>
      <c r="H168">
        <v>0.54652803343265022</v>
      </c>
      <c r="I168">
        <v>0.21752259896354809</v>
      </c>
      <c r="J168">
        <v>15.172150611877441</v>
      </c>
      <c r="K168" s="20">
        <f t="shared" si="2"/>
        <v>0.14220506885399692</v>
      </c>
    </row>
    <row r="169" spans="1:11" x14ac:dyDescent="0.2">
      <c r="A169">
        <v>27.854833556572778</v>
      </c>
      <c r="B169">
        <v>71.771788468176837</v>
      </c>
      <c r="C169">
        <v>1.5708016844558552</v>
      </c>
      <c r="D169">
        <v>10.971320049530327</v>
      </c>
      <c r="E169">
        <v>1.1129244444444375</v>
      </c>
      <c r="F169">
        <v>2.8098275893825453</v>
      </c>
      <c r="G169">
        <v>0.33161337170619731</v>
      </c>
      <c r="H169">
        <v>0.5491359706697454</v>
      </c>
      <c r="I169">
        <v>0.21761846887808223</v>
      </c>
      <c r="J169">
        <v>15.226150512695312</v>
      </c>
      <c r="K169" s="20">
        <f t="shared" si="2"/>
        <v>0.14239616577200689</v>
      </c>
    </row>
    <row r="170" spans="1:11" x14ac:dyDescent="0.2">
      <c r="A170" s="4">
        <v>27.853173328103161</v>
      </c>
      <c r="B170" s="4">
        <v>72.266679131944031</v>
      </c>
      <c r="C170" s="4">
        <v>1.5704449486301353</v>
      </c>
      <c r="D170" s="4">
        <v>11.022407274455846</v>
      </c>
      <c r="E170" s="4">
        <v>1.1203439407407336</v>
      </c>
      <c r="F170">
        <v>2.8164962916983285</v>
      </c>
      <c r="G170">
        <v>0.3340745170570687</v>
      </c>
      <c r="H170">
        <v>0.55169298593515093</v>
      </c>
      <c r="I170">
        <v>0.21809036183892888</v>
      </c>
      <c r="J170">
        <v>15.27915096282959</v>
      </c>
      <c r="K170" s="20">
        <f t="shared" si="2"/>
        <v>0.14523193043100591</v>
      </c>
    </row>
    <row r="171" spans="1:11" x14ac:dyDescent="0.2">
      <c r="A171" s="4">
        <v>27.851513099633543</v>
      </c>
      <c r="B171" s="4">
        <v>72.761793278978189</v>
      </c>
      <c r="C171" s="4">
        <v>1.5700882430677696</v>
      </c>
      <c r="D171" s="4">
        <v>11.074373631800201</v>
      </c>
      <c r="E171" s="4">
        <v>1.1277634370370297</v>
      </c>
      <c r="F171">
        <v>2.8231863300417284</v>
      </c>
      <c r="G171">
        <v>0.3362036416541489</v>
      </c>
      <c r="H171">
        <v>0.55429400349307778</v>
      </c>
      <c r="I171">
        <v>0.21855819751191025</v>
      </c>
      <c r="J171">
        <v>15.333150863647461</v>
      </c>
      <c r="K171" s="20">
        <f t="shared" si="2"/>
        <v>0.14277499281180739</v>
      </c>
    </row>
    <row r="172" spans="1:11" x14ac:dyDescent="0.2">
      <c r="A172" s="4">
        <v>27.849852871163925</v>
      </c>
      <c r="B172" s="4">
        <v>73.257131033115613</v>
      </c>
      <c r="C172" s="4">
        <v>1.5697315677661918</v>
      </c>
      <c r="D172" s="4">
        <v>11.12532464591702</v>
      </c>
      <c r="E172" s="4">
        <v>1.1351829333333259</v>
      </c>
      <c r="F172">
        <v>2.829897368278731</v>
      </c>
      <c r="G172">
        <v>0.33828600362988576</v>
      </c>
      <c r="H172">
        <v>0.556844201141796</v>
      </c>
      <c r="I172">
        <v>0.21862581328051972</v>
      </c>
      <c r="J172">
        <v>15.386151313781738</v>
      </c>
      <c r="K172" s="20">
        <f t="shared" si="2"/>
        <v>0.14562018882067557</v>
      </c>
    </row>
    <row r="173" spans="1:11" x14ac:dyDescent="0.2">
      <c r="A173" s="4">
        <v>27.848192642694308</v>
      </c>
      <c r="B173" s="4">
        <v>73.7526925182827</v>
      </c>
      <c r="C173" s="4">
        <v>1.5693749227228322</v>
      </c>
      <c r="D173" s="4">
        <v>11.17620869391029</v>
      </c>
      <c r="E173" s="4">
        <v>1.1426024296296222</v>
      </c>
      <c r="F173">
        <v>2.8366335812506955</v>
      </c>
      <c r="G173">
        <v>0.34076523372487738</v>
      </c>
      <c r="H173">
        <v>0.5593910470053971</v>
      </c>
      <c r="I173">
        <v>0.2190674128726211</v>
      </c>
      <c r="J173">
        <v>15.439151763916016</v>
      </c>
      <c r="K173" s="20">
        <f t="shared" si="2"/>
        <v>0.14581183276294565</v>
      </c>
    </row>
    <row r="174" spans="1:11" x14ac:dyDescent="0.2">
      <c r="A174" s="4">
        <v>27.84653241422469</v>
      </c>
      <c r="B174" s="4">
        <v>74.248477858495619</v>
      </c>
      <c r="C174" s="4">
        <v>1.5690183079351272</v>
      </c>
      <c r="D174" s="4">
        <v>11.227025242740707</v>
      </c>
      <c r="E174" s="4">
        <v>1.1500219259259186</v>
      </c>
      <c r="F174">
        <v>2.8433912855352133</v>
      </c>
      <c r="G174">
        <v>0.34286710153160294</v>
      </c>
      <c r="H174">
        <v>0.56193451440422404</v>
      </c>
      <c r="I174">
        <v>0.21949225314916304</v>
      </c>
      <c r="J174">
        <v>15.492152214050293</v>
      </c>
      <c r="K174" s="20">
        <f t="shared" si="2"/>
        <v>0.14600551330347952</v>
      </c>
    </row>
    <row r="175" spans="1:11" x14ac:dyDescent="0.2">
      <c r="A175" s="4">
        <v>27.844872185755069</v>
      </c>
      <c r="B175" s="4">
        <v>74.744487177860904</v>
      </c>
      <c r="C175" s="4">
        <v>1.5686617234005065</v>
      </c>
      <c r="D175" s="4">
        <v>11.277774278751922</v>
      </c>
      <c r="E175" s="4">
        <v>1.1574414222222147</v>
      </c>
      <c r="F175">
        <v>2.8501707568332355</v>
      </c>
      <c r="G175">
        <v>0.34498234950558709</v>
      </c>
      <c r="H175">
        <v>0.56447460265475013</v>
      </c>
      <c r="I175">
        <v>0.21956764508141646</v>
      </c>
      <c r="J175">
        <v>15.54515266418457</v>
      </c>
      <c r="K175" s="20">
        <f t="shared" si="2"/>
        <v>0.14619974839830427</v>
      </c>
    </row>
    <row r="176" spans="1:11" x14ac:dyDescent="0.2">
      <c r="A176" s="4">
        <v>27.843211957285451</v>
      </c>
      <c r="B176" s="4">
        <v>75.240720600575074</v>
      </c>
      <c r="C176" s="4">
        <v>1.5683051691164061</v>
      </c>
      <c r="D176" s="4">
        <v>11.328455787985408</v>
      </c>
      <c r="E176" s="4">
        <v>1.1648609185185108</v>
      </c>
      <c r="F176">
        <v>2.856975733551137</v>
      </c>
      <c r="G176">
        <v>0.34744366597690712</v>
      </c>
      <c r="H176">
        <v>0.56701131105832359</v>
      </c>
      <c r="I176">
        <v>0.22003165624302029</v>
      </c>
      <c r="J176">
        <v>15.598153114318848</v>
      </c>
      <c r="K176" s="20">
        <f t="shared" si="2"/>
        <v>0.14639454129345242</v>
      </c>
    </row>
    <row r="177" spans="1:11" x14ac:dyDescent="0.2">
      <c r="A177" s="4">
        <v>27.841551728815833</v>
      </c>
      <c r="B177" s="4">
        <v>75.737178250925069</v>
      </c>
      <c r="C177" s="4">
        <v>1.567948645080258</v>
      </c>
      <c r="D177" s="4">
        <v>11.379069756180579</v>
      </c>
      <c r="E177" s="4">
        <v>1.1722804148148069</v>
      </c>
      <c r="F177">
        <v>2.8638023025556452</v>
      </c>
      <c r="G177">
        <v>0.34951298265815417</v>
      </c>
      <c r="H177">
        <v>0.56954463890117446</v>
      </c>
      <c r="I177">
        <v>0.22029625599766822</v>
      </c>
      <c r="J177">
        <v>15.651153564453125</v>
      </c>
      <c r="K177" s="20">
        <f t="shared" si="2"/>
        <v>0.14658989525749297</v>
      </c>
    </row>
    <row r="178" spans="1:11" x14ac:dyDescent="0.2">
      <c r="A178" s="4">
        <v>27.839891500346216</v>
      </c>
      <c r="B178" s="4">
        <v>76.233860253288043</v>
      </c>
      <c r="C178" s="4">
        <v>1.5675921512894984</v>
      </c>
      <c r="D178" s="4">
        <v>11.428679058737211</v>
      </c>
      <c r="E178" s="4">
        <v>1.1796999111111035</v>
      </c>
      <c r="F178">
        <v>2.8706521726141188</v>
      </c>
      <c r="G178">
        <v>0.35173142527130696</v>
      </c>
      <c r="H178">
        <v>0.57202768126897519</v>
      </c>
      <c r="I178">
        <v>0.2204284775364373</v>
      </c>
      <c r="J178">
        <v>15.703153610229492</v>
      </c>
      <c r="K178" s="20">
        <f t="shared" si="2"/>
        <v>0.14955856893627367</v>
      </c>
    </row>
    <row r="179" spans="1:11" x14ac:dyDescent="0.2">
      <c r="A179" s="4">
        <v>27.838231271876598</v>
      </c>
      <c r="B179" s="4">
        <v>76.730766732131599</v>
      </c>
      <c r="C179" s="4">
        <v>1.5672356877415612</v>
      </c>
      <c r="D179" s="4">
        <v>11.478222948651252</v>
      </c>
      <c r="E179" s="4">
        <v>1.1871194074073996</v>
      </c>
      <c r="F179">
        <v>2.8775268736008117</v>
      </c>
      <c r="G179">
        <v>0.3540789720699738</v>
      </c>
      <c r="H179">
        <v>0.57450744960641109</v>
      </c>
      <c r="I179">
        <v>0.22084570667291381</v>
      </c>
      <c r="J179">
        <v>15.755153656005859</v>
      </c>
      <c r="K179" s="20">
        <f t="shared" si="2"/>
        <v>0.14975603064614024</v>
      </c>
    </row>
    <row r="180" spans="1:11" x14ac:dyDescent="0.2">
      <c r="A180" s="4">
        <v>27.83657104340698</v>
      </c>
      <c r="B180" s="4">
        <v>77.227897812014106</v>
      </c>
      <c r="C180" s="4">
        <v>1.5668792544338779</v>
      </c>
      <c r="D180" s="4">
        <v>11.527701790343633</v>
      </c>
      <c r="E180" s="4">
        <v>1.1945389037036958</v>
      </c>
      <c r="F180">
        <v>2.8844235051366813</v>
      </c>
      <c r="G180">
        <v>0.35613825548054701</v>
      </c>
      <c r="H180">
        <v>0.57698396215346082</v>
      </c>
      <c r="I180">
        <v>0.22095225152129611</v>
      </c>
      <c r="J180">
        <v>15.807153701782227</v>
      </c>
      <c r="K180" s="20">
        <f t="shared" si="2"/>
        <v>0.1499529100221178</v>
      </c>
    </row>
    <row r="181" spans="1:11" x14ac:dyDescent="0.2">
      <c r="A181" s="4">
        <v>27.834910814937363</v>
      </c>
      <c r="B181" s="4">
        <v>77.725253617584173</v>
      </c>
      <c r="C181" s="4">
        <v>1.5665228513638862</v>
      </c>
      <c r="D181" s="4">
        <v>11.577115568517833</v>
      </c>
      <c r="E181" s="4">
        <v>1.2019583999999919</v>
      </c>
      <c r="F181">
        <v>2.8913455146507729</v>
      </c>
      <c r="G181">
        <v>0.35850496662320758</v>
      </c>
      <c r="H181">
        <v>0.57945721814450368</v>
      </c>
      <c r="I181">
        <v>0.22123401120005981</v>
      </c>
      <c r="J181">
        <v>15.859153747558594</v>
      </c>
      <c r="K181" s="20">
        <f t="shared" si="2"/>
        <v>0.15015035422185113</v>
      </c>
    </row>
    <row r="182" spans="1:11" x14ac:dyDescent="0.2">
      <c r="A182" s="4">
        <v>27.833250586467742</v>
      </c>
      <c r="B182" s="4">
        <v>78.222834273581441</v>
      </c>
      <c r="C182" s="4">
        <v>1.5661664785290175</v>
      </c>
      <c r="D182" s="4">
        <v>11.626464267601065</v>
      </c>
      <c r="E182" s="4">
        <v>1.209377896296288</v>
      </c>
      <c r="F182">
        <v>2.8982911551480566</v>
      </c>
      <c r="G182">
        <v>0.36069320560003137</v>
      </c>
      <c r="H182">
        <v>0.58192721680009118</v>
      </c>
      <c r="I182">
        <v>0.2215924021399947</v>
      </c>
      <c r="J182">
        <v>15.911153793334961</v>
      </c>
      <c r="K182" s="20">
        <f t="shared" si="2"/>
        <v>0.1503483665047031</v>
      </c>
    </row>
    <row r="183" spans="1:11" x14ac:dyDescent="0.2">
      <c r="A183" s="4">
        <v>27.831590357998124</v>
      </c>
      <c r="B183" s="4">
        <v>78.720639904835906</v>
      </c>
      <c r="C183" s="4">
        <v>1.5658101359267111</v>
      </c>
      <c r="D183" s="4">
        <v>11.675747871744793</v>
      </c>
      <c r="E183" s="4">
        <v>1.2167973925925843</v>
      </c>
      <c r="F183">
        <v>2.9052597170186032</v>
      </c>
      <c r="G183">
        <v>0.36280155518697849</v>
      </c>
      <c r="H183">
        <v>0.58439395732697319</v>
      </c>
      <c r="I183">
        <v>0.22156941074243103</v>
      </c>
      <c r="J183">
        <v>15.963153839111328</v>
      </c>
      <c r="K183" s="20">
        <f t="shared" si="2"/>
        <v>0.15054695015118111</v>
      </c>
    </row>
    <row r="184" spans="1:11" x14ac:dyDescent="0.2">
      <c r="A184" s="4">
        <v>27.829930129528506</v>
      </c>
      <c r="B184" s="4">
        <v>79.218670636268726</v>
      </c>
      <c r="C184" s="4">
        <v>1.5654538235544004</v>
      </c>
      <c r="D184" s="4">
        <v>11.724036766975036</v>
      </c>
      <c r="E184" s="4">
        <v>1.2242168888888805</v>
      </c>
      <c r="F184">
        <v>2.9122549948426504</v>
      </c>
      <c r="G184">
        <v>0.36524149998988592</v>
      </c>
      <c r="H184">
        <v>0.58681091073231695</v>
      </c>
      <c r="I184">
        <v>0.22190861629860797</v>
      </c>
      <c r="J184">
        <v>16.014154434204102</v>
      </c>
      <c r="K184" s="20">
        <f t="shared" si="2"/>
        <v>0.15364808536040644</v>
      </c>
    </row>
    <row r="185" spans="1:11" x14ac:dyDescent="0.2">
      <c r="A185" s="4">
        <v>27.828269901058889</v>
      </c>
      <c r="B185" s="4">
        <v>79.716926592891937</v>
      </c>
      <c r="C185" s="4">
        <v>1.5650975414095205</v>
      </c>
      <c r="D185" s="4">
        <v>11.772263533052286</v>
      </c>
      <c r="E185" s="4">
        <v>1.2316363851851766</v>
      </c>
      <c r="F185">
        <v>2.9192731503934879</v>
      </c>
      <c r="G185">
        <v>0.3673161381537477</v>
      </c>
      <c r="H185">
        <v>0.58922475445235567</v>
      </c>
      <c r="I185">
        <v>0.22196219407154277</v>
      </c>
      <c r="J185">
        <v>16.065155029296875</v>
      </c>
      <c r="K185" s="20">
        <f t="shared" si="2"/>
        <v>0.15384602576112252</v>
      </c>
    </row>
    <row r="186" spans="1:11" x14ac:dyDescent="0.2">
      <c r="A186" s="4">
        <v>27.826609672589271</v>
      </c>
      <c r="B186" s="4">
        <v>80.215407899808596</v>
      </c>
      <c r="C186" s="4">
        <v>1.5647412894895063</v>
      </c>
      <c r="D186" s="4">
        <v>11.820427642236019</v>
      </c>
      <c r="E186" s="4">
        <v>1.2390558814814732</v>
      </c>
      <c r="F186">
        <v>2.9263174810703143</v>
      </c>
      <c r="G186">
        <v>0.36967326800110373</v>
      </c>
      <c r="H186">
        <v>0.5916354620726465</v>
      </c>
      <c r="I186">
        <v>0.22216932527021771</v>
      </c>
      <c r="J186">
        <v>16.116155624389648</v>
      </c>
      <c r="K186" s="20">
        <f t="shared" si="2"/>
        <v>0.15404616470727325</v>
      </c>
    </row>
    <row r="187" spans="1:11" x14ac:dyDescent="0.2">
      <c r="A187" s="4">
        <v>27.824949444119653</v>
      </c>
      <c r="B187" s="4">
        <v>80.714114682212738</v>
      </c>
      <c r="C187" s="4">
        <v>1.5643850677917943</v>
      </c>
      <c r="D187" s="4">
        <v>11.868529077860622</v>
      </c>
      <c r="E187" s="4">
        <v>1.2464753777777693</v>
      </c>
      <c r="F187">
        <v>2.9333864237054708</v>
      </c>
      <c r="G187">
        <v>0.37187370748882542</v>
      </c>
      <c r="H187">
        <v>0.59404303275904313</v>
      </c>
      <c r="I187">
        <v>0.22243470444257663</v>
      </c>
      <c r="J187">
        <v>16.167156219482422</v>
      </c>
      <c r="K187" s="20">
        <f t="shared" si="2"/>
        <v>0.1542468784965188</v>
      </c>
    </row>
    <row r="188" spans="1:11" x14ac:dyDescent="0.2">
      <c r="A188" s="4">
        <v>27.823289215650036</v>
      </c>
      <c r="B188" s="4">
        <v>81.213047065389588</v>
      </c>
      <c r="C188" s="4">
        <v>1.5640288763138217</v>
      </c>
      <c r="D188" s="4">
        <v>11.916567823008915</v>
      </c>
      <c r="E188" s="4">
        <v>1.2538948740740652</v>
      </c>
      <c r="F188">
        <v>2.9404794571120063</v>
      </c>
      <c r="G188">
        <v>0.37401276122223104</v>
      </c>
      <c r="H188">
        <v>0.59644746566480766</v>
      </c>
      <c r="I188">
        <v>0.22244743037944298</v>
      </c>
      <c r="J188">
        <v>16.218156814575195</v>
      </c>
      <c r="K188" s="20">
        <f t="shared" si="2"/>
        <v>0.15444817039646375</v>
      </c>
    </row>
    <row r="189" spans="1:11" x14ac:dyDescent="0.2">
      <c r="A189" s="4">
        <v>27.821628987180418</v>
      </c>
      <c r="B189" s="4">
        <v>81.712205174715834</v>
      </c>
      <c r="C189" s="4">
        <v>1.5636727150530236</v>
      </c>
      <c r="D189" s="4">
        <v>11.964543860513313</v>
      </c>
      <c r="E189" s="4">
        <v>1.2613143703703618</v>
      </c>
      <c r="F189">
        <v>2.9475995862008486</v>
      </c>
      <c r="G189">
        <v>0.3764013295512259</v>
      </c>
      <c r="H189">
        <v>0.59884875993066888</v>
      </c>
      <c r="I189">
        <v>0.22281822163961496</v>
      </c>
      <c r="J189">
        <v>16.269157409667969</v>
      </c>
      <c r="K189" s="20">
        <f t="shared" si="2"/>
        <v>0.15465004369350865</v>
      </c>
    </row>
    <row r="190" spans="1:11" x14ac:dyDescent="0.2">
      <c r="A190" s="4">
        <v>27.819968758710797</v>
      </c>
      <c r="B190" s="4">
        <v>82.211589135659239</v>
      </c>
      <c r="C190" s="4">
        <v>1.5633165840068375</v>
      </c>
      <c r="D190" s="4">
        <v>12.012457172955914</v>
      </c>
      <c r="E190" s="4">
        <v>1.2687338666666579</v>
      </c>
      <c r="F190">
        <v>2.954742876451244</v>
      </c>
      <c r="G190">
        <v>0.37842869304521198</v>
      </c>
      <c r="H190">
        <v>0.60124691468482694</v>
      </c>
      <c r="I190">
        <v>0.22273045328083008</v>
      </c>
      <c r="J190">
        <v>16.320158004760742</v>
      </c>
      <c r="K190" s="20">
        <f t="shared" si="2"/>
        <v>0.15485250169636056</v>
      </c>
    </row>
    <row r="191" spans="1:11" x14ac:dyDescent="0.2">
      <c r="A191" s="4">
        <v>27.818308530241179</v>
      </c>
      <c r="B191" s="4">
        <v>82.711199073779142</v>
      </c>
      <c r="C191" s="4">
        <v>1.5629604831727</v>
      </c>
      <c r="D191" s="4">
        <v>12.05938674666071</v>
      </c>
      <c r="E191" s="4">
        <v>1.276153362962954</v>
      </c>
      <c r="F191">
        <v>2.9619142042362165</v>
      </c>
      <c r="G191">
        <v>0.38086537811530941</v>
      </c>
      <c r="H191">
        <v>0.60359583139613948</v>
      </c>
      <c r="I191">
        <v>0.22300013550983361</v>
      </c>
      <c r="J191">
        <v>16.370157241821289</v>
      </c>
      <c r="K191" s="20">
        <f t="shared" si="2"/>
        <v>0.15809852318214998</v>
      </c>
    </row>
    <row r="192" spans="1:11" x14ac:dyDescent="0.2">
      <c r="A192" s="4">
        <v>27.816648301771561</v>
      </c>
      <c r="B192" s="4">
        <v>83.211035114726428</v>
      </c>
      <c r="C192" s="4">
        <v>1.5626044125480474</v>
      </c>
      <c r="D192" s="4">
        <v>12.106254751780325</v>
      </c>
      <c r="E192" s="4">
        <v>1.2835728592592501</v>
      </c>
      <c r="F192">
        <v>2.9691095953582112</v>
      </c>
      <c r="G192">
        <v>0.38294153096982581</v>
      </c>
      <c r="H192">
        <v>0.60594166647965941</v>
      </c>
      <c r="I192">
        <v>0.22304213742594176</v>
      </c>
      <c r="J192">
        <v>16.420156478881836</v>
      </c>
      <c r="K192" s="20">
        <f t="shared" si="2"/>
        <v>0.15830621075849821</v>
      </c>
    </row>
    <row r="193" spans="1:12" x14ac:dyDescent="0.2">
      <c r="A193" s="4">
        <v>27.814988073301944</v>
      </c>
      <c r="B193" s="4">
        <v>83.711097384243516</v>
      </c>
      <c r="C193" s="4">
        <v>1.5622483721303166</v>
      </c>
      <c r="D193" s="4">
        <v>12.153062422927905</v>
      </c>
      <c r="E193" s="4">
        <v>1.2909923555555463</v>
      </c>
      <c r="F193">
        <v>2.976331843061006</v>
      </c>
      <c r="G193">
        <v>0.38524234430424148</v>
      </c>
      <c r="H193">
        <v>0.60828448173018324</v>
      </c>
      <c r="I193">
        <v>0.2231779585067355</v>
      </c>
      <c r="J193">
        <v>16.470155715942383</v>
      </c>
      <c r="K193" s="20">
        <f t="shared" si="2"/>
        <v>0.15851026368954033</v>
      </c>
      <c r="L193">
        <v>0.52520766572179589</v>
      </c>
    </row>
    <row r="194" spans="1:12" x14ac:dyDescent="0.2">
      <c r="A194" s="4">
        <v>27.813327844832326</v>
      </c>
      <c r="B194" s="4">
        <v>84.211386008164411</v>
      </c>
      <c r="C194" s="4">
        <v>1.5618923619169471</v>
      </c>
      <c r="D194" s="4">
        <v>12.199809742089164</v>
      </c>
      <c r="E194" s="4">
        <v>1.2984118518518426</v>
      </c>
      <c r="F194">
        <v>2.983580005644312</v>
      </c>
      <c r="G194">
        <v>0.38744631773932503</v>
      </c>
      <c r="H194">
        <v>0.61062427624606053</v>
      </c>
      <c r="I194">
        <v>0.22332513068438803</v>
      </c>
      <c r="J194">
        <v>16.52015495300293</v>
      </c>
      <c r="K194" s="20">
        <f t="shared" si="2"/>
        <v>0.15871490449970249</v>
      </c>
    </row>
    <row r="195" spans="1:12" x14ac:dyDescent="0.2">
      <c r="A195" s="4">
        <v>27.811667616362708</v>
      </c>
      <c r="B195" s="4">
        <v>84.711901112414964</v>
      </c>
      <c r="C195" s="4">
        <v>1.5615363819053758</v>
      </c>
      <c r="D195" s="4">
        <v>12.246496691022976</v>
      </c>
      <c r="E195" s="4">
        <v>1.3058313481481387</v>
      </c>
      <c r="F195">
        <v>2.9908540989289691</v>
      </c>
      <c r="G195">
        <v>0.38963591842989959</v>
      </c>
      <c r="H195">
        <v>0.61296104911428761</v>
      </c>
      <c r="I195">
        <v>0.22335326264639088</v>
      </c>
      <c r="J195">
        <v>16.570154190063477</v>
      </c>
      <c r="K195" s="20">
        <f t="shared" si="2"/>
        <v>0.15892013647785438</v>
      </c>
    </row>
    <row r="196" spans="1:12" x14ac:dyDescent="0.2">
      <c r="A196" s="4">
        <v>27.810007387893087</v>
      </c>
      <c r="B196" s="4">
        <v>85.212642823013113</v>
      </c>
      <c r="C196" s="4">
        <v>1.5611804320930374</v>
      </c>
      <c r="D196" s="4">
        <v>12.293123251261974</v>
      </c>
      <c r="E196" s="4">
        <v>1.3132508444444351</v>
      </c>
      <c r="F196">
        <v>2.9981556981747732</v>
      </c>
      <c r="G196">
        <v>0.39194153676414567</v>
      </c>
      <c r="H196">
        <v>0.61529479941053655</v>
      </c>
      <c r="I196">
        <v>0.2235355010432668</v>
      </c>
      <c r="J196">
        <v>16.620153427124023</v>
      </c>
      <c r="K196" s="20">
        <f t="shared" si="2"/>
        <v>0.15912596293326245</v>
      </c>
    </row>
    <row r="197" spans="1:12" x14ac:dyDescent="0.2">
      <c r="A197" s="4">
        <v>27.808347159423469</v>
      </c>
      <c r="B197" s="4">
        <v>85.713611266068241</v>
      </c>
      <c r="C197" s="4">
        <v>1.5608245124773736</v>
      </c>
      <c r="D197" s="4">
        <v>12.338775636193231</v>
      </c>
      <c r="E197" s="4">
        <v>1.3206703407407314</v>
      </c>
      <c r="F197">
        <v>3.0054825651963624</v>
      </c>
      <c r="G197">
        <v>0.3940442892890037</v>
      </c>
      <c r="H197">
        <v>0.61757979033227051</v>
      </c>
      <c r="I197">
        <v>0.22343394725661558</v>
      </c>
      <c r="J197">
        <v>16.669153213500977</v>
      </c>
      <c r="K197" s="20">
        <f t="shared" si="2"/>
        <v>0.16252154859967438</v>
      </c>
    </row>
    <row r="198" spans="1:12" x14ac:dyDescent="0.2">
      <c r="A198" s="4">
        <v>27.806686930953852</v>
      </c>
      <c r="B198" s="4">
        <v>86.214806567782048</v>
      </c>
      <c r="C198" s="4">
        <v>1.5604686230558222</v>
      </c>
      <c r="D198" s="4">
        <v>12.384370490283855</v>
      </c>
      <c r="E198" s="4">
        <v>1.3280898370370278</v>
      </c>
      <c r="F198">
        <v>3.0128382879077091</v>
      </c>
      <c r="G198">
        <v>0.39642795446658752</v>
      </c>
      <c r="H198">
        <v>0.6198619017232031</v>
      </c>
      <c r="I198">
        <v>0.22371932878963474</v>
      </c>
      <c r="J198">
        <v>16.71815299987793</v>
      </c>
      <c r="K198" s="20">
        <f t="shared" si="2"/>
        <v>0.16272661562968257</v>
      </c>
    </row>
    <row r="199" spans="1:12" x14ac:dyDescent="0.2">
      <c r="A199" s="4">
        <v>27.805026702484234</v>
      </c>
      <c r="B199" s="4">
        <v>86.716228854448303</v>
      </c>
      <c r="C199" s="4">
        <v>1.5601127638258205</v>
      </c>
      <c r="D199" s="4">
        <v>12.430818690136336</v>
      </c>
      <c r="E199" s="4">
        <v>1.3355093333333239</v>
      </c>
      <c r="F199">
        <v>3.0202188803088372</v>
      </c>
      <c r="G199">
        <v>0.39846739594453739</v>
      </c>
      <c r="H199">
        <v>0.62218672473417214</v>
      </c>
      <c r="I199">
        <v>0.2235589195162398</v>
      </c>
      <c r="J199">
        <v>16.768152236938477</v>
      </c>
      <c r="K199" s="20">
        <f t="shared" si="2"/>
        <v>0.15973700422966572</v>
      </c>
    </row>
    <row r="200" spans="1:12" x14ac:dyDescent="0.2">
      <c r="A200" s="4">
        <v>27.803366474014616</v>
      </c>
      <c r="B200" s="4">
        <v>87.217878252452877</v>
      </c>
      <c r="C200" s="4">
        <v>1.5597569347848081</v>
      </c>
      <c r="D200" s="4">
        <v>12.476295735862323</v>
      </c>
      <c r="E200" s="4">
        <v>1.3429288296296198</v>
      </c>
      <c r="F200">
        <v>3.0276294071678005</v>
      </c>
      <c r="G200">
        <v>0.40090402007040143</v>
      </c>
      <c r="H200">
        <v>0.62446293958664123</v>
      </c>
      <c r="I200">
        <v>0.22383170642776062</v>
      </c>
      <c r="J200">
        <v>16.81715202331543</v>
      </c>
      <c r="K200" s="20">
        <f t="shared" si="2"/>
        <v>0.16314815920543066</v>
      </c>
    </row>
    <row r="201" spans="1:12" x14ac:dyDescent="0.2">
      <c r="A201" s="4">
        <v>27.801706245544999</v>
      </c>
      <c r="B201" s="4">
        <v>87.719754888274025</v>
      </c>
      <c r="C201" s="4">
        <v>1.5594011359302238</v>
      </c>
      <c r="D201" s="4">
        <v>12.521715191980901</v>
      </c>
      <c r="E201" s="4">
        <v>1.3503483259259161</v>
      </c>
      <c r="F201">
        <v>3.03506469329171</v>
      </c>
      <c r="G201">
        <v>0.40290456553915643</v>
      </c>
      <c r="H201">
        <v>0.62673627196691706</v>
      </c>
      <c r="I201">
        <v>0.22359228964347488</v>
      </c>
      <c r="J201">
        <v>16.866151809692383</v>
      </c>
      <c r="K201" s="20">
        <f t="shared" si="2"/>
        <v>0.16335502294272258</v>
      </c>
    </row>
    <row r="202" spans="1:12" x14ac:dyDescent="0.2">
      <c r="A202" s="4">
        <v>27.800046017075381</v>
      </c>
      <c r="B202" s="4">
        <v>88.221858888482259</v>
      </c>
      <c r="C202" s="4">
        <v>1.5590453672595057</v>
      </c>
      <c r="D202" s="4">
        <v>12.566168696945976</v>
      </c>
      <c r="E202" s="4">
        <v>1.3577678222222123</v>
      </c>
      <c r="F202">
        <v>3.042530707856054</v>
      </c>
      <c r="G202">
        <v>0.40536896696416591</v>
      </c>
      <c r="H202">
        <v>0.6289612566076408</v>
      </c>
      <c r="I202">
        <v>0.22387466793673483</v>
      </c>
      <c r="J202">
        <v>16.914152145385742</v>
      </c>
      <c r="K202" s="20">
        <f t="shared" si="2"/>
        <v>0.16690464120040205</v>
      </c>
    </row>
    <row r="203" spans="1:12" x14ac:dyDescent="0.2">
      <c r="A203" s="4">
        <v>27.798385788605763</v>
      </c>
      <c r="B203" s="4">
        <v>88.724190379740449</v>
      </c>
      <c r="C203" s="4">
        <v>1.5586896287700953</v>
      </c>
      <c r="D203" s="4">
        <v>12.611473598312228</v>
      </c>
      <c r="E203" s="4">
        <v>1.3651873185185086</v>
      </c>
      <c r="F203">
        <v>3.0500216613155797</v>
      </c>
      <c r="G203">
        <v>0.4073541873623614</v>
      </c>
      <c r="H203">
        <v>0.63122885529909623</v>
      </c>
      <c r="I203">
        <v>0.22362546123830557</v>
      </c>
      <c r="J203">
        <v>16.963151931762695</v>
      </c>
      <c r="K203" s="20">
        <f t="shared" si="2"/>
        <v>0.16376807083886741</v>
      </c>
    </row>
    <row r="204" spans="1:12" x14ac:dyDescent="0.2">
      <c r="A204" s="4">
        <v>27.796725560136142</v>
      </c>
      <c r="B204" s="4">
        <v>89.226749488804202</v>
      </c>
      <c r="C204" s="4">
        <v>1.5583339204594302</v>
      </c>
      <c r="D204" s="4">
        <v>12.655814358242523</v>
      </c>
      <c r="E204" s="4">
        <v>1.3726068148148047</v>
      </c>
      <c r="F204">
        <v>3.0575438587292632</v>
      </c>
      <c r="G204">
        <v>0.40982273559258736</v>
      </c>
      <c r="H204">
        <v>0.63344819683089293</v>
      </c>
      <c r="I204">
        <v>0.22389472327953458</v>
      </c>
      <c r="J204">
        <v>17.011152267456055</v>
      </c>
      <c r="K204" s="20">
        <f t="shared" si="2"/>
        <v>0.16732902882043155</v>
      </c>
    </row>
    <row r="205" spans="1:12" x14ac:dyDescent="0.2">
      <c r="A205" s="4">
        <v>27.795065331666525</v>
      </c>
      <c r="B205" s="4">
        <v>89.729536342521584</v>
      </c>
      <c r="C205" s="4">
        <v>1.5579782423249509</v>
      </c>
      <c r="D205" s="4">
        <v>12.701004126808163</v>
      </c>
      <c r="E205" s="4">
        <v>1.3800263111111013</v>
      </c>
      <c r="F205">
        <v>3.0650914665174391</v>
      </c>
      <c r="G205">
        <v>0.41181530962154905</v>
      </c>
      <c r="H205">
        <v>0.63571003290108363</v>
      </c>
      <c r="I205">
        <v>0.22365783505016246</v>
      </c>
      <c r="J205">
        <v>17.060152053833008</v>
      </c>
      <c r="K205" s="20">
        <f t="shared" si="2"/>
        <v>0.16418531299887976</v>
      </c>
    </row>
    <row r="206" spans="1:12" x14ac:dyDescent="0.2">
      <c r="A206" s="4">
        <v>27.793405103196907</v>
      </c>
      <c r="B206" s="4">
        <v>90.232551067833199</v>
      </c>
      <c r="C206" s="4">
        <v>1.5576225943640984</v>
      </c>
      <c r="D206" s="4">
        <v>12.745232063588139</v>
      </c>
      <c r="E206" s="4">
        <v>1.3874458074073974</v>
      </c>
      <c r="F206">
        <v>3.0726705618369787</v>
      </c>
      <c r="G206">
        <v>0.41426589236395583</v>
      </c>
      <c r="H206">
        <v>0.63792372741411829</v>
      </c>
      <c r="I206">
        <v>0.22384887923678853</v>
      </c>
      <c r="J206">
        <v>17.108152389526367</v>
      </c>
      <c r="K206" s="20">
        <f t="shared" si="2"/>
        <v>0.16775587640921413</v>
      </c>
    </row>
    <row r="207" spans="1:12" x14ac:dyDescent="0.2">
      <c r="A207" s="4">
        <v>27.791744874727289</v>
      </c>
      <c r="B207" s="4">
        <v>90.735793791772721</v>
      </c>
      <c r="C207" s="4">
        <v>1.5572669765743119</v>
      </c>
      <c r="D207" s="4">
        <v>12.78940463592939</v>
      </c>
      <c r="E207" s="4">
        <v>1.3948653037036933</v>
      </c>
      <c r="F207">
        <v>3.0802758087792013</v>
      </c>
      <c r="G207">
        <v>0.41628577159220459</v>
      </c>
      <c r="H207">
        <v>0.64013465082899312</v>
      </c>
      <c r="I207">
        <v>0.22364582519590698</v>
      </c>
      <c r="J207">
        <v>17.156152725219727</v>
      </c>
      <c r="K207" s="20">
        <f t="shared" si="2"/>
        <v>0.16796613606690655</v>
      </c>
    </row>
    <row r="208" spans="1:12" x14ac:dyDescent="0.2">
      <c r="A208" s="4">
        <v>27.790084646257672</v>
      </c>
      <c r="B208" s="4">
        <v>91.239264641466605</v>
      </c>
      <c r="C208" s="4">
        <v>1.5569113889530311</v>
      </c>
      <c r="D208" s="4">
        <v>12.833521327172567</v>
      </c>
      <c r="E208" s="4">
        <v>1.4022847999999897</v>
      </c>
      <c r="F208">
        <v>3.0879125108481742</v>
      </c>
      <c r="G208">
        <v>0.41869695208999286</v>
      </c>
      <c r="H208">
        <v>0.64234277728589984</v>
      </c>
      <c r="I208">
        <v>0.22373741387523671</v>
      </c>
      <c r="J208">
        <v>17.204153060913086</v>
      </c>
      <c r="K208" s="20">
        <f t="shared" si="2"/>
        <v>0.16817889300444305</v>
      </c>
    </row>
    <row r="209" spans="1:11" x14ac:dyDescent="0.2">
      <c r="A209" s="4">
        <v>27.788424417788054</v>
      </c>
      <c r="B209" s="4">
        <v>91.742963744134016</v>
      </c>
      <c r="C209" s="4">
        <v>1.5565558314976988</v>
      </c>
      <c r="D209" s="4">
        <v>12.87668243415664</v>
      </c>
      <c r="E209" s="4">
        <v>1.409704296296286</v>
      </c>
      <c r="F209">
        <v>3.0955764084440518</v>
      </c>
      <c r="G209">
        <v>0.42076566101130553</v>
      </c>
      <c r="H209">
        <v>0.64450307488654224</v>
      </c>
      <c r="I209">
        <v>0.22358914691505233</v>
      </c>
      <c r="J209">
        <v>17.251153945922852</v>
      </c>
      <c r="K209" s="20">
        <f t="shared" si="2"/>
        <v>0.17190236337159479</v>
      </c>
    </row>
    <row r="210" spans="1:11" x14ac:dyDescent="0.2">
      <c r="A210" s="4">
        <v>27.786764189318433</v>
      </c>
      <c r="B210" s="4">
        <v>92.246891227087389</v>
      </c>
      <c r="C210" s="4">
        <v>1.5562003042057544</v>
      </c>
      <c r="D210" s="4">
        <v>12.920688959171557</v>
      </c>
      <c r="E210" s="4">
        <v>1.4171237925925819</v>
      </c>
      <c r="F210">
        <v>3.1032714471002278</v>
      </c>
      <c r="G210">
        <v>0.4231165403937665</v>
      </c>
      <c r="H210">
        <v>0.64670568730881883</v>
      </c>
      <c r="I210">
        <v>0.22365219112218343</v>
      </c>
      <c r="J210">
        <v>17.299154281616211</v>
      </c>
      <c r="K210" s="20">
        <f t="shared" si="2"/>
        <v>0.16859991316699047</v>
      </c>
    </row>
    <row r="211" spans="1:11" x14ac:dyDescent="0.2">
      <c r="A211" s="4">
        <v>27.785103960848815</v>
      </c>
      <c r="B211" s="4">
        <v>92.751047217732236</v>
      </c>
      <c r="C211" s="4">
        <v>1.5558448070746393</v>
      </c>
      <c r="D211" s="4">
        <v>12.964639048288596</v>
      </c>
      <c r="E211" s="4">
        <v>1.4245432888888783</v>
      </c>
      <c r="F211">
        <v>3.1109950106127862</v>
      </c>
      <c r="G211">
        <v>0.42525328388213163</v>
      </c>
      <c r="H211">
        <v>0.64890547500431506</v>
      </c>
      <c r="I211">
        <v>0.22353427428362643</v>
      </c>
      <c r="J211">
        <v>17.34715461730957</v>
      </c>
      <c r="K211" s="20">
        <f t="shared" si="2"/>
        <v>0.16881641073669104</v>
      </c>
    </row>
    <row r="212" spans="1:11" x14ac:dyDescent="0.2">
      <c r="A212" s="4">
        <v>27.783443732379197</v>
      </c>
      <c r="B212" s="4">
        <v>93.255431843567138</v>
      </c>
      <c r="C212" s="4">
        <v>1.5554893401017948</v>
      </c>
      <c r="D212" s="4">
        <v>13.007636956818599</v>
      </c>
      <c r="E212" s="4">
        <v>1.4319627851851744</v>
      </c>
      <c r="F212">
        <v>3.1187491111249042</v>
      </c>
      <c r="G212">
        <v>0.42752332992034708</v>
      </c>
      <c r="H212">
        <v>0.65105760420397352</v>
      </c>
      <c r="I212">
        <v>0.22345953213931391</v>
      </c>
      <c r="J212">
        <v>17.394155502319336</v>
      </c>
      <c r="K212" s="20">
        <f t="shared" si="2"/>
        <v>0.17255481836096676</v>
      </c>
    </row>
    <row r="213" spans="1:11" x14ac:dyDescent="0.2">
      <c r="A213" s="4">
        <v>27.78178350390958</v>
      </c>
      <c r="B213" s="4">
        <v>93.76004523218414</v>
      </c>
      <c r="C213" s="4">
        <v>1.5551339032846618</v>
      </c>
      <c r="D213" s="4">
        <v>13.050581676539302</v>
      </c>
      <c r="E213" s="4">
        <v>1.4393822814814707</v>
      </c>
      <c r="F213">
        <v>3.1265333671491264</v>
      </c>
      <c r="G213">
        <v>0.42974753906065499</v>
      </c>
      <c r="H213">
        <v>0.6532070711999689</v>
      </c>
      <c r="I213">
        <v>0.22343646259121785</v>
      </c>
      <c r="J213">
        <v>17.441156387329102</v>
      </c>
      <c r="K213" s="20">
        <f t="shared" ref="K213:K276" si="3">(E213-E212)/(D213-D212)</f>
        <v>0.17276853463126773</v>
      </c>
    </row>
    <row r="214" spans="1:11" x14ac:dyDescent="0.2">
      <c r="A214" s="4">
        <v>27.780123275439962</v>
      </c>
      <c r="B214" s="4">
        <v>94.264887511268384</v>
      </c>
      <c r="C214" s="4">
        <v>1.5547784966206843</v>
      </c>
      <c r="D214" s="4">
        <v>13.093472694191272</v>
      </c>
      <c r="E214" s="4">
        <v>1.4468017777777669</v>
      </c>
      <c r="F214">
        <v>3.134347268553936</v>
      </c>
      <c r="G214">
        <v>0.43191738771144761</v>
      </c>
      <c r="H214">
        <v>0.65535385030266546</v>
      </c>
      <c r="I214">
        <v>0.22324960662654053</v>
      </c>
      <c r="J214">
        <v>17.488157272338867</v>
      </c>
      <c r="K214" s="20">
        <f t="shared" si="3"/>
        <v>0.1729848509657686</v>
      </c>
    </row>
    <row r="215" spans="1:11" x14ac:dyDescent="0.2">
      <c r="A215" s="4">
        <v>27.778463046970344</v>
      </c>
      <c r="B215" s="4">
        <v>94.76995880859873</v>
      </c>
      <c r="C215" s="4">
        <v>1.5544231201073024</v>
      </c>
      <c r="D215" s="4">
        <v>13.136309989293091</v>
      </c>
      <c r="E215" s="4">
        <v>1.454221274074063</v>
      </c>
      <c r="F215">
        <v>3.1421932689246099</v>
      </c>
      <c r="G215">
        <v>0.4342483338603878</v>
      </c>
      <c r="H215">
        <v>0.65749794048692833</v>
      </c>
      <c r="I215">
        <v>0.22332919003947183</v>
      </c>
      <c r="J215">
        <v>17.535158157348633</v>
      </c>
      <c r="K215" s="20">
        <f t="shared" si="3"/>
        <v>0.17320179247221124</v>
      </c>
    </row>
    <row r="216" spans="1:11" x14ac:dyDescent="0.2">
      <c r="A216" s="4">
        <v>27.776802818500727</v>
      </c>
      <c r="B216" s="4">
        <v>95.275259252047476</v>
      </c>
      <c r="C216" s="4">
        <v>1.554067773741959</v>
      </c>
      <c r="D216" s="4">
        <v>13.179093541202949</v>
      </c>
      <c r="E216" s="4">
        <v>1.4616407703703596</v>
      </c>
      <c r="F216">
        <v>3.1500678827447213</v>
      </c>
      <c r="G216">
        <v>0.43631015068012269</v>
      </c>
      <c r="H216">
        <v>0.65963934071959451</v>
      </c>
      <c r="I216">
        <v>0.22299190079659864</v>
      </c>
      <c r="J216">
        <v>17.582159042358398</v>
      </c>
      <c r="K216" s="20">
        <f t="shared" si="3"/>
        <v>0.17341936246735401</v>
      </c>
    </row>
    <row r="217" spans="1:11" x14ac:dyDescent="0.2">
      <c r="A217" s="4">
        <v>27.775142590031109</v>
      </c>
      <c r="B217" s="4">
        <v>95.780788969580513</v>
      </c>
      <c r="C217" s="4">
        <v>1.5537124575220962</v>
      </c>
      <c r="D217" s="4">
        <v>13.220932784537531</v>
      </c>
      <c r="E217" s="4">
        <v>1.4690602666666557</v>
      </c>
      <c r="F217">
        <v>3.1579765086865725</v>
      </c>
      <c r="G217">
        <v>0.43874157566936917</v>
      </c>
      <c r="H217">
        <v>0.66173347646596781</v>
      </c>
      <c r="I217">
        <v>0.2230438891503792</v>
      </c>
      <c r="J217">
        <v>17.628158569335938</v>
      </c>
      <c r="K217" s="20">
        <f t="shared" si="3"/>
        <v>0.17733342443512931</v>
      </c>
    </row>
    <row r="218" spans="1:11" x14ac:dyDescent="0.2">
      <c r="A218" s="4">
        <v>27.773482361561488</v>
      </c>
      <c r="B218" s="4">
        <v>96.28654808925755</v>
      </c>
      <c r="C218" s="4">
        <v>1.5533571714451553</v>
      </c>
      <c r="D218" s="4">
        <v>13.263608719926339</v>
      </c>
      <c r="E218" s="4">
        <v>1.4764797629629518</v>
      </c>
      <c r="F218">
        <v>3.1659145218426845</v>
      </c>
      <c r="G218">
        <v>0.44082560113144431</v>
      </c>
      <c r="H218">
        <v>0.66386949028182352</v>
      </c>
      <c r="I218">
        <v>0.22285507673948468</v>
      </c>
      <c r="J218">
        <v>17.675159454345703</v>
      </c>
      <c r="K218" s="20">
        <f t="shared" si="3"/>
        <v>0.17385667657192225</v>
      </c>
    </row>
    <row r="219" spans="1:11" x14ac:dyDescent="0.2">
      <c r="A219" s="4">
        <v>27.77182213309187</v>
      </c>
      <c r="B219" s="4">
        <v>96.79253673923192</v>
      </c>
      <c r="C219" s="4">
        <v>1.5530019155085804</v>
      </c>
      <c r="D219" s="4">
        <v>13.305343770760024</v>
      </c>
      <c r="E219" s="4">
        <v>1.4838992592592479</v>
      </c>
      <c r="F219">
        <v>3.1738849045273509</v>
      </c>
      <c r="G219">
        <v>0.44310333425078974</v>
      </c>
      <c r="H219">
        <v>0.66595841099027442</v>
      </c>
      <c r="I219">
        <v>0.22269971961755808</v>
      </c>
      <c r="J219">
        <v>17.721158981323242</v>
      </c>
      <c r="K219" s="20">
        <f t="shared" si="3"/>
        <v>0.17777614135089909</v>
      </c>
    </row>
    <row r="220" spans="1:11" x14ac:dyDescent="0.2">
      <c r="A220" s="4">
        <v>27.770161904622253</v>
      </c>
      <c r="B220" s="4">
        <v>97.298755047750831</v>
      </c>
      <c r="C220" s="4">
        <v>1.5526466897098166</v>
      </c>
      <c r="D220" s="4">
        <v>13.347026046861737</v>
      </c>
      <c r="E220" s="4">
        <v>1.4913187555555443</v>
      </c>
      <c r="F220">
        <v>3.1818874025472219</v>
      </c>
      <c r="G220">
        <v>0.44534497060288236</v>
      </c>
      <c r="H220">
        <v>0.66804469022044044</v>
      </c>
      <c r="I220">
        <v>0.22267837869219176</v>
      </c>
      <c r="J220">
        <v>17.767158508300781</v>
      </c>
      <c r="K220" s="20">
        <f t="shared" si="3"/>
        <v>0.17800122714487043</v>
      </c>
    </row>
    <row r="221" spans="1:11" x14ac:dyDescent="0.2">
      <c r="A221" s="4">
        <v>27.768501676152635</v>
      </c>
      <c r="B221" s="4">
        <v>97.805203143155637</v>
      </c>
      <c r="C221" s="4">
        <v>1.5522914940463046</v>
      </c>
      <c r="D221" s="4">
        <v>13.38865673538341</v>
      </c>
      <c r="E221" s="4">
        <v>1.4987382518518402</v>
      </c>
      <c r="F221">
        <v>3.1899202954209755</v>
      </c>
      <c r="G221">
        <v>0.44745000869939966</v>
      </c>
      <c r="H221">
        <v>0.67012838739159142</v>
      </c>
      <c r="I221">
        <v>0.22234330530421376</v>
      </c>
      <c r="J221">
        <v>17.81315803527832</v>
      </c>
      <c r="K221" s="20">
        <f t="shared" si="3"/>
        <v>0.1782218012664693</v>
      </c>
    </row>
    <row r="222" spans="1:11" x14ac:dyDescent="0.2">
      <c r="A222" s="4">
        <v>27.766841447683017</v>
      </c>
      <c r="B222" s="4">
        <v>98.311881153881743</v>
      </c>
      <c r="C222" s="4">
        <v>1.5519363285154879</v>
      </c>
      <c r="D222" s="4">
        <v>13.430235815479149</v>
      </c>
      <c r="E222" s="4">
        <v>1.5061577481481365</v>
      </c>
      <c r="F222">
        <v>3.1979883617155553</v>
      </c>
      <c r="G222">
        <v>0.4498661961561361</v>
      </c>
      <c r="H222">
        <v>0.67220950146034986</v>
      </c>
      <c r="I222">
        <v>0.22232143683784317</v>
      </c>
      <c r="J222">
        <v>17.859157562255859</v>
      </c>
      <c r="K222" s="20">
        <f t="shared" si="3"/>
        <v>0.17844301218815992</v>
      </c>
    </row>
    <row r="223" spans="1:11" x14ac:dyDescent="0.2">
      <c r="A223" s="4">
        <v>27.7651812192134</v>
      </c>
      <c r="B223" s="4">
        <v>98.818789208458398</v>
      </c>
      <c r="C223" s="4">
        <v>1.5515811931148122</v>
      </c>
      <c r="D223" s="4">
        <v>13.471763266162041</v>
      </c>
      <c r="E223" s="4">
        <v>1.5135772444444326</v>
      </c>
      <c r="F223">
        <v>3.2060872555870876</v>
      </c>
      <c r="G223">
        <v>0.45196659453843652</v>
      </c>
      <c r="H223">
        <v>0.67428803137627968</v>
      </c>
      <c r="I223">
        <v>0.22215742120926779</v>
      </c>
      <c r="J223">
        <v>17.905157089233398</v>
      </c>
      <c r="K223" s="20">
        <f t="shared" si="3"/>
        <v>0.17866486322389843</v>
      </c>
    </row>
    <row r="224" spans="1:11" x14ac:dyDescent="0.2">
      <c r="A224" s="4">
        <v>27.763520990743778</v>
      </c>
      <c r="B224" s="4">
        <v>99.325927435509556</v>
      </c>
      <c r="C224" s="4">
        <v>1.5512260878417181</v>
      </c>
      <c r="D224" s="4">
        <v>13.513239066305456</v>
      </c>
      <c r="E224" s="4">
        <v>1.5209967407407292</v>
      </c>
      <c r="F224">
        <v>3.2142192860308154</v>
      </c>
      <c r="G224">
        <v>0.45420655487268419</v>
      </c>
      <c r="H224">
        <v>0.67636397608195198</v>
      </c>
      <c r="I224">
        <v>0.22189603117662021</v>
      </c>
      <c r="J224">
        <v>17.951156616210937</v>
      </c>
      <c r="K224" s="20">
        <f t="shared" si="3"/>
        <v>0.1788873577035639</v>
      </c>
    </row>
    <row r="225" spans="1:11" x14ac:dyDescent="0.2">
      <c r="A225" s="4">
        <v>27.761860762274161</v>
      </c>
      <c r="B225" s="4">
        <v>99.833295963752832</v>
      </c>
      <c r="C225" s="4">
        <v>1.550871012693654</v>
      </c>
      <c r="D225" s="4">
        <v>13.553781584337896</v>
      </c>
      <c r="E225" s="4">
        <v>1.5284162370370251</v>
      </c>
      <c r="F225">
        <v>3.2223854841088819</v>
      </c>
      <c r="G225">
        <v>0.45649717702075915</v>
      </c>
      <c r="H225">
        <v>0.67839320819737936</v>
      </c>
      <c r="I225">
        <v>0.22184979291924656</v>
      </c>
      <c r="J225">
        <v>17.996156692504883</v>
      </c>
      <c r="K225" s="20">
        <f t="shared" si="3"/>
        <v>0.18300531531759187</v>
      </c>
    </row>
    <row r="226" spans="1:11" x14ac:dyDescent="0.2">
      <c r="A226" s="4">
        <v>27.760200533804543</v>
      </c>
      <c r="B226" s="4">
        <v>100.3408949220009</v>
      </c>
      <c r="C226" s="4">
        <v>1.5505159676680607</v>
      </c>
      <c r="D226" s="4">
        <v>13.595155621039243</v>
      </c>
      <c r="E226" s="4">
        <v>1.5358357333333212</v>
      </c>
      <c r="F226">
        <v>3.230583517664571</v>
      </c>
      <c r="G226">
        <v>0.45861426652501569</v>
      </c>
      <c r="H226">
        <v>0.68046405944426225</v>
      </c>
      <c r="I226">
        <v>0.22155599253237973</v>
      </c>
      <c r="J226">
        <v>18.042156219482422</v>
      </c>
      <c r="K226" s="20">
        <f t="shared" si="3"/>
        <v>0.17932734844928858</v>
      </c>
    </row>
    <row r="227" spans="1:11" x14ac:dyDescent="0.2">
      <c r="A227" s="4">
        <v>27.758540305334925</v>
      </c>
      <c r="B227" s="4">
        <v>100.84872443916052</v>
      </c>
      <c r="C227" s="4">
        <v>1.5501609527623845</v>
      </c>
      <c r="D227" s="4">
        <v>13.635598060399781</v>
      </c>
      <c r="E227" s="4">
        <v>1.5432552296296176</v>
      </c>
      <c r="F227">
        <v>3.2388166941103202</v>
      </c>
      <c r="G227">
        <v>0.46093228989455376</v>
      </c>
      <c r="H227">
        <v>0.68248828242693349</v>
      </c>
      <c r="I227">
        <v>0.22135830144068491</v>
      </c>
      <c r="J227">
        <v>18.087156295776367</v>
      </c>
      <c r="K227" s="20">
        <f t="shared" si="3"/>
        <v>0.18345817941773329</v>
      </c>
    </row>
    <row r="228" spans="1:11" x14ac:dyDescent="0.2">
      <c r="A228" s="4">
        <v>27.756880076865308</v>
      </c>
      <c r="B228" s="4">
        <v>101.35678464423314</v>
      </c>
      <c r="C228" s="4">
        <v>1.5498059679740697</v>
      </c>
      <c r="D228" s="4">
        <v>13.675991458578261</v>
      </c>
      <c r="E228" s="4">
        <v>1.5506747259259139</v>
      </c>
      <c r="F228">
        <v>3.2470838026632931</v>
      </c>
      <c r="G228">
        <v>0.46315174936209125</v>
      </c>
      <c r="H228">
        <v>0.68451005080277616</v>
      </c>
      <c r="I228">
        <v>0.2212459492172173</v>
      </c>
      <c r="J228">
        <v>18.132156372070313</v>
      </c>
      <c r="K228" s="20">
        <f t="shared" si="3"/>
        <v>0.18368091398284739</v>
      </c>
    </row>
    <row r="229" spans="1:11" x14ac:dyDescent="0.2">
      <c r="A229" s="4">
        <v>27.75521984839569</v>
      </c>
      <c r="B229" s="4">
        <v>101.86507566631477</v>
      </c>
      <c r="C229" s="4">
        <v>1.5494510133005623</v>
      </c>
      <c r="D229" s="4">
        <v>13.716335310878229</v>
      </c>
      <c r="E229" s="4">
        <v>1.5580942222222101</v>
      </c>
      <c r="F229">
        <v>3.2553837650704338</v>
      </c>
      <c r="G229">
        <v>0.46528339009353081</v>
      </c>
      <c r="H229">
        <v>0.68652933931074811</v>
      </c>
      <c r="I229">
        <v>0.22092022003397199</v>
      </c>
      <c r="J229">
        <v>18.177156448364258</v>
      </c>
      <c r="K229" s="20">
        <f t="shared" si="3"/>
        <v>0.18390649066257114</v>
      </c>
    </row>
    <row r="230" spans="1:11" x14ac:dyDescent="0.2">
      <c r="A230" s="4">
        <v>27.753559619926072</v>
      </c>
      <c r="B230" s="4">
        <v>102.37359763459634</v>
      </c>
      <c r="C230" s="4">
        <v>1.5490960887393064</v>
      </c>
      <c r="D230" s="4">
        <v>13.756629596156571</v>
      </c>
      <c r="E230" s="4">
        <v>1.5655137185185064</v>
      </c>
      <c r="F230">
        <v>3.2637201342374156</v>
      </c>
      <c r="G230">
        <v>0.46762592685862353</v>
      </c>
      <c r="H230">
        <v>0.68854614689259552</v>
      </c>
      <c r="I230">
        <v>0.22069096949840328</v>
      </c>
      <c r="J230">
        <v>18.222156524658203</v>
      </c>
      <c r="K230" s="20">
        <f t="shared" si="3"/>
        <v>0.18413271869805792</v>
      </c>
    </row>
    <row r="231" spans="1:11" x14ac:dyDescent="0.2">
      <c r="A231" s="4">
        <v>27.751899391456455</v>
      </c>
      <c r="B231" s="4">
        <v>102.88235067836345</v>
      </c>
      <c r="C231" s="4">
        <v>1.5487411942877478</v>
      </c>
      <c r="D231" s="4">
        <v>13.795999248272588</v>
      </c>
      <c r="E231" s="4">
        <v>1.5729332148148025</v>
      </c>
      <c r="F231">
        <v>3.2720909834590342</v>
      </c>
      <c r="G231">
        <v>0.46982570528254641</v>
      </c>
      <c r="H231">
        <v>0.69051667478094969</v>
      </c>
      <c r="I231">
        <v>0.22055855022238768</v>
      </c>
      <c r="J231">
        <v>18.266157150268555</v>
      </c>
      <c r="K231" s="20">
        <f t="shared" si="3"/>
        <v>0.18845724809637354</v>
      </c>
    </row>
    <row r="232" spans="1:11" x14ac:dyDescent="0.2">
      <c r="A232" s="4">
        <v>27.750239162986833</v>
      </c>
      <c r="B232" s="4">
        <v>103.39133492699678</v>
      </c>
      <c r="C232" s="4">
        <v>1.5483863299433309</v>
      </c>
      <c r="D232" s="4">
        <v>13.836195910842381</v>
      </c>
      <c r="E232" s="4">
        <v>1.5803527111110984</v>
      </c>
      <c r="F232">
        <v>3.2804957194309399</v>
      </c>
      <c r="G232">
        <v>0.47197004593340985</v>
      </c>
      <c r="H232">
        <v>0.69252859615579754</v>
      </c>
      <c r="I232">
        <v>0.22020750584285198</v>
      </c>
      <c r="J232">
        <v>18.3111572265625</v>
      </c>
      <c r="K232" s="20">
        <f t="shared" si="3"/>
        <v>0.18457990842930233</v>
      </c>
    </row>
    <row r="233" spans="1:11" x14ac:dyDescent="0.2">
      <c r="A233" s="4">
        <v>27.748578934517216</v>
      </c>
      <c r="B233" s="4">
        <v>103.90055050997186</v>
      </c>
      <c r="C233" s="4">
        <v>1.5480314957035028</v>
      </c>
      <c r="D233" s="4">
        <v>13.875469583239667</v>
      </c>
      <c r="E233" s="4">
        <v>1.5877722074073948</v>
      </c>
      <c r="F233">
        <v>3.2889373766992156</v>
      </c>
      <c r="G233">
        <v>0.47428681422914587</v>
      </c>
      <c r="H233">
        <v>0.69449432007199785</v>
      </c>
      <c r="I233">
        <v>0.21998668563066293</v>
      </c>
      <c r="J233">
        <v>18.355157852172852</v>
      </c>
      <c r="K233" s="20">
        <f t="shared" si="3"/>
        <v>0.1889178129623823</v>
      </c>
    </row>
    <row r="234" spans="1:11" x14ac:dyDescent="0.2">
      <c r="A234" s="4">
        <v>27.746918706047598</v>
      </c>
      <c r="B234" s="4">
        <v>104.40999755685924</v>
      </c>
      <c r="C234" s="4">
        <v>1.5476766915657112</v>
      </c>
      <c r="D234" s="4">
        <v>13.915568056302211</v>
      </c>
      <c r="E234" s="4">
        <v>1.5951917037036909</v>
      </c>
      <c r="F234">
        <v>3.297414845087935</v>
      </c>
      <c r="G234">
        <v>0.47651464123980281</v>
      </c>
      <c r="H234">
        <v>0.69650132687046573</v>
      </c>
      <c r="I234">
        <v>0.21979135002323258</v>
      </c>
      <c r="J234">
        <v>18.400157928466797</v>
      </c>
      <c r="K234" s="20">
        <f t="shared" si="3"/>
        <v>0.18503189098306685</v>
      </c>
    </row>
    <row r="235" spans="1:11" x14ac:dyDescent="0.2">
      <c r="A235" s="4">
        <v>27.74525847757798</v>
      </c>
      <c r="B235" s="4">
        <v>104.91967619732492</v>
      </c>
      <c r="C235" s="4">
        <v>1.5473219175274002</v>
      </c>
      <c r="D235" s="4">
        <v>13.954745664683873</v>
      </c>
      <c r="E235" s="4">
        <v>1.6026111999999875</v>
      </c>
      <c r="F235">
        <v>3.3059272645991014</v>
      </c>
      <c r="G235">
        <v>0.47867089257205553</v>
      </c>
      <c r="H235">
        <v>0.69846224259528811</v>
      </c>
      <c r="I235">
        <v>0.21950793381825251</v>
      </c>
      <c r="J235">
        <v>18.444158554077148</v>
      </c>
      <c r="K235" s="20">
        <f t="shared" si="3"/>
        <v>0.18938104194664027</v>
      </c>
    </row>
    <row r="236" spans="1:11" x14ac:dyDescent="0.2">
      <c r="A236" s="4">
        <v>27.743598249108363</v>
      </c>
      <c r="B236" s="4">
        <v>105.42958656112991</v>
      </c>
      <c r="C236" s="4">
        <v>1.5469671735860175</v>
      </c>
      <c r="D236" s="4">
        <v>13.993876223143754</v>
      </c>
      <c r="E236" s="4">
        <v>1.6100306962962836</v>
      </c>
      <c r="F236">
        <v>3.3144763317023411</v>
      </c>
      <c r="G236">
        <v>0.48091286956149071</v>
      </c>
      <c r="H236">
        <v>0.70042080337974322</v>
      </c>
      <c r="I236">
        <v>0.21916223255676909</v>
      </c>
      <c r="J236">
        <v>18.4881591796875</v>
      </c>
      <c r="K236" s="20">
        <f t="shared" si="3"/>
        <v>0.18960875050896644</v>
      </c>
    </row>
    <row r="237" spans="1:11" x14ac:dyDescent="0.2">
      <c r="A237" s="4">
        <v>27.741938020638745</v>
      </c>
      <c r="B237" s="4">
        <v>105.9397287781308</v>
      </c>
      <c r="C237" s="4">
        <v>1.5466124597390085</v>
      </c>
      <c r="D237" s="4">
        <v>14.032959231665112</v>
      </c>
      <c r="E237" s="4">
        <v>1.6174501925925795</v>
      </c>
      <c r="F237">
        <v>3.323063355379734</v>
      </c>
      <c r="G237">
        <v>0.48321475164024857</v>
      </c>
      <c r="H237">
        <v>0.70237698419701766</v>
      </c>
      <c r="I237">
        <v>0.21894935749758304</v>
      </c>
      <c r="J237">
        <v>18.532159805297852</v>
      </c>
      <c r="K237" s="20">
        <f t="shared" si="3"/>
        <v>0.18983943603628639</v>
      </c>
    </row>
    <row r="238" spans="1:11" x14ac:dyDescent="0.2">
      <c r="A238" s="4">
        <v>27.740277792169124</v>
      </c>
      <c r="B238" s="4">
        <v>106.45010297827946</v>
      </c>
      <c r="C238" s="4">
        <v>1.546257775983821</v>
      </c>
      <c r="D238" s="4">
        <v>14.071994669018082</v>
      </c>
      <c r="E238" s="4">
        <v>1.6248696888888758</v>
      </c>
      <c r="F238">
        <v>3.3316864153708212</v>
      </c>
      <c r="G238">
        <v>0.48538142648693228</v>
      </c>
      <c r="H238">
        <v>0.70433078398451532</v>
      </c>
      <c r="I238">
        <v>0.21866507906678828</v>
      </c>
      <c r="J238">
        <v>18.576160430908203</v>
      </c>
      <c r="K238" s="20">
        <f t="shared" si="3"/>
        <v>0.19007078694180013</v>
      </c>
    </row>
    <row r="239" spans="1:11" x14ac:dyDescent="0.2">
      <c r="A239" s="4">
        <v>27.738617563699506</v>
      </c>
      <c r="B239" s="4">
        <v>106.9607092916233</v>
      </c>
      <c r="C239" s="4">
        <v>1.5459031223179025</v>
      </c>
      <c r="D239" s="4">
        <v>14.110116067787782</v>
      </c>
      <c r="E239" s="4">
        <v>1.6322891851851722</v>
      </c>
      <c r="F239">
        <v>3.3403462475202104</v>
      </c>
      <c r="G239">
        <v>0.48757375529108066</v>
      </c>
      <c r="H239">
        <v>0.70623883435786894</v>
      </c>
      <c r="I239">
        <v>0.21824376671068374</v>
      </c>
      <c r="J239">
        <v>18.619159698486328</v>
      </c>
      <c r="K239" s="20">
        <f t="shared" si="3"/>
        <v>0.19462812319975875</v>
      </c>
    </row>
    <row r="240" spans="1:11" x14ac:dyDescent="0.2">
      <c r="A240" s="4">
        <v>27.736957335229889</v>
      </c>
      <c r="B240" s="4">
        <v>107.47154784830535</v>
      </c>
      <c r="C240" s="4">
        <v>1.5455484987387005</v>
      </c>
      <c r="D240" s="4">
        <v>14.149056196553836</v>
      </c>
      <c r="E240" s="4">
        <v>1.6397086814814683</v>
      </c>
      <c r="F240">
        <v>3.3490461921465386</v>
      </c>
      <c r="G240">
        <v>0.48994409705398539</v>
      </c>
      <c r="H240">
        <v>0.70818786376466913</v>
      </c>
      <c r="I240">
        <v>0.2179198513997877</v>
      </c>
      <c r="J240">
        <v>18.66316032409668</v>
      </c>
      <c r="K240" s="20">
        <f t="shared" si="3"/>
        <v>0.19053599798992077</v>
      </c>
    </row>
    <row r="241" spans="1:11" x14ac:dyDescent="0.2">
      <c r="A241" s="4">
        <v>27.735297106760271</v>
      </c>
      <c r="B241" s="4">
        <v>107.98261877856437</v>
      </c>
      <c r="C241" s="4">
        <v>1.5451939052436627</v>
      </c>
      <c r="D241" s="4">
        <v>14.187085542782874</v>
      </c>
      <c r="E241" s="4">
        <v>1.6471281777777647</v>
      </c>
      <c r="F241">
        <v>3.3577841697255852</v>
      </c>
      <c r="G241">
        <v>0.49217145532900436</v>
      </c>
      <c r="H241">
        <v>0.71009130672879206</v>
      </c>
      <c r="I241">
        <v>0.21764086625794365</v>
      </c>
      <c r="J241">
        <v>18.706159591674805</v>
      </c>
      <c r="K241" s="20">
        <f t="shared" si="3"/>
        <v>0.1950992334080941</v>
      </c>
    </row>
    <row r="242" spans="1:11" x14ac:dyDescent="0.2">
      <c r="A242" s="4">
        <v>27.733636878290653</v>
      </c>
      <c r="B242" s="4">
        <v>108.49392221273507</v>
      </c>
      <c r="C242" s="4">
        <v>1.5448393418302349</v>
      </c>
      <c r="D242" s="4">
        <v>14.225068182767451</v>
      </c>
      <c r="E242" s="4">
        <v>1.6545476740740608</v>
      </c>
      <c r="F242">
        <v>3.3665596965461821</v>
      </c>
      <c r="G242">
        <v>0.49435154569632422</v>
      </c>
      <c r="H242">
        <v>0.71199241195426788</v>
      </c>
      <c r="I242">
        <v>0.21739730633205551</v>
      </c>
      <c r="J242">
        <v>18.74915885925293</v>
      </c>
      <c r="K242" s="20">
        <f t="shared" si="3"/>
        <v>0.1953391417581524</v>
      </c>
    </row>
    <row r="243" spans="1:11" x14ac:dyDescent="0.2">
      <c r="A243" s="4">
        <v>27.731976649821036</v>
      </c>
      <c r="B243" s="4">
        <v>109.00545828124771</v>
      </c>
      <c r="C243" s="4">
        <v>1.5444848084958676</v>
      </c>
      <c r="D243" s="4">
        <v>14.263867496079005</v>
      </c>
      <c r="E243" s="4">
        <v>1.6619671703703569</v>
      </c>
      <c r="F243">
        <v>3.3753731918221841</v>
      </c>
      <c r="G243">
        <v>0.4965370869408206</v>
      </c>
      <c r="H243">
        <v>0.71393439327287611</v>
      </c>
      <c r="I243">
        <v>0.21699309175940379</v>
      </c>
      <c r="J243">
        <v>18.793159484863281</v>
      </c>
      <c r="K243" s="20">
        <f t="shared" si="3"/>
        <v>0.19122751572221136</v>
      </c>
    </row>
    <row r="244" spans="1:11" x14ac:dyDescent="0.2">
      <c r="A244" s="4">
        <v>27.730316421351418</v>
      </c>
      <c r="B244" s="4">
        <v>109.51722711462874</v>
      </c>
      <c r="C244" s="4">
        <v>1.5441303052380082</v>
      </c>
      <c r="D244" s="4">
        <v>14.301759130986177</v>
      </c>
      <c r="E244" s="4">
        <v>1.669386666666653</v>
      </c>
      <c r="F244">
        <v>3.3842270138964832</v>
      </c>
      <c r="G244">
        <v>0.49883785175729684</v>
      </c>
      <c r="H244">
        <v>0.71583094351670062</v>
      </c>
      <c r="I244">
        <v>0.21660465641530713</v>
      </c>
      <c r="J244">
        <v>18.836158752441406</v>
      </c>
      <c r="K244" s="20">
        <f t="shared" si="3"/>
        <v>0.19580829157867058</v>
      </c>
    </row>
    <row r="245" spans="1:11" x14ac:dyDescent="0.2">
      <c r="A245" s="4">
        <v>27.7286561928818</v>
      </c>
      <c r="B245" s="4">
        <v>110.02922884350065</v>
      </c>
      <c r="C245" s="4">
        <v>1.5437758320541051</v>
      </c>
      <c r="D245" s="4">
        <v>14.338743875609987</v>
      </c>
      <c r="E245" s="4">
        <v>1.6768061629629492</v>
      </c>
      <c r="F245">
        <v>3.3931204466283029</v>
      </c>
      <c r="G245">
        <v>0.50107744571742874</v>
      </c>
      <c r="H245">
        <v>0.71768210213273587</v>
      </c>
      <c r="I245">
        <v>0.21630377388945132</v>
      </c>
      <c r="J245">
        <v>18.878158569335938</v>
      </c>
      <c r="K245" s="20">
        <f t="shared" si="3"/>
        <v>0.20060963977887233</v>
      </c>
    </row>
    <row r="246" spans="1:11" x14ac:dyDescent="0.2">
      <c r="A246" s="4">
        <v>27.726995964412179</v>
      </c>
      <c r="B246" s="4">
        <v>110.54146359858211</v>
      </c>
      <c r="C246" s="4">
        <v>1.5434213889416062</v>
      </c>
      <c r="D246" s="4">
        <v>14.376544652477197</v>
      </c>
      <c r="E246" s="4">
        <v>1.6842256592592457</v>
      </c>
      <c r="F246">
        <v>3.4020530088250052</v>
      </c>
      <c r="G246">
        <v>0.50327033086496853</v>
      </c>
      <c r="H246">
        <v>0.71957410475441985</v>
      </c>
      <c r="I246">
        <v>0.21599745643120571</v>
      </c>
      <c r="J246">
        <v>18.921157836914063</v>
      </c>
      <c r="K246" s="20">
        <f t="shared" si="3"/>
        <v>0.19627893686842854</v>
      </c>
    </row>
    <row r="247" spans="1:11" x14ac:dyDescent="0.2">
      <c r="A247" s="4">
        <v>27.725335735942561</v>
      </c>
      <c r="B247" s="4">
        <v>111.05393151068772</v>
      </c>
      <c r="C247" s="4">
        <v>1.5430669758979627</v>
      </c>
      <c r="D247" s="4">
        <v>14.414299320639516</v>
      </c>
      <c r="E247" s="4">
        <v>1.6916451555555418</v>
      </c>
      <c r="F247">
        <v>3.4110251028748961</v>
      </c>
      <c r="G247">
        <v>0.50546634311427241</v>
      </c>
      <c r="H247">
        <v>0.72146379954547812</v>
      </c>
      <c r="I247">
        <v>0.21564239831838505</v>
      </c>
      <c r="J247">
        <v>18.964157104492188</v>
      </c>
      <c r="K247" s="20">
        <f t="shared" si="3"/>
        <v>0.19651864676434883</v>
      </c>
    </row>
    <row r="248" spans="1:11" x14ac:dyDescent="0.2">
      <c r="A248" s="4">
        <v>27.723675507472944</v>
      </c>
      <c r="B248" s="4">
        <v>111.56663271072884</v>
      </c>
      <c r="C248" s="4">
        <v>1.5427125929206222</v>
      </c>
      <c r="D248" s="4">
        <v>14.451151333908614</v>
      </c>
      <c r="E248" s="4">
        <v>1.699064651851838</v>
      </c>
      <c r="F248">
        <v>3.4200371451989611</v>
      </c>
      <c r="G248">
        <v>0.50766591637990055</v>
      </c>
      <c r="H248">
        <v>0.7233083146982856</v>
      </c>
      <c r="I248">
        <v>0.21519958734998823</v>
      </c>
      <c r="J248">
        <v>19.006156921386719</v>
      </c>
      <c r="K248" s="20">
        <f t="shared" si="3"/>
        <v>0.20133218345815032</v>
      </c>
    </row>
    <row r="249" spans="1:11" x14ac:dyDescent="0.2">
      <c r="A249" s="4">
        <v>27.722015279003326</v>
      </c>
      <c r="B249" s="4">
        <v>112.07956732971304</v>
      </c>
      <c r="C249" s="4">
        <v>1.5423582400070333</v>
      </c>
      <c r="D249" s="4">
        <v>14.48881618716811</v>
      </c>
      <c r="E249" s="4">
        <v>1.7064841481481343</v>
      </c>
      <c r="F249">
        <v>3.4290918577888276</v>
      </c>
      <c r="G249">
        <v>0.50999392672826382</v>
      </c>
      <c r="H249">
        <v>0.72519351407825206</v>
      </c>
      <c r="I249">
        <v>0.21483453724408719</v>
      </c>
      <c r="J249">
        <v>19.049156188964844</v>
      </c>
      <c r="K249" s="20">
        <f t="shared" si="3"/>
        <v>0.19698726144447926</v>
      </c>
    </row>
    <row r="250" spans="1:11" x14ac:dyDescent="0.2">
      <c r="A250" s="4">
        <v>27.720355050533708</v>
      </c>
      <c r="B250" s="4">
        <v>112.59273549874433</v>
      </c>
      <c r="C250" s="4">
        <v>1.5420039171546467</v>
      </c>
      <c r="D250" s="4">
        <v>14.525579950802756</v>
      </c>
      <c r="E250" s="4">
        <v>1.7139036444444304</v>
      </c>
      <c r="F250">
        <v>3.4381873630200959</v>
      </c>
      <c r="G250">
        <v>0.512199074920616</v>
      </c>
      <c r="H250">
        <v>0.72703361216470319</v>
      </c>
      <c r="I250">
        <v>0.21446794627172316</v>
      </c>
      <c r="J250">
        <v>19.091156005859375</v>
      </c>
      <c r="K250" s="20">
        <f t="shared" si="3"/>
        <v>0.20181547161575311</v>
      </c>
    </row>
    <row r="251" spans="1:11" x14ac:dyDescent="0.2">
      <c r="A251" s="4">
        <v>27.718694822064091</v>
      </c>
      <c r="B251" s="4">
        <v>113.1061373490233</v>
      </c>
      <c r="C251" s="4">
        <v>1.541649624360913</v>
      </c>
      <c r="D251" s="4">
        <v>14.562300541363454</v>
      </c>
      <c r="E251" s="4">
        <v>1.7213231407407268</v>
      </c>
      <c r="F251">
        <v>3.4473240184822891</v>
      </c>
      <c r="G251">
        <v>0.51440360308286071</v>
      </c>
      <c r="H251">
        <v>0.72887154935458387</v>
      </c>
      <c r="I251">
        <v>0.21409673823905584</v>
      </c>
      <c r="J251">
        <v>19.133155822753906</v>
      </c>
      <c r="K251" s="20">
        <f t="shared" si="3"/>
        <v>0.20205274977895987</v>
      </c>
    </row>
    <row r="252" spans="1:11" x14ac:dyDescent="0.2">
      <c r="A252" s="4">
        <v>27.71703459359447</v>
      </c>
      <c r="B252" s="4">
        <v>113.61977301184747</v>
      </c>
      <c r="C252" s="4">
        <v>1.5412953616232801</v>
      </c>
      <c r="D252" s="4">
        <v>14.598977467938987</v>
      </c>
      <c r="E252" s="4">
        <v>1.7287426370370231</v>
      </c>
      <c r="F252">
        <v>3.4565022442241533</v>
      </c>
      <c r="G252">
        <v>0.51661056283777407</v>
      </c>
      <c r="H252">
        <v>0.73070730107682991</v>
      </c>
      <c r="I252">
        <v>0.2137196079814313</v>
      </c>
      <c r="J252">
        <v>19.175155639648437</v>
      </c>
      <c r="K252" s="20">
        <f t="shared" si="3"/>
        <v>0.20229329415093145</v>
      </c>
    </row>
    <row r="253" spans="1:11" x14ac:dyDescent="0.2">
      <c r="A253" s="4">
        <v>27.715374365124852</v>
      </c>
      <c r="B253" s="4">
        <v>114.13364261861075</v>
      </c>
      <c r="C253" s="4">
        <v>1.5409411289391994</v>
      </c>
      <c r="D253" s="4">
        <v>14.635610709737158</v>
      </c>
      <c r="E253" s="4">
        <v>1.7361621333333188</v>
      </c>
      <c r="F253">
        <v>3.4657224915847955</v>
      </c>
      <c r="G253">
        <v>0.51882125830932013</v>
      </c>
      <c r="H253">
        <v>0.73254086629075144</v>
      </c>
      <c r="I253">
        <v>0.21333539142438696</v>
      </c>
      <c r="J253">
        <v>19.217155456542969</v>
      </c>
      <c r="K253" s="20">
        <f t="shared" si="3"/>
        <v>0.20253452689699236</v>
      </c>
    </row>
    <row r="254" spans="1:11" x14ac:dyDescent="0.2">
      <c r="A254" s="4">
        <v>27.713714136655234</v>
      </c>
      <c r="B254" s="4">
        <v>114.64774630080426</v>
      </c>
      <c r="C254" s="4">
        <v>1.5405869263061214</v>
      </c>
      <c r="D254" s="4">
        <v>14.672200245893736</v>
      </c>
      <c r="E254" s="4">
        <v>1.7435816296296154</v>
      </c>
      <c r="F254">
        <v>3.4749852415245868</v>
      </c>
      <c r="G254">
        <v>0.52103685252766585</v>
      </c>
      <c r="H254">
        <v>0.73437224395205281</v>
      </c>
      <c r="I254">
        <v>0.21281941705458873</v>
      </c>
      <c r="J254">
        <v>19.2591552734375</v>
      </c>
      <c r="K254" s="20">
        <f t="shared" si="3"/>
        <v>0.20277645129323957</v>
      </c>
    </row>
    <row r="255" spans="1:11" x14ac:dyDescent="0.2">
      <c r="A255" s="4">
        <v>27.712053908185617</v>
      </c>
      <c r="B255" s="4">
        <v>115.1620841900158</v>
      </c>
      <c r="C255" s="4">
        <v>1.5402327537214962</v>
      </c>
      <c r="D255" s="4">
        <v>14.707896253131667</v>
      </c>
      <c r="E255" s="4">
        <v>1.7510011259259115</v>
      </c>
      <c r="F255">
        <v>3.4842925809067</v>
      </c>
      <c r="G255">
        <v>0.52333948169334477</v>
      </c>
      <c r="H255">
        <v>0.7361588987479335</v>
      </c>
      <c r="I255">
        <v>0.21243424491230123</v>
      </c>
      <c r="J255">
        <v>19.300155639648437</v>
      </c>
      <c r="K255" s="20">
        <f t="shared" si="3"/>
        <v>0.20785227453708341</v>
      </c>
    </row>
    <row r="256" spans="1:11" x14ac:dyDescent="0.2">
      <c r="A256" s="4">
        <v>27.710393679715999</v>
      </c>
      <c r="B256" s="4">
        <v>115.67665641793029</v>
      </c>
      <c r="C256" s="4">
        <v>1.539878611182776</v>
      </c>
      <c r="D256" s="4">
        <v>14.744399810461621</v>
      </c>
      <c r="E256" s="4">
        <v>1.7584206222222076</v>
      </c>
      <c r="F256">
        <v>3.4936431657337925</v>
      </c>
      <c r="G256">
        <v>0.52555172808893891</v>
      </c>
      <c r="H256">
        <v>0.73798597300124014</v>
      </c>
      <c r="I256">
        <v>0.21200150102552795</v>
      </c>
      <c r="J256">
        <v>19.342155456542969</v>
      </c>
      <c r="K256" s="20">
        <f t="shared" si="3"/>
        <v>0.20325406176805072</v>
      </c>
    </row>
    <row r="257" spans="1:11" x14ac:dyDescent="0.2">
      <c r="A257" s="4">
        <v>27.708733451246381</v>
      </c>
      <c r="B257" s="4">
        <v>116.19146311632986</v>
      </c>
      <c r="C257" s="4">
        <v>1.5395244986874104</v>
      </c>
      <c r="D257" s="4">
        <v>14.780011364372701</v>
      </c>
      <c r="E257" s="4">
        <v>1.765840118518504</v>
      </c>
      <c r="F257">
        <v>3.5030374577381616</v>
      </c>
      <c r="G257">
        <v>0.52776689971783752</v>
      </c>
      <c r="H257">
        <v>0.73976840074336547</v>
      </c>
      <c r="I257">
        <v>0.21160841414135556</v>
      </c>
      <c r="J257">
        <v>19.383155822753906</v>
      </c>
      <c r="K257" s="20">
        <f t="shared" si="3"/>
        <v>0.20834519928061582</v>
      </c>
    </row>
    <row r="258" spans="1:11" x14ac:dyDescent="0.2">
      <c r="A258" s="4">
        <v>27.707073222776764</v>
      </c>
      <c r="B258" s="4">
        <v>116.70650441709374</v>
      </c>
      <c r="C258" s="4">
        <v>1.5391704162328508</v>
      </c>
      <c r="D258" s="4">
        <v>14.816428391881812</v>
      </c>
      <c r="E258" s="4">
        <v>1.7732596148147999</v>
      </c>
      <c r="F258">
        <v>3.5124758806139904</v>
      </c>
      <c r="G258">
        <v>0.52998272986898609</v>
      </c>
      <c r="H258">
        <v>0.74159114401034165</v>
      </c>
      <c r="I258">
        <v>0.2111666224762675</v>
      </c>
      <c r="J258">
        <v>19.425155639648437</v>
      </c>
      <c r="K258" s="20">
        <f t="shared" si="3"/>
        <v>0.20373700995885885</v>
      </c>
    </row>
    <row r="259" spans="1:11" x14ac:dyDescent="0.2">
      <c r="A259" s="4">
        <v>27.705412994307146</v>
      </c>
      <c r="B259" s="4">
        <v>117.22178045219854</v>
      </c>
      <c r="C259" s="4">
        <v>1.5388163638165493</v>
      </c>
      <c r="D259" s="4">
        <v>14.851955410372222</v>
      </c>
      <c r="E259" s="4">
        <v>1.780679111111096</v>
      </c>
      <c r="F259">
        <v>3.521958934929228</v>
      </c>
      <c r="G259">
        <v>0.5322027181134884</v>
      </c>
      <c r="H259">
        <v>0.7433693405897559</v>
      </c>
      <c r="I259">
        <v>0.21072299115224524</v>
      </c>
      <c r="J259">
        <v>19.466156005859375</v>
      </c>
      <c r="K259" s="20">
        <f t="shared" si="3"/>
        <v>0.20884095011516537</v>
      </c>
    </row>
    <row r="260" spans="1:11" x14ac:dyDescent="0.2">
      <c r="A260" s="4">
        <v>27.703752765837525</v>
      </c>
      <c r="B260" s="4">
        <v>117.73729135371826</v>
      </c>
      <c r="C260" s="4">
        <v>1.5384623414359568</v>
      </c>
      <c r="D260" s="4">
        <v>14.887441097472676</v>
      </c>
      <c r="E260" s="4">
        <v>1.7880986074073923</v>
      </c>
      <c r="F260">
        <v>3.5314870401155067</v>
      </c>
      <c r="G260">
        <v>0.53442247730023074</v>
      </c>
      <c r="H260">
        <v>0.74514546845247598</v>
      </c>
      <c r="I260">
        <v>0.21027479788945314</v>
      </c>
      <c r="J260">
        <v>19.507156372070313</v>
      </c>
      <c r="K260" s="20">
        <f t="shared" si="3"/>
        <v>0.20908419429199554</v>
      </c>
    </row>
    <row r="261" spans="1:11" x14ac:dyDescent="0.2">
      <c r="A261" s="4">
        <v>27.702092537367907</v>
      </c>
      <c r="B261" s="4">
        <v>118.25303725382412</v>
      </c>
      <c r="C261" s="4">
        <v>1.5381083490885283</v>
      </c>
      <c r="D261" s="4">
        <v>14.922884967649125</v>
      </c>
      <c r="E261" s="4">
        <v>1.7955181037036887</v>
      </c>
      <c r="F261">
        <v>3.5410606770875472</v>
      </c>
      <c r="G261">
        <v>0.53664470540712261</v>
      </c>
      <c r="H261">
        <v>0.74691950329657575</v>
      </c>
      <c r="I261">
        <v>0.20978005021852031</v>
      </c>
      <c r="J261">
        <v>19.54815673828125</v>
      </c>
      <c r="K261" s="20">
        <f t="shared" si="3"/>
        <v>0.20933087327541042</v>
      </c>
    </row>
    <row r="262" spans="1:11" x14ac:dyDescent="0.2">
      <c r="A262" s="4">
        <v>27.700432308898289</v>
      </c>
      <c r="B262" s="4">
        <v>118.76901828478552</v>
      </c>
      <c r="C262" s="4">
        <v>1.5377543867717109</v>
      </c>
      <c r="D262" s="4">
        <v>14.957444261809536</v>
      </c>
      <c r="E262" s="4">
        <v>1.8029375999999848</v>
      </c>
      <c r="F262">
        <v>3.5506803304822978</v>
      </c>
      <c r="G262">
        <v>0.53886921316697478</v>
      </c>
      <c r="H262">
        <v>0.74864926338549509</v>
      </c>
      <c r="I262">
        <v>0.20932539995604538</v>
      </c>
      <c r="J262">
        <v>19.588157653808594</v>
      </c>
      <c r="K262" s="20">
        <f t="shared" si="3"/>
        <v>0.21468888403384589</v>
      </c>
    </row>
    <row r="263" spans="1:11" x14ac:dyDescent="0.2">
      <c r="A263" s="4">
        <v>27.698772080428672</v>
      </c>
      <c r="B263" s="4">
        <v>119.2852345789688</v>
      </c>
      <c r="C263" s="4">
        <v>1.5374004544829611</v>
      </c>
      <c r="D263" s="4">
        <v>14.992805905948501</v>
      </c>
      <c r="E263" s="4">
        <v>1.8103570962962812</v>
      </c>
      <c r="F263">
        <v>3.5603464460956533</v>
      </c>
      <c r="G263">
        <v>0.54109378269997177</v>
      </c>
      <c r="H263">
        <v>0.75041918265601715</v>
      </c>
      <c r="I263">
        <v>0.20886686055893011</v>
      </c>
      <c r="J263">
        <v>19.629158020019531</v>
      </c>
      <c r="K263" s="20">
        <f t="shared" si="3"/>
        <v>0.2098176280248501</v>
      </c>
    </row>
    <row r="264" spans="1:11" x14ac:dyDescent="0.2">
      <c r="A264" s="4">
        <v>27.697111851959054</v>
      </c>
      <c r="B264" s="4">
        <v>119.80168626883855</v>
      </c>
      <c r="C264" s="4">
        <v>1.5370465522197301</v>
      </c>
      <c r="D264" s="4">
        <v>15.028125208996464</v>
      </c>
      <c r="E264" s="4">
        <v>1.8177765925925773</v>
      </c>
      <c r="F264">
        <v>3.5700595124298133</v>
      </c>
      <c r="G264">
        <v>0.54332012211340797</v>
      </c>
      <c r="H264">
        <v>0.75218698267233808</v>
      </c>
      <c r="I264">
        <v>0.20834174203195233</v>
      </c>
      <c r="J264">
        <v>19.670158386230469</v>
      </c>
      <c r="K264" s="20">
        <f t="shared" si="3"/>
        <v>0.21006915924191844</v>
      </c>
    </row>
    <row r="265" spans="1:11" x14ac:dyDescent="0.2">
      <c r="A265" s="4">
        <v>27.695451623489436</v>
      </c>
      <c r="B265" s="4">
        <v>120.31837348695709</v>
      </c>
      <c r="C265" s="4">
        <v>1.5366926799794698</v>
      </c>
      <c r="D265" s="4">
        <v>15.06256287173569</v>
      </c>
      <c r="E265" s="4">
        <v>1.8251960888888734</v>
      </c>
      <c r="F265">
        <v>3.5798204682629273</v>
      </c>
      <c r="G265">
        <v>0.54556891283940356</v>
      </c>
      <c r="H265">
        <v>0.75391065487135589</v>
      </c>
      <c r="I265">
        <v>0.20783515168124589</v>
      </c>
      <c r="J265">
        <v>19.710159301757813</v>
      </c>
      <c r="K265" s="20">
        <f t="shared" si="3"/>
        <v>0.21544715018783905</v>
      </c>
    </row>
    <row r="266" spans="1:11" x14ac:dyDescent="0.2">
      <c r="A266" s="4">
        <v>27.693791395019819</v>
      </c>
      <c r="B266" s="4">
        <v>120.83529636598458</v>
      </c>
      <c r="C266" s="4">
        <v>1.5363388377596341</v>
      </c>
      <c r="D266" s="4">
        <v>15.096961066938352</v>
      </c>
      <c r="E266" s="4">
        <v>1.8326155851851695</v>
      </c>
      <c r="F266">
        <v>3.5896293450357759</v>
      </c>
      <c r="G266">
        <v>0.54779719996193188</v>
      </c>
      <c r="H266">
        <v>0.75563235164317777</v>
      </c>
      <c r="I266">
        <v>0.20737314532824369</v>
      </c>
      <c r="J266">
        <v>19.750160217285156</v>
      </c>
      <c r="K266" s="20">
        <f t="shared" si="3"/>
        <v>0.2156943482814429</v>
      </c>
    </row>
    <row r="267" spans="1:11" x14ac:dyDescent="0.2">
      <c r="A267" s="4">
        <v>27.692131166550197</v>
      </c>
      <c r="B267" s="4">
        <v>121.35245503867918</v>
      </c>
      <c r="C267" s="4">
        <v>1.5359850255576768</v>
      </c>
      <c r="D267" s="4">
        <v>15.132157087436267</v>
      </c>
      <c r="E267" s="4">
        <v>1.8400350814814657</v>
      </c>
      <c r="F267">
        <v>3.5994865140872263</v>
      </c>
      <c r="G267">
        <v>0.55002083579913297</v>
      </c>
      <c r="H267">
        <v>0.75739398112737666</v>
      </c>
      <c r="I267">
        <v>0.20686777755643115</v>
      </c>
      <c r="J267">
        <v>19.791160583496094</v>
      </c>
      <c r="K267" s="20">
        <f t="shared" si="3"/>
        <v>0.21080497713471824</v>
      </c>
    </row>
    <row r="268" spans="1:11" x14ac:dyDescent="0.2">
      <c r="A268" s="4">
        <v>27.69047093808058</v>
      </c>
      <c r="B268" s="4">
        <v>121.86984963789735</v>
      </c>
      <c r="C268" s="4">
        <v>1.5356312433710506</v>
      </c>
      <c r="D268" s="4">
        <v>15.166473920827928</v>
      </c>
      <c r="E268" s="4">
        <v>1.847454577777762</v>
      </c>
      <c r="F268">
        <v>3.6093924391011645</v>
      </c>
      <c r="G268">
        <v>0.55224382802541105</v>
      </c>
      <c r="H268">
        <v>0.75911160558184221</v>
      </c>
      <c r="I268">
        <v>0.20635977395439564</v>
      </c>
      <c r="J268">
        <v>19.831161499023438</v>
      </c>
      <c r="K268" s="20">
        <f t="shared" si="3"/>
        <v>0.2162057382048389</v>
      </c>
    </row>
    <row r="269" spans="1:11" x14ac:dyDescent="0.2">
      <c r="A269" s="4">
        <v>27.688810709610962</v>
      </c>
      <c r="B269" s="4">
        <v>122.38748029659364</v>
      </c>
      <c r="C269" s="4">
        <v>1.5352774911972089</v>
      </c>
      <c r="D269" s="4">
        <v>15.200751225228847</v>
      </c>
      <c r="E269" s="4">
        <v>1.8548740740740584</v>
      </c>
      <c r="F269">
        <v>3.6193476194254841</v>
      </c>
      <c r="G269" s="4">
        <v>0.55446747757881476</v>
      </c>
      <c r="H269">
        <v>0.7608272515332104</v>
      </c>
      <c r="I269">
        <v>0.20580703332869332</v>
      </c>
      <c r="J269">
        <v>19.871162414550781</v>
      </c>
      <c r="K269" s="20">
        <f t="shared" si="3"/>
        <v>0.21645506920600283</v>
      </c>
    </row>
    <row r="270" spans="1:11" x14ac:dyDescent="0.2">
      <c r="A270" s="4">
        <v>27.687150481141344</v>
      </c>
      <c r="B270" s="4">
        <v>122.90534714782079</v>
      </c>
      <c r="C270" s="4">
        <v>1.5349237690336064</v>
      </c>
      <c r="D270" s="4">
        <v>15.234153699010005</v>
      </c>
      <c r="E270" s="4">
        <v>1.8622935703703545</v>
      </c>
      <c r="F270">
        <v>3.6293525686937627</v>
      </c>
      <c r="G270" s="4">
        <v>0.55669207717679925</v>
      </c>
      <c r="H270">
        <v>0.76249911050549257</v>
      </c>
      <c r="I270">
        <v>0.20529523888834245</v>
      </c>
      <c r="J270">
        <v>19.910161972045898</v>
      </c>
      <c r="K270" s="20">
        <f t="shared" si="3"/>
        <v>0.22212415598037477</v>
      </c>
    </row>
    <row r="271" spans="1:11" x14ac:dyDescent="0.2">
      <c r="A271" s="4">
        <v>27.685490252671727</v>
      </c>
      <c r="B271" s="4">
        <v>123.42345032473004</v>
      </c>
      <c r="C271" s="4">
        <v>1.534570076877698</v>
      </c>
      <c r="D271" s="4">
        <v>15.268350817763871</v>
      </c>
      <c r="E271" s="4">
        <v>1.8697130666666508</v>
      </c>
      <c r="F271">
        <v>3.6394077603946982</v>
      </c>
      <c r="G271" s="4">
        <v>0.55891550412046198</v>
      </c>
      <c r="H271">
        <v>0.76421074300880443</v>
      </c>
      <c r="I271">
        <v>0.2047811308994868</v>
      </c>
      <c r="J271">
        <v>19.950162887573242</v>
      </c>
      <c r="K271" s="20">
        <f t="shared" si="3"/>
        <v>0.21696261459037527</v>
      </c>
    </row>
    <row r="272" spans="1:11" x14ac:dyDescent="0.2">
      <c r="A272" s="4">
        <v>27.683830024202109</v>
      </c>
      <c r="B272" s="4">
        <v>123.94178996057114</v>
      </c>
      <c r="C272" s="4">
        <v>1.534216414726937</v>
      </c>
      <c r="D272" s="4">
        <v>15.302509021462713</v>
      </c>
      <c r="E272" s="4">
        <v>1.8771325629629469</v>
      </c>
      <c r="F272">
        <v>3.6495137100766915</v>
      </c>
      <c r="G272" s="4">
        <v>0.5611392968382124</v>
      </c>
      <c r="H272">
        <v>0.76592042773769919</v>
      </c>
      <c r="I272">
        <v>0.20422353689449158</v>
      </c>
      <c r="J272">
        <v>19.990163803100586</v>
      </c>
      <c r="K272" s="20">
        <f t="shared" si="3"/>
        <v>0.2172097912908568</v>
      </c>
    </row>
    <row r="273" spans="1:12" x14ac:dyDescent="0.2">
      <c r="A273">
        <v>27.682169795732491</v>
      </c>
      <c r="B273">
        <v>124.46036618869249</v>
      </c>
      <c r="C273">
        <v>1.5338627825787765</v>
      </c>
      <c r="D273" s="4">
        <v>15.335795266126297</v>
      </c>
      <c r="E273">
        <v>1.8845520592592433</v>
      </c>
      <c r="F273">
        <v>3.6596709291422331</v>
      </c>
      <c r="G273" s="4">
        <v>0.56336293232142243</v>
      </c>
      <c r="H273">
        <v>0.767586469215914</v>
      </c>
      <c r="I273">
        <v>0.20370635982872154</v>
      </c>
      <c r="J273">
        <v>20.029163360595703</v>
      </c>
      <c r="K273" s="20">
        <f t="shared" si="3"/>
        <v>0.22289977049929779</v>
      </c>
    </row>
    <row r="274" spans="1:12" x14ac:dyDescent="0.2">
      <c r="A274">
        <v>27.68050956726287</v>
      </c>
      <c r="B274">
        <v>124.979179142541</v>
      </c>
      <c r="C274">
        <v>1.5335091804306717</v>
      </c>
      <c r="D274" s="4">
        <v>15.369873169529502</v>
      </c>
      <c r="E274">
        <v>1.8919715555555396</v>
      </c>
      <c r="F274">
        <v>3.6698799218807632</v>
      </c>
      <c r="G274" s="4">
        <v>0.56558577492964557</v>
      </c>
      <c r="H274">
        <v>0.76929213475836711</v>
      </c>
      <c r="I274">
        <v>0.2031314054611959</v>
      </c>
      <c r="J274">
        <v>20.069164276123047</v>
      </c>
      <c r="K274" s="20">
        <f t="shared" si="3"/>
        <v>0.21772161885988078</v>
      </c>
    </row>
    <row r="275" spans="1:12" x14ac:dyDescent="0.2">
      <c r="A275">
        <v>27.678849338793253</v>
      </c>
      <c r="B275">
        <v>125.49822895566221</v>
      </c>
      <c r="C275">
        <v>1.5331556082800792</v>
      </c>
      <c r="D275" s="4">
        <v>15.403082151354811</v>
      </c>
      <c r="E275">
        <v>1.8993910518518358</v>
      </c>
      <c r="F275">
        <v>3.6801415566902942</v>
      </c>
      <c r="G275" s="4">
        <v>0.56782290361961074</v>
      </c>
      <c r="H275">
        <v>0.77095430908080664</v>
      </c>
      <c r="I275">
        <v>0.20255206158645123</v>
      </c>
      <c r="J275">
        <v>20.108163833618164</v>
      </c>
      <c r="K275" s="20">
        <f t="shared" si="3"/>
        <v>0.22341836119292247</v>
      </c>
    </row>
    <row r="276" spans="1:12" x14ac:dyDescent="0.2">
      <c r="A276">
        <v>27.677189110323635</v>
      </c>
      <c r="B276">
        <v>126.01751576170069</v>
      </c>
      <c r="C276">
        <v>1.5328020661244539</v>
      </c>
      <c r="D276" s="4">
        <v>15.436251827052423</v>
      </c>
      <c r="E276">
        <v>1.9068105481481319</v>
      </c>
      <c r="F276">
        <v>3.6904564371618931</v>
      </c>
      <c r="G276" s="4">
        <v>0.57006245446842763</v>
      </c>
      <c r="H276">
        <v>0.77261451605487885</v>
      </c>
      <c r="I276">
        <v>0.20198450929139267</v>
      </c>
      <c r="J276">
        <v>20.147163391113281</v>
      </c>
      <c r="K276" s="20">
        <f t="shared" si="3"/>
        <v>0.22368311236851074</v>
      </c>
    </row>
    <row r="277" spans="1:12" x14ac:dyDescent="0.2">
      <c r="A277">
        <v>27.675528881854017</v>
      </c>
      <c r="B277">
        <v>126.53703969439984</v>
      </c>
      <c r="C277">
        <v>1.5324485539612518</v>
      </c>
      <c r="D277" s="4">
        <v>15.469383305774713</v>
      </c>
      <c r="E277">
        <v>1.914230044444428</v>
      </c>
      <c r="F277">
        <v>3.7008247878348941</v>
      </c>
      <c r="G277" s="4">
        <v>0.57228830190443114</v>
      </c>
      <c r="H277">
        <v>0.77427281119582381</v>
      </c>
      <c r="I277">
        <v>0.20141647407296182</v>
      </c>
      <c r="J277">
        <v>20.186162948608398</v>
      </c>
      <c r="K277" s="20">
        <f t="shared" ref="K277:K340" si="4">(E277-E276)/(D277-D276)</f>
        <v>0.22394099455949174</v>
      </c>
    </row>
    <row r="278" spans="1:12" x14ac:dyDescent="0.2">
      <c r="A278">
        <v>27.6738686533844</v>
      </c>
      <c r="B278">
        <v>127.05680088760232</v>
      </c>
      <c r="C278">
        <v>1.5320950717879263</v>
      </c>
      <c r="D278" s="4">
        <v>15.502476568229079</v>
      </c>
      <c r="E278">
        <v>1.9216495407407241</v>
      </c>
      <c r="F278">
        <v>3.7112471310670667</v>
      </c>
      <c r="G278" s="4">
        <v>0.57451271946504745</v>
      </c>
      <c r="H278">
        <v>0.77592919353800927</v>
      </c>
      <c r="I278">
        <v>0.20084779725626145</v>
      </c>
      <c r="J278">
        <v>20.225162506103516</v>
      </c>
      <c r="K278" s="20">
        <f t="shared" si="4"/>
        <v>0.2241996027598393</v>
      </c>
    </row>
    <row r="279" spans="1:12" x14ac:dyDescent="0.2">
      <c r="A279">
        <v>27.672208424914782</v>
      </c>
      <c r="B279">
        <v>127.57679947524969</v>
      </c>
      <c r="C279">
        <v>1.5317416196019344</v>
      </c>
      <c r="D279" s="4">
        <v>15.535531595090097</v>
      </c>
      <c r="E279">
        <v>1.9290690370370205</v>
      </c>
      <c r="F279">
        <v>3.7217240007625567</v>
      </c>
      <c r="G279" s="4">
        <v>0.57673586485789852</v>
      </c>
      <c r="H279">
        <v>0.77758366211415997</v>
      </c>
      <c r="I279">
        <v>0.20027917164024822</v>
      </c>
      <c r="J279">
        <v>20.264162063598633</v>
      </c>
      <c r="K279" s="20">
        <f t="shared" si="4"/>
        <v>0.22445894016338933</v>
      </c>
    </row>
    <row r="280" spans="1:12" x14ac:dyDescent="0.2">
      <c r="A280">
        <v>27.670548196445164</v>
      </c>
      <c r="B280">
        <v>128.09703559138262</v>
      </c>
      <c r="C280">
        <v>1.5313881974007328</v>
      </c>
      <c r="D280" s="4">
        <v>15.568548367000764</v>
      </c>
      <c r="E280">
        <v>1.9364885333333166</v>
      </c>
      <c r="F280">
        <v>3.732255921471797</v>
      </c>
      <c r="G280" s="4">
        <v>0.57895704431517181</v>
      </c>
      <c r="H280">
        <v>0.77923621595542003</v>
      </c>
      <c r="I280">
        <v>0.19966757843214367</v>
      </c>
      <c r="J280">
        <v>20.30316162109375</v>
      </c>
      <c r="K280" s="20">
        <f t="shared" si="4"/>
        <v>0.22471900997380892</v>
      </c>
    </row>
    <row r="281" spans="1:12" x14ac:dyDescent="0.2">
      <c r="A281">
        <v>27.668887967975543</v>
      </c>
      <c r="B281">
        <v>128.61750937014148</v>
      </c>
      <c r="C281">
        <v>1.5310348051817759</v>
      </c>
      <c r="D281" s="4">
        <v>15.60070267446879</v>
      </c>
      <c r="E281">
        <v>1.943908029629613</v>
      </c>
      <c r="F281">
        <v>3.7428434697383333</v>
      </c>
      <c r="G281" s="4">
        <v>0.58117802333673863</v>
      </c>
      <c r="H281">
        <v>0.78084560176888229</v>
      </c>
      <c r="I281">
        <v>0.19909899908526563</v>
      </c>
      <c r="J281">
        <v>20.341161727905273</v>
      </c>
      <c r="K281" s="20">
        <f t="shared" si="4"/>
        <v>0.23074657427077686</v>
      </c>
    </row>
    <row r="282" spans="1:12" x14ac:dyDescent="0.2">
      <c r="A282">
        <v>27.667227739505925</v>
      </c>
      <c r="B282">
        <v>129.13822094576545</v>
      </c>
      <c r="C282">
        <v>1.5306814429425228</v>
      </c>
      <c r="D282" s="4">
        <v>15.633644294435832</v>
      </c>
      <c r="E282">
        <v>1.9513275259259093</v>
      </c>
      <c r="F282">
        <v>3.7534871445159168</v>
      </c>
      <c r="G282" s="4">
        <v>0.58339539502349658</v>
      </c>
      <c r="H282">
        <v>0.7824943941087622</v>
      </c>
      <c r="I282">
        <v>0.19848813707196844</v>
      </c>
      <c r="J282">
        <v>20.380161285400391</v>
      </c>
      <c r="K282" s="20">
        <f t="shared" si="4"/>
        <v>0.22523167663640931</v>
      </c>
    </row>
    <row r="283" spans="1:12" x14ac:dyDescent="0.2">
      <c r="A283">
        <v>27.665567511036308</v>
      </c>
      <c r="B283">
        <v>129.65917045259374</v>
      </c>
      <c r="C283">
        <v>1.5303281106804281</v>
      </c>
      <c r="D283" s="4">
        <v>15.665724862368767</v>
      </c>
      <c r="E283">
        <v>1.9587470222222052</v>
      </c>
      <c r="F283">
        <v>3.7641875230977173</v>
      </c>
      <c r="G283" s="4">
        <v>0.58561195204267802</v>
      </c>
      <c r="H283">
        <v>0.78410008911464646</v>
      </c>
      <c r="I283">
        <v>0.19787809540483492</v>
      </c>
      <c r="J283">
        <v>20.418161392211914</v>
      </c>
      <c r="K283" s="20">
        <f t="shared" si="4"/>
        <v>0.23127696217244312</v>
      </c>
      <c r="L283">
        <v>0.54908803570323184</v>
      </c>
    </row>
    <row r="284" spans="1:12" x14ac:dyDescent="0.2">
      <c r="A284">
        <v>27.66390728256669</v>
      </c>
      <c r="B284">
        <v>130.18035802506483</v>
      </c>
      <c r="C284">
        <v>1.5299748083929499</v>
      </c>
      <c r="D284" s="4">
        <v>15.697769453766297</v>
      </c>
      <c r="E284">
        <v>1.9661665185185013</v>
      </c>
      <c r="F284">
        <v>3.7749451447626492</v>
      </c>
      <c r="G284" s="4">
        <v>0.58782588801991786</v>
      </c>
      <c r="H284">
        <v>0.78570398342475278</v>
      </c>
      <c r="I284">
        <v>0.19719597836928826</v>
      </c>
      <c r="J284">
        <v>20.456161499023438</v>
      </c>
      <c r="K284" s="20">
        <f t="shared" si="4"/>
        <v>0.23153661734217715</v>
      </c>
    </row>
    <row r="285" spans="1:12" x14ac:dyDescent="0.2">
      <c r="A285">
        <v>27.662247054097072</v>
      </c>
      <c r="B285">
        <v>130.70178379771701</v>
      </c>
      <c r="C285">
        <v>1.5296215360775443</v>
      </c>
      <c r="D285" s="4">
        <v>15.729777597859695</v>
      </c>
      <c r="E285">
        <v>1.9735860148147977</v>
      </c>
      <c r="F285">
        <v>3.7857624713902607</v>
      </c>
      <c r="G285" s="4">
        <v>0.59011007510689995</v>
      </c>
      <c r="H285">
        <v>0.78730605347618821</v>
      </c>
      <c r="I285">
        <v>0.19657652417724569</v>
      </c>
      <c r="J285">
        <v>20.494161605834961</v>
      </c>
      <c r="K285" s="20">
        <f t="shared" si="4"/>
        <v>0.23180026541516072</v>
      </c>
    </row>
    <row r="286" spans="1:12" x14ac:dyDescent="0.2">
      <c r="A286">
        <v>27.660586825627455</v>
      </c>
      <c r="B286">
        <v>131.22344790518829</v>
      </c>
      <c r="C286">
        <v>1.5292682937316688</v>
      </c>
      <c r="D286" s="4">
        <v>15.761749276075371</v>
      </c>
      <c r="E286">
        <v>1.981005511111094</v>
      </c>
      <c r="F286">
        <v>3.7966384557359172</v>
      </c>
      <c r="G286" s="4">
        <v>0.59232977416206245</v>
      </c>
      <c r="H286">
        <v>0.78890629833930814</v>
      </c>
      <c r="I286">
        <v>0.19596368342908876</v>
      </c>
      <c r="J286">
        <v>20.532161712646484</v>
      </c>
      <c r="K286" s="20">
        <f t="shared" si="4"/>
        <v>0.23206464941394575</v>
      </c>
    </row>
    <row r="287" spans="1:12" x14ac:dyDescent="0.2">
      <c r="A287">
        <v>27.658926597157837</v>
      </c>
      <c r="B287">
        <v>131.74535048221631</v>
      </c>
      <c r="C287">
        <v>1.5289150813527825</v>
      </c>
      <c r="D287" s="4">
        <v>15.793684469816952</v>
      </c>
      <c r="E287">
        <v>1.9884250074073901</v>
      </c>
      <c r="F287">
        <v>3.8075735107391129</v>
      </c>
      <c r="G287" s="4">
        <v>0.59454103365423927</v>
      </c>
      <c r="H287">
        <v>0.79050471708332803</v>
      </c>
      <c r="I287">
        <v>0.19535165221701867</v>
      </c>
      <c r="J287">
        <v>20.570161819458008</v>
      </c>
      <c r="K287" s="20">
        <f t="shared" si="4"/>
        <v>0.23232977248656719</v>
      </c>
    </row>
    <row r="288" spans="1:12" x14ac:dyDescent="0.2">
      <c r="A288">
        <v>27.657266368688219</v>
      </c>
      <c r="B288">
        <v>132.26749166363902</v>
      </c>
      <c r="C288">
        <v>1.5285618989383425</v>
      </c>
      <c r="D288" s="4">
        <v>15.825583160466785</v>
      </c>
      <c r="E288">
        <v>1.9958445037036865</v>
      </c>
      <c r="F288">
        <v>3.8185682099737175</v>
      </c>
      <c r="G288" s="4">
        <v>0.59674965655937906</v>
      </c>
      <c r="H288">
        <v>0.79210130877639773</v>
      </c>
      <c r="I288">
        <v>0.19474056125324268</v>
      </c>
      <c r="J288">
        <v>20.608161926269531</v>
      </c>
      <c r="K288" s="20">
        <f t="shared" si="4"/>
        <v>0.23259563778788911</v>
      </c>
    </row>
    <row r="289" spans="1:11" x14ac:dyDescent="0.2">
      <c r="A289">
        <v>27.655606140218598</v>
      </c>
      <c r="B289">
        <v>132.7898715843944</v>
      </c>
      <c r="C289">
        <v>1.5282087464858038</v>
      </c>
      <c r="D289" s="4">
        <v>15.857445329386097</v>
      </c>
      <c r="E289">
        <v>2.0032639999999824</v>
      </c>
      <c r="F289">
        <v>3.8296231316653038</v>
      </c>
      <c r="G289" s="4">
        <v>0.5989555112323679</v>
      </c>
      <c r="H289">
        <v>0.79369607248561058</v>
      </c>
      <c r="I289">
        <v>0.19402319136510648</v>
      </c>
      <c r="J289">
        <v>20.646162033081055</v>
      </c>
      <c r="K289" s="20">
        <f t="shared" si="4"/>
        <v>0.2328622484892649</v>
      </c>
    </row>
    <row r="290" spans="1:11" x14ac:dyDescent="0.2">
      <c r="A290">
        <v>27.653945911748981</v>
      </c>
      <c r="B290">
        <v>133.31249037952009</v>
      </c>
      <c r="C290">
        <v>1.5278556239926291</v>
      </c>
      <c r="D290" s="4">
        <v>15.888455234156952</v>
      </c>
      <c r="E290">
        <v>2.010683496296279</v>
      </c>
      <c r="F290">
        <v>3.8407407051992828</v>
      </c>
      <c r="G290" s="4">
        <v>0.60122498734654095</v>
      </c>
      <c r="H290">
        <v>0.79524817871164744</v>
      </c>
      <c r="I290">
        <v>0.19337651231328268</v>
      </c>
      <c r="J290">
        <v>20.683162689208984</v>
      </c>
      <c r="K290" s="20">
        <f t="shared" si="4"/>
        <v>0.23926214385765945</v>
      </c>
    </row>
    <row r="291" spans="1:11" x14ac:dyDescent="0.2">
      <c r="A291">
        <v>27.652285683279363</v>
      </c>
      <c r="B291">
        <v>133.83534818415447</v>
      </c>
      <c r="C291">
        <v>1.5275025314562747</v>
      </c>
      <c r="D291" s="4">
        <v>15.920245693483354</v>
      </c>
      <c r="E291">
        <v>2.0181029925925755</v>
      </c>
      <c r="F291">
        <v>3.8519207568648688</v>
      </c>
      <c r="G291" s="4">
        <v>0.60346284090256574</v>
      </c>
      <c r="H291">
        <v>0.79683935321584842</v>
      </c>
      <c r="I291">
        <v>0.19272469467140541</v>
      </c>
      <c r="J291">
        <v>20.721162796020508</v>
      </c>
      <c r="K291" s="20">
        <f t="shared" si="4"/>
        <v>0.23338751479236164</v>
      </c>
    </row>
    <row r="292" spans="1:11" x14ac:dyDescent="0.2">
      <c r="A292">
        <v>27.650625454809745</v>
      </c>
      <c r="B292">
        <v>134.35844513353581</v>
      </c>
      <c r="C292">
        <v>1.5271494688742002</v>
      </c>
      <c r="D292" s="4">
        <v>15.951185263870608</v>
      </c>
      <c r="E292">
        <v>2.0255224888888708</v>
      </c>
      <c r="F292">
        <v>3.8631629296022116</v>
      </c>
      <c r="G292" s="4">
        <v>0.60566324439737662</v>
      </c>
      <c r="H292">
        <v>0.79838793906878203</v>
      </c>
      <c r="I292">
        <v>0.19209537714022329</v>
      </c>
      <c r="J292">
        <v>20.758163452148438</v>
      </c>
      <c r="K292" s="20">
        <f t="shared" si="4"/>
        <v>0.23980605429970103</v>
      </c>
    </row>
    <row r="293" spans="1:11" x14ac:dyDescent="0.2">
      <c r="A293">
        <v>27.648965226340128</v>
      </c>
      <c r="B293">
        <v>134.88178136300334</v>
      </c>
      <c r="C293">
        <v>1.5267964362438633</v>
      </c>
      <c r="D293" s="4">
        <v>15.982903490969147</v>
      </c>
      <c r="E293">
        <v>2.0329419851851673</v>
      </c>
      <c r="F293">
        <v>3.8744683905199722</v>
      </c>
      <c r="G293" s="4">
        <v>0.60788012106884881</v>
      </c>
      <c r="H293">
        <v>0.7999754982090721</v>
      </c>
      <c r="I293">
        <v>0.19135212397635082</v>
      </c>
      <c r="J293">
        <v>20.796163558959961</v>
      </c>
      <c r="K293" s="20">
        <f t="shared" si="4"/>
        <v>0.233919010455612</v>
      </c>
    </row>
    <row r="294" spans="1:11" x14ac:dyDescent="0.2">
      <c r="A294">
        <v>27.64730499787051</v>
      </c>
      <c r="B294">
        <v>135.40535700799632</v>
      </c>
      <c r="C294">
        <v>1.5264434335627233</v>
      </c>
      <c r="D294" s="4">
        <v>16.013772654645674</v>
      </c>
      <c r="E294">
        <v>2.0403614814814635</v>
      </c>
      <c r="F294">
        <v>3.8858399308130545</v>
      </c>
      <c r="G294" s="4">
        <v>0.61016843609243787</v>
      </c>
      <c r="H294">
        <v>0.80152056006878869</v>
      </c>
      <c r="I294">
        <v>0.19065537225252571</v>
      </c>
      <c r="J294">
        <v>20.833164215087891</v>
      </c>
      <c r="K294" s="20">
        <f t="shared" si="4"/>
        <v>0.2403530064514775</v>
      </c>
    </row>
    <row r="295" spans="1:11" x14ac:dyDescent="0.2">
      <c r="A295">
        <v>27.645644769400889</v>
      </c>
      <c r="B295">
        <v>135.92917220405485</v>
      </c>
      <c r="C295">
        <v>1.5260904608282382</v>
      </c>
      <c r="D295" s="4">
        <v>16.044607493106778</v>
      </c>
      <c r="E295">
        <v>2.0477809777777591</v>
      </c>
      <c r="F295">
        <v>3.8972769105707572</v>
      </c>
      <c r="G295" s="4">
        <v>0.61240853163198794</v>
      </c>
      <c r="H295">
        <v>0.80306390388451365</v>
      </c>
      <c r="I295">
        <v>0.19000797647858647</v>
      </c>
      <c r="J295">
        <v>20.87016487121582</v>
      </c>
      <c r="K295" s="20">
        <f t="shared" si="4"/>
        <v>0.24062056643023874</v>
      </c>
    </row>
    <row r="296" spans="1:11" x14ac:dyDescent="0.2">
      <c r="A296">
        <v>27.643984540931271</v>
      </c>
      <c r="B296">
        <v>136.45322708681957</v>
      </c>
      <c r="C296">
        <v>1.5257375180378694</v>
      </c>
      <c r="D296" s="4">
        <v>16.075407541981807</v>
      </c>
      <c r="E296">
        <v>2.0552004740740557</v>
      </c>
      <c r="F296">
        <v>3.9087785688055146</v>
      </c>
      <c r="G296" s="4">
        <v>0.61459752993500383</v>
      </c>
      <c r="H296">
        <v>0.8046055064135903</v>
      </c>
      <c r="I296">
        <v>0.18933332122150504</v>
      </c>
      <c r="J296">
        <v>20.90716552734375</v>
      </c>
      <c r="K296" s="20">
        <f t="shared" si="4"/>
        <v>0.2408923546323255</v>
      </c>
    </row>
    <row r="297" spans="1:11" x14ac:dyDescent="0.2">
      <c r="A297">
        <v>27.642324312461653</v>
      </c>
      <c r="B297">
        <v>136.97752179203172</v>
      </c>
      <c r="C297">
        <v>1.5253846051890783</v>
      </c>
      <c r="D297" s="4">
        <v>16.10617278344608</v>
      </c>
      <c r="E297">
        <v>2.0626199703703523</v>
      </c>
      <c r="F297">
        <v>3.9203464081433599</v>
      </c>
      <c r="G297" s="4">
        <v>0.61681204554235336</v>
      </c>
      <c r="H297">
        <v>0.8061453667638584</v>
      </c>
      <c r="I297">
        <v>0.18854369116351144</v>
      </c>
      <c r="J297">
        <v>20.94416618347168</v>
      </c>
      <c r="K297" s="20">
        <f t="shared" si="4"/>
        <v>0.24116489724004359</v>
      </c>
    </row>
    <row r="298" spans="1:11" x14ac:dyDescent="0.2">
      <c r="A298">
        <v>27.640664083992036</v>
      </c>
      <c r="B298">
        <v>137.50205645553405</v>
      </c>
      <c r="C298">
        <v>1.5250317222793202</v>
      </c>
      <c r="D298" s="4">
        <v>16.136094851246757</v>
      </c>
      <c r="E298">
        <v>2.070039466666648</v>
      </c>
      <c r="F298">
        <v>3.9319834077469973</v>
      </c>
      <c r="G298" s="4">
        <v>0.61909933346393953</v>
      </c>
      <c r="H298">
        <v>0.80764302462745097</v>
      </c>
      <c r="I298">
        <v>0.1878992342405662</v>
      </c>
      <c r="J298">
        <v>20.980165481567383</v>
      </c>
      <c r="K298" s="20">
        <f t="shared" si="4"/>
        <v>0.24796068058264381</v>
      </c>
    </row>
    <row r="299" spans="1:11" x14ac:dyDescent="0.2">
      <c r="A299">
        <v>27.639003855522418</v>
      </c>
      <c r="B299">
        <v>138.02683121326962</v>
      </c>
      <c r="C299">
        <v>1.5246788693060598</v>
      </c>
      <c r="D299" s="4">
        <v>16.166790248096813</v>
      </c>
      <c r="E299">
        <v>2.0774589629629445</v>
      </c>
      <c r="F299">
        <v>3.9436871229538508</v>
      </c>
      <c r="G299" s="4">
        <v>0.62128015487796262</v>
      </c>
      <c r="H299">
        <v>0.80917938911852882</v>
      </c>
      <c r="I299">
        <v>0.18718087725149501</v>
      </c>
      <c r="J299">
        <v>21.017166137695313</v>
      </c>
      <c r="K299" s="20">
        <f t="shared" si="4"/>
        <v>0.24171364626885117</v>
      </c>
    </row>
    <row r="300" spans="1:11" x14ac:dyDescent="0.2">
      <c r="A300">
        <v>27.6373436270528</v>
      </c>
      <c r="B300">
        <v>138.55184620128304</v>
      </c>
      <c r="C300">
        <v>1.5243260462667534</v>
      </c>
      <c r="D300" s="4">
        <v>16.196645349894919</v>
      </c>
      <c r="E300">
        <v>2.0848784592592406</v>
      </c>
      <c r="F300">
        <v>3.9554593142410921</v>
      </c>
      <c r="G300" s="4">
        <v>0.62349281795156453</v>
      </c>
      <c r="H300">
        <v>0.81067369520305954</v>
      </c>
      <c r="I300">
        <v>0.18643222219208477</v>
      </c>
      <c r="J300">
        <v>21.053165435791016</v>
      </c>
      <c r="K300" s="20">
        <f t="shared" si="4"/>
        <v>0.24851686477139889</v>
      </c>
    </row>
    <row r="301" spans="1:11" x14ac:dyDescent="0.2">
      <c r="A301">
        <v>27.635683398583183</v>
      </c>
      <c r="B301">
        <v>139.07710155571965</v>
      </c>
      <c r="C301">
        <v>1.5239732531588646</v>
      </c>
      <c r="D301" s="4">
        <v>16.227271932203049</v>
      </c>
      <c r="E301">
        <v>2.0922979555555368</v>
      </c>
      <c r="F301">
        <v>3.9673029584528683</v>
      </c>
      <c r="G301" s="4">
        <v>0.62577439319998995</v>
      </c>
      <c r="H301">
        <v>0.81220661539207473</v>
      </c>
      <c r="I301">
        <v>0.18575332965241631</v>
      </c>
      <c r="J301">
        <v>21.090166091918945</v>
      </c>
      <c r="K301" s="20">
        <f t="shared" si="4"/>
        <v>0.24225675008884273</v>
      </c>
    </row>
    <row r="302" spans="1:11" x14ac:dyDescent="0.2">
      <c r="A302">
        <v>27.634023170113565</v>
      </c>
      <c r="B302">
        <v>139.60259741282638</v>
      </c>
      <c r="C302">
        <v>1.5236204899798531</v>
      </c>
      <c r="D302" s="4">
        <v>16.257059999025717</v>
      </c>
      <c r="E302">
        <v>2.0997174518518333</v>
      </c>
      <c r="F302">
        <v>3.9792153658249858</v>
      </c>
      <c r="G302" s="4">
        <v>0.62794423659290066</v>
      </c>
      <c r="H302">
        <v>0.81369756624531697</v>
      </c>
      <c r="I302">
        <v>0.18498390863286895</v>
      </c>
      <c r="J302">
        <v>21.126165390014648</v>
      </c>
      <c r="K302" s="20">
        <f t="shared" si="4"/>
        <v>0.24907612637186841</v>
      </c>
    </row>
    <row r="303" spans="1:11" x14ac:dyDescent="0.2">
      <c r="A303">
        <v>27.632362941643944</v>
      </c>
      <c r="B303">
        <v>140.1283339089513</v>
      </c>
      <c r="C303">
        <v>1.5232677567271802</v>
      </c>
      <c r="D303" s="4">
        <v>16.286813878699814</v>
      </c>
      <c r="E303">
        <v>2.1071369481481295</v>
      </c>
      <c r="F303">
        <v>3.9912002043295214</v>
      </c>
      <c r="G303" s="4">
        <v>0.63020289733221402</v>
      </c>
      <c r="H303">
        <v>0.81518680596508297</v>
      </c>
      <c r="I303">
        <v>0.18424626295323288</v>
      </c>
      <c r="J303">
        <v>21.162164688110352</v>
      </c>
      <c r="K303" s="20">
        <f t="shared" si="4"/>
        <v>0.24936231434569714</v>
      </c>
    </row>
    <row r="304" spans="1:11" x14ac:dyDescent="0.2">
      <c r="A304">
        <v>27.630702713174326</v>
      </c>
      <c r="B304">
        <v>140.65431118054397</v>
      </c>
      <c r="C304">
        <v>1.5229150533983078</v>
      </c>
      <c r="D304" s="4">
        <v>16.31653464833294</v>
      </c>
      <c r="E304">
        <v>2.1145564444444256</v>
      </c>
      <c r="F304">
        <v>4.0032572683835017</v>
      </c>
      <c r="G304" s="4">
        <v>0.63242812550947647</v>
      </c>
      <c r="H304">
        <v>0.81667438846270934</v>
      </c>
      <c r="I304">
        <v>0.18354455832901984</v>
      </c>
      <c r="J304">
        <v>21.198163986206055</v>
      </c>
      <c r="K304" s="20">
        <f t="shared" si="4"/>
        <v>0.24964011322326152</v>
      </c>
    </row>
    <row r="305" spans="1:11" x14ac:dyDescent="0.2">
      <c r="A305">
        <v>27.629042484704708</v>
      </c>
      <c r="B305">
        <v>141.18052936415569</v>
      </c>
      <c r="C305">
        <v>1.5225623799906951</v>
      </c>
      <c r="D305" s="4">
        <v>16.346222290965578</v>
      </c>
      <c r="E305">
        <v>2.1219759407407217</v>
      </c>
      <c r="F305">
        <v>4.0153861912495836</v>
      </c>
      <c r="G305" s="4">
        <v>0.63461575456031927</v>
      </c>
      <c r="H305">
        <v>0.8181603128893391</v>
      </c>
      <c r="I305">
        <v>0.18274010599908386</v>
      </c>
      <c r="J305">
        <v>21.234163284301758</v>
      </c>
      <c r="K305" s="20">
        <f t="shared" si="4"/>
        <v>0.24991867451743477</v>
      </c>
    </row>
    <row r="306" spans="1:11" x14ac:dyDescent="0.2">
      <c r="A306">
        <v>27.627382256235091</v>
      </c>
      <c r="B306">
        <v>141.70698859643909</v>
      </c>
      <c r="C306">
        <v>1.5222097365018057</v>
      </c>
      <c r="D306" s="4">
        <v>16.375876789634443</v>
      </c>
      <c r="E306">
        <v>2.1293954370370183</v>
      </c>
      <c r="F306">
        <v>4.0275912160514498</v>
      </c>
      <c r="G306" s="4">
        <v>0.636904472396843</v>
      </c>
      <c r="H306">
        <v>0.81964457839592686</v>
      </c>
      <c r="I306">
        <v>0.18207076160973767</v>
      </c>
      <c r="J306">
        <v>21.270162582397461</v>
      </c>
      <c r="K306" s="20">
        <f t="shared" si="4"/>
        <v>0.25019800129301945</v>
      </c>
    </row>
    <row r="307" spans="1:11" x14ac:dyDescent="0.2">
      <c r="A307">
        <v>27.625722027765473</v>
      </c>
      <c r="B307">
        <v>142.23368901414869</v>
      </c>
      <c r="C307">
        <v>1.5218571229291005</v>
      </c>
      <c r="D307" s="4">
        <v>16.405498127373569</v>
      </c>
      <c r="E307">
        <v>2.1368149333333144</v>
      </c>
      <c r="F307">
        <v>4.0398686714029779</v>
      </c>
      <c r="G307" s="4">
        <v>0.6390564225235551</v>
      </c>
      <c r="H307">
        <v>0.82112718413329278</v>
      </c>
      <c r="I307">
        <v>0.18124460892664263</v>
      </c>
      <c r="J307">
        <v>21.306161880493164</v>
      </c>
      <c r="K307" s="20">
        <f t="shared" si="4"/>
        <v>0.25047809662208093</v>
      </c>
    </row>
    <row r="308" spans="1:11" x14ac:dyDescent="0.2">
      <c r="A308">
        <v>27.624061799295855</v>
      </c>
      <c r="B308">
        <v>142.76063075414066</v>
      </c>
      <c r="C308">
        <v>1.5215045392700428</v>
      </c>
      <c r="D308" s="4">
        <v>16.435086287214638</v>
      </c>
      <c r="E308">
        <v>2.1442344296296101</v>
      </c>
      <c r="F308">
        <v>4.0522247402737461</v>
      </c>
      <c r="G308" s="4">
        <v>0.64136352032549682</v>
      </c>
      <c r="H308">
        <v>0.82260812925213944</v>
      </c>
      <c r="I308">
        <v>0.18053097225792292</v>
      </c>
      <c r="J308">
        <v>21.342161178588867</v>
      </c>
      <c r="K308" s="20">
        <f t="shared" si="4"/>
        <v>0.25075896359047367</v>
      </c>
    </row>
    <row r="309" spans="1:11" x14ac:dyDescent="0.2">
      <c r="A309">
        <v>27.622401570826234</v>
      </c>
      <c r="B309">
        <v>143.28781395337356</v>
      </c>
      <c r="C309">
        <v>1.5211519855220923</v>
      </c>
      <c r="D309" s="4">
        <v>16.46384279743134</v>
      </c>
      <c r="E309">
        <v>2.1516539259259067</v>
      </c>
      <c r="F309">
        <v>4.0646550838910667</v>
      </c>
      <c r="G309" s="4">
        <v>0.64351647642703169</v>
      </c>
      <c r="H309">
        <v>0.82404744868495461</v>
      </c>
      <c r="I309">
        <v>0.17971722915222876</v>
      </c>
      <c r="J309">
        <v>21.377161026000977</v>
      </c>
      <c r="K309" s="20">
        <f t="shared" si="4"/>
        <v>0.25801101178081093</v>
      </c>
    </row>
    <row r="310" spans="1:11" x14ac:dyDescent="0.2">
      <c r="A310">
        <v>27.620741342356617</v>
      </c>
      <c r="B310">
        <v>143.81523874890718</v>
      </c>
      <c r="C310">
        <v>1.520799461682715</v>
      </c>
      <c r="D310" s="4">
        <v>16.493365887703582</v>
      </c>
      <c r="E310">
        <v>2.1590734222222032</v>
      </c>
      <c r="F310">
        <v>4.0771654667820529</v>
      </c>
      <c r="G310" s="4">
        <v>0.6458079077927189</v>
      </c>
      <c r="H310">
        <v>0.82552513694494767</v>
      </c>
      <c r="I310">
        <v>0.17899466576258205</v>
      </c>
      <c r="J310">
        <v>21.41316032409668</v>
      </c>
      <c r="K310" s="20">
        <f t="shared" si="4"/>
        <v>0.25131164210382129</v>
      </c>
    </row>
    <row r="311" spans="1:11" x14ac:dyDescent="0.2">
      <c r="A311">
        <v>27.619081113886999</v>
      </c>
      <c r="B311">
        <v>144.34290527790407</v>
      </c>
      <c r="C311">
        <v>1.5204469677493713</v>
      </c>
      <c r="D311" s="4">
        <v>16.522058629842896</v>
      </c>
      <c r="E311">
        <v>2.1664929185184989</v>
      </c>
      <c r="F311">
        <v>4.089752201022228</v>
      </c>
      <c r="G311" s="4">
        <v>0.64796659889851249</v>
      </c>
      <c r="H311">
        <v>0.82696126466109454</v>
      </c>
      <c r="I311">
        <v>0.17817325474948698</v>
      </c>
      <c r="J311">
        <v>21.448160171508789</v>
      </c>
      <c r="K311" s="20">
        <f t="shared" si="4"/>
        <v>0.2585844273883442</v>
      </c>
    </row>
    <row r="312" spans="1:11" x14ac:dyDescent="0.2">
      <c r="A312">
        <v>27.617420885417381</v>
      </c>
      <c r="B312">
        <v>144.87081367762872</v>
      </c>
      <c r="C312">
        <v>1.5200945037195248</v>
      </c>
      <c r="D312" s="4">
        <v>16.551516144303282</v>
      </c>
      <c r="E312">
        <v>2.1739124148147955</v>
      </c>
      <c r="F312">
        <v>4.1024211659701315</v>
      </c>
      <c r="G312" s="4">
        <v>0.65026241597429602</v>
      </c>
      <c r="H312">
        <v>0.82843567072378299</v>
      </c>
      <c r="I312">
        <v>0.17745242921543936</v>
      </c>
      <c r="J312">
        <v>21.484159469604492</v>
      </c>
      <c r="K312" s="20">
        <f t="shared" si="4"/>
        <v>0.25187109069484309</v>
      </c>
    </row>
    <row r="313" spans="1:11" x14ac:dyDescent="0.2">
      <c r="A313">
        <v>27.615760656947764</v>
      </c>
      <c r="B313">
        <v>145.39896408544786</v>
      </c>
      <c r="C313">
        <v>1.5197420695906398</v>
      </c>
      <c r="D313" s="4">
        <v>16.580145052920461</v>
      </c>
      <c r="E313">
        <v>2.181331911111092</v>
      </c>
      <c r="F313">
        <v>4.1151682562183991</v>
      </c>
      <c r="G313" s="4">
        <v>0.65241617423218512</v>
      </c>
      <c r="H313">
        <v>0.82986860344762448</v>
      </c>
      <c r="I313">
        <v>0.17658529910961906</v>
      </c>
      <c r="J313">
        <v>21.519159317016602</v>
      </c>
      <c r="K313" s="20">
        <f t="shared" si="4"/>
        <v>0.25916098987596065</v>
      </c>
    </row>
    <row r="314" spans="1:11" x14ac:dyDescent="0.2">
      <c r="A314">
        <v>27.614100428478146</v>
      </c>
      <c r="B314">
        <v>145.9273566388307</v>
      </c>
      <c r="C314">
        <v>1.5193896653601779</v>
      </c>
      <c r="D314" s="4">
        <v>16.60874289446129</v>
      </c>
      <c r="E314">
        <v>2.1887514074073873</v>
      </c>
      <c r="F314">
        <v>4.1279997923053182</v>
      </c>
      <c r="G314" s="4">
        <v>0.6547146820940718</v>
      </c>
      <c r="H314">
        <v>0.83129998120369086</v>
      </c>
      <c r="I314">
        <v>0.17583944758330494</v>
      </c>
      <c r="J314">
        <v>21.554159164428711</v>
      </c>
      <c r="K314" s="20">
        <f t="shared" si="4"/>
        <v>0.25944252770623755</v>
      </c>
    </row>
    <row r="315" spans="1:11" x14ac:dyDescent="0.2">
      <c r="A315">
        <v>27.612440200008528</v>
      </c>
      <c r="B315">
        <v>146.45599147534921</v>
      </c>
      <c r="C315">
        <v>1.5190372910256025</v>
      </c>
      <c r="D315" s="4">
        <v>16.637309215728589</v>
      </c>
      <c r="E315">
        <v>2.1961709037036838</v>
      </c>
      <c r="F315">
        <v>4.1409122978210648</v>
      </c>
      <c r="G315" s="4">
        <v>0.65689033372527417</v>
      </c>
      <c r="H315">
        <v>0.83272978130857911</v>
      </c>
      <c r="I315">
        <v>0.175022865722536</v>
      </c>
      <c r="J315">
        <v>21.58915901184082</v>
      </c>
      <c r="K315" s="20">
        <f t="shared" si="4"/>
        <v>0.2597287983591382</v>
      </c>
    </row>
    <row r="316" spans="1:11" x14ac:dyDescent="0.2">
      <c r="A316">
        <v>27.610779971538911</v>
      </c>
      <c r="B316">
        <v>146.98486873267737</v>
      </c>
      <c r="C316">
        <v>1.5186849465843786</v>
      </c>
      <c r="D316" s="4">
        <v>16.665844000671839</v>
      </c>
      <c r="E316">
        <v>2.2035903999999804</v>
      </c>
      <c r="F316">
        <v>4.1539094244536026</v>
      </c>
      <c r="G316" s="4">
        <v>0.65913513723639372</v>
      </c>
      <c r="H316">
        <v>0.83415800295892972</v>
      </c>
      <c r="I316">
        <v>0.17417626662329622</v>
      </c>
      <c r="J316">
        <v>21.62415885925293</v>
      </c>
      <c r="K316" s="20">
        <f t="shared" si="4"/>
        <v>0.26001584771191893</v>
      </c>
    </row>
    <row r="317" spans="1:11" x14ac:dyDescent="0.2">
      <c r="A317">
        <v>27.609119743069289</v>
      </c>
      <c r="B317">
        <v>147.51398854859215</v>
      </c>
      <c r="C317">
        <v>1.5183326320339694</v>
      </c>
      <c r="D317" s="4">
        <v>16.693555806764913</v>
      </c>
      <c r="E317">
        <v>2.2110098962962761</v>
      </c>
      <c r="F317">
        <v>4.1669918590392072</v>
      </c>
      <c r="G317" s="4">
        <v>0.66136876628911512</v>
      </c>
      <c r="H317">
        <v>0.83554503291241133</v>
      </c>
      <c r="I317">
        <v>0.17342024222781094</v>
      </c>
      <c r="J317">
        <v>21.658159255981445</v>
      </c>
      <c r="K317" s="20">
        <f t="shared" si="4"/>
        <v>0.26773773861495948</v>
      </c>
    </row>
    <row r="318" spans="1:11" x14ac:dyDescent="0.2">
      <c r="A318">
        <v>27.607459514599672</v>
      </c>
      <c r="B318">
        <v>148.04335106097324</v>
      </c>
      <c r="C318">
        <v>1.5179803473718414</v>
      </c>
      <c r="D318" s="4">
        <v>16.722028781999001</v>
      </c>
      <c r="E318">
        <v>2.2184293925925727</v>
      </c>
      <c r="F318">
        <v>4.180158685030043</v>
      </c>
      <c r="G318" s="4">
        <v>0.6635499186384326</v>
      </c>
      <c r="H318">
        <v>0.83697016086624354</v>
      </c>
      <c r="I318">
        <v>0.17255475241998175</v>
      </c>
      <c r="J318">
        <v>21.693159103393555</v>
      </c>
      <c r="K318" s="20">
        <f t="shared" si="4"/>
        <v>0.26058029536070088</v>
      </c>
    </row>
    <row r="319" spans="1:11" x14ac:dyDescent="0.2">
      <c r="A319">
        <v>27.605799286130054</v>
      </c>
      <c r="B319">
        <v>148.57295640780336</v>
      </c>
      <c r="C319">
        <v>1.5176280925954557</v>
      </c>
      <c r="D319" s="4">
        <v>16.750469738337383</v>
      </c>
      <c r="E319">
        <v>2.2258488888888688</v>
      </c>
      <c r="F319">
        <v>4.1934152546171726</v>
      </c>
      <c r="G319" s="4">
        <v>0.66583893379190351</v>
      </c>
      <c r="H319">
        <v>0.83839368621188526</v>
      </c>
      <c r="I319">
        <v>0.17173828736987318</v>
      </c>
      <c r="J319">
        <v>21.728158950805664</v>
      </c>
      <c r="K319" s="20">
        <f t="shared" si="4"/>
        <v>0.2608736572716136</v>
      </c>
    </row>
    <row r="320" spans="1:11" x14ac:dyDescent="0.2">
      <c r="A320">
        <v>27.604139057660436</v>
      </c>
      <c r="B320">
        <v>149.10280472716798</v>
      </c>
      <c r="C320">
        <v>1.5172758677022782</v>
      </c>
      <c r="D320" s="4">
        <v>16.778090274669843</v>
      </c>
      <c r="E320">
        <v>2.2332683851851645</v>
      </c>
      <c r="F320">
        <v>4.2067591954606023</v>
      </c>
      <c r="G320" s="4">
        <v>0.66803786056593151</v>
      </c>
      <c r="H320">
        <v>0.83977614793580468</v>
      </c>
      <c r="I320">
        <v>0.17096465747653844</v>
      </c>
      <c r="J320">
        <v>21.76215934753418</v>
      </c>
      <c r="K320" s="20">
        <f t="shared" si="4"/>
        <v>0.26862245566087001</v>
      </c>
    </row>
    <row r="321" spans="1:11" x14ac:dyDescent="0.2">
      <c r="A321">
        <v>27.602478829190819</v>
      </c>
      <c r="B321">
        <v>149.63289615725566</v>
      </c>
      <c r="C321">
        <v>1.5169236726897752</v>
      </c>
      <c r="D321" s="4">
        <v>16.806469325171513</v>
      </c>
      <c r="E321">
        <v>2.240687881481461</v>
      </c>
      <c r="F321">
        <v>4.2201914695224687</v>
      </c>
      <c r="G321" s="4">
        <v>0.67023191729701825</v>
      </c>
      <c r="H321">
        <v>0.84119657477355669</v>
      </c>
      <c r="I321">
        <v>0.17006485326074294</v>
      </c>
      <c r="J321">
        <v>21.797159194946289</v>
      </c>
      <c r="K321" s="20">
        <f t="shared" si="4"/>
        <v>0.26144272500801413</v>
      </c>
    </row>
    <row r="322" spans="1:11" x14ac:dyDescent="0.2">
      <c r="A322">
        <v>27.600818600721201</v>
      </c>
      <c r="B322">
        <v>150.16323083635811</v>
      </c>
      <c r="C322">
        <v>1.5165715075554109</v>
      </c>
      <c r="D322" s="4">
        <v>16.834029221635042</v>
      </c>
      <c r="E322">
        <v>2.2481073777777572</v>
      </c>
      <c r="F322">
        <v>4.2337167529694177</v>
      </c>
      <c r="G322" s="4">
        <v>0.6725111480930005</v>
      </c>
      <c r="H322">
        <v>0.84257600135374344</v>
      </c>
      <c r="I322">
        <v>0.16923153294565629</v>
      </c>
      <c r="J322">
        <v>21.831159591674805</v>
      </c>
      <c r="K322" s="20">
        <f t="shared" si="4"/>
        <v>0.26921350398084876</v>
      </c>
    </row>
    <row r="323" spans="1:11" x14ac:dyDescent="0.2">
      <c r="A323">
        <v>27.59915837225158</v>
      </c>
      <c r="B323">
        <v>150.6938089028705</v>
      </c>
      <c r="C323">
        <v>1.5162193722966497</v>
      </c>
      <c r="D323" s="4">
        <v>16.861559633975482</v>
      </c>
      <c r="E323">
        <v>2.2555268740740533</v>
      </c>
      <c r="F323">
        <v>4.2473335118916049</v>
      </c>
      <c r="G323" s="4">
        <v>0.67472241925039744</v>
      </c>
      <c r="H323">
        <v>0.84395395219605374</v>
      </c>
      <c r="I323">
        <v>0.16840316907201991</v>
      </c>
      <c r="J323">
        <v>21.86515998840332</v>
      </c>
      <c r="K323" s="20">
        <f t="shared" si="4"/>
        <v>0.26950182236818776</v>
      </c>
    </row>
    <row r="324" spans="1:11" x14ac:dyDescent="0.2">
      <c r="A324">
        <v>27.597498143781962</v>
      </c>
      <c r="B324">
        <v>151.22463049529105</v>
      </c>
      <c r="C324">
        <v>1.5158672669109585</v>
      </c>
      <c r="D324" s="4">
        <v>16.88906011424287</v>
      </c>
      <c r="E324">
        <v>2.2629463703703498</v>
      </c>
      <c r="F324">
        <v>4.2610427195790912</v>
      </c>
      <c r="G324" s="4">
        <v>0.67692723580769809</v>
      </c>
      <c r="H324">
        <v>0.845330404879718</v>
      </c>
      <c r="I324">
        <v>0.16755946156179657</v>
      </c>
      <c r="J324">
        <v>21.899160385131836</v>
      </c>
      <c r="K324" s="20">
        <f t="shared" si="4"/>
        <v>0.26979515354482825</v>
      </c>
    </row>
    <row r="325" spans="1:11" x14ac:dyDescent="0.2">
      <c r="A325">
        <v>27.595837915312345</v>
      </c>
      <c r="B325">
        <v>151.75569575222164</v>
      </c>
      <c r="C325">
        <v>1.5155151913958016</v>
      </c>
      <c r="D325" s="4">
        <v>16.916530647334167</v>
      </c>
      <c r="E325">
        <v>2.270365866666646</v>
      </c>
      <c r="F325">
        <v>4.2748462324433456</v>
      </c>
      <c r="G325" s="4">
        <v>0.67914589708700324</v>
      </c>
      <c r="H325">
        <v>0.84670535864879981</v>
      </c>
      <c r="I325">
        <v>0.16666415071195473</v>
      </c>
      <c r="J325">
        <v>21.933160781860352</v>
      </c>
      <c r="K325" s="20">
        <f t="shared" si="4"/>
        <v>0.27008927244469216</v>
      </c>
    </row>
    <row r="326" spans="1:11" x14ac:dyDescent="0.2">
      <c r="A326">
        <v>27.594177686842727</v>
      </c>
      <c r="B326">
        <v>152.28700481236763</v>
      </c>
      <c r="C326">
        <v>1.5151631457486454</v>
      </c>
      <c r="D326" s="4">
        <v>16.943971218156417</v>
      </c>
      <c r="E326">
        <v>2.2777853629629421</v>
      </c>
      <c r="F326">
        <v>4.2887475313929828</v>
      </c>
      <c r="G326" s="4">
        <v>0.68141466203591261</v>
      </c>
      <c r="H326">
        <v>0.84807881274786734</v>
      </c>
      <c r="I326">
        <v>0.16582462559682831</v>
      </c>
      <c r="J326">
        <v>21.967161178588867</v>
      </c>
      <c r="K326" s="20">
        <f t="shared" si="4"/>
        <v>0.2703841820331232</v>
      </c>
    </row>
    <row r="327" spans="1:11" x14ac:dyDescent="0.2">
      <c r="A327">
        <v>27.592517458373109</v>
      </c>
      <c r="B327">
        <v>152.8185578145378</v>
      </c>
      <c r="C327">
        <v>1.5148111299669575</v>
      </c>
      <c r="D327" s="4">
        <v>16.971381811628628</v>
      </c>
      <c r="E327">
        <v>2.2852048592592382</v>
      </c>
      <c r="F327">
        <v>4.3027454900367959</v>
      </c>
      <c r="G327" s="4">
        <v>0.68362614082525897</v>
      </c>
      <c r="H327">
        <v>0.84945076642208728</v>
      </c>
      <c r="I327">
        <v>0.16497948704092813</v>
      </c>
      <c r="J327">
        <v>22.001161575317383</v>
      </c>
      <c r="K327" s="20">
        <f t="shared" si="4"/>
        <v>0.27067988527201731</v>
      </c>
    </row>
    <row r="328" spans="1:11" x14ac:dyDescent="0.2">
      <c r="A328">
        <v>27.590857229903492</v>
      </c>
      <c r="B328">
        <v>153.3503548976451</v>
      </c>
      <c r="C328">
        <v>1.5144591440482025</v>
      </c>
      <c r="D328" s="4">
        <v>16.998762412681668</v>
      </c>
      <c r="E328">
        <v>2.2926243555555348</v>
      </c>
      <c r="F328">
        <v>4.3168416455267264</v>
      </c>
      <c r="G328" s="4">
        <v>0.68584173187629216</v>
      </c>
      <c r="H328">
        <v>0.85082121891722029</v>
      </c>
      <c r="I328">
        <v>0.16409087766739783</v>
      </c>
      <c r="J328">
        <v>22.035161972045898</v>
      </c>
      <c r="K328" s="20">
        <f t="shared" si="4"/>
        <v>0.27097638513939742</v>
      </c>
    </row>
    <row r="329" spans="1:11" x14ac:dyDescent="0.2">
      <c r="A329">
        <v>27.589197001433874</v>
      </c>
      <c r="B329">
        <v>153.88239620070573</v>
      </c>
      <c r="C329">
        <v>1.51410718798985</v>
      </c>
      <c r="D329" s="4">
        <v>17.025331874099003</v>
      </c>
      <c r="E329">
        <v>2.3000438518518314</v>
      </c>
      <c r="F329">
        <v>4.3310375153013361</v>
      </c>
      <c r="G329" s="4">
        <v>0.68806019462386614</v>
      </c>
      <c r="H329">
        <v>0.85215107229126397</v>
      </c>
      <c r="I329">
        <v>0.16323633754266986</v>
      </c>
      <c r="J329">
        <v>22.06816291809082</v>
      </c>
      <c r="K329" s="20">
        <f t="shared" si="4"/>
        <v>0.27924902879122077</v>
      </c>
    </row>
    <row r="330" spans="1:11" x14ac:dyDescent="0.2">
      <c r="A330">
        <v>27.587536772964256</v>
      </c>
      <c r="B330">
        <v>154.41468186284047</v>
      </c>
      <c r="C330">
        <v>1.5137552617893628</v>
      </c>
      <c r="D330" s="4">
        <v>17.052653729408519</v>
      </c>
      <c r="E330">
        <v>2.307463348148127</v>
      </c>
      <c r="F330">
        <v>4.3453346849485852</v>
      </c>
      <c r="G330" s="4">
        <v>0.69028224690466611</v>
      </c>
      <c r="H330">
        <v>0.85351858444733597</v>
      </c>
      <c r="I330">
        <v>0.16232543460982518</v>
      </c>
      <c r="J330">
        <v>22.102163314819336</v>
      </c>
      <c r="K330" s="20">
        <f t="shared" si="4"/>
        <v>0.27155902160536866</v>
      </c>
    </row>
    <row r="331" spans="1:11" x14ac:dyDescent="0.2">
      <c r="A331">
        <v>27.585876544494635</v>
      </c>
      <c r="B331">
        <v>154.94721202327398</v>
      </c>
      <c r="C331">
        <v>1.5134033654442083</v>
      </c>
      <c r="D331" s="4">
        <v>17.079165673039064</v>
      </c>
      <c r="E331">
        <v>2.3148828444444236</v>
      </c>
      <c r="F331">
        <v>4.3597353476957617</v>
      </c>
      <c r="G331" s="4">
        <v>0.69252012433412335</v>
      </c>
      <c r="H331">
        <v>0.85484555894394854</v>
      </c>
      <c r="I331">
        <v>0.16145188955337919</v>
      </c>
      <c r="J331">
        <v>22.135164260864258</v>
      </c>
      <c r="K331" s="20">
        <f t="shared" si="4"/>
        <v>0.27985486087667599</v>
      </c>
    </row>
    <row r="332" spans="1:11" x14ac:dyDescent="0.2">
      <c r="A332">
        <v>27.584216316025017</v>
      </c>
      <c r="B332">
        <v>155.47998682133439</v>
      </c>
      <c r="C332">
        <v>1.5130514989518566</v>
      </c>
      <c r="D332" s="4">
        <v>17.106428293609511</v>
      </c>
      <c r="E332">
        <v>2.3223023407407197</v>
      </c>
      <c r="F332">
        <v>4.3742410229413888</v>
      </c>
      <c r="G332" s="4">
        <v>0.69475821673239946</v>
      </c>
      <c r="H332">
        <v>0.85621010628577865</v>
      </c>
      <c r="I332">
        <v>0.16055385609918427</v>
      </c>
      <c r="J332">
        <v>22.169164657592773</v>
      </c>
      <c r="K332" s="20">
        <f t="shared" si="4"/>
        <v>0.27214905027651543</v>
      </c>
    </row>
    <row r="333" spans="1:11" x14ac:dyDescent="0.2">
      <c r="A333">
        <v>27.5825560875554</v>
      </c>
      <c r="B333">
        <v>156.01300639645473</v>
      </c>
      <c r="C333">
        <v>1.5126996623097737</v>
      </c>
      <c r="D333" s="4">
        <v>17.132882661665104</v>
      </c>
      <c r="E333">
        <v>2.3297218370370154</v>
      </c>
      <c r="F333">
        <v>4.3888524877865827</v>
      </c>
      <c r="G333" s="4">
        <v>0.69698034291336552</v>
      </c>
      <c r="H333">
        <v>0.85753419901254979</v>
      </c>
      <c r="I333">
        <v>0.15965364338307009</v>
      </c>
      <c r="J333">
        <v>22.202165603637695</v>
      </c>
      <c r="K333" s="20">
        <f t="shared" si="4"/>
        <v>0.2804639400458937</v>
      </c>
    </row>
    <row r="334" spans="1:11" x14ac:dyDescent="0.2">
      <c r="A334">
        <v>27.580895859085782</v>
      </c>
      <c r="B334">
        <v>156.54627088817227</v>
      </c>
      <c r="C334">
        <v>1.5123478555154273</v>
      </c>
      <c r="D334" s="4">
        <v>17.159309063329804</v>
      </c>
      <c r="E334">
        <v>2.337141333333312</v>
      </c>
      <c r="F334">
        <v>4.4035713345417014</v>
      </c>
      <c r="G334" s="4">
        <v>0.69920324858383165</v>
      </c>
      <c r="H334">
        <v>0.85885689196690174</v>
      </c>
      <c r="I334">
        <v>0.15875044227186175</v>
      </c>
      <c r="J334">
        <v>22.235166549682617</v>
      </c>
      <c r="K334" s="20">
        <f t="shared" si="4"/>
        <v>0.28076074792306271</v>
      </c>
    </row>
    <row r="335" spans="1:11" x14ac:dyDescent="0.2">
      <c r="A335">
        <v>27.579235630616164</v>
      </c>
      <c r="B335">
        <v>157.07978043612837</v>
      </c>
      <c r="C335">
        <v>1.511996078566286</v>
      </c>
      <c r="D335" s="4">
        <v>17.185707056781091</v>
      </c>
      <c r="E335">
        <v>2.3445608296296081</v>
      </c>
      <c r="F335">
        <v>4.4183992305872755</v>
      </c>
      <c r="G335" s="4">
        <v>0.70142772076289361</v>
      </c>
      <c r="H335">
        <v>0.86017816303475536</v>
      </c>
      <c r="I335">
        <v>0.15784548117460218</v>
      </c>
      <c r="J335">
        <v>22.268167495727539</v>
      </c>
      <c r="K335" s="20">
        <f t="shared" si="4"/>
        <v>0.28106288873764584</v>
      </c>
    </row>
    <row r="336" spans="1:11" x14ac:dyDescent="0.2">
      <c r="A336">
        <v>27.577575402146547</v>
      </c>
      <c r="B336">
        <v>157.61353518006933</v>
      </c>
      <c r="C336">
        <v>1.5116443314598158</v>
      </c>
      <c r="D336" s="4">
        <v>17.212076627911397</v>
      </c>
      <c r="E336">
        <v>2.3519803259259038</v>
      </c>
      <c r="F336">
        <v>4.433337820749534</v>
      </c>
      <c r="G336" s="4">
        <v>0.7036525303353971</v>
      </c>
      <c r="H336">
        <v>0.86149801150999927</v>
      </c>
      <c r="I336">
        <v>0.15693883655337793</v>
      </c>
      <c r="J336">
        <v>22.301168441772461</v>
      </c>
      <c r="K336" s="20">
        <f t="shared" si="4"/>
        <v>0.28136583107976587</v>
      </c>
    </row>
    <row r="337" spans="1:11" x14ac:dyDescent="0.2">
      <c r="A337">
        <v>27.575915173676925</v>
      </c>
      <c r="B337">
        <v>158.14753525984571</v>
      </c>
      <c r="C337">
        <v>1.5112926141934868</v>
      </c>
      <c r="D337" s="4">
        <v>17.238417762629599</v>
      </c>
      <c r="E337">
        <v>2.3593998222222003</v>
      </c>
      <c r="F337">
        <v>4.4483887834212759</v>
      </c>
      <c r="G337" s="4">
        <v>0.70587760013396739</v>
      </c>
      <c r="H337">
        <v>0.86281643668734531</v>
      </c>
      <c r="I337">
        <v>0.15603105514559457</v>
      </c>
      <c r="J337">
        <v>22.334169387817383</v>
      </c>
      <c r="K337" s="20">
        <f t="shared" si="4"/>
        <v>0.28166957785496533</v>
      </c>
    </row>
    <row r="338" spans="1:11" x14ac:dyDescent="0.2">
      <c r="A338">
        <v>27.574254945207308</v>
      </c>
      <c r="B338">
        <v>158.68178081541282</v>
      </c>
      <c r="C338">
        <v>1.5109409267647682</v>
      </c>
      <c r="D338" s="4">
        <v>17.264730446862149</v>
      </c>
      <c r="E338">
        <v>2.3668193185184965</v>
      </c>
      <c r="F338">
        <v>4.4635538071781156</v>
      </c>
      <c r="G338" s="4">
        <v>0.70810238271679038</v>
      </c>
      <c r="H338">
        <v>0.86413343786238495</v>
      </c>
      <c r="I338">
        <v>0.15508354724864359</v>
      </c>
      <c r="J338">
        <v>22.367170333862305</v>
      </c>
      <c r="K338" s="20">
        <f t="shared" si="4"/>
        <v>0.28197413197083565</v>
      </c>
    </row>
    <row r="339" spans="1:11" x14ac:dyDescent="0.2">
      <c r="A339">
        <v>27.57259471673769</v>
      </c>
      <c r="B339">
        <v>159.21627198683109</v>
      </c>
      <c r="C339">
        <v>1.5105892691711265</v>
      </c>
      <c r="D339" s="4">
        <v>17.290241880874639</v>
      </c>
      <c r="E339">
        <v>2.3742388148147926</v>
      </c>
      <c r="F339">
        <v>4.4788346141981465</v>
      </c>
      <c r="G339" s="4">
        <v>0.71032678765223634</v>
      </c>
      <c r="H339">
        <v>0.86541033490087993</v>
      </c>
      <c r="I339">
        <v>0.15417398753783573</v>
      </c>
      <c r="J339">
        <v>22.399169921875</v>
      </c>
      <c r="K339" s="20">
        <f t="shared" si="4"/>
        <v>0.29083023293256338</v>
      </c>
    </row>
    <row r="340" spans="1:11" x14ac:dyDescent="0.2">
      <c r="A340">
        <v>27.570934488268072</v>
      </c>
      <c r="B340">
        <v>159.75100891426536</v>
      </c>
      <c r="C340">
        <v>1.5102376414100334</v>
      </c>
      <c r="D340" s="4">
        <v>17.316497407331813</v>
      </c>
      <c r="E340">
        <v>2.3816583111110892</v>
      </c>
      <c r="F340">
        <v>4.4942329485256423</v>
      </c>
      <c r="G340" s="4">
        <v>0.71255048767992635</v>
      </c>
      <c r="H340">
        <v>0.86672447521776208</v>
      </c>
      <c r="I340">
        <v>0.15322627907620523</v>
      </c>
      <c r="J340">
        <v>22.432170867919922</v>
      </c>
      <c r="K340" s="20">
        <f t="shared" si="4"/>
        <v>0.28258798422491149</v>
      </c>
    </row>
    <row r="341" spans="1:11" x14ac:dyDescent="0.2">
      <c r="A341">
        <v>27.569274259798455</v>
      </c>
      <c r="B341">
        <v>160.28599173798602</v>
      </c>
      <c r="C341">
        <v>1.5098860434789545</v>
      </c>
      <c r="D341" s="4">
        <v>17.341954348150061</v>
      </c>
      <c r="E341">
        <v>2.3890778074073853</v>
      </c>
      <c r="F341">
        <v>4.5097505334705232</v>
      </c>
      <c r="G341" s="4">
        <v>0.71477236568937796</v>
      </c>
      <c r="H341">
        <v>0.86799864476558319</v>
      </c>
      <c r="I341">
        <v>0.15229902556330399</v>
      </c>
      <c r="J341">
        <v>22.464170455932617</v>
      </c>
      <c r="K341" s="20">
        <f t="shared" ref="K341:K404" si="5">(E341-E340)/(D341-D340)</f>
        <v>0.29145278489148208</v>
      </c>
    </row>
    <row r="342" spans="1:11" x14ac:dyDescent="0.2">
      <c r="A342">
        <v>27.567614031328837</v>
      </c>
      <c r="B342">
        <v>160.82122059836809</v>
      </c>
      <c r="C342">
        <v>1.5095344753753621</v>
      </c>
      <c r="D342" s="4">
        <v>17.368153713569288</v>
      </c>
      <c r="E342">
        <v>2.3964973037036814</v>
      </c>
      <c r="F342">
        <v>4.5253901482171788</v>
      </c>
      <c r="G342" s="4">
        <v>0.71701094854965663</v>
      </c>
      <c r="H342">
        <v>0.86930997411296063</v>
      </c>
      <c r="I342">
        <v>0.15133543515874881</v>
      </c>
      <c r="J342">
        <v>22.497171401977539</v>
      </c>
      <c r="K342" s="20">
        <f t="shared" si="5"/>
        <v>0.28319374067171271</v>
      </c>
    </row>
    <row r="343" spans="1:11" x14ac:dyDescent="0.2">
      <c r="A343">
        <v>27.565953802859219</v>
      </c>
      <c r="B343">
        <v>161.35669563589187</v>
      </c>
      <c r="C343">
        <v>1.509182937096726</v>
      </c>
      <c r="D343" s="4">
        <v>17.393556107369903</v>
      </c>
      <c r="E343">
        <v>2.403916799999978</v>
      </c>
      <c r="F343">
        <v>4.5411535289415026</v>
      </c>
      <c r="G343" s="4">
        <v>0.71924597831739334</v>
      </c>
      <c r="H343">
        <v>0.87058141347614215</v>
      </c>
      <c r="I343">
        <v>0.15038420297530175</v>
      </c>
      <c r="J343">
        <v>22.529170989990234</v>
      </c>
      <c r="K343" s="20">
        <f t="shared" si="5"/>
        <v>0.29207862670473839</v>
      </c>
    </row>
    <row r="344" spans="1:11" x14ac:dyDescent="0.2">
      <c r="A344">
        <v>27.564293574389602</v>
      </c>
      <c r="B344">
        <v>161.89241699114322</v>
      </c>
      <c r="C344">
        <v>1.5088314286405142</v>
      </c>
      <c r="D344" s="4">
        <v>17.418930568060556</v>
      </c>
      <c r="E344">
        <v>2.4113362962962737</v>
      </c>
      <c r="F344">
        <v>4.5570418700910205</v>
      </c>
      <c r="G344" s="4">
        <v>0.72146725175737814</v>
      </c>
      <c r="H344">
        <v>0.87185145473267989</v>
      </c>
      <c r="I344">
        <v>0.14943447396091625</v>
      </c>
      <c r="J344">
        <v>22.56117057800293</v>
      </c>
      <c r="K344" s="20">
        <f t="shared" si="5"/>
        <v>0.29240015725846558</v>
      </c>
    </row>
    <row r="345" spans="1:11" x14ac:dyDescent="0.2">
      <c r="A345">
        <v>27.562633345919981</v>
      </c>
      <c r="B345">
        <v>162.42838480481339</v>
      </c>
      <c r="C345">
        <v>1.5084799500041968</v>
      </c>
      <c r="D345" s="4">
        <v>17.444278128631034</v>
      </c>
      <c r="E345">
        <v>2.4187557925925698</v>
      </c>
      <c r="F345">
        <v>4.5730570045165324</v>
      </c>
      <c r="G345" s="4">
        <v>0.72368567562481145</v>
      </c>
      <c r="H345">
        <v>0.8731201495857277</v>
      </c>
      <c r="I345">
        <v>0.14852358237195395</v>
      </c>
      <c r="J345">
        <v>22.593170166015625</v>
      </c>
      <c r="K345" s="20">
        <f t="shared" si="5"/>
        <v>0.29271046717362498</v>
      </c>
    </row>
    <row r="346" spans="1:11" x14ac:dyDescent="0.2">
      <c r="A346">
        <v>27.560973117450363</v>
      </c>
      <c r="B346">
        <v>162.96459921769869</v>
      </c>
      <c r="C346">
        <v>1.5081285011852457</v>
      </c>
      <c r="D346" s="4">
        <v>17.470365844093816</v>
      </c>
      <c r="E346">
        <v>2.4261752888888664</v>
      </c>
      <c r="F346">
        <v>4.5892008673266922</v>
      </c>
      <c r="G346" s="4">
        <v>0.72590230826303104</v>
      </c>
      <c r="H346">
        <v>0.87442589063498499</v>
      </c>
      <c r="I346">
        <v>0.14749655643163617</v>
      </c>
      <c r="J346">
        <v>22.626171112060547</v>
      </c>
      <c r="K346" s="20">
        <f t="shared" si="5"/>
        <v>0.28440575054881151</v>
      </c>
    </row>
    <row r="347" spans="1:11" x14ac:dyDescent="0.2">
      <c r="A347">
        <v>27.559312888980745</v>
      </c>
      <c r="B347">
        <v>163.50106037070137</v>
      </c>
      <c r="C347">
        <v>1.5077770821811303</v>
      </c>
      <c r="D347" s="4">
        <v>17.494893537608679</v>
      </c>
      <c r="E347">
        <v>2.4335947851851625</v>
      </c>
      <c r="F347">
        <v>4.6054778088699093</v>
      </c>
      <c r="G347" s="4">
        <v>0.72815699311091575</v>
      </c>
      <c r="H347">
        <v>0.87565354954255192</v>
      </c>
      <c r="I347">
        <v>0.14651473259208714</v>
      </c>
      <c r="J347">
        <v>22.657171249389648</v>
      </c>
      <c r="K347" s="20">
        <f t="shared" si="5"/>
        <v>0.30249465942651027</v>
      </c>
    </row>
    <row r="348" spans="1:11" x14ac:dyDescent="0.2">
      <c r="A348">
        <v>27.557652660511128</v>
      </c>
      <c r="B348">
        <v>164.03776840482936</v>
      </c>
      <c r="C348">
        <v>1.5074256929893217</v>
      </c>
      <c r="D348" s="4">
        <v>17.520160738616127</v>
      </c>
      <c r="E348">
        <v>2.441014281481459</v>
      </c>
      <c r="F348">
        <v>4.6218895459954101</v>
      </c>
      <c r="G348" s="4">
        <v>0.73040348965062241</v>
      </c>
      <c r="H348">
        <v>0.87691822224270954</v>
      </c>
      <c r="I348">
        <v>0.14556966036918717</v>
      </c>
      <c r="J348">
        <v>22.689170837402344</v>
      </c>
      <c r="K348" s="20">
        <f t="shared" si="5"/>
        <v>0.29364140072774236</v>
      </c>
    </row>
    <row r="349" spans="1:11" x14ac:dyDescent="0.2">
      <c r="A349">
        <v>27.55599243204151</v>
      </c>
      <c r="B349">
        <v>164.57472346119624</v>
      </c>
      <c r="C349">
        <v>1.5070743336072912</v>
      </c>
      <c r="D349" s="4">
        <v>17.54540056626313</v>
      </c>
      <c r="E349">
        <v>2.4484337777777547</v>
      </c>
      <c r="F349">
        <v>4.6384359852436274</v>
      </c>
      <c r="G349" s="4">
        <v>0.73261186448359139</v>
      </c>
      <c r="H349">
        <v>0.87818152485277856</v>
      </c>
      <c r="I349">
        <v>0.14462223115107187</v>
      </c>
      <c r="J349">
        <v>22.721170425415039</v>
      </c>
      <c r="K349" s="20">
        <f t="shared" si="5"/>
        <v>0.29395986375433214</v>
      </c>
    </row>
    <row r="350" spans="1:11" x14ac:dyDescent="0.2">
      <c r="A350">
        <v>27.554332203571892</v>
      </c>
      <c r="B350">
        <v>165.11192568102183</v>
      </c>
      <c r="C350">
        <v>1.5067230040325077</v>
      </c>
      <c r="D350" s="4">
        <v>17.57061342845012</v>
      </c>
      <c r="E350">
        <v>2.4558532740740513</v>
      </c>
      <c r="F350">
        <v>4.6551194190712346</v>
      </c>
      <c r="G350" s="4">
        <v>0.73482124663789938</v>
      </c>
      <c r="H350">
        <v>0.87944347778897125</v>
      </c>
      <c r="I350">
        <v>0.14357863272325977</v>
      </c>
      <c r="J350">
        <v>22.753170013427734</v>
      </c>
      <c r="K350" s="20">
        <f t="shared" si="5"/>
        <v>0.29427425737190066</v>
      </c>
    </row>
    <row r="351" spans="1:11" x14ac:dyDescent="0.2">
      <c r="A351">
        <v>27.552671975102271</v>
      </c>
      <c r="B351">
        <v>165.64937520563149</v>
      </c>
      <c r="C351">
        <v>1.5063717042624447</v>
      </c>
      <c r="D351" s="4">
        <v>17.595036275751653</v>
      </c>
      <c r="E351">
        <v>2.4632727703703479</v>
      </c>
      <c r="F351">
        <v>4.6719457353133667</v>
      </c>
      <c r="G351" s="4">
        <v>0.73708725621577365</v>
      </c>
      <c r="H351">
        <v>0.88066588893903341</v>
      </c>
      <c r="I351">
        <v>0.14263964173413746</v>
      </c>
      <c r="J351">
        <v>22.784170150756836</v>
      </c>
      <c r="K351" s="20">
        <f t="shared" si="5"/>
        <v>0.30379325574503163</v>
      </c>
    </row>
    <row r="352" spans="1:11" x14ac:dyDescent="0.2">
      <c r="A352">
        <v>27.551011746632653</v>
      </c>
      <c r="B352">
        <v>166.18707217645681</v>
      </c>
      <c r="C352">
        <v>1.5060204342945729</v>
      </c>
      <c r="D352" s="4">
        <v>17.620196398817338</v>
      </c>
      <c r="E352">
        <v>2.4706922666666435</v>
      </c>
      <c r="F352">
        <v>4.6889130232178031</v>
      </c>
      <c r="G352" s="4">
        <v>0.73928556044518712</v>
      </c>
      <c r="H352">
        <v>0.88192520217932457</v>
      </c>
      <c r="I352">
        <v>0.14162759860279706</v>
      </c>
      <c r="J352">
        <v>22.816169738769531</v>
      </c>
      <c r="K352" s="20">
        <f t="shared" si="5"/>
        <v>0.2948910971908078</v>
      </c>
    </row>
    <row r="353" spans="1:11" x14ac:dyDescent="0.2">
      <c r="A353">
        <v>27.549351518163036</v>
      </c>
      <c r="B353">
        <v>166.72501673503569</v>
      </c>
      <c r="C353">
        <v>1.5056691941263647</v>
      </c>
      <c r="D353" s="4">
        <v>17.644567661771251</v>
      </c>
      <c r="E353">
        <v>2.4781117629629401</v>
      </c>
      <c r="F353">
        <v>4.7060258726706268</v>
      </c>
      <c r="G353" s="4">
        <v>0.74151743282936367</v>
      </c>
      <c r="H353">
        <v>0.88314503143216072</v>
      </c>
      <c r="I353">
        <v>0.14065146920967297</v>
      </c>
      <c r="J353">
        <v>22.847169876098633</v>
      </c>
      <c r="K353" s="20">
        <f t="shared" si="5"/>
        <v>0.30443626620118341</v>
      </c>
    </row>
    <row r="354" spans="1:11" x14ac:dyDescent="0.2">
      <c r="A354">
        <v>27.547691289693418</v>
      </c>
      <c r="B354">
        <v>167.26320902301205</v>
      </c>
      <c r="C354">
        <v>1.505317983755293</v>
      </c>
      <c r="D354" s="4">
        <v>17.669674574901705</v>
      </c>
      <c r="E354">
        <v>2.4855312592592362</v>
      </c>
      <c r="F354">
        <v>4.723286863512473</v>
      </c>
      <c r="G354" s="4">
        <v>0.74375021220172188</v>
      </c>
      <c r="H354">
        <v>0.88440168141139486</v>
      </c>
      <c r="I354">
        <v>0.13965849471311353</v>
      </c>
      <c r="J354">
        <v>22.879169464111328</v>
      </c>
      <c r="K354" s="20">
        <f t="shared" si="5"/>
        <v>0.29551606992643314</v>
      </c>
    </row>
    <row r="355" spans="1:11" x14ac:dyDescent="0.2">
      <c r="A355">
        <v>27.5460310612238</v>
      </c>
      <c r="B355">
        <v>167.8016491821368</v>
      </c>
      <c r="C355">
        <v>1.5049668031788268</v>
      </c>
      <c r="D355" s="4">
        <v>17.693994203842689</v>
      </c>
      <c r="E355">
        <v>2.4929507555555324</v>
      </c>
      <c r="F355">
        <v>4.7406970468558907</v>
      </c>
      <c r="G355" s="4">
        <v>0.7459604315680457</v>
      </c>
      <c r="H355">
        <v>0.88561892628115924</v>
      </c>
      <c r="I355">
        <v>0.1386289787772591</v>
      </c>
      <c r="J355">
        <v>22.91016960144043</v>
      </c>
      <c r="K355" s="20">
        <f t="shared" si="5"/>
        <v>0.30508262746529441</v>
      </c>
    </row>
    <row r="356" spans="1:11" x14ac:dyDescent="0.2">
      <c r="A356">
        <v>27.544370832754183</v>
      </c>
      <c r="B356">
        <v>168.34033735426667</v>
      </c>
      <c r="C356">
        <v>1.5046156523944414</v>
      </c>
      <c r="D356" s="4">
        <v>17.718288808528548</v>
      </c>
      <c r="E356">
        <v>2.5003702518518289</v>
      </c>
      <c r="F356">
        <v>4.7582614692808916</v>
      </c>
      <c r="G356" s="4">
        <v>0.74820593986087991</v>
      </c>
      <c r="H356">
        <v>0.88683491863813901</v>
      </c>
      <c r="I356">
        <v>0.13763345111124448</v>
      </c>
      <c r="J356">
        <v>22.941169738769531</v>
      </c>
      <c r="K356" s="20">
        <f t="shared" si="5"/>
        <v>0.30539687277212296</v>
      </c>
    </row>
    <row r="357" spans="1:11" x14ac:dyDescent="0.2">
      <c r="A357">
        <v>27.542710604284565</v>
      </c>
      <c r="B357">
        <v>168.87927368136522</v>
      </c>
      <c r="C357">
        <v>1.5042645313996079</v>
      </c>
      <c r="D357" s="4">
        <v>17.742557959035022</v>
      </c>
      <c r="E357">
        <v>2.5077897481481246</v>
      </c>
      <c r="F357">
        <v>4.7759804009858069</v>
      </c>
      <c r="G357" s="4">
        <v>0.75041618585254155</v>
      </c>
      <c r="H357">
        <v>0.88804963696378603</v>
      </c>
      <c r="I357">
        <v>0.13661308070516742</v>
      </c>
      <c r="J357">
        <v>22.972169876098633</v>
      </c>
      <c r="K357" s="20">
        <f t="shared" si="5"/>
        <v>0.30571718174959012</v>
      </c>
    </row>
    <row r="358" spans="1:11" x14ac:dyDescent="0.2">
      <c r="A358">
        <v>27.541050375814947</v>
      </c>
      <c r="B358">
        <v>169.4184583055029</v>
      </c>
      <c r="C358">
        <v>1.5039134401917993</v>
      </c>
      <c r="D358" s="4">
        <v>17.766801643292592</v>
      </c>
      <c r="E358">
        <v>2.5152092444444203</v>
      </c>
      <c r="F358">
        <v>4.7938582762793374</v>
      </c>
      <c r="G358" s="4">
        <v>0.75264999994882986</v>
      </c>
      <c r="H358">
        <v>0.88926308065399728</v>
      </c>
      <c r="I358">
        <v>0.13559590910412833</v>
      </c>
      <c r="J358">
        <v>23.003170013427734</v>
      </c>
      <c r="K358" s="20">
        <f t="shared" si="5"/>
        <v>0.30603831568953815</v>
      </c>
    </row>
    <row r="359" spans="1:11" x14ac:dyDescent="0.2">
      <c r="A359">
        <v>27.539390147345326</v>
      </c>
      <c r="B359">
        <v>169.95789136885662</v>
      </c>
      <c r="C359">
        <v>1.5035623787684895</v>
      </c>
      <c r="D359" s="4">
        <v>17.791019849256433</v>
      </c>
      <c r="E359">
        <v>2.5226287407407169</v>
      </c>
      <c r="F359">
        <v>4.8118976454713138</v>
      </c>
      <c r="G359" s="4">
        <v>0.75487934000177759</v>
      </c>
      <c r="H359">
        <v>0.89047524910590592</v>
      </c>
      <c r="I359">
        <v>0.13460399505050991</v>
      </c>
      <c r="J359">
        <v>23.034170150756836</v>
      </c>
      <c r="K359" s="20">
        <f t="shared" si="5"/>
        <v>0.30636027736217403</v>
      </c>
    </row>
    <row r="360" spans="1:11" x14ac:dyDescent="0.2">
      <c r="A360">
        <v>27.537729918875709</v>
      </c>
      <c r="B360">
        <v>170.49757301371039</v>
      </c>
      <c r="C360">
        <v>1.5032113471271511</v>
      </c>
      <c r="D360" s="4">
        <v>17.815212564907419</v>
      </c>
      <c r="E360">
        <v>2.530048237037013</v>
      </c>
      <c r="F360">
        <v>4.8300994780089566</v>
      </c>
      <c r="G360" s="4">
        <v>0.75708214666742135</v>
      </c>
      <c r="H360">
        <v>0.89168614171793126</v>
      </c>
      <c r="I360">
        <v>0.13355332642054274</v>
      </c>
      <c r="J360">
        <v>23.065170288085938</v>
      </c>
      <c r="K360" s="20">
        <f t="shared" si="5"/>
        <v>0.30668306953764923</v>
      </c>
    </row>
    <row r="361" spans="1:11" x14ac:dyDescent="0.2">
      <c r="A361">
        <v>27.536069690406091</v>
      </c>
      <c r="B361">
        <v>171.03750338245513</v>
      </c>
      <c r="C361">
        <v>1.5028603452652578</v>
      </c>
      <c r="D361" s="4">
        <v>17.839379778252248</v>
      </c>
      <c r="E361">
        <v>2.5374677333333091</v>
      </c>
      <c r="F361">
        <v>4.8484710832773255</v>
      </c>
      <c r="G361" s="4">
        <v>0.7593424314692423</v>
      </c>
      <c r="H361">
        <v>0.89289575788978504</v>
      </c>
      <c r="I361">
        <v>0.13251150652000343</v>
      </c>
      <c r="J361">
        <v>23.096170425415039</v>
      </c>
      <c r="K361" s="20">
        <f t="shared" si="5"/>
        <v>0.30700669499753769</v>
      </c>
    </row>
    <row r="362" spans="1:11" x14ac:dyDescent="0.2">
      <c r="A362">
        <v>27.534409461936473</v>
      </c>
      <c r="B362">
        <v>171.57768261758886</v>
      </c>
      <c r="C362">
        <v>1.5025093731802832</v>
      </c>
      <c r="D362" s="4">
        <v>17.862767139459756</v>
      </c>
      <c r="E362">
        <v>2.5448872296296057</v>
      </c>
      <c r="F362">
        <v>4.8670119601671527</v>
      </c>
      <c r="G362" s="4">
        <v>0.76155483442087391</v>
      </c>
      <c r="H362">
        <v>0.89406634094087734</v>
      </c>
      <c r="I362">
        <v>0.13150424513252268</v>
      </c>
      <c r="J362">
        <v>23.126171112060547</v>
      </c>
      <c r="K362" s="20">
        <f t="shared" si="5"/>
        <v>0.31724384082778512</v>
      </c>
    </row>
    <row r="363" spans="1:11" x14ac:dyDescent="0.2">
      <c r="A363">
        <v>27.532749233466856</v>
      </c>
      <c r="B363">
        <v>172.1181108617169</v>
      </c>
      <c r="C363">
        <v>1.5021584308697007</v>
      </c>
      <c r="D363" s="4">
        <v>17.886884516268623</v>
      </c>
      <c r="E363">
        <v>2.5523067259259018</v>
      </c>
      <c r="F363">
        <v>4.8857254127024143</v>
      </c>
      <c r="G363" s="4">
        <v>0.76376921756436544</v>
      </c>
      <c r="H363">
        <v>0.89527346269688812</v>
      </c>
      <c r="I363">
        <v>0.13044145757955616</v>
      </c>
      <c r="J363">
        <v>23.157171249389648</v>
      </c>
      <c r="K363" s="20">
        <f t="shared" si="5"/>
        <v>0.30764109857786109</v>
      </c>
    </row>
    <row r="364" spans="1:11" x14ac:dyDescent="0.2">
      <c r="A364">
        <v>27.531089004997238</v>
      </c>
      <c r="B364">
        <v>172.65878825755163</v>
      </c>
      <c r="C364">
        <v>1.5018075183309851</v>
      </c>
      <c r="D364" s="4">
        <v>17.910223158370226</v>
      </c>
      <c r="E364">
        <v>2.5597262222221979</v>
      </c>
      <c r="F364">
        <v>4.9046160100820133</v>
      </c>
      <c r="G364" s="4">
        <v>0.76600014968213537</v>
      </c>
      <c r="H364">
        <v>0.89644160726169153</v>
      </c>
      <c r="I364">
        <v>0.12940630428169753</v>
      </c>
      <c r="J364">
        <v>23.187171936035156</v>
      </c>
      <c r="K364" s="20">
        <f t="shared" si="5"/>
        <v>0.31790608313868296</v>
      </c>
    </row>
    <row r="365" spans="1:11" x14ac:dyDescent="0.2">
      <c r="A365">
        <v>27.529428776527617</v>
      </c>
      <c r="B365">
        <v>173.19971494791295</v>
      </c>
      <c r="C365">
        <v>1.501456635561611</v>
      </c>
      <c r="D365" s="4">
        <v>17.93429023673237</v>
      </c>
      <c r="E365">
        <v>2.567145718518494</v>
      </c>
      <c r="F365">
        <v>4.9236878591435325</v>
      </c>
      <c r="G365" s="4">
        <v>0.76823990720062707</v>
      </c>
      <c r="H365">
        <v>0.8976462114823246</v>
      </c>
      <c r="I365">
        <v>0.12835152172893227</v>
      </c>
      <c r="J365">
        <v>23.218172073364258</v>
      </c>
      <c r="K365" s="20">
        <f t="shared" si="5"/>
        <v>0.30828404614190902</v>
      </c>
    </row>
    <row r="366" spans="1:11" x14ac:dyDescent="0.2">
      <c r="A366">
        <v>27.527768548057999</v>
      </c>
      <c r="B366">
        <v>173.74089107572837</v>
      </c>
      <c r="C366">
        <v>1.5011057825590521</v>
      </c>
      <c r="D366" s="4">
        <v>17.95758011411402</v>
      </c>
      <c r="E366">
        <v>2.5745652148147906</v>
      </c>
      <c r="F366">
        <v>4.9429428667361588</v>
      </c>
      <c r="G366" s="4">
        <v>0.77046039354883478</v>
      </c>
      <c r="H366">
        <v>0.89881191527776705</v>
      </c>
      <c r="I366">
        <v>0.12729343797384995</v>
      </c>
      <c r="J366">
        <v>23.248172760009766</v>
      </c>
      <c r="K366" s="20">
        <f t="shared" si="5"/>
        <v>0.31857172001009859</v>
      </c>
    </row>
    <row r="367" spans="1:11" x14ac:dyDescent="0.2">
      <c r="A367">
        <v>27.526108319588381</v>
      </c>
      <c r="B367">
        <v>174.28231678403273</v>
      </c>
      <c r="C367">
        <v>1.5007549593207843</v>
      </c>
      <c r="D367" s="4">
        <v>17.980846387605357</v>
      </c>
      <c r="E367">
        <v>2.5819847111110867</v>
      </c>
      <c r="F367">
        <v>4.9623847649103583</v>
      </c>
      <c r="G367" s="4">
        <v>0.77268299967860443</v>
      </c>
      <c r="H367">
        <v>0.89997643765245439</v>
      </c>
      <c r="I367">
        <v>0.12626922498047388</v>
      </c>
      <c r="J367">
        <v>23.278173446655273</v>
      </c>
      <c r="K367" s="20">
        <f t="shared" si="5"/>
        <v>0.31889491452331309</v>
      </c>
    </row>
    <row r="368" spans="1:11" x14ac:dyDescent="0.2">
      <c r="A368">
        <v>27.524448091118764</v>
      </c>
      <c r="B368">
        <v>174.82399221596893</v>
      </c>
      <c r="C368">
        <v>1.5004041658442804</v>
      </c>
      <c r="D368" s="4">
        <v>18.00483832664235</v>
      </c>
      <c r="E368">
        <v>2.5894042074073824</v>
      </c>
      <c r="F368">
        <v>4.9820174293022603</v>
      </c>
      <c r="G368" s="4">
        <v>0.77490805602281243</v>
      </c>
      <c r="H368">
        <v>0.90117728100328631</v>
      </c>
      <c r="I368">
        <v>0.12520537112588803</v>
      </c>
      <c r="J368">
        <v>23.309173583984375</v>
      </c>
      <c r="K368" s="20">
        <f t="shared" si="5"/>
        <v>0.30924954772749724</v>
      </c>
    </row>
    <row r="369" spans="1:11" x14ac:dyDescent="0.2">
      <c r="A369">
        <v>27.522787862649146</v>
      </c>
      <c r="B369">
        <v>175.36591751478727</v>
      </c>
      <c r="C369">
        <v>1.500053402127018</v>
      </c>
      <c r="D369" s="4">
        <v>18.028055354965922</v>
      </c>
      <c r="E369">
        <v>2.596823703703679</v>
      </c>
      <c r="F369">
        <v>5.0018447161542792</v>
      </c>
      <c r="G369" s="4">
        <v>0.77713396743537444</v>
      </c>
      <c r="H369">
        <v>0.90233933856126247</v>
      </c>
      <c r="I369">
        <v>0.12413918045489747</v>
      </c>
      <c r="J369">
        <v>23.339174270629883</v>
      </c>
      <c r="K369" s="20">
        <f t="shared" si="5"/>
        <v>0.31957131605700423</v>
      </c>
    </row>
    <row r="370" spans="1:11" x14ac:dyDescent="0.2">
      <c r="A370">
        <v>27.521127634179528</v>
      </c>
      <c r="B370">
        <v>175.90809282384606</v>
      </c>
      <c r="C370">
        <v>1.4997026681664727</v>
      </c>
      <c r="D370" s="4">
        <v>18.051248744707841</v>
      </c>
      <c r="E370">
        <v>2.6042431999999756</v>
      </c>
      <c r="F370">
        <v>5.021870626683242</v>
      </c>
      <c r="G370" s="4">
        <v>0.77936103250721667</v>
      </c>
      <c r="H370">
        <v>0.90350021296211414</v>
      </c>
      <c r="I370">
        <v>0.12307276440434578</v>
      </c>
      <c r="J370">
        <v>23.369174957275391</v>
      </c>
      <c r="K370" s="20">
        <f t="shared" si="5"/>
        <v>0.31989702147274307</v>
      </c>
    </row>
    <row r="371" spans="1:11" x14ac:dyDescent="0.2">
      <c r="A371">
        <v>27.519467405709911</v>
      </c>
      <c r="B371">
        <v>176.45051828661201</v>
      </c>
      <c r="C371">
        <v>1.4993519639601172</v>
      </c>
      <c r="D371" s="4">
        <v>18.07441807305058</v>
      </c>
      <c r="E371">
        <v>2.6116626962962712</v>
      </c>
      <c r="F371">
        <v>5.0420990906841299</v>
      </c>
      <c r="G371" s="4">
        <v>0.7815871186386536</v>
      </c>
      <c r="H371">
        <v>0.90465988304299938</v>
      </c>
      <c r="I371">
        <v>0.12196785262899767</v>
      </c>
      <c r="J371">
        <v>23.399175643920898</v>
      </c>
      <c r="K371" s="20">
        <f t="shared" si="5"/>
        <v>0.32022923524327657</v>
      </c>
    </row>
    <row r="372" spans="1:11" x14ac:dyDescent="0.2">
      <c r="A372">
        <v>27.517807177240293</v>
      </c>
      <c r="B372">
        <v>176.99319404665945</v>
      </c>
      <c r="C372">
        <v>1.4990012895054288</v>
      </c>
      <c r="D372" s="4">
        <v>18.096816703100082</v>
      </c>
      <c r="E372">
        <v>2.6190821925925678</v>
      </c>
      <c r="F372">
        <v>5.0625342400756628</v>
      </c>
      <c r="G372" s="4">
        <v>0.78381312554187843</v>
      </c>
      <c r="H372">
        <v>0.90578097817087611</v>
      </c>
      <c r="I372">
        <v>0.12090069905418444</v>
      </c>
      <c r="J372">
        <v>23.42817497253418</v>
      </c>
      <c r="K372" s="20">
        <f t="shared" si="5"/>
        <v>0.3312477718458382</v>
      </c>
    </row>
    <row r="373" spans="1:11" x14ac:dyDescent="0.2">
      <c r="A373">
        <v>27.516146948770672</v>
      </c>
      <c r="B373">
        <v>177.53612024767105</v>
      </c>
      <c r="C373">
        <v>1.498650644799884</v>
      </c>
      <c r="D373" s="4">
        <v>18.119937630327829</v>
      </c>
      <c r="E373">
        <v>2.6265016888888644</v>
      </c>
      <c r="F373">
        <v>5.083180188347395</v>
      </c>
      <c r="G373" s="4">
        <v>0.7860375266273536</v>
      </c>
      <c r="H373">
        <v>0.90693822568153803</v>
      </c>
      <c r="I373">
        <v>0.11983426575086731</v>
      </c>
      <c r="J373">
        <v>23.458175659179688</v>
      </c>
      <c r="K373" s="20">
        <f t="shared" si="5"/>
        <v>0.32089959988249978</v>
      </c>
    </row>
    <row r="374" spans="1:11" x14ac:dyDescent="0.2">
      <c r="A374">
        <v>27.514486720301054</v>
      </c>
      <c r="B374">
        <v>178.07929703343768</v>
      </c>
      <c r="C374">
        <v>1.498300029840959</v>
      </c>
      <c r="D374" s="4">
        <v>18.143035477500195</v>
      </c>
      <c r="E374">
        <v>2.6339211851851601</v>
      </c>
      <c r="F374">
        <v>5.1040411464959679</v>
      </c>
      <c r="G374" s="4">
        <v>0.78826005223953755</v>
      </c>
      <c r="H374">
        <v>0.90809431799040485</v>
      </c>
      <c r="I374">
        <v>0.11872929199676052</v>
      </c>
      <c r="J374">
        <v>23.488176345825195</v>
      </c>
      <c r="K374" s="20">
        <f t="shared" si="5"/>
        <v>0.32122025230006257</v>
      </c>
    </row>
    <row r="375" spans="1:11" x14ac:dyDescent="0.2">
      <c r="A375">
        <v>27.512826491831436</v>
      </c>
      <c r="B375">
        <v>178.62272454785887</v>
      </c>
      <c r="C375">
        <v>1.4979494446261312</v>
      </c>
      <c r="D375" s="4">
        <v>18.165364872109457</v>
      </c>
      <c r="E375">
        <v>2.6413406814814571</v>
      </c>
      <c r="F375">
        <v>5.125121647713156</v>
      </c>
      <c r="G375" s="4">
        <v>0.79048265575267684</v>
      </c>
      <c r="H375">
        <v>0.90921194774943737</v>
      </c>
      <c r="I375">
        <v>0.11763784536988431</v>
      </c>
      <c r="J375">
        <v>23.517175674438477</v>
      </c>
      <c r="K375" s="20">
        <f t="shared" si="5"/>
        <v>0.3322748523249065</v>
      </c>
    </row>
    <row r="376" spans="1:11" x14ac:dyDescent="0.2">
      <c r="A376">
        <v>27.511166263361819</v>
      </c>
      <c r="B376">
        <v>179.16640293494251</v>
      </c>
      <c r="C376">
        <v>1.4975988891528758</v>
      </c>
      <c r="D376" s="4">
        <v>18.188414256972365</v>
      </c>
      <c r="E376">
        <v>2.6487601777777536</v>
      </c>
      <c r="F376">
        <v>5.1464286572958704</v>
      </c>
      <c r="G376" s="4">
        <v>0.79272776905529418</v>
      </c>
      <c r="H376">
        <v>0.91036561442517849</v>
      </c>
      <c r="I376">
        <v>0.11653576848807634</v>
      </c>
      <c r="J376">
        <v>23.547176361083984</v>
      </c>
      <c r="K376" s="20">
        <f t="shared" si="5"/>
        <v>0.32189563150712514</v>
      </c>
    </row>
    <row r="377" spans="1:11" x14ac:dyDescent="0.2">
      <c r="A377">
        <v>27.509506034892201</v>
      </c>
      <c r="B377">
        <v>179.71033233880513</v>
      </c>
      <c r="C377">
        <v>1.4972483634186697</v>
      </c>
      <c r="D377" s="4">
        <v>18.21069769032243</v>
      </c>
      <c r="E377">
        <v>2.6561796740740498</v>
      </c>
      <c r="F377">
        <v>5.1679642090286455</v>
      </c>
      <c r="G377" s="4">
        <v>0.79494517524545338</v>
      </c>
      <c r="H377">
        <v>0.91148094373352972</v>
      </c>
      <c r="I377">
        <v>0.11547429439078649</v>
      </c>
      <c r="J377">
        <v>23.576175689697266</v>
      </c>
      <c r="K377" s="20">
        <f t="shared" si="5"/>
        <v>0.33296019422763157</v>
      </c>
    </row>
    <row r="378" spans="1:11" x14ac:dyDescent="0.2">
      <c r="A378">
        <v>27.507845806422583</v>
      </c>
      <c r="B378">
        <v>180.25451290367201</v>
      </c>
      <c r="C378">
        <v>1.4968978674209905</v>
      </c>
      <c r="D378" s="4">
        <v>18.233699583377131</v>
      </c>
      <c r="E378">
        <v>2.6635991703703463</v>
      </c>
      <c r="F378">
        <v>5.1897327646707163</v>
      </c>
      <c r="G378" s="4">
        <v>0.79715793896083942</v>
      </c>
      <c r="H378">
        <v>0.91263223335162591</v>
      </c>
      <c r="I378">
        <v>0.11434038910975375</v>
      </c>
      <c r="J378">
        <v>23.606176376342773</v>
      </c>
      <c r="K378" s="20">
        <f t="shared" si="5"/>
        <v>0.32256024661327476</v>
      </c>
    </row>
    <row r="379" spans="1:11" x14ac:dyDescent="0.2">
      <c r="A379">
        <v>27.506185577952962</v>
      </c>
      <c r="B379">
        <v>180.79894477387739</v>
      </c>
      <c r="C379">
        <v>1.4965474011573141</v>
      </c>
      <c r="D379" s="4">
        <v>18.255937014057277</v>
      </c>
      <c r="E379">
        <v>2.6710186666666433</v>
      </c>
      <c r="F379">
        <v>5.211743138817134</v>
      </c>
      <c r="G379" s="4">
        <v>0.79940487102685465</v>
      </c>
      <c r="H379">
        <v>0.91374526013660839</v>
      </c>
      <c r="I379">
        <v>0.11323973931703513</v>
      </c>
      <c r="J379">
        <v>23.635175704956055</v>
      </c>
      <c r="K379" s="20">
        <f t="shared" si="5"/>
        <v>0.33364899043490609</v>
      </c>
    </row>
    <row r="380" spans="1:11" x14ac:dyDescent="0.2">
      <c r="A380">
        <v>27.504525349483345</v>
      </c>
      <c r="B380">
        <v>181.34362809386354</v>
      </c>
      <c r="C380">
        <v>1.4961969646251225</v>
      </c>
      <c r="D380" s="4">
        <v>18.278150793771459</v>
      </c>
      <c r="E380">
        <v>2.678438162962939</v>
      </c>
      <c r="F380">
        <v>5.2339969327645557</v>
      </c>
      <c r="G380" s="4">
        <v>0.80161736382757243</v>
      </c>
      <c r="H380">
        <v>0.91485710314460755</v>
      </c>
      <c r="I380">
        <v>0.11211812570380042</v>
      </c>
      <c r="J380">
        <v>23.664175033569336</v>
      </c>
      <c r="K380" s="20">
        <f t="shared" si="5"/>
        <v>0.33400422583460021</v>
      </c>
    </row>
    <row r="381" spans="1:11" x14ac:dyDescent="0.2">
      <c r="A381">
        <v>27.502865121013727</v>
      </c>
      <c r="B381">
        <v>181.8885630081833</v>
      </c>
      <c r="C381">
        <v>1.495846557821888</v>
      </c>
      <c r="D381" s="4">
        <v>18.300341920241383</v>
      </c>
      <c r="E381">
        <v>2.685857659259236</v>
      </c>
      <c r="F381">
        <v>5.2565018465115738</v>
      </c>
      <c r="G381" s="4">
        <v>0.80384968660974065</v>
      </c>
      <c r="H381">
        <v>0.91596781231354107</v>
      </c>
      <c r="I381">
        <v>0.11100874843043107</v>
      </c>
      <c r="J381">
        <v>23.693174362182617</v>
      </c>
      <c r="K381" s="20">
        <f t="shared" si="5"/>
        <v>0.33434518551155451</v>
      </c>
    </row>
    <row r="382" spans="1:11" x14ac:dyDescent="0.2">
      <c r="A382">
        <v>27.501204892544109</v>
      </c>
      <c r="B382">
        <v>182.43374966149733</v>
      </c>
      <c r="C382">
        <v>1.4954961807450915</v>
      </c>
      <c r="D382" s="4">
        <v>18.322510383449696</v>
      </c>
      <c r="E382">
        <v>2.6932771555555322</v>
      </c>
      <c r="F382">
        <v>5.2792620563058357</v>
      </c>
      <c r="G382" s="4">
        <v>0.80606863871158962</v>
      </c>
      <c r="H382">
        <v>0.91707738714202069</v>
      </c>
      <c r="I382">
        <v>0.10988025696856718</v>
      </c>
      <c r="J382">
        <v>23.722173690795898</v>
      </c>
      <c r="K382" s="20">
        <f t="shared" si="5"/>
        <v>0.33468699325597795</v>
      </c>
    </row>
    <row r="383" spans="1:11" x14ac:dyDescent="0.2">
      <c r="A383">
        <v>27.499544664074492</v>
      </c>
      <c r="B383">
        <v>182.979188198576</v>
      </c>
      <c r="C383">
        <v>1.4951458333922116</v>
      </c>
      <c r="D383" s="4">
        <v>18.344656173409184</v>
      </c>
      <c r="E383">
        <v>2.7006966518518287</v>
      </c>
      <c r="F383">
        <v>5.3022855612898345</v>
      </c>
      <c r="G383" s="4">
        <v>0.80830557016159998</v>
      </c>
      <c r="H383">
        <v>0.91818582713016716</v>
      </c>
      <c r="I383">
        <v>0.10877566842807718</v>
      </c>
      <c r="J383">
        <v>23.75117301940918</v>
      </c>
      <c r="K383" s="20">
        <f t="shared" si="5"/>
        <v>0.33502965167958548</v>
      </c>
    </row>
    <row r="384" spans="1:11" x14ac:dyDescent="0.2">
      <c r="A384">
        <v>27.497884435604874</v>
      </c>
      <c r="B384">
        <v>183.52487876429925</v>
      </c>
      <c r="C384">
        <v>1.4947955157607242</v>
      </c>
      <c r="D384" s="4">
        <v>18.366779280162472</v>
      </c>
      <c r="E384">
        <v>2.7081161481481253</v>
      </c>
      <c r="F384">
        <v>5.325575473494272</v>
      </c>
      <c r="G384" s="4">
        <v>0.81051746335151698</v>
      </c>
      <c r="H384">
        <v>0.91929313177959415</v>
      </c>
      <c r="I384">
        <v>0.10764609696437843</v>
      </c>
      <c r="J384">
        <v>23.780172348022461</v>
      </c>
      <c r="K384" s="20">
        <f t="shared" si="5"/>
        <v>0.33537316340951867</v>
      </c>
    </row>
    <row r="385" spans="1:11" x14ac:dyDescent="0.2">
      <c r="A385">
        <v>27.496224207135256</v>
      </c>
      <c r="B385">
        <v>184.07082150365596</v>
      </c>
      <c r="C385">
        <v>1.49444522784811</v>
      </c>
      <c r="D385" s="4">
        <v>18.388879693783064</v>
      </c>
      <c r="E385">
        <v>2.7155356444444219</v>
      </c>
      <c r="F385">
        <v>5.3491410045913028</v>
      </c>
      <c r="G385" s="4">
        <v>0.81275320362908299</v>
      </c>
      <c r="H385">
        <v>0.92039930059346142</v>
      </c>
      <c r="I385">
        <v>0.10652217920186446</v>
      </c>
      <c r="J385">
        <v>23.809171676635742</v>
      </c>
      <c r="K385" s="20">
        <f t="shared" si="5"/>
        <v>0.33571753106844437</v>
      </c>
    </row>
    <row r="386" spans="1:11" x14ac:dyDescent="0.2">
      <c r="A386">
        <v>27.494563978665635</v>
      </c>
      <c r="B386">
        <v>184.61701656174486</v>
      </c>
      <c r="C386">
        <v>1.4940949696518468</v>
      </c>
      <c r="D386" s="4">
        <v>18.41095740437537</v>
      </c>
      <c r="E386">
        <v>2.722955140740718</v>
      </c>
      <c r="F386">
        <v>5.3729878888496883</v>
      </c>
      <c r="G386" s="4">
        <v>0.81498215387461082</v>
      </c>
      <c r="H386">
        <v>0.92150433307647528</v>
      </c>
      <c r="I386">
        <v>0.10536800111179279</v>
      </c>
      <c r="J386">
        <v>23.838171005249023</v>
      </c>
      <c r="K386" s="20">
        <f t="shared" si="5"/>
        <v>0.33606275728977592</v>
      </c>
    </row>
    <row r="387" spans="1:11" x14ac:dyDescent="0.2">
      <c r="A387">
        <v>27.492903750196017</v>
      </c>
      <c r="B387">
        <v>185.16346408377422</v>
      </c>
      <c r="C387">
        <v>1.4937447411694151</v>
      </c>
      <c r="D387" s="4">
        <v>18.432277012596753</v>
      </c>
      <c r="E387">
        <v>2.730374637037015</v>
      </c>
      <c r="F387">
        <v>5.3971219203513936</v>
      </c>
      <c r="G387" s="4">
        <v>0.81720341994517109</v>
      </c>
      <c r="H387">
        <v>0.92257142105696388</v>
      </c>
      <c r="I387">
        <v>0.10424646158295936</v>
      </c>
      <c r="J387">
        <v>23.866170883178711</v>
      </c>
      <c r="K387" s="20">
        <f t="shared" si="5"/>
        <v>0.34801278800496749</v>
      </c>
    </row>
    <row r="388" spans="1:11" x14ac:dyDescent="0.2">
      <c r="A388">
        <v>27.4912435217264</v>
      </c>
      <c r="B388">
        <v>185.71016421506209</v>
      </c>
      <c r="C388">
        <v>1.4933945423982926</v>
      </c>
      <c r="D388" s="4">
        <v>18.454310436944318</v>
      </c>
      <c r="E388">
        <v>2.7377941333333116</v>
      </c>
      <c r="F388">
        <v>5.4215505127174417</v>
      </c>
      <c r="G388" s="4">
        <v>0.81942777534407807</v>
      </c>
      <c r="H388">
        <v>0.92367423692703743</v>
      </c>
      <c r="I388">
        <v>0.10308483844377991</v>
      </c>
      <c r="J388">
        <v>23.895170211791992</v>
      </c>
      <c r="K388" s="20">
        <f t="shared" si="5"/>
        <v>0.33673822912217261</v>
      </c>
    </row>
    <row r="389" spans="1:11" x14ac:dyDescent="0.2">
      <c r="A389">
        <v>27.489583293256782</v>
      </c>
      <c r="B389">
        <v>186.25711710103627</v>
      </c>
      <c r="C389">
        <v>1.49304437333596</v>
      </c>
      <c r="D389" s="4">
        <v>18.475586802428658</v>
      </c>
      <c r="E389">
        <v>2.7452136296296077</v>
      </c>
      <c r="F389">
        <v>5.4462812461823749</v>
      </c>
      <c r="G389" s="4">
        <v>0.8216543220804019</v>
      </c>
      <c r="H389">
        <v>0.92473916052418181</v>
      </c>
      <c r="I389">
        <v>0.10195830511296444</v>
      </c>
      <c r="J389">
        <v>23.92317008972168</v>
      </c>
      <c r="K389" s="20">
        <f t="shared" si="5"/>
        <v>0.34872009985714381</v>
      </c>
    </row>
    <row r="390" spans="1:11" x14ac:dyDescent="0.2">
      <c r="A390">
        <v>27.487923064787164</v>
      </c>
      <c r="B390">
        <v>186.8043228872348</v>
      </c>
      <c r="C390">
        <v>1.4926942339798961</v>
      </c>
      <c r="D390" s="4">
        <v>18.497575497383721</v>
      </c>
      <c r="E390">
        <v>2.7526331259259047</v>
      </c>
      <c r="F390">
        <v>5.4713217676989556</v>
      </c>
      <c r="G390" s="4">
        <v>0.82388143248794077</v>
      </c>
      <c r="H390">
        <v>0.92583973760090521</v>
      </c>
      <c r="I390">
        <v>0.10079365473502488</v>
      </c>
      <c r="J390">
        <v>23.952169418334961</v>
      </c>
      <c r="K390" s="20">
        <f t="shared" si="5"/>
        <v>0.337423221862866</v>
      </c>
    </row>
    <row r="391" spans="1:11" x14ac:dyDescent="0.2">
      <c r="A391">
        <v>27.486262836317543</v>
      </c>
      <c r="B391">
        <v>187.35178171930559</v>
      </c>
      <c r="C391">
        <v>1.4923441243275795</v>
      </c>
      <c r="D391" s="4">
        <v>18.518808582698821</v>
      </c>
      <c r="E391">
        <v>2.7600526222222008</v>
      </c>
      <c r="F391">
        <v>5.4966799797448482</v>
      </c>
      <c r="G391" s="4">
        <v>0.82610884020612574</v>
      </c>
      <c r="H391">
        <v>0.92690249494115062</v>
      </c>
      <c r="I391">
        <v>9.9629651421476617E-2</v>
      </c>
      <c r="J391">
        <v>23.980169296264648</v>
      </c>
      <c r="K391" s="20">
        <f t="shared" si="5"/>
        <v>0.34943090870641852</v>
      </c>
    </row>
    <row r="392" spans="1:11" x14ac:dyDescent="0.2">
      <c r="A392">
        <v>27.484602607847926</v>
      </c>
      <c r="B392">
        <v>187.89949374300639</v>
      </c>
      <c r="C392">
        <v>1.4919940443764939</v>
      </c>
      <c r="D392" s="4">
        <v>18.540020776964333</v>
      </c>
      <c r="E392">
        <v>2.7674721185184974</v>
      </c>
      <c r="F392">
        <v>5.5223637962110104</v>
      </c>
      <c r="G392" s="4">
        <v>0.82833455522213473</v>
      </c>
      <c r="H392">
        <v>0.92796420664361134</v>
      </c>
      <c r="I392">
        <v>9.8466642246429537E-2</v>
      </c>
      <c r="J392">
        <v>24.008169174194336</v>
      </c>
      <c r="K392" s="20">
        <f t="shared" si="5"/>
        <v>0.34977504936203074</v>
      </c>
    </row>
    <row r="393" spans="1:11" x14ac:dyDescent="0.2">
      <c r="A393">
        <v>27.482942379378308</v>
      </c>
      <c r="B393">
        <v>188.44745910420582</v>
      </c>
      <c r="C393">
        <v>1.4916439941241162</v>
      </c>
      <c r="D393" s="4">
        <v>18.561211668360869</v>
      </c>
      <c r="E393">
        <v>2.774891614814794</v>
      </c>
      <c r="F393">
        <v>5.5483813742299732</v>
      </c>
      <c r="G393" s="4">
        <v>0.8305582098494938</v>
      </c>
      <c r="H393">
        <v>0.92902485209592334</v>
      </c>
      <c r="I393">
        <v>9.730574298943051E-2</v>
      </c>
      <c r="J393">
        <v>24.036169052124023</v>
      </c>
      <c r="K393" s="20">
        <f t="shared" si="5"/>
        <v>0.35012667270379294</v>
      </c>
    </row>
    <row r="394" spans="1:11" x14ac:dyDescent="0.2">
      <c r="A394">
        <v>27.48128215090869</v>
      </c>
      <c r="B394">
        <v>188.99567794888242</v>
      </c>
      <c r="C394">
        <v>1.4912939735679289</v>
      </c>
      <c r="D394" s="4">
        <v>18.582381247852133</v>
      </c>
      <c r="E394">
        <v>2.7823111111110905</v>
      </c>
      <c r="F394">
        <v>5.5747410066962662</v>
      </c>
      <c r="G394" s="4">
        <v>0.83277868785637199</v>
      </c>
      <c r="H394">
        <v>0.9300844308458025</v>
      </c>
      <c r="I394">
        <v>9.6125292959077679E-2</v>
      </c>
      <c r="J394">
        <v>24.064168930053711</v>
      </c>
      <c r="K394" s="20">
        <f t="shared" si="5"/>
        <v>0.35047915332273127</v>
      </c>
    </row>
    <row r="395" spans="1:11" x14ac:dyDescent="0.2">
      <c r="A395">
        <v>27.479621922439073</v>
      </c>
      <c r="B395">
        <v>189.54415042312527</v>
      </c>
      <c r="C395">
        <v>1.490943982705413</v>
      </c>
      <c r="D395" s="4">
        <v>18.60352950643281</v>
      </c>
      <c r="E395">
        <v>2.7897306074073867</v>
      </c>
      <c r="F395">
        <v>5.6014547698987185</v>
      </c>
      <c r="G395" s="4">
        <v>0.8350176494834376</v>
      </c>
      <c r="H395">
        <v>0.93114294244251528</v>
      </c>
      <c r="I395">
        <v>9.4962628278535632E-2</v>
      </c>
      <c r="J395">
        <v>24.092168807983398</v>
      </c>
      <c r="K395" s="20">
        <f t="shared" si="5"/>
        <v>0.35083249374845676</v>
      </c>
    </row>
    <row r="396" spans="1:11" x14ac:dyDescent="0.2">
      <c r="A396">
        <v>27.477961693969455</v>
      </c>
      <c r="B396">
        <v>190.09287667313441</v>
      </c>
      <c r="C396">
        <v>1.4905940215340472</v>
      </c>
      <c r="D396" s="4">
        <v>18.624656435128472</v>
      </c>
      <c r="E396">
        <v>2.7971501037036832</v>
      </c>
      <c r="F396">
        <v>5.6285292041185553</v>
      </c>
      <c r="G396" s="4">
        <v>0.83723775815833823</v>
      </c>
      <c r="H396">
        <v>0.93220038643687386</v>
      </c>
      <c r="I396">
        <v>9.3794943611026915E-2</v>
      </c>
      <c r="J396">
        <v>24.120168685913086</v>
      </c>
      <c r="K396" s="20">
        <f t="shared" si="5"/>
        <v>0.35118669652253831</v>
      </c>
    </row>
    <row r="397" spans="1:11" x14ac:dyDescent="0.2">
      <c r="A397">
        <v>27.476301465499837</v>
      </c>
      <c r="B397">
        <v>190.6418568452201</v>
      </c>
      <c r="C397">
        <v>1.4902440900513141</v>
      </c>
      <c r="D397" s="4">
        <v>18.645762024996412</v>
      </c>
      <c r="E397">
        <v>2.8045695999999798</v>
      </c>
      <c r="F397">
        <v>5.6559748503486604</v>
      </c>
      <c r="G397" s="4">
        <v>0.83946181877025161</v>
      </c>
      <c r="H397">
        <v>0.93325676238127853</v>
      </c>
      <c r="I397">
        <v>9.2621435719189238E-2</v>
      </c>
      <c r="J397">
        <v>24.148168563842773</v>
      </c>
      <c r="K397" s="20">
        <f t="shared" si="5"/>
        <v>0.35154176418291361</v>
      </c>
    </row>
    <row r="398" spans="1:11" x14ac:dyDescent="0.2">
      <c r="A398">
        <v>27.47464123703022</v>
      </c>
      <c r="B398">
        <v>191.19109108580346</v>
      </c>
      <c r="C398">
        <v>1.4898941882546959</v>
      </c>
      <c r="D398" s="4">
        <v>18.666846267125706</v>
      </c>
      <c r="E398">
        <v>2.8119890962962764</v>
      </c>
      <c r="F398">
        <v>5.6838028563444807</v>
      </c>
      <c r="G398" s="4">
        <v>0.84169063411053091</v>
      </c>
      <c r="H398">
        <v>0.93431206982972015</v>
      </c>
      <c r="I398">
        <v>9.1448421090032594E-2</v>
      </c>
      <c r="J398">
        <v>24.176168441772461</v>
      </c>
      <c r="K398" s="20">
        <f t="shared" si="5"/>
        <v>0.35189769927693548</v>
      </c>
    </row>
    <row r="399" spans="1:11" x14ac:dyDescent="0.2">
      <c r="A399">
        <v>27.472981008560598</v>
      </c>
      <c r="B399">
        <v>191.74057954141693</v>
      </c>
      <c r="C399">
        <v>1.489544316141671</v>
      </c>
      <c r="D399" s="4">
        <v>18.687909152637562</v>
      </c>
      <c r="E399">
        <v>2.8194085925925725</v>
      </c>
      <c r="F399">
        <v>5.7120237468724344</v>
      </c>
      <c r="G399" s="4">
        <v>0.84391788724776517</v>
      </c>
      <c r="H399">
        <v>0.93536630833779777</v>
      </c>
      <c r="I399">
        <v>9.022298094363701E-2</v>
      </c>
      <c r="J399">
        <v>24.204168319702148</v>
      </c>
      <c r="K399" s="20">
        <f t="shared" si="5"/>
        <v>0.35225450435647321</v>
      </c>
    </row>
    <row r="400" spans="1:11" x14ac:dyDescent="0.2">
      <c r="A400">
        <v>27.471320780090981</v>
      </c>
      <c r="B400">
        <v>192.29032235870301</v>
      </c>
      <c r="C400">
        <v>1.4891944737097269</v>
      </c>
      <c r="D400" s="4">
        <v>18.708224695067518</v>
      </c>
      <c r="E400">
        <v>2.8268280888888695</v>
      </c>
      <c r="F400">
        <v>5.7406515391386215</v>
      </c>
      <c r="G400" s="4">
        <v>0.84616015992311733</v>
      </c>
      <c r="H400">
        <v>0.93638314086675434</v>
      </c>
      <c r="I400">
        <v>8.904616644092167E-2</v>
      </c>
      <c r="J400">
        <v>24.231168746948242</v>
      </c>
      <c r="K400" s="20">
        <f t="shared" si="5"/>
        <v>0.36521280797095373</v>
      </c>
    </row>
    <row r="401" spans="1:11" x14ac:dyDescent="0.2">
      <c r="A401">
        <v>27.469660551621363</v>
      </c>
      <c r="B401">
        <v>192.84031968441639</v>
      </c>
      <c r="C401">
        <v>1.4888446609563406</v>
      </c>
      <c r="D401" s="4">
        <v>18.729245962669403</v>
      </c>
      <c r="E401">
        <v>2.8342475851851656</v>
      </c>
      <c r="F401">
        <v>5.7696956178069598</v>
      </c>
      <c r="G401" s="4">
        <v>0.84838912987633053</v>
      </c>
      <c r="H401">
        <v>0.9374352963172522</v>
      </c>
      <c r="I401">
        <v>8.783082240895268E-2</v>
      </c>
      <c r="J401">
        <v>24.25916862487793</v>
      </c>
      <c r="K401" s="20">
        <f t="shared" si="5"/>
        <v>0.3529518978974831</v>
      </c>
    </row>
    <row r="402" spans="1:11" x14ac:dyDescent="0.2">
      <c r="A402">
        <v>27.468000323151745</v>
      </c>
      <c r="B402">
        <v>193.39057166542241</v>
      </c>
      <c r="C402">
        <v>1.4884948778789957</v>
      </c>
      <c r="D402" s="4">
        <v>18.749520893057785</v>
      </c>
      <c r="E402">
        <v>2.8416670814814622</v>
      </c>
      <c r="F402">
        <v>5.7991684972869901</v>
      </c>
      <c r="G402" s="4">
        <v>0.85061927372535184</v>
      </c>
      <c r="H402">
        <v>0.93845009613430452</v>
      </c>
      <c r="I402">
        <v>8.6656952356767847E-2</v>
      </c>
      <c r="J402">
        <v>24.286169052124023</v>
      </c>
      <c r="K402" s="20">
        <f t="shared" si="5"/>
        <v>0.36594435365105388</v>
      </c>
    </row>
    <row r="403" spans="1:11" x14ac:dyDescent="0.2">
      <c r="A403">
        <v>27.466340094682128</v>
      </c>
      <c r="B403">
        <v>193.94107844869754</v>
      </c>
      <c r="C403">
        <v>1.4881451244751764</v>
      </c>
      <c r="D403" s="4">
        <v>18.770500108801169</v>
      </c>
      <c r="E403">
        <v>2.8490865777777588</v>
      </c>
      <c r="F403">
        <v>5.8290817779382031</v>
      </c>
      <c r="G403" s="4">
        <v>0.85284319445048429</v>
      </c>
      <c r="H403">
        <v>0.93950014680725213</v>
      </c>
      <c r="I403">
        <v>8.5445712079092795E-2</v>
      </c>
      <c r="J403">
        <v>24.314168930053711</v>
      </c>
      <c r="K403" s="20">
        <f t="shared" si="5"/>
        <v>0.35365937349856258</v>
      </c>
    </row>
    <row r="404" spans="1:11" x14ac:dyDescent="0.2">
      <c r="A404">
        <v>27.464679866212506</v>
      </c>
      <c r="B404">
        <v>194.49184018133033</v>
      </c>
      <c r="C404">
        <v>1.4877954007423622</v>
      </c>
      <c r="D404" s="4">
        <v>18.790734393649174</v>
      </c>
      <c r="E404">
        <v>2.8565060740740558</v>
      </c>
      <c r="F404">
        <v>5.8594488384814145</v>
      </c>
      <c r="G404" s="4">
        <v>0.85506720015662696</v>
      </c>
      <c r="H404">
        <v>0.94051291223571976</v>
      </c>
      <c r="I404">
        <v>8.4231055858184245E-2</v>
      </c>
      <c r="J404">
        <v>24.341169357299805</v>
      </c>
      <c r="K404" s="20">
        <f t="shared" si="5"/>
        <v>0.36667944293709598</v>
      </c>
    </row>
    <row r="405" spans="1:11" x14ac:dyDescent="0.2">
      <c r="A405">
        <v>27.463019637742889</v>
      </c>
      <c r="B405">
        <v>195.04285701051992</v>
      </c>
      <c r="C405">
        <v>1.4874457066780395</v>
      </c>
      <c r="D405" s="4">
        <v>18.810949089873841</v>
      </c>
      <c r="E405">
        <v>2.8639255703703519</v>
      </c>
      <c r="F405">
        <v>5.8902841786678177</v>
      </c>
      <c r="G405" s="4">
        <v>0.85729364135719266</v>
      </c>
      <c r="H405">
        <v>0.9415246972153769</v>
      </c>
      <c r="I405">
        <v>8.3045900891428381E-2</v>
      </c>
      <c r="J405">
        <v>24.368169784545898</v>
      </c>
      <c r="K405" s="20">
        <f t="shared" ref="K405:K468" si="6">(E405-E404)/(D405-D404)</f>
        <v>0.36703476588694151</v>
      </c>
    </row>
    <row r="406" spans="1:11" x14ac:dyDescent="0.2">
      <c r="A406">
        <v>27.461359409273271</v>
      </c>
      <c r="B406">
        <v>195.59412908357805</v>
      </c>
      <c r="C406">
        <v>1.4870960422796891</v>
      </c>
      <c r="D406" s="4">
        <v>18.831865525938341</v>
      </c>
      <c r="E406">
        <v>2.8713450666666489</v>
      </c>
      <c r="F406">
        <v>5.921603705730571</v>
      </c>
      <c r="G406" s="4">
        <v>0.85952570475150114</v>
      </c>
      <c r="H406">
        <v>0.94257160564292952</v>
      </c>
      <c r="I406">
        <v>8.1834360614170598E-2</v>
      </c>
      <c r="J406">
        <v>24.396169662475586</v>
      </c>
      <c r="K406" s="20">
        <f t="shared" si="6"/>
        <v>0.35472086513293161</v>
      </c>
    </row>
    <row r="407" spans="1:11" x14ac:dyDescent="0.2">
      <c r="A407">
        <v>27.459699180803653</v>
      </c>
      <c r="B407">
        <v>196.14565654792742</v>
      </c>
      <c r="C407">
        <v>1.4867464075447949</v>
      </c>
      <c r="D407" s="4">
        <v>18.852039129794882</v>
      </c>
      <c r="E407">
        <v>2.8787645629629446</v>
      </c>
      <c r="F407">
        <v>5.9534204132384341</v>
      </c>
      <c r="G407" s="4">
        <v>0.86174697325523097</v>
      </c>
      <c r="H407">
        <v>0.94358133386940157</v>
      </c>
      <c r="I407">
        <v>8.0619369488672099E-2</v>
      </c>
      <c r="J407">
        <v>24.42317008972168</v>
      </c>
      <c r="K407" s="20">
        <f t="shared" si="6"/>
        <v>0.36778239272750746</v>
      </c>
    </row>
    <row r="408" spans="1:11" x14ac:dyDescent="0.2">
      <c r="A408">
        <v>27.458038952334036</v>
      </c>
      <c r="B408">
        <v>196.69743955110323</v>
      </c>
      <c r="C408">
        <v>1.4863968024708398</v>
      </c>
      <c r="D408" s="4">
        <v>18.872193119479178</v>
      </c>
      <c r="E408">
        <v>2.8861840592592412</v>
      </c>
      <c r="F408">
        <v>5.985750920446967</v>
      </c>
      <c r="G408" s="4">
        <v>0.86397071087961841</v>
      </c>
      <c r="H408">
        <v>0.94459008036829051</v>
      </c>
      <c r="I408">
        <v>7.9396818365747635E-2</v>
      </c>
      <c r="J408">
        <v>24.450170516967773</v>
      </c>
      <c r="K408" s="20">
        <f t="shared" si="6"/>
        <v>0.36814032419982168</v>
      </c>
    </row>
    <row r="409" spans="1:11" x14ac:dyDescent="0.2">
      <c r="A409">
        <v>27.456378723864418</v>
      </c>
      <c r="B409">
        <v>197.24947824075201</v>
      </c>
      <c r="C409">
        <v>1.4860472270553089</v>
      </c>
      <c r="D409" s="4">
        <v>18.892327090532447</v>
      </c>
      <c r="E409">
        <v>2.8936035555555382</v>
      </c>
      <c r="F409">
        <v>6.0186136849216236</v>
      </c>
      <c r="G409" s="4">
        <v>0.86620100652989784</v>
      </c>
      <c r="H409">
        <v>0.94559782489564548</v>
      </c>
      <c r="I409">
        <v>7.8178370705020206E-2</v>
      </c>
      <c r="J409">
        <v>24.477170944213867</v>
      </c>
      <c r="K409" s="20">
        <f t="shared" si="6"/>
        <v>0.36850635558514189</v>
      </c>
    </row>
    <row r="410" spans="1:11" x14ac:dyDescent="0.2">
      <c r="A410">
        <v>27.4547184953948</v>
      </c>
      <c r="B410">
        <v>197.80177276463257</v>
      </c>
      <c r="C410">
        <v>1.4856976812956859</v>
      </c>
      <c r="D410" s="4">
        <v>18.912441034981697</v>
      </c>
      <c r="E410">
        <v>2.9010230518518338</v>
      </c>
      <c r="F410">
        <v>6.0520252447923211</v>
      </c>
      <c r="G410" s="4">
        <v>0.86842619634738227</v>
      </c>
      <c r="H410">
        <v>0.94660456705240248</v>
      </c>
      <c r="I410">
        <v>7.6960842675042218E-2</v>
      </c>
      <c r="J410">
        <v>24.504171371459961</v>
      </c>
      <c r="K410" s="20">
        <f t="shared" si="6"/>
        <v>0.36887326178194896</v>
      </c>
    </row>
    <row r="411" spans="1:11" x14ac:dyDescent="0.2">
      <c r="A411">
        <v>27.453058266925179</v>
      </c>
      <c r="B411">
        <v>198.35432327061631</v>
      </c>
      <c r="C411">
        <v>1.4853481651894538</v>
      </c>
      <c r="D411" s="4">
        <v>18.932534944886122</v>
      </c>
      <c r="E411">
        <v>2.9084425481481313</v>
      </c>
      <c r="F411">
        <v>6.0860037421492041</v>
      </c>
      <c r="G411" s="4">
        <v>0.87064946376606667</v>
      </c>
      <c r="H411">
        <v>0.94761030644110888</v>
      </c>
      <c r="I411">
        <v>7.570310583904083E-2</v>
      </c>
      <c r="J411">
        <v>24.531171798706055</v>
      </c>
      <c r="K411" s="20">
        <f t="shared" si="6"/>
        <v>0.36924104525140855</v>
      </c>
    </row>
    <row r="412" spans="1:11" x14ac:dyDescent="0.2">
      <c r="A412">
        <v>27.451398038455562</v>
      </c>
      <c r="B412">
        <v>198.90712990668624</v>
      </c>
      <c r="C412">
        <v>1.4849986787340974</v>
      </c>
      <c r="D412" s="4">
        <v>18.951891278045121</v>
      </c>
      <c r="E412">
        <v>2.9158620444444279</v>
      </c>
      <c r="F412">
        <v>6.1205696323972782</v>
      </c>
      <c r="G412" s="4">
        <v>0.87287602283584553</v>
      </c>
      <c r="H412">
        <v>0.94857912867488636</v>
      </c>
      <c r="I412">
        <v>7.4478924942554481E-2</v>
      </c>
      <c r="J412">
        <v>24.557170867919922</v>
      </c>
      <c r="K412" s="20">
        <f t="shared" si="6"/>
        <v>0.38331104529718601</v>
      </c>
    </row>
    <row r="413" spans="1:11" x14ac:dyDescent="0.2">
      <c r="A413">
        <v>27.449737809985944</v>
      </c>
      <c r="B413">
        <v>199.46019282093792</v>
      </c>
      <c r="C413">
        <v>1.4846492219271026</v>
      </c>
      <c r="D413" s="4">
        <v>18.971944822259491</v>
      </c>
      <c r="E413">
        <v>2.923281540740724</v>
      </c>
      <c r="F413">
        <v>6.1557439541625802</v>
      </c>
      <c r="G413" s="4">
        <v>0.8751039227395081</v>
      </c>
      <c r="H413">
        <v>0.94958284768206258</v>
      </c>
      <c r="I413">
        <v>7.3254197751570049E-2</v>
      </c>
      <c r="J413">
        <v>24.584171295166016</v>
      </c>
      <c r="K413" s="20">
        <f t="shared" si="6"/>
        <v>0.36998428891085133</v>
      </c>
    </row>
    <row r="414" spans="1:11" x14ac:dyDescent="0.2">
      <c r="A414">
        <v>27.448077581516326</v>
      </c>
      <c r="B414">
        <v>200.01351216157977</v>
      </c>
      <c r="C414">
        <v>1.4842997947659524</v>
      </c>
      <c r="D414" s="4">
        <v>18.99197928292574</v>
      </c>
      <c r="E414">
        <v>2.9307010370370206</v>
      </c>
      <c r="F414">
        <v>6.1915483928082216</v>
      </c>
      <c r="G414" s="4">
        <v>0.87733141376885826</v>
      </c>
      <c r="H414">
        <v>0.95058561152042831</v>
      </c>
      <c r="I414">
        <v>7.1995532310223265E-2</v>
      </c>
      <c r="J414">
        <v>24.611171722412109</v>
      </c>
      <c r="K414" s="20">
        <f t="shared" si="6"/>
        <v>0.37033671232267262</v>
      </c>
    </row>
    <row r="415" spans="1:11" x14ac:dyDescent="0.2">
      <c r="A415">
        <v>27.446417353046709</v>
      </c>
      <c r="B415">
        <v>200.56708807693241</v>
      </c>
      <c r="C415">
        <v>1.4839503972481327</v>
      </c>
      <c r="D415" s="4">
        <v>19.011278220716743</v>
      </c>
      <c r="E415">
        <v>2.9381205333333176</v>
      </c>
      <c r="F415">
        <v>6.228005077472452</v>
      </c>
      <c r="G415" s="4">
        <v>0.87955602869385086</v>
      </c>
      <c r="H415">
        <v>0.95155156100407412</v>
      </c>
      <c r="I415">
        <v>7.0774810256778897E-2</v>
      </c>
      <c r="J415">
        <v>24.637170791625977</v>
      </c>
      <c r="K415" s="20">
        <f t="shared" si="6"/>
        <v>0.38445101884083355</v>
      </c>
    </row>
    <row r="416" spans="1:11" x14ac:dyDescent="0.2">
      <c r="A416">
        <v>27.444757124577087</v>
      </c>
      <c r="B416">
        <v>201.12092071542918</v>
      </c>
      <c r="C416">
        <v>1.4836010293711281</v>
      </c>
      <c r="D416" s="4">
        <v>19.031272272407779</v>
      </c>
      <c r="E416">
        <v>2.9455400296296133</v>
      </c>
      <c r="F416">
        <v>6.2651372368225191</v>
      </c>
      <c r="G416" s="4">
        <v>0.88177749203762412</v>
      </c>
      <c r="H416">
        <v>0.95255230229440302</v>
      </c>
      <c r="I416">
        <v>6.9504541597146585E-2</v>
      </c>
      <c r="J416">
        <v>24.66417121887207</v>
      </c>
      <c r="K416" s="20">
        <f t="shared" si="6"/>
        <v>0.37108518128029555</v>
      </c>
    </row>
    <row r="417" spans="1:11" x14ac:dyDescent="0.2">
      <c r="A417">
        <v>27.44309689610747</v>
      </c>
      <c r="B417">
        <v>201.6750102256164</v>
      </c>
      <c r="C417">
        <v>1.4832516911324252</v>
      </c>
      <c r="D417" s="4">
        <v>19.050533134803782</v>
      </c>
      <c r="E417">
        <v>2.9529595259259103</v>
      </c>
      <c r="F417">
        <v>6.3029745054485335</v>
      </c>
      <c r="G417" s="4">
        <v>0.88401180443310734</v>
      </c>
      <c r="H417">
        <v>0.95351634603025393</v>
      </c>
      <c r="I417">
        <v>6.8281855679921177E-2</v>
      </c>
      <c r="J417">
        <v>24.690170288085938</v>
      </c>
      <c r="K417" s="20">
        <f t="shared" si="6"/>
        <v>0.38521101203842406</v>
      </c>
    </row>
    <row r="418" spans="1:11" x14ac:dyDescent="0.2">
      <c r="A418">
        <v>27.441436667637852</v>
      </c>
      <c r="B418">
        <v>202.22935675615315</v>
      </c>
      <c r="C418">
        <v>1.4829023825295087</v>
      </c>
      <c r="D418" s="4">
        <v>19.07048772071985</v>
      </c>
      <c r="E418">
        <v>2.9603790222222064</v>
      </c>
      <c r="F418">
        <v>6.3415398837999195</v>
      </c>
      <c r="G418" s="4">
        <v>0.88623325630163707</v>
      </c>
      <c r="H418">
        <v>0.95451511198155825</v>
      </c>
      <c r="I418">
        <v>6.7018655568969576E-2</v>
      </c>
      <c r="J418">
        <v>24.717170715332031</v>
      </c>
      <c r="K418" s="20">
        <f t="shared" si="6"/>
        <v>0.37181910601922175</v>
      </c>
    </row>
    <row r="419" spans="1:11" x14ac:dyDescent="0.2">
      <c r="A419">
        <v>27.439776439168234</v>
      </c>
      <c r="B419">
        <v>202.78396045581155</v>
      </c>
      <c r="C419">
        <v>1.4825531035598649</v>
      </c>
      <c r="D419" s="4">
        <v>19.089710478209838</v>
      </c>
      <c r="E419">
        <v>2.967798518518503</v>
      </c>
      <c r="F419">
        <v>6.3808632932552785</v>
      </c>
      <c r="G419" s="4">
        <v>0.88845859292356077</v>
      </c>
      <c r="H419">
        <v>0.95547724849253035</v>
      </c>
      <c r="I419">
        <v>6.5752214699473455E-2</v>
      </c>
      <c r="J419">
        <v>24.743169784545898</v>
      </c>
      <c r="K419" s="20">
        <f t="shared" si="6"/>
        <v>0.38597460849000942</v>
      </c>
    </row>
    <row r="420" spans="1:11" x14ac:dyDescent="0.2">
      <c r="A420">
        <v>27.438116210698617</v>
      </c>
      <c r="B420">
        <v>203.3388214734768</v>
      </c>
      <c r="C420">
        <v>1.4822038542209806</v>
      </c>
      <c r="D420" s="4">
        <v>19.108913543190038</v>
      </c>
      <c r="E420">
        <v>2.9752180148147995</v>
      </c>
      <c r="F420">
        <v>6.4209759456253312</v>
      </c>
      <c r="G420" s="4">
        <v>0.8906861846554992</v>
      </c>
      <c r="H420">
        <v>0.95643839935497266</v>
      </c>
      <c r="I420">
        <v>6.4485278638877985E-2</v>
      </c>
      <c r="J420">
        <v>24.769168853759766</v>
      </c>
      <c r="K420" s="20">
        <f t="shared" si="6"/>
        <v>0.38637042076078559</v>
      </c>
    </row>
    <row r="421" spans="1:11" x14ac:dyDescent="0.2">
      <c r="A421">
        <v>27.436455982228999</v>
      </c>
      <c r="B421">
        <v>203.89393995814729</v>
      </c>
      <c r="C421">
        <v>1.4818546345103425</v>
      </c>
      <c r="D421" s="4">
        <v>19.128097877346892</v>
      </c>
      <c r="E421">
        <v>2.9826375111110961</v>
      </c>
      <c r="F421">
        <v>6.4619100044113305</v>
      </c>
      <c r="G421" s="4">
        <v>0.89291333406428952</v>
      </c>
      <c r="H421">
        <v>0.95739861270316751</v>
      </c>
      <c r="I421">
        <v>6.3220350520046487E-2</v>
      </c>
      <c r="J421">
        <v>24.795167922973633</v>
      </c>
      <c r="K421" s="20">
        <f t="shared" si="6"/>
        <v>0.38674765752272372</v>
      </c>
    </row>
    <row r="422" spans="1:11" x14ac:dyDescent="0.2">
      <c r="A422">
        <v>27.434795753759381</v>
      </c>
      <c r="B422">
        <v>204.44931605893527</v>
      </c>
      <c r="C422">
        <v>1.4815054444254336</v>
      </c>
      <c r="D422" s="4">
        <v>19.147263473590325</v>
      </c>
      <c r="E422">
        <v>2.9900570074073922</v>
      </c>
      <c r="F422">
        <v>6.5036986580572353</v>
      </c>
      <c r="G422" s="4">
        <v>0.89513753766219628</v>
      </c>
      <c r="H422">
        <v>0.95835788818224277</v>
      </c>
      <c r="I422">
        <v>6.195181964999652E-2</v>
      </c>
      <c r="J422">
        <v>24.8211669921875</v>
      </c>
      <c r="K422" s="20">
        <f t="shared" si="6"/>
        <v>0.3871257748549603</v>
      </c>
    </row>
    <row r="423" spans="1:11" x14ac:dyDescent="0.2">
      <c r="A423">
        <v>27.43313552528976</v>
      </c>
      <c r="B423">
        <v>205.0049499250658</v>
      </c>
      <c r="C423">
        <v>1.4811562839637431</v>
      </c>
      <c r="D423" s="4">
        <v>19.166410324861793</v>
      </c>
      <c r="E423">
        <v>2.9974765037036892</v>
      </c>
      <c r="F423">
        <v>6.5463794410079972</v>
      </c>
      <c r="G423" s="4">
        <v>0.8973644057889083</v>
      </c>
      <c r="H423">
        <v>0.95931622543890482</v>
      </c>
      <c r="I423">
        <v>6.0686240836821947E-2</v>
      </c>
      <c r="J423">
        <v>24.847166061401367</v>
      </c>
      <c r="K423" s="20">
        <f t="shared" si="6"/>
        <v>0.38750477512472725</v>
      </c>
    </row>
    <row r="424" spans="1:11" x14ac:dyDescent="0.2">
      <c r="A424">
        <v>27.431475296820143</v>
      </c>
      <c r="B424">
        <v>205.56084170587758</v>
      </c>
      <c r="C424">
        <v>1.4808071531227582</v>
      </c>
      <c r="D424" s="4">
        <v>19.185538424134741</v>
      </c>
      <c r="E424">
        <v>3.0048959999999854</v>
      </c>
      <c r="F424">
        <v>6.5899896135364617</v>
      </c>
      <c r="G424" s="4">
        <v>0.8995873832846385</v>
      </c>
      <c r="H424">
        <v>0.96027362412146045</v>
      </c>
      <c r="I424">
        <v>5.941264827140913E-2</v>
      </c>
      <c r="J424">
        <v>24.873165130615234</v>
      </c>
      <c r="K424" s="20">
        <f t="shared" si="6"/>
        <v>0.38788466069858768</v>
      </c>
    </row>
    <row r="425" spans="1:11" x14ac:dyDescent="0.2">
      <c r="A425">
        <v>27.429815068350525</v>
      </c>
      <c r="B425">
        <v>206.11699155082314</v>
      </c>
      <c r="C425">
        <v>1.4804580518999659</v>
      </c>
      <c r="D425" s="4">
        <v>19.204647764414368</v>
      </c>
      <c r="E425">
        <v>3.0123154962962819</v>
      </c>
      <c r="F425">
        <v>6.6345737107742053</v>
      </c>
      <c r="G425" s="4">
        <v>0.90181743560839744</v>
      </c>
      <c r="H425">
        <v>0.96123008387980657</v>
      </c>
      <c r="I425">
        <v>5.8143639106107314E-2</v>
      </c>
      <c r="J425">
        <v>24.899164199829102</v>
      </c>
      <c r="K425" s="20">
        <f t="shared" si="6"/>
        <v>0.38826543395675017</v>
      </c>
    </row>
    <row r="426" spans="1:11" x14ac:dyDescent="0.2">
      <c r="A426">
        <v>27.428154839880907</v>
      </c>
      <c r="B426">
        <v>206.67339960946876</v>
      </c>
      <c r="C426">
        <v>1.4801089802928533</v>
      </c>
      <c r="D426" s="4">
        <v>19.223738338738439</v>
      </c>
      <c r="E426">
        <v>3.0197349925925785</v>
      </c>
      <c r="F426">
        <v>6.6801736472000011</v>
      </c>
      <c r="G426" s="4">
        <v>0.90404196525936231</v>
      </c>
      <c r="H426">
        <v>0.96218560436546963</v>
      </c>
      <c r="I426">
        <v>5.6868975457404103E-2</v>
      </c>
      <c r="J426">
        <v>24.925163269042969</v>
      </c>
      <c r="K426" s="20">
        <f t="shared" si="6"/>
        <v>0.38864709727152369</v>
      </c>
    </row>
    <row r="427" spans="1:11" x14ac:dyDescent="0.2">
      <c r="A427">
        <v>27.42649461141129</v>
      </c>
      <c r="B427">
        <v>207.23006603149454</v>
      </c>
      <c r="C427">
        <v>1.4797599382989082</v>
      </c>
      <c r="D427" s="4">
        <v>19.242810140177163</v>
      </c>
      <c r="E427">
        <v>3.0271544888888751</v>
      </c>
      <c r="F427">
        <v>6.7268390996216683</v>
      </c>
      <c r="G427" s="4">
        <v>0.90627120977419584</v>
      </c>
      <c r="H427">
        <v>0.96314018523159994</v>
      </c>
      <c r="I427">
        <v>5.5565734815191337E-2</v>
      </c>
      <c r="J427">
        <v>24.951162338256836</v>
      </c>
      <c r="K427" s="20">
        <f t="shared" si="6"/>
        <v>0.38902965302647885</v>
      </c>
    </row>
    <row r="428" spans="1:11" x14ac:dyDescent="0.2">
      <c r="A428">
        <v>27.424834382941672</v>
      </c>
      <c r="B428">
        <v>207.78699096669467</v>
      </c>
      <c r="C428">
        <v>1.4794109259156178</v>
      </c>
      <c r="D428" s="4">
        <v>19.261156530753734</v>
      </c>
      <c r="E428">
        <v>3.0345739851851716</v>
      </c>
      <c r="F428">
        <v>6.7746170899619482</v>
      </c>
      <c r="G428" s="4">
        <v>0.90849272305380047</v>
      </c>
      <c r="H428">
        <v>0.9640584578689918</v>
      </c>
      <c r="I428">
        <v>5.4288656924256995E-2</v>
      </c>
      <c r="J428">
        <v>24.976161956787109</v>
      </c>
      <c r="K428" s="20">
        <f t="shared" si="6"/>
        <v>0.40441177055128313</v>
      </c>
    </row>
    <row r="429" spans="1:11" x14ac:dyDescent="0.2">
      <c r="A429">
        <v>27.423174154472051</v>
      </c>
      <c r="B429">
        <v>208.34417456497738</v>
      </c>
      <c r="C429">
        <v>1.4790619431404699</v>
      </c>
      <c r="D429" s="4">
        <v>19.2801918316353</v>
      </c>
      <c r="E429">
        <v>3.0419934814814678</v>
      </c>
      <c r="F429">
        <v>6.8235664377639349</v>
      </c>
      <c r="G429" s="4">
        <v>0.91072255488677634</v>
      </c>
      <c r="H429">
        <v>0.96501121181103333</v>
      </c>
      <c r="I429">
        <v>5.298088413046198E-2</v>
      </c>
      <c r="J429">
        <v>25.002161026000977</v>
      </c>
      <c r="K429" s="20">
        <f t="shared" si="6"/>
        <v>0.38977562490128081</v>
      </c>
    </row>
    <row r="430" spans="1:11" x14ac:dyDescent="0.2">
      <c r="A430">
        <v>27.421513926002433</v>
      </c>
      <c r="B430">
        <v>208.90161697636481</v>
      </c>
      <c r="C430">
        <v>1.4787129899709548</v>
      </c>
      <c r="D430" s="4">
        <v>19.298502651183917</v>
      </c>
      <c r="E430">
        <v>3.0494129777777648</v>
      </c>
      <c r="F430">
        <v>6.8737428738349298</v>
      </c>
      <c r="G430" s="4">
        <v>0.91294681991862414</v>
      </c>
      <c r="H430">
        <v>0.96592770404908612</v>
      </c>
      <c r="I430">
        <v>5.1707040171399266E-2</v>
      </c>
      <c r="J430">
        <v>25.02716064453125</v>
      </c>
      <c r="K430" s="20">
        <f t="shared" si="6"/>
        <v>0.40519739035150903</v>
      </c>
    </row>
    <row r="431" spans="1:11" x14ac:dyDescent="0.2">
      <c r="A431">
        <v>27.419853697532815</v>
      </c>
      <c r="B431">
        <v>209.45931835099393</v>
      </c>
      <c r="C431">
        <v>1.4783640664045585</v>
      </c>
      <c r="D431" s="4">
        <v>19.317501035876557</v>
      </c>
      <c r="E431">
        <v>3.0568324740740609</v>
      </c>
      <c r="F431">
        <v>6.9252097913608557</v>
      </c>
      <c r="G431" s="4">
        <v>0.91517157009245886</v>
      </c>
      <c r="H431">
        <v>0.96687861026385813</v>
      </c>
      <c r="I431">
        <v>5.0392084352275268E-2</v>
      </c>
      <c r="J431">
        <v>25.053159713745117</v>
      </c>
      <c r="K431" s="20">
        <f t="shared" si="6"/>
        <v>0.39053300669137131</v>
      </c>
    </row>
    <row r="432" spans="1:11" x14ac:dyDescent="0.2">
      <c r="A432">
        <v>27.418193469063198</v>
      </c>
      <c r="B432">
        <v>210.0172788391157</v>
      </c>
      <c r="C432">
        <v>1.4780151724387716</v>
      </c>
      <c r="D432" s="4">
        <v>19.335776258381294</v>
      </c>
      <c r="E432">
        <v>3.0642519703703575</v>
      </c>
      <c r="F432">
        <v>6.9780384037257379</v>
      </c>
      <c r="G432" s="4">
        <v>0.91740123644814897</v>
      </c>
      <c r="H432">
        <v>0.96779332080042424</v>
      </c>
      <c r="I432">
        <v>4.9116884379396319E-2</v>
      </c>
      <c r="J432">
        <v>25.078159332275391</v>
      </c>
      <c r="K432" s="20">
        <f t="shared" si="6"/>
        <v>0.40598664636631759</v>
      </c>
    </row>
    <row r="433" spans="1:11" x14ac:dyDescent="0.2">
      <c r="A433">
        <v>27.41653324059358</v>
      </c>
      <c r="B433">
        <v>210.57549859109605</v>
      </c>
      <c r="C433">
        <v>1.4776663080710812</v>
      </c>
      <c r="D433" s="4">
        <v>19.354737700412102</v>
      </c>
      <c r="E433">
        <v>3.071671466666654</v>
      </c>
      <c r="F433">
        <v>7.0322991462056796</v>
      </c>
      <c r="G433" s="4">
        <v>0.91962549358350953</v>
      </c>
      <c r="H433">
        <v>0.96874237796290585</v>
      </c>
      <c r="I433">
        <v>4.7803860445419954E-2</v>
      </c>
      <c r="J433">
        <v>25.104158401489258</v>
      </c>
      <c r="K433" s="20">
        <f t="shared" si="6"/>
        <v>0.39129388388508507</v>
      </c>
    </row>
    <row r="434" spans="1:11" x14ac:dyDescent="0.2">
      <c r="A434">
        <v>27.414873012123962</v>
      </c>
      <c r="B434">
        <v>211.13397775741521</v>
      </c>
      <c r="C434">
        <v>1.4773174732989762</v>
      </c>
      <c r="D434" s="4">
        <v>19.372977300107802</v>
      </c>
      <c r="E434">
        <v>3.0790909629629506</v>
      </c>
      <c r="F434">
        <v>7.0880730134299998</v>
      </c>
      <c r="G434" s="4">
        <v>0.9218514450629689</v>
      </c>
      <c r="H434">
        <v>0.96965530550838885</v>
      </c>
      <c r="I434">
        <v>4.6490832363793588E-2</v>
      </c>
      <c r="J434">
        <v>25.129158020019531</v>
      </c>
      <c r="K434" s="20">
        <f t="shared" si="6"/>
        <v>0.4067795576700895</v>
      </c>
    </row>
    <row r="435" spans="1:11" x14ac:dyDescent="0.2">
      <c r="A435">
        <v>27.413212783654345</v>
      </c>
      <c r="B435">
        <v>211.69271648866791</v>
      </c>
      <c r="C435">
        <v>1.4769686681199483</v>
      </c>
      <c r="D435" s="4">
        <v>19.39119979154831</v>
      </c>
      <c r="E435">
        <v>3.0865104592592467</v>
      </c>
      <c r="F435">
        <v>7.1454461867074377</v>
      </c>
      <c r="G435" s="4">
        <v>0.92407654438853215</v>
      </c>
      <c r="H435">
        <v>0.97056737675232574</v>
      </c>
      <c r="I435">
        <v>4.5174644952244325E-2</v>
      </c>
      <c r="J435">
        <v>25.154157638549805</v>
      </c>
      <c r="K435" s="20">
        <f t="shared" si="6"/>
        <v>0.40716146420038907</v>
      </c>
    </row>
    <row r="436" spans="1:11" x14ac:dyDescent="0.2">
      <c r="A436">
        <v>27.411552555184723</v>
      </c>
      <c r="B436">
        <v>212.25171493556442</v>
      </c>
      <c r="C436">
        <v>1.4766198925314853</v>
      </c>
      <c r="D436" s="4">
        <v>19.409404782191643</v>
      </c>
      <c r="E436">
        <v>3.0939299555555437</v>
      </c>
      <c r="F436">
        <v>7.2045148828400922</v>
      </c>
      <c r="G436" s="4">
        <v>0.92630392709498011</v>
      </c>
      <c r="H436">
        <v>0.97147857204722443</v>
      </c>
      <c r="I436">
        <v>4.3858919613885328E-2</v>
      </c>
      <c r="J436">
        <v>25.179157257080078</v>
      </c>
      <c r="K436" s="20">
        <f t="shared" si="6"/>
        <v>0.40755287611279128</v>
      </c>
    </row>
    <row r="437" spans="1:11" x14ac:dyDescent="0.2">
      <c r="A437">
        <v>27.409892326715106</v>
      </c>
      <c r="B437">
        <v>212.81097324892946</v>
      </c>
      <c r="C437">
        <v>1.4762711465310767</v>
      </c>
      <c r="D437" s="4">
        <v>19.427592265861705</v>
      </c>
      <c r="E437">
        <v>3.1013494518518399</v>
      </c>
      <c r="F437">
        <v>7.2653812538971696</v>
      </c>
      <c r="G437" s="4">
        <v>0.9285299714700741</v>
      </c>
      <c r="H437">
        <v>0.97238889108395943</v>
      </c>
      <c r="I437">
        <v>4.2540965643337203E-2</v>
      </c>
      <c r="J437">
        <v>25.204156875610352</v>
      </c>
      <c r="K437" s="20">
        <f t="shared" si="6"/>
        <v>0.40794517982217554</v>
      </c>
    </row>
    <row r="438" spans="1:11" x14ac:dyDescent="0.2">
      <c r="A438">
        <v>27.408232098245488</v>
      </c>
      <c r="B438">
        <v>213.37049157970293</v>
      </c>
      <c r="C438">
        <v>1.4759224301162135</v>
      </c>
      <c r="D438" s="4">
        <v>19.445762236413614</v>
      </c>
      <c r="E438">
        <v>3.1087689481481364</v>
      </c>
      <c r="F438">
        <v>7.328159350865592</v>
      </c>
      <c r="G438" s="4">
        <v>0.93075736791163011</v>
      </c>
      <c r="H438">
        <v>0.97329833355496731</v>
      </c>
      <c r="I438">
        <v>4.1224362163923667E-2</v>
      </c>
      <c r="J438">
        <v>25.229156494140625</v>
      </c>
      <c r="K438" s="20">
        <f t="shared" si="6"/>
        <v>0.40833837760495945</v>
      </c>
    </row>
    <row r="439" spans="1:11" x14ac:dyDescent="0.2">
      <c r="A439">
        <v>27.40657186977587</v>
      </c>
      <c r="B439">
        <v>213.93027007894011</v>
      </c>
      <c r="C439">
        <v>1.4755737432843847</v>
      </c>
      <c r="D439" s="4">
        <v>19.463914687733606</v>
      </c>
      <c r="E439">
        <v>3.116188444444433</v>
      </c>
      <c r="F439">
        <v>7.3929710554317829</v>
      </c>
      <c r="G439" s="4">
        <v>0.93298253699031863</v>
      </c>
      <c r="H439">
        <v>0.9742068991542423</v>
      </c>
      <c r="I439">
        <v>3.9907334537724326E-2</v>
      </c>
      <c r="J439">
        <v>25.254156112670898</v>
      </c>
      <c r="K439" s="20">
        <f t="shared" si="6"/>
        <v>0.40873247174750899</v>
      </c>
    </row>
    <row r="440" spans="1:11" x14ac:dyDescent="0.2">
      <c r="A440">
        <v>27.404911641306253</v>
      </c>
      <c r="B440">
        <v>214.49030889781133</v>
      </c>
      <c r="C440">
        <v>1.4752250860330811</v>
      </c>
      <c r="D440" s="4">
        <v>19.482049613739335</v>
      </c>
      <c r="E440">
        <v>3.1236079407407291</v>
      </c>
      <c r="F440">
        <v>7.4599520735295819</v>
      </c>
      <c r="G440" s="4">
        <v>0.93520725303962671</v>
      </c>
      <c r="H440">
        <v>0.97511458757735103</v>
      </c>
      <c r="I440">
        <v>3.8585806980187098E-2</v>
      </c>
      <c r="J440">
        <v>25.279155731201172</v>
      </c>
      <c r="K440" s="20">
        <f t="shared" si="6"/>
        <v>0.40912746453734034</v>
      </c>
    </row>
    <row r="441" spans="1:11" x14ac:dyDescent="0.2">
      <c r="A441">
        <v>27.403251412836635</v>
      </c>
      <c r="B441">
        <v>215.05060818760228</v>
      </c>
      <c r="C441">
        <v>1.4748764583597944</v>
      </c>
      <c r="D441" s="4">
        <v>19.500167008380139</v>
      </c>
      <c r="E441">
        <v>3.1310274370370257</v>
      </c>
      <c r="F441">
        <v>7.529256560235714</v>
      </c>
      <c r="G441" s="4">
        <v>0.93743559154125911</v>
      </c>
      <c r="H441">
        <v>0.9760213985214462</v>
      </c>
      <c r="I441">
        <v>3.726602585080363E-2</v>
      </c>
      <c r="J441">
        <v>25.304155349731445</v>
      </c>
      <c r="K441" s="20">
        <f t="shared" si="6"/>
        <v>0.40952335826402314</v>
      </c>
    </row>
    <row r="442" spans="1:11" x14ac:dyDescent="0.2">
      <c r="A442">
        <v>27.401591184367014</v>
      </c>
      <c r="B442">
        <v>215.61116809971477</v>
      </c>
      <c r="C442">
        <v>1.4745278602620129</v>
      </c>
      <c r="D442" s="4">
        <v>19.518266865637308</v>
      </c>
      <c r="E442">
        <v>3.1384469333333227</v>
      </c>
      <c r="F442">
        <v>7.6010484650510293</v>
      </c>
      <c r="G442" s="4">
        <v>0.93966130583447594</v>
      </c>
      <c r="H442">
        <v>0.97692733168527957</v>
      </c>
      <c r="I442">
        <v>3.5910350853319506E-2</v>
      </c>
      <c r="J442">
        <v>25.329154968261719</v>
      </c>
      <c r="K442" s="20">
        <f t="shared" si="6"/>
        <v>0.40992015521879682</v>
      </c>
    </row>
    <row r="443" spans="1:11" x14ac:dyDescent="0.2">
      <c r="A443">
        <v>27.399930955897396</v>
      </c>
      <c r="B443">
        <v>216.17198878566549</v>
      </c>
      <c r="C443">
        <v>1.4741792917372281</v>
      </c>
      <c r="D443" s="4">
        <v>19.535652408701949</v>
      </c>
      <c r="E443">
        <v>3.1458664296296188</v>
      </c>
      <c r="F443">
        <v>7.6755131633016429</v>
      </c>
      <c r="G443" s="4">
        <v>0.94188716117701632</v>
      </c>
      <c r="H443">
        <v>0.97779751203033582</v>
      </c>
      <c r="I443">
        <v>3.4587350015354401E-2</v>
      </c>
      <c r="J443">
        <v>25.353155136108398</v>
      </c>
      <c r="K443" s="20">
        <f t="shared" si="6"/>
        <v>0.42676241223582562</v>
      </c>
    </row>
    <row r="444" spans="1:11" x14ac:dyDescent="0.2">
      <c r="A444">
        <v>27.398270727427779</v>
      </c>
      <c r="B444">
        <v>216.73307039708683</v>
      </c>
      <c r="C444">
        <v>1.4738307527829344</v>
      </c>
      <c r="D444" s="4">
        <v>19.55371821075116</v>
      </c>
      <c r="E444">
        <v>3.1532859259259154</v>
      </c>
      <c r="F444">
        <v>7.7528592119811623</v>
      </c>
      <c r="G444" s="4">
        <v>0.94411439064922364</v>
      </c>
      <c r="H444">
        <v>0.97870174066457805</v>
      </c>
      <c r="I444">
        <v>3.3230378445891273E-2</v>
      </c>
      <c r="J444">
        <v>25.378154754638672</v>
      </c>
      <c r="K444" s="20">
        <f t="shared" si="6"/>
        <v>0.41069288128398301</v>
      </c>
    </row>
    <row r="445" spans="1:11" x14ac:dyDescent="0.2">
      <c r="A445">
        <v>27.396610498958161</v>
      </c>
      <c r="B445">
        <v>217.29441308572788</v>
      </c>
      <c r="C445">
        <v>1.4734822433966195</v>
      </c>
      <c r="D445" s="4">
        <v>19.571070589342497</v>
      </c>
      <c r="E445">
        <v>3.1607054222222124</v>
      </c>
      <c r="F445">
        <v>7.8333160430804387</v>
      </c>
      <c r="G445" s="4">
        <v>0.94633988261715885</v>
      </c>
      <c r="H445">
        <v>0.97957026106305012</v>
      </c>
      <c r="I445">
        <v>3.1906383552072315E-2</v>
      </c>
      <c r="J445">
        <v>25.402154922485352</v>
      </c>
      <c r="K445" s="20">
        <f t="shared" si="6"/>
        <v>0.42757805549500999</v>
      </c>
    </row>
    <row r="446" spans="1:11" x14ac:dyDescent="0.2">
      <c r="A446">
        <v>27.394950270488543</v>
      </c>
      <c r="B446">
        <v>217.85601700345268</v>
      </c>
      <c r="C446">
        <v>1.4731337635757777</v>
      </c>
      <c r="D446" s="4">
        <v>19.589101929547827</v>
      </c>
      <c r="E446">
        <v>3.1681249185185081</v>
      </c>
      <c r="F446">
        <v>7.9171459563801152</v>
      </c>
      <c r="G446" s="4">
        <v>0.94856638126270765</v>
      </c>
      <c r="H446">
        <v>0.98047276481477996</v>
      </c>
      <c r="I446">
        <v>3.0547582274429219E-2</v>
      </c>
      <c r="J446">
        <v>25.427154541015625</v>
      </c>
      <c r="K446" s="20">
        <f t="shared" si="6"/>
        <v>0.41147780541031342</v>
      </c>
    </row>
    <row r="447" spans="1:11" x14ac:dyDescent="0.2">
      <c r="A447">
        <v>27.393290042018926</v>
      </c>
      <c r="B447">
        <v>218.41788230224222</v>
      </c>
      <c r="C447">
        <v>1.4727853133178987</v>
      </c>
      <c r="D447" s="4">
        <v>19.606421121121777</v>
      </c>
      <c r="E447">
        <v>3.1755444148148051</v>
      </c>
      <c r="F447">
        <v>8.0046427139289325</v>
      </c>
      <c r="G447" s="4">
        <v>0.95079204186386335</v>
      </c>
      <c r="H447">
        <v>0.98133962413829257</v>
      </c>
      <c r="I447">
        <v>2.9221009592503955E-2</v>
      </c>
      <c r="J447">
        <v>25.451154708862305</v>
      </c>
      <c r="K447" s="20">
        <f t="shared" si="6"/>
        <v>0.42839738013272582</v>
      </c>
    </row>
    <row r="448" spans="1:11" x14ac:dyDescent="0.2">
      <c r="A448">
        <v>27.391629813549304</v>
      </c>
      <c r="B448">
        <v>218.98000913419321</v>
      </c>
      <c r="C448">
        <v>1.4724368926204747</v>
      </c>
      <c r="D448" s="4">
        <v>19.624417976557126</v>
      </c>
      <c r="E448">
        <v>3.1829639111111017</v>
      </c>
      <c r="F448">
        <v>8.0961449534087091</v>
      </c>
      <c r="G448" s="4">
        <v>0.95301939226751009</v>
      </c>
      <c r="H448">
        <v>0.98224040186001405</v>
      </c>
      <c r="I448">
        <v>2.7859918534438588E-2</v>
      </c>
      <c r="J448">
        <v>25.476154327392578</v>
      </c>
      <c r="K448" s="20">
        <f t="shared" si="6"/>
        <v>0.41226626078927242</v>
      </c>
    </row>
    <row r="449" spans="1:11" x14ac:dyDescent="0.2">
      <c r="A449">
        <v>27.389969585079687</v>
      </c>
      <c r="B449">
        <v>219.54239765151846</v>
      </c>
      <c r="C449">
        <v>1.4720885014809988</v>
      </c>
      <c r="D449" s="4">
        <v>19.641703958812453</v>
      </c>
      <c r="E449">
        <v>3.1903834074073978</v>
      </c>
      <c r="F449">
        <v>8.1920348057947336</v>
      </c>
      <c r="G449" s="4">
        <v>0.95524568045790836</v>
      </c>
      <c r="H449">
        <v>0.98310559899234695</v>
      </c>
      <c r="I449">
        <v>2.649808204304327E-2</v>
      </c>
      <c r="J449">
        <v>25.500154495239258</v>
      </c>
      <c r="K449" s="20">
        <f t="shared" si="6"/>
        <v>0.42922040452804683</v>
      </c>
    </row>
    <row r="450" spans="1:11" x14ac:dyDescent="0.2">
      <c r="A450">
        <v>27.388309356610069</v>
      </c>
      <c r="B450">
        <v>220.10504800654749</v>
      </c>
      <c r="C450">
        <v>1.4717401398969641</v>
      </c>
      <c r="D450" s="4">
        <v>19.658974023957395</v>
      </c>
      <c r="E450">
        <v>3.1978029037036944</v>
      </c>
      <c r="F450">
        <v>8.2927541270946303</v>
      </c>
      <c r="G450" s="4">
        <v>0.95747191739921156</v>
      </c>
      <c r="H450">
        <v>0.98396999944225483</v>
      </c>
      <c r="I450">
        <v>2.5135256866952727E-2</v>
      </c>
      <c r="J450">
        <v>25.524154663085937</v>
      </c>
      <c r="K450" s="20">
        <f t="shared" si="6"/>
        <v>0.42961599936232203</v>
      </c>
    </row>
    <row r="451" spans="1:11" x14ac:dyDescent="0.2">
      <c r="A451">
        <v>27.386649128140451</v>
      </c>
      <c r="B451">
        <v>220.66796035172612</v>
      </c>
      <c r="C451">
        <v>1.4713918078658639</v>
      </c>
      <c r="D451" s="4">
        <v>19.676227785646521</v>
      </c>
      <c r="E451">
        <v>3.2052223999999909</v>
      </c>
      <c r="F451">
        <v>8.3988156239935154</v>
      </c>
      <c r="G451" s="4">
        <v>0.95969832700544255</v>
      </c>
      <c r="H451">
        <v>0.98483358387239528</v>
      </c>
      <c r="I451">
        <v>2.3769773634415126E-2</v>
      </c>
      <c r="J451">
        <v>25.548154830932617</v>
      </c>
      <c r="K451" s="20">
        <f t="shared" si="6"/>
        <v>0.43002195289231043</v>
      </c>
    </row>
    <row r="452" spans="1:11" x14ac:dyDescent="0.2">
      <c r="A452">
        <v>27.384988899670834</v>
      </c>
      <c r="B452">
        <v>221.23113483961723</v>
      </c>
      <c r="C452">
        <v>1.4710435053851887</v>
      </c>
      <c r="D452" s="4">
        <v>19.693465238546334</v>
      </c>
      <c r="E452">
        <v>3.212641896296287</v>
      </c>
      <c r="F452">
        <v>8.5108229281889844</v>
      </c>
      <c r="G452" s="4">
        <v>0.96192657838140139</v>
      </c>
      <c r="H452">
        <v>0.98569635201581651</v>
      </c>
      <c r="I452">
        <v>2.2403230568687538E-2</v>
      </c>
      <c r="J452">
        <v>25.572154998779297</v>
      </c>
      <c r="K452" s="20">
        <f t="shared" si="6"/>
        <v>0.4304288075169419</v>
      </c>
    </row>
    <row r="453" spans="1:11" x14ac:dyDescent="0.2">
      <c r="A453">
        <v>27.383328671201216</v>
      </c>
      <c r="B453">
        <v>221.79457162290029</v>
      </c>
      <c r="C453">
        <v>1.4706952324524314</v>
      </c>
      <c r="D453" s="4">
        <v>19.7106863773529</v>
      </c>
      <c r="E453">
        <v>3.2200613925925841</v>
      </c>
      <c r="F453">
        <v>8.6294830445375741</v>
      </c>
      <c r="G453" s="4">
        <v>0.96415507303835857</v>
      </c>
      <c r="H453">
        <v>0.98655830360704611</v>
      </c>
      <c r="I453">
        <v>2.1037579981439514E-2</v>
      </c>
      <c r="J453">
        <v>25.596155166625977</v>
      </c>
      <c r="K453" s="20">
        <f t="shared" si="6"/>
        <v>0.43083656543482202</v>
      </c>
    </row>
    <row r="454" spans="1:11" x14ac:dyDescent="0.2">
      <c r="A454">
        <v>27.381668442731595</v>
      </c>
      <c r="B454">
        <v>222.358270854371</v>
      </c>
      <c r="C454">
        <v>1.4703469890650873</v>
      </c>
      <c r="D454" s="4">
        <v>19.727891196792591</v>
      </c>
      <c r="E454">
        <v>3.2274808888888802</v>
      </c>
      <c r="F454">
        <v>8.755630072386186</v>
      </c>
      <c r="G454" s="4">
        <v>0.96638185840068924</v>
      </c>
      <c r="H454">
        <v>0.98741943838212876</v>
      </c>
      <c r="I454">
        <v>1.9671189803762812E-2</v>
      </c>
      <c r="J454">
        <v>25.620155334472656</v>
      </c>
      <c r="K454" s="20">
        <f t="shared" si="6"/>
        <v>0.43124522883278105</v>
      </c>
    </row>
    <row r="455" spans="1:11" x14ac:dyDescent="0.2">
      <c r="A455">
        <v>27.380008214261977</v>
      </c>
      <c r="B455">
        <v>222.92223268694272</v>
      </c>
      <c r="C455">
        <v>1.4699987752206491</v>
      </c>
      <c r="D455" s="4">
        <v>19.745079691621708</v>
      </c>
      <c r="E455">
        <v>3.2349003851851768</v>
      </c>
      <c r="F455">
        <v>8.8902721018525632</v>
      </c>
      <c r="G455" s="4">
        <v>0.96860856627484437</v>
      </c>
      <c r="H455">
        <v>0.98827975607860719</v>
      </c>
      <c r="I455">
        <v>1.8303667360261122E-2</v>
      </c>
      <c r="J455">
        <v>25.644155502319336</v>
      </c>
      <c r="K455" s="20">
        <f t="shared" si="6"/>
        <v>0.43165479991464878</v>
      </c>
    </row>
    <row r="456" spans="1:11" x14ac:dyDescent="0.2">
      <c r="A456">
        <v>27.37834798579236</v>
      </c>
      <c r="B456">
        <v>223.48645727364547</v>
      </c>
      <c r="C456">
        <v>1.4696505909166122</v>
      </c>
      <c r="D456" s="4">
        <v>19.762251856627074</v>
      </c>
      <c r="E456">
        <v>3.2423198814814733</v>
      </c>
      <c r="F456">
        <v>9.0346373612861441</v>
      </c>
      <c r="G456" s="4">
        <v>0.97083558907529044</v>
      </c>
      <c r="H456">
        <v>0.98913925643555156</v>
      </c>
      <c r="I456">
        <v>1.6935344315725964E-2</v>
      </c>
      <c r="J456">
        <v>25.668155670166016</v>
      </c>
      <c r="K456" s="20">
        <f t="shared" si="6"/>
        <v>0.43206528087623247</v>
      </c>
    </row>
    <row r="457" spans="1:11" x14ac:dyDescent="0.2">
      <c r="A457">
        <v>27.376687757322742</v>
      </c>
      <c r="B457">
        <v>224.05094476762687</v>
      </c>
      <c r="C457">
        <v>1.4693024361504678</v>
      </c>
      <c r="D457" s="4">
        <v>19.779407686625866</v>
      </c>
      <c r="E457">
        <v>3.2497393777777699</v>
      </c>
      <c r="F457">
        <v>9.1902394007291601</v>
      </c>
      <c r="G457" s="4">
        <v>0.97306259487782565</v>
      </c>
      <c r="H457">
        <v>0.98999793919355161</v>
      </c>
      <c r="I457">
        <v>1.5565841581129058E-2</v>
      </c>
      <c r="J457">
        <v>25.692155838012695</v>
      </c>
      <c r="K457" s="20">
        <f t="shared" si="6"/>
        <v>0.43247667392477812</v>
      </c>
    </row>
    <row r="458" spans="1:11" x14ac:dyDescent="0.2">
      <c r="A458">
        <v>27.375027528853124</v>
      </c>
      <c r="B458">
        <v>224.61569532215148</v>
      </c>
      <c r="C458">
        <v>1.4689543109197114</v>
      </c>
      <c r="D458" s="4">
        <v>19.796547176466415</v>
      </c>
      <c r="E458">
        <v>3.257158874074066</v>
      </c>
      <c r="F458">
        <v>9.3589774269913804</v>
      </c>
      <c r="G458" s="4">
        <v>0.9752899625136271</v>
      </c>
      <c r="H458">
        <v>0.99085580409475615</v>
      </c>
      <c r="I458">
        <v>1.4161131251645309E-2</v>
      </c>
      <c r="J458">
        <v>25.716156005859375</v>
      </c>
      <c r="K458" s="20">
        <f t="shared" si="6"/>
        <v>0.43288898125444747</v>
      </c>
    </row>
    <row r="459" spans="1:11" x14ac:dyDescent="0.2">
      <c r="A459">
        <v>27.373367300383507</v>
      </c>
      <c r="B459">
        <v>225.18070909060154</v>
      </c>
      <c r="C459">
        <v>1.4686062152218367</v>
      </c>
      <c r="D459" s="4">
        <v>19.812983695148333</v>
      </c>
      <c r="E459">
        <v>3.264578370370363</v>
      </c>
      <c r="F459">
        <v>9.5432740015659068</v>
      </c>
      <c r="G459" s="4">
        <v>0.97751735266651207</v>
      </c>
      <c r="H459">
        <v>0.99167848391815738</v>
      </c>
      <c r="I459">
        <v>1.2789739244602583E-2</v>
      </c>
      <c r="J459">
        <v>25.739156723022461</v>
      </c>
      <c r="K459" s="20">
        <f t="shared" si="6"/>
        <v>0.45140314928486008</v>
      </c>
    </row>
    <row r="460" spans="1:11" x14ac:dyDescent="0.2">
      <c r="A460">
        <v>27.371707071913889</v>
      </c>
      <c r="B460">
        <v>225.74598622647628</v>
      </c>
      <c r="C460">
        <v>1.46825814905434</v>
      </c>
      <c r="D460" s="4">
        <v>19.830091498078467</v>
      </c>
      <c r="E460">
        <v>3.2719978666666596</v>
      </c>
      <c r="F460">
        <v>9.746292309297516</v>
      </c>
      <c r="G460" s="4">
        <v>0.97974502358308024</v>
      </c>
      <c r="H460">
        <v>0.99253476282768283</v>
      </c>
      <c r="I460">
        <v>1.14169400167633E-2</v>
      </c>
      <c r="J460">
        <v>25.763156890869141</v>
      </c>
      <c r="K460" s="20">
        <f t="shared" si="6"/>
        <v>0.43369077412200424</v>
      </c>
    </row>
    <row r="461" spans="1:11" x14ac:dyDescent="0.2">
      <c r="A461">
        <v>27.370046843444268</v>
      </c>
      <c r="B461">
        <v>226.31152688339313</v>
      </c>
      <c r="C461">
        <v>1.4679101124147151</v>
      </c>
      <c r="D461" s="4">
        <v>19.847182568507357</v>
      </c>
      <c r="E461">
        <v>3.2794173629629557</v>
      </c>
      <c r="F461">
        <v>9.9722726598300664</v>
      </c>
      <c r="G461" s="4">
        <v>0.98197326422611686</v>
      </c>
      <c r="H461">
        <v>0.99339020424288016</v>
      </c>
      <c r="I461">
        <v>1.0008682996402007E-2</v>
      </c>
      <c r="J461">
        <v>25.78715705871582</v>
      </c>
      <c r="K461" s="20">
        <f t="shared" si="6"/>
        <v>0.43411536610103263</v>
      </c>
    </row>
    <row r="462" spans="1:11" x14ac:dyDescent="0.2">
      <c r="A462">
        <v>27.36838661497465</v>
      </c>
      <c r="B462">
        <v>226.87733121508705</v>
      </c>
      <c r="C462">
        <v>1.4675621053004571</v>
      </c>
      <c r="D462" s="4">
        <v>19.863572523645274</v>
      </c>
      <c r="E462">
        <v>3.2868368592592523</v>
      </c>
      <c r="F462">
        <v>10.227076947553071</v>
      </c>
      <c r="G462" s="4">
        <v>0.98420187047366892</v>
      </c>
      <c r="H462">
        <v>0.99421055347007092</v>
      </c>
      <c r="I462">
        <v>8.6331040725078356E-3</v>
      </c>
      <c r="J462">
        <v>25.810157775878906</v>
      </c>
      <c r="K462" s="20">
        <f t="shared" si="6"/>
        <v>0.45268557685871286</v>
      </c>
    </row>
    <row r="463" spans="1:11" x14ac:dyDescent="0.2">
      <c r="A463">
        <v>27.366726386505032</v>
      </c>
      <c r="B463">
        <v>227.44339937541102</v>
      </c>
      <c r="C463">
        <v>1.4672141277090602</v>
      </c>
      <c r="D463" s="4">
        <v>19.880631876413858</v>
      </c>
      <c r="E463">
        <v>3.2942563555555489</v>
      </c>
      <c r="F463">
        <v>10.519149032116864</v>
      </c>
      <c r="G463" s="4">
        <v>0.98643130328198914</v>
      </c>
      <c r="H463">
        <v>0.99506440735449697</v>
      </c>
      <c r="I463">
        <v>7.2212017284094543E-3</v>
      </c>
      <c r="J463">
        <v>25.834157943725586</v>
      </c>
      <c r="K463" s="20">
        <f t="shared" si="6"/>
        <v>0.43492249658850862</v>
      </c>
    </row>
    <row r="464" spans="1:11" x14ac:dyDescent="0.2">
      <c r="A464">
        <v>27.365066158035415</v>
      </c>
      <c r="B464">
        <v>228.00973151833563</v>
      </c>
      <c r="C464">
        <v>1.4668661796380214</v>
      </c>
      <c r="D464" s="4">
        <v>19.896990967334698</v>
      </c>
      <c r="E464">
        <v>3.3016758518518454</v>
      </c>
      <c r="F464">
        <v>10.861291655292229</v>
      </c>
      <c r="G464" s="4">
        <v>0.98866201003900545</v>
      </c>
      <c r="H464">
        <v>0.9958832117674149</v>
      </c>
      <c r="I464">
        <v>5.8067296853068218E-3</v>
      </c>
      <c r="J464">
        <v>25.857158660888672</v>
      </c>
      <c r="K464" s="20">
        <f t="shared" si="6"/>
        <v>0.45353964546066006</v>
      </c>
    </row>
    <row r="465" spans="1:11" x14ac:dyDescent="0.2">
      <c r="A465">
        <v>27.363405929565797</v>
      </c>
      <c r="B465">
        <v>228.5763277979498</v>
      </c>
      <c r="C465">
        <v>1.4665182610848357</v>
      </c>
      <c r="D465" s="4">
        <v>19.913335298007357</v>
      </c>
      <c r="E465">
        <v>3.3090953481481415</v>
      </c>
      <c r="F465">
        <v>11.274294315693028</v>
      </c>
      <c r="G465" s="4">
        <v>0.9908945477158112</v>
      </c>
      <c r="H465">
        <v>0.99670127740111802</v>
      </c>
      <c r="I465">
        <v>4.3880132866715993E-3</v>
      </c>
      <c r="J465">
        <v>25.880159378051758</v>
      </c>
      <c r="K465" s="20">
        <f t="shared" si="6"/>
        <v>0.45394922832217738</v>
      </c>
    </row>
    <row r="466" spans="1:11" x14ac:dyDescent="0.2">
      <c r="A466">
        <v>27.361745701096179</v>
      </c>
      <c r="B466">
        <v>229.14318836846073</v>
      </c>
      <c r="C466">
        <v>1.466170372046999</v>
      </c>
      <c r="D466" s="4">
        <v>19.929664488029491</v>
      </c>
      <c r="E466">
        <v>3.3165148444444386</v>
      </c>
      <c r="F466">
        <v>11.795387396865696</v>
      </c>
      <c r="G466" s="4">
        <v>0.99313057192905518</v>
      </c>
      <c r="H466">
        <v>0.99751858521572678</v>
      </c>
      <c r="I466">
        <v>2.9955313047415055E-3</v>
      </c>
      <c r="J466">
        <v>25.903160095214844</v>
      </c>
      <c r="K466" s="20">
        <f t="shared" si="6"/>
        <v>0.4543701363166241</v>
      </c>
    </row>
    <row r="467" spans="1:11" x14ac:dyDescent="0.2">
      <c r="A467">
        <v>27.360085472626558</v>
      </c>
      <c r="B467">
        <v>229.71031338419368</v>
      </c>
      <c r="C467">
        <v>1.465822512522007</v>
      </c>
      <c r="D467" s="4">
        <v>19.946660226029074</v>
      </c>
      <c r="E467">
        <v>3.3239343407407347</v>
      </c>
      <c r="F467">
        <v>12.502004800803372</v>
      </c>
      <c r="G467" s="4">
        <v>0.99537372375212707</v>
      </c>
      <c r="H467">
        <v>0.99836925505686858</v>
      </c>
      <c r="I467">
        <v>1.5489352265855016E-3</v>
      </c>
      <c r="J467">
        <v>25.927160263061523</v>
      </c>
      <c r="K467" s="20">
        <f t="shared" si="6"/>
        <v>0.43655040437068526</v>
      </c>
    </row>
    <row r="468" spans="1:11" x14ac:dyDescent="0.2">
      <c r="A468">
        <v>27.35842524415694</v>
      </c>
      <c r="B468">
        <v>230.27770299959244</v>
      </c>
      <c r="C468">
        <v>1.4654746825073575</v>
      </c>
      <c r="D468" s="4">
        <v>19.962958139319809</v>
      </c>
      <c r="E468">
        <v>3.3313538370370313</v>
      </c>
      <c r="F468">
        <v>13.604500023333337</v>
      </c>
      <c r="G468" s="4">
        <v>0.99763606218347256</v>
      </c>
      <c r="H468">
        <v>0.99918499741005806</v>
      </c>
      <c r="I468">
        <v>0</v>
      </c>
      <c r="J468">
        <v>25.950160980224609</v>
      </c>
      <c r="K468" s="20">
        <f t="shared" si="6"/>
        <v>0.45524210148511868</v>
      </c>
    </row>
    <row r="469" spans="1:11" x14ac:dyDescent="0.2">
      <c r="A469">
        <v>27.356765015687323</v>
      </c>
      <c r="B469">
        <v>230.8453573692195</v>
      </c>
      <c r="C469">
        <v>1.465126882000545</v>
      </c>
      <c r="D469" s="4">
        <v>19.979241272702136</v>
      </c>
      <c r="E469">
        <v>3.3387733333333278</v>
      </c>
      <c r="F469">
        <v>16.263700521216194</v>
      </c>
      <c r="G469" s="4">
        <v>1</v>
      </c>
      <c r="H469">
        <v>1</v>
      </c>
      <c r="J469">
        <v>25.973161697387695</v>
      </c>
      <c r="K469" s="20">
        <f t="shared" ref="K469" si="7">(E469-E468)/(D469-D468)</f>
        <v>0.45565531658356129</v>
      </c>
    </row>
    <row r="470" spans="1:11" x14ac:dyDescent="0.2">
      <c r="D470" s="4"/>
      <c r="G470" s="4"/>
    </row>
    <row r="471" spans="1:11" x14ac:dyDescent="0.2">
      <c r="D471" s="4"/>
      <c r="G471" s="4"/>
    </row>
    <row r="472" spans="1:11" x14ac:dyDescent="0.2">
      <c r="D472" s="4"/>
      <c r="G472" s="4"/>
    </row>
    <row r="473" spans="1:11" x14ac:dyDescent="0.2">
      <c r="D473" s="4"/>
      <c r="G473" s="4"/>
    </row>
    <row r="474" spans="1:11" x14ac:dyDescent="0.2">
      <c r="D474" s="4"/>
      <c r="G474" s="4"/>
    </row>
    <row r="475" spans="1:11" x14ac:dyDescent="0.2">
      <c r="D475" s="4"/>
      <c r="G475" s="4"/>
    </row>
    <row r="476" spans="1:11" x14ac:dyDescent="0.2">
      <c r="D476" s="4"/>
      <c r="G476" s="4"/>
    </row>
    <row r="477" spans="1:11" x14ac:dyDescent="0.2">
      <c r="D477" s="4"/>
      <c r="G477" s="4"/>
    </row>
    <row r="478" spans="1:11" x14ac:dyDescent="0.2">
      <c r="D478" s="4"/>
      <c r="G478" s="4"/>
    </row>
    <row r="479" spans="1:11" x14ac:dyDescent="0.2">
      <c r="D479" s="4"/>
      <c r="G479" s="4"/>
    </row>
    <row r="480" spans="1:11" x14ac:dyDescent="0.2">
      <c r="D480" s="4"/>
      <c r="G480" s="4"/>
    </row>
    <row r="481" spans="4:7" x14ac:dyDescent="0.2">
      <c r="D481" s="4"/>
      <c r="G481" s="4"/>
    </row>
    <row r="482" spans="4:7" x14ac:dyDescent="0.2">
      <c r="D482" s="4"/>
      <c r="G482" s="4"/>
    </row>
    <row r="483" spans="4:7" x14ac:dyDescent="0.2">
      <c r="D483" s="4"/>
      <c r="G483" s="4"/>
    </row>
    <row r="484" spans="4:7" x14ac:dyDescent="0.2">
      <c r="D484" s="4"/>
      <c r="G484" s="4"/>
    </row>
    <row r="485" spans="4:7" x14ac:dyDescent="0.2">
      <c r="D485" s="4"/>
      <c r="G485" s="4"/>
    </row>
    <row r="486" spans="4:7" x14ac:dyDescent="0.2">
      <c r="D486" s="4"/>
      <c r="G486" s="4"/>
    </row>
    <row r="487" spans="4:7" x14ac:dyDescent="0.2">
      <c r="D487" s="4"/>
      <c r="G487" s="4"/>
    </row>
    <row r="488" spans="4:7" x14ac:dyDescent="0.2">
      <c r="D488" s="4"/>
      <c r="G488" s="4"/>
    </row>
    <row r="489" spans="4:7" x14ac:dyDescent="0.2">
      <c r="D489" s="4"/>
      <c r="G489" s="4"/>
    </row>
    <row r="490" spans="4:7" x14ac:dyDescent="0.2">
      <c r="D490" s="4"/>
      <c r="G490" s="4"/>
    </row>
    <row r="491" spans="4:7" x14ac:dyDescent="0.2">
      <c r="D491" s="4"/>
      <c r="G491" s="4"/>
    </row>
    <row r="492" spans="4:7" x14ac:dyDescent="0.2">
      <c r="D492" s="4"/>
      <c r="G492" s="4"/>
    </row>
    <row r="493" spans="4:7" x14ac:dyDescent="0.2">
      <c r="D493" s="4"/>
      <c r="G493" s="4"/>
    </row>
    <row r="494" spans="4:7" x14ac:dyDescent="0.2">
      <c r="D494" s="4"/>
      <c r="G494" s="4"/>
    </row>
    <row r="495" spans="4:7" x14ac:dyDescent="0.2">
      <c r="D495" s="4"/>
      <c r="G495" s="4"/>
    </row>
    <row r="496" spans="4:7" x14ac:dyDescent="0.2">
      <c r="D496" s="4"/>
      <c r="G496" s="4"/>
    </row>
    <row r="497" spans="4:7" x14ac:dyDescent="0.2">
      <c r="D497" s="4"/>
      <c r="G497" s="4"/>
    </row>
    <row r="498" spans="4:7" x14ac:dyDescent="0.2">
      <c r="D498" s="4"/>
      <c r="G498" s="4"/>
    </row>
    <row r="499" spans="4:7" x14ac:dyDescent="0.2">
      <c r="D499" s="4"/>
      <c r="G499" s="4"/>
    </row>
    <row r="500" spans="4:7" x14ac:dyDescent="0.2">
      <c r="D500" s="4"/>
      <c r="G500" s="4"/>
    </row>
    <row r="501" spans="4:7" x14ac:dyDescent="0.2">
      <c r="D501" s="4"/>
      <c r="G501" s="4"/>
    </row>
    <row r="502" spans="4:7" x14ac:dyDescent="0.2">
      <c r="D502" s="4"/>
      <c r="G502" s="4"/>
    </row>
    <row r="503" spans="4:7" x14ac:dyDescent="0.2">
      <c r="D503" s="4"/>
      <c r="G503" s="4"/>
    </row>
    <row r="504" spans="4:7" x14ac:dyDescent="0.2">
      <c r="D504" s="4"/>
      <c r="G504" s="4"/>
    </row>
    <row r="505" spans="4:7" x14ac:dyDescent="0.2">
      <c r="D505" s="4"/>
      <c r="G505" s="4"/>
    </row>
    <row r="506" spans="4:7" x14ac:dyDescent="0.2">
      <c r="D506" s="4"/>
      <c r="G506" s="4"/>
    </row>
    <row r="507" spans="4:7" x14ac:dyDescent="0.2">
      <c r="D507" s="4"/>
      <c r="G507" s="4"/>
    </row>
    <row r="508" spans="4:7" x14ac:dyDescent="0.2">
      <c r="D508" s="4"/>
      <c r="G508" s="4"/>
    </row>
    <row r="509" spans="4:7" x14ac:dyDescent="0.2">
      <c r="D509" s="4"/>
      <c r="G509" s="4"/>
    </row>
    <row r="510" spans="4:7" x14ac:dyDescent="0.2">
      <c r="D510" s="4"/>
      <c r="G510" s="4"/>
    </row>
    <row r="511" spans="4:7" x14ac:dyDescent="0.2">
      <c r="D511" s="4"/>
      <c r="G511" s="4"/>
    </row>
    <row r="512" spans="4:7" x14ac:dyDescent="0.2">
      <c r="D512" s="4"/>
      <c r="G512" s="4"/>
    </row>
    <row r="513" spans="4:7" x14ac:dyDescent="0.2">
      <c r="D513" s="4"/>
      <c r="G513" s="4"/>
    </row>
    <row r="514" spans="4:7" x14ac:dyDescent="0.2">
      <c r="D514" s="4"/>
      <c r="G514" s="4"/>
    </row>
    <row r="515" spans="4:7" x14ac:dyDescent="0.2">
      <c r="D515" s="4"/>
      <c r="G515" s="4"/>
    </row>
    <row r="516" spans="4:7" x14ac:dyDescent="0.2">
      <c r="D516" s="4"/>
      <c r="G516" s="4"/>
    </row>
    <row r="517" spans="4:7" x14ac:dyDescent="0.2">
      <c r="D517" s="4"/>
      <c r="G517" s="4"/>
    </row>
    <row r="518" spans="4:7" x14ac:dyDescent="0.2">
      <c r="D518" s="4"/>
      <c r="G518" s="4"/>
    </row>
    <row r="519" spans="4:7" x14ac:dyDescent="0.2">
      <c r="D519" s="4"/>
      <c r="G519" s="4"/>
    </row>
    <row r="520" spans="4:7" x14ac:dyDescent="0.2">
      <c r="D520" s="4"/>
      <c r="G520" s="4"/>
    </row>
    <row r="521" spans="4:7" x14ac:dyDescent="0.2">
      <c r="D521" s="4"/>
      <c r="G521" s="4"/>
    </row>
    <row r="522" spans="4:7" x14ac:dyDescent="0.2">
      <c r="D522" s="4"/>
      <c r="G522" s="4"/>
    </row>
    <row r="523" spans="4:7" x14ac:dyDescent="0.2">
      <c r="D523" s="4"/>
      <c r="G523" s="4"/>
    </row>
    <row r="524" spans="4:7" x14ac:dyDescent="0.2">
      <c r="D524" s="4"/>
      <c r="G524" s="4"/>
    </row>
    <row r="525" spans="4:7" x14ac:dyDescent="0.2">
      <c r="D525" s="4"/>
      <c r="G525" s="4"/>
    </row>
    <row r="526" spans="4:7" x14ac:dyDescent="0.2">
      <c r="D526" s="4"/>
      <c r="G526" s="4"/>
    </row>
    <row r="527" spans="4:7" x14ac:dyDescent="0.2">
      <c r="D527" s="4"/>
      <c r="G527" s="4"/>
    </row>
    <row r="528" spans="4:7" x14ac:dyDescent="0.2">
      <c r="D528" s="4"/>
      <c r="G528" s="4"/>
    </row>
    <row r="529" spans="4:7" x14ac:dyDescent="0.2">
      <c r="D529" s="4"/>
      <c r="G529" s="4"/>
    </row>
    <row r="530" spans="4:7" x14ac:dyDescent="0.2">
      <c r="D530" s="4"/>
      <c r="G530" s="4"/>
    </row>
    <row r="531" spans="4:7" x14ac:dyDescent="0.2">
      <c r="D531" s="4"/>
      <c r="G531" s="4"/>
    </row>
    <row r="532" spans="4:7" x14ac:dyDescent="0.2">
      <c r="D532" s="4"/>
      <c r="G532" s="4"/>
    </row>
    <row r="533" spans="4:7" x14ac:dyDescent="0.2">
      <c r="D533" s="4"/>
      <c r="G533" s="4"/>
    </row>
    <row r="534" spans="4:7" x14ac:dyDescent="0.2">
      <c r="D534" s="4"/>
      <c r="G534" s="4"/>
    </row>
    <row r="535" spans="4:7" x14ac:dyDescent="0.2">
      <c r="D535" s="4"/>
      <c r="G535" s="4"/>
    </row>
    <row r="536" spans="4:7" x14ac:dyDescent="0.2">
      <c r="D536" s="4"/>
      <c r="G536" s="4"/>
    </row>
    <row r="537" spans="4:7" x14ac:dyDescent="0.2">
      <c r="D537" s="4"/>
      <c r="G537" s="4"/>
    </row>
    <row r="538" spans="4:7" x14ac:dyDescent="0.2">
      <c r="D538" s="4"/>
      <c r="G538" s="4"/>
    </row>
    <row r="539" spans="4:7" x14ac:dyDescent="0.2">
      <c r="D539" s="4"/>
      <c r="G539" s="4"/>
    </row>
    <row r="540" spans="4:7" x14ac:dyDescent="0.2">
      <c r="D540" s="4"/>
      <c r="G540" s="4"/>
    </row>
    <row r="541" spans="4:7" x14ac:dyDescent="0.2">
      <c r="D541" s="4"/>
      <c r="G541" s="4"/>
    </row>
    <row r="542" spans="4:7" x14ac:dyDescent="0.2">
      <c r="D542" s="4"/>
      <c r="G542" s="4"/>
    </row>
    <row r="543" spans="4:7" x14ac:dyDescent="0.2">
      <c r="D543" s="4"/>
      <c r="G543" s="4"/>
    </row>
    <row r="544" spans="4:7" x14ac:dyDescent="0.2">
      <c r="D544" s="4"/>
      <c r="G544" s="4"/>
    </row>
    <row r="545" spans="4:7" x14ac:dyDescent="0.2">
      <c r="D545" s="4"/>
      <c r="G545" s="4"/>
    </row>
    <row r="546" spans="4:7" x14ac:dyDescent="0.2">
      <c r="D546" s="4"/>
      <c r="G546" s="4"/>
    </row>
    <row r="547" spans="4:7" x14ac:dyDescent="0.2">
      <c r="D547" s="4"/>
      <c r="G547" s="4"/>
    </row>
    <row r="548" spans="4:7" x14ac:dyDescent="0.2">
      <c r="D548" s="4"/>
      <c r="G548" s="4"/>
    </row>
    <row r="549" spans="4:7" x14ac:dyDescent="0.2">
      <c r="D549" s="4"/>
      <c r="G549" s="4"/>
    </row>
    <row r="550" spans="4:7" x14ac:dyDescent="0.2">
      <c r="D550" s="4"/>
      <c r="G550" s="4"/>
    </row>
    <row r="551" spans="4:7" x14ac:dyDescent="0.2">
      <c r="D551" s="4"/>
      <c r="G551" s="4"/>
    </row>
    <row r="552" spans="4:7" x14ac:dyDescent="0.2">
      <c r="D552" s="4"/>
      <c r="G552" s="4"/>
    </row>
    <row r="553" spans="4:7" x14ac:dyDescent="0.2">
      <c r="D553" s="4"/>
      <c r="G553" s="4"/>
    </row>
    <row r="554" spans="4:7" x14ac:dyDescent="0.2">
      <c r="D554" s="4"/>
      <c r="G554" s="4"/>
    </row>
    <row r="555" spans="4:7" x14ac:dyDescent="0.2">
      <c r="D555" s="4"/>
      <c r="G555" s="4"/>
    </row>
    <row r="556" spans="4:7" x14ac:dyDescent="0.2">
      <c r="D556" s="4"/>
      <c r="G556" s="4"/>
    </row>
    <row r="557" spans="4:7" x14ac:dyDescent="0.2">
      <c r="D557" s="4"/>
      <c r="G557" s="4"/>
    </row>
    <row r="558" spans="4:7" x14ac:dyDescent="0.2">
      <c r="D558" s="4"/>
      <c r="G558" s="4"/>
    </row>
    <row r="559" spans="4:7" x14ac:dyDescent="0.2">
      <c r="D559" s="4"/>
      <c r="G559" s="4"/>
    </row>
    <row r="560" spans="4:7" x14ac:dyDescent="0.2">
      <c r="D560" s="4"/>
      <c r="G560" s="4"/>
    </row>
    <row r="561" spans="4:7" x14ac:dyDescent="0.2">
      <c r="D561" s="4"/>
      <c r="G561" s="4"/>
    </row>
    <row r="562" spans="4:7" x14ac:dyDescent="0.2">
      <c r="D562" s="4"/>
      <c r="G562" s="4"/>
    </row>
    <row r="563" spans="4:7" x14ac:dyDescent="0.2">
      <c r="D563" s="4"/>
      <c r="G563" s="4"/>
    </row>
    <row r="564" spans="4:7" x14ac:dyDescent="0.2">
      <c r="D564" s="4"/>
      <c r="G564" s="4"/>
    </row>
    <row r="565" spans="4:7" x14ac:dyDescent="0.2">
      <c r="D565" s="4"/>
      <c r="G565" s="4"/>
    </row>
    <row r="566" spans="4:7" x14ac:dyDescent="0.2">
      <c r="D566" s="4"/>
      <c r="G566" s="4"/>
    </row>
    <row r="567" spans="4:7" x14ac:dyDescent="0.2">
      <c r="D567" s="4"/>
      <c r="G567" s="4"/>
    </row>
    <row r="568" spans="4:7" x14ac:dyDescent="0.2">
      <c r="D568" s="4"/>
      <c r="G568" s="4"/>
    </row>
    <row r="569" spans="4:7" x14ac:dyDescent="0.2">
      <c r="D569" s="4"/>
      <c r="G569" s="4"/>
    </row>
    <row r="570" spans="4:7" x14ac:dyDescent="0.2">
      <c r="D570" s="4"/>
      <c r="G570" s="4"/>
    </row>
    <row r="571" spans="4:7" x14ac:dyDescent="0.2">
      <c r="D571" s="4"/>
      <c r="G571" s="4"/>
    </row>
    <row r="572" spans="4:7" x14ac:dyDescent="0.2">
      <c r="D572" s="4"/>
      <c r="G572" s="4"/>
    </row>
    <row r="573" spans="4:7" x14ac:dyDescent="0.2">
      <c r="D573" s="4"/>
      <c r="G573" s="4"/>
    </row>
    <row r="574" spans="4:7" x14ac:dyDescent="0.2">
      <c r="D574" s="4"/>
      <c r="G574" s="4"/>
    </row>
    <row r="575" spans="4:7" x14ac:dyDescent="0.2">
      <c r="D575" s="4"/>
      <c r="G575" s="4"/>
    </row>
    <row r="576" spans="4:7" x14ac:dyDescent="0.2">
      <c r="D576" s="4"/>
      <c r="G576" s="4"/>
    </row>
    <row r="577" spans="4:7" x14ac:dyDescent="0.2">
      <c r="D577" s="4"/>
      <c r="G577" s="4"/>
    </row>
    <row r="578" spans="4:7" x14ac:dyDescent="0.2">
      <c r="D578" s="4"/>
      <c r="G578" s="4"/>
    </row>
    <row r="579" spans="4:7" x14ac:dyDescent="0.2">
      <c r="D579" s="4"/>
      <c r="G579" s="4"/>
    </row>
    <row r="580" spans="4:7" x14ac:dyDescent="0.2">
      <c r="D580" s="4"/>
      <c r="G580" s="4"/>
    </row>
    <row r="581" spans="4:7" x14ac:dyDescent="0.2">
      <c r="D581" s="4"/>
      <c r="G581" s="4"/>
    </row>
    <row r="582" spans="4:7" x14ac:dyDescent="0.2">
      <c r="D582" s="4"/>
      <c r="G582" s="4"/>
    </row>
    <row r="583" spans="4:7" x14ac:dyDescent="0.2">
      <c r="D583" s="4"/>
      <c r="G583" s="4"/>
    </row>
    <row r="584" spans="4:7" x14ac:dyDescent="0.2">
      <c r="D584" s="4"/>
      <c r="G584" s="4"/>
    </row>
    <row r="585" spans="4:7" x14ac:dyDescent="0.2">
      <c r="D585" s="4"/>
      <c r="G585" s="4"/>
    </row>
    <row r="586" spans="4:7" x14ac:dyDescent="0.2">
      <c r="D586" s="4"/>
      <c r="G586" s="4"/>
    </row>
    <row r="587" spans="4:7" x14ac:dyDescent="0.2">
      <c r="D587" s="4"/>
      <c r="G587" s="4"/>
    </row>
    <row r="588" spans="4:7" x14ac:dyDescent="0.2">
      <c r="D588" s="4"/>
      <c r="G588" s="4"/>
    </row>
    <row r="589" spans="4:7" x14ac:dyDescent="0.2">
      <c r="D589" s="4"/>
      <c r="G589" s="4"/>
    </row>
    <row r="590" spans="4:7" x14ac:dyDescent="0.2">
      <c r="D590" s="4"/>
      <c r="G590" s="4"/>
    </row>
    <row r="591" spans="4:7" x14ac:dyDescent="0.2">
      <c r="D591" s="4"/>
      <c r="G591" s="4"/>
    </row>
    <row r="592" spans="4:7" x14ac:dyDescent="0.2">
      <c r="D592" s="4"/>
      <c r="G592" s="4"/>
    </row>
    <row r="593" spans="4:7" x14ac:dyDescent="0.2">
      <c r="D593" s="4"/>
      <c r="G593" s="4"/>
    </row>
    <row r="594" spans="4:7" x14ac:dyDescent="0.2">
      <c r="D594" s="4"/>
      <c r="G594" s="4"/>
    </row>
    <row r="595" spans="4:7" x14ac:dyDescent="0.2">
      <c r="D595" s="4"/>
      <c r="G595" s="4"/>
    </row>
    <row r="596" spans="4:7" x14ac:dyDescent="0.2">
      <c r="D596" s="4"/>
      <c r="G596" s="4"/>
    </row>
    <row r="597" spans="4:7" x14ac:dyDescent="0.2">
      <c r="D597" s="4"/>
      <c r="G597" s="4"/>
    </row>
    <row r="598" spans="4:7" x14ac:dyDescent="0.2">
      <c r="D598" s="4"/>
      <c r="G598" s="4"/>
    </row>
    <row r="599" spans="4:7" x14ac:dyDescent="0.2">
      <c r="D599" s="4"/>
      <c r="G599" s="4"/>
    </row>
    <row r="600" spans="4:7" x14ac:dyDescent="0.2">
      <c r="D600" s="4"/>
      <c r="G600" s="4"/>
    </row>
    <row r="601" spans="4:7" x14ac:dyDescent="0.2">
      <c r="D601" s="4"/>
      <c r="G601" s="4"/>
    </row>
    <row r="602" spans="4:7" x14ac:dyDescent="0.2">
      <c r="D602" s="4"/>
      <c r="G602" s="4"/>
    </row>
    <row r="603" spans="4:7" x14ac:dyDescent="0.2">
      <c r="D603" s="4"/>
      <c r="G603" s="4"/>
    </row>
    <row r="604" spans="4:7" x14ac:dyDescent="0.2">
      <c r="D604" s="4"/>
      <c r="G604" s="4"/>
    </row>
    <row r="605" spans="4:7" x14ac:dyDescent="0.2">
      <c r="D605" s="4"/>
      <c r="G605" s="4"/>
    </row>
    <row r="606" spans="4:7" x14ac:dyDescent="0.2">
      <c r="D606" s="4"/>
      <c r="G606" s="4"/>
    </row>
    <row r="607" spans="4:7" x14ac:dyDescent="0.2">
      <c r="D607" s="4"/>
      <c r="G607" s="4"/>
    </row>
    <row r="608" spans="4:7" x14ac:dyDescent="0.2">
      <c r="D608" s="4"/>
      <c r="G608" s="4"/>
    </row>
    <row r="609" spans="4:7" x14ac:dyDescent="0.2">
      <c r="D609" s="4"/>
      <c r="G609" s="4"/>
    </row>
    <row r="610" spans="4:7" x14ac:dyDescent="0.2">
      <c r="D610" s="4"/>
      <c r="G610" s="4"/>
    </row>
    <row r="611" spans="4:7" x14ac:dyDescent="0.2">
      <c r="D611" s="4"/>
      <c r="G611" s="4"/>
    </row>
    <row r="612" spans="4:7" x14ac:dyDescent="0.2">
      <c r="D612" s="4"/>
      <c r="G612" s="4"/>
    </row>
    <row r="613" spans="4:7" x14ac:dyDescent="0.2">
      <c r="D613" s="4"/>
      <c r="G613" s="4"/>
    </row>
    <row r="614" spans="4:7" x14ac:dyDescent="0.2">
      <c r="D614" s="4"/>
      <c r="G614" s="4"/>
    </row>
    <row r="615" spans="4:7" x14ac:dyDescent="0.2">
      <c r="D615" s="4"/>
      <c r="G615" s="4"/>
    </row>
    <row r="616" spans="4:7" x14ac:dyDescent="0.2">
      <c r="D616" s="4"/>
      <c r="G616" s="4"/>
    </row>
    <row r="617" spans="4:7" x14ac:dyDescent="0.2">
      <c r="D617" s="4"/>
      <c r="G617" s="4"/>
    </row>
    <row r="618" spans="4:7" x14ac:dyDescent="0.2">
      <c r="D618" s="4"/>
      <c r="G618" s="4"/>
    </row>
    <row r="619" spans="4:7" x14ac:dyDescent="0.2">
      <c r="D619" s="4"/>
      <c r="G619" s="4"/>
    </row>
    <row r="620" spans="4:7" x14ac:dyDescent="0.2">
      <c r="D620" s="4"/>
      <c r="G620" s="4"/>
    </row>
    <row r="621" spans="4:7" x14ac:dyDescent="0.2">
      <c r="D621" s="4"/>
      <c r="G621" s="4"/>
    </row>
    <row r="622" spans="4:7" x14ac:dyDescent="0.2">
      <c r="D622" s="4"/>
      <c r="G622" s="4"/>
    </row>
    <row r="623" spans="4:7" x14ac:dyDescent="0.2">
      <c r="D623" s="4"/>
      <c r="G623" s="4"/>
    </row>
    <row r="624" spans="4:7" x14ac:dyDescent="0.2">
      <c r="D624" s="4"/>
      <c r="G624" s="4"/>
    </row>
    <row r="625" spans="4:7" x14ac:dyDescent="0.2">
      <c r="D625" s="4"/>
      <c r="G625" s="4"/>
    </row>
    <row r="626" spans="4:7" x14ac:dyDescent="0.2">
      <c r="D626" s="4"/>
      <c r="G626" s="4"/>
    </row>
    <row r="627" spans="4:7" x14ac:dyDescent="0.2">
      <c r="D627" s="4"/>
      <c r="G627" s="4"/>
    </row>
    <row r="628" spans="4:7" x14ac:dyDescent="0.2">
      <c r="D628" s="4"/>
      <c r="G628" s="4"/>
    </row>
    <row r="629" spans="4:7" x14ac:dyDescent="0.2">
      <c r="D629" s="4"/>
      <c r="G629" s="4"/>
    </row>
    <row r="630" spans="4:7" x14ac:dyDescent="0.2">
      <c r="D630" s="4"/>
      <c r="G630" s="4"/>
    </row>
    <row r="631" spans="4:7" x14ac:dyDescent="0.2">
      <c r="D631" s="4"/>
      <c r="G631" s="4"/>
    </row>
    <row r="632" spans="4:7" x14ac:dyDescent="0.2">
      <c r="D632" s="4"/>
      <c r="G632" s="4"/>
    </row>
    <row r="633" spans="4:7" x14ac:dyDescent="0.2">
      <c r="D633" s="4"/>
      <c r="G633" s="4"/>
    </row>
    <row r="634" spans="4:7" x14ac:dyDescent="0.2">
      <c r="D634" s="4"/>
      <c r="G634" s="4"/>
    </row>
    <row r="635" spans="4:7" x14ac:dyDescent="0.2">
      <c r="D635" s="4"/>
      <c r="G635" s="4"/>
    </row>
    <row r="636" spans="4:7" x14ac:dyDescent="0.2">
      <c r="D636" s="4"/>
      <c r="G636" s="4"/>
    </row>
    <row r="637" spans="4:7" x14ac:dyDescent="0.2">
      <c r="D637" s="4"/>
      <c r="G637" s="4"/>
    </row>
    <row r="638" spans="4:7" x14ac:dyDescent="0.2">
      <c r="D638" s="4"/>
      <c r="G638" s="4"/>
    </row>
    <row r="639" spans="4:7" x14ac:dyDescent="0.2">
      <c r="D639" s="4"/>
      <c r="G639" s="4"/>
    </row>
    <row r="640" spans="4:7" x14ac:dyDescent="0.2">
      <c r="D640" s="4"/>
      <c r="G640" s="4"/>
    </row>
    <row r="641" spans="4:7" x14ac:dyDescent="0.2">
      <c r="D641" s="4"/>
      <c r="G641" s="4"/>
    </row>
    <row r="642" spans="4:7" x14ac:dyDescent="0.2">
      <c r="D642" s="4"/>
      <c r="G642" s="4"/>
    </row>
    <row r="643" spans="4:7" x14ac:dyDescent="0.2">
      <c r="D643" s="4"/>
      <c r="G643" s="4"/>
    </row>
    <row r="644" spans="4:7" x14ac:dyDescent="0.2">
      <c r="D644" s="4"/>
      <c r="G644" s="4"/>
    </row>
    <row r="645" spans="4:7" x14ac:dyDescent="0.2">
      <c r="D645" s="4"/>
      <c r="G645" s="4"/>
    </row>
    <row r="646" spans="4:7" x14ac:dyDescent="0.2">
      <c r="D646" s="4"/>
      <c r="G646" s="4"/>
    </row>
    <row r="647" spans="4:7" x14ac:dyDescent="0.2">
      <c r="D647" s="4"/>
      <c r="G647" s="4"/>
    </row>
    <row r="648" spans="4:7" x14ac:dyDescent="0.2">
      <c r="D648" s="4"/>
      <c r="G648" s="4"/>
    </row>
    <row r="649" spans="4:7" x14ac:dyDescent="0.2">
      <c r="D649" s="4"/>
      <c r="G649" s="4"/>
    </row>
    <row r="650" spans="4:7" x14ac:dyDescent="0.2">
      <c r="D650" s="4"/>
      <c r="G650" s="4"/>
    </row>
    <row r="651" spans="4:7" x14ac:dyDescent="0.2">
      <c r="D651" s="4"/>
      <c r="G651" s="4"/>
    </row>
    <row r="652" spans="4:7" x14ac:dyDescent="0.2">
      <c r="D652" s="4"/>
      <c r="G652" s="4"/>
    </row>
    <row r="653" spans="4:7" x14ac:dyDescent="0.2">
      <c r="D653" s="4"/>
      <c r="G653" s="4"/>
    </row>
    <row r="654" spans="4:7" x14ac:dyDescent="0.2">
      <c r="D654" s="4"/>
      <c r="G654" s="4"/>
    </row>
    <row r="655" spans="4:7" x14ac:dyDescent="0.2">
      <c r="D655" s="4"/>
      <c r="G655" s="4"/>
    </row>
    <row r="656" spans="4:7" x14ac:dyDescent="0.2">
      <c r="D656" s="4"/>
      <c r="G656" s="4"/>
    </row>
    <row r="657" spans="4:7" x14ac:dyDescent="0.2">
      <c r="D657" s="4"/>
      <c r="G657" s="4"/>
    </row>
    <row r="658" spans="4:7" x14ac:dyDescent="0.2">
      <c r="D658" s="4"/>
      <c r="G658" s="4"/>
    </row>
    <row r="659" spans="4:7" x14ac:dyDescent="0.2">
      <c r="D659" s="4"/>
      <c r="G659" s="4"/>
    </row>
    <row r="660" spans="4:7" x14ac:dyDescent="0.2">
      <c r="D660" s="4"/>
      <c r="G660" s="4"/>
    </row>
    <row r="661" spans="4:7" x14ac:dyDescent="0.2">
      <c r="D661" s="4"/>
      <c r="G661" s="4"/>
    </row>
    <row r="662" spans="4:7" x14ac:dyDescent="0.2">
      <c r="D662" s="4"/>
      <c r="G662" s="4"/>
    </row>
    <row r="663" spans="4:7" x14ac:dyDescent="0.2">
      <c r="D663" s="4"/>
      <c r="G663" s="4"/>
    </row>
    <row r="664" spans="4:7" x14ac:dyDescent="0.2">
      <c r="D664" s="4"/>
      <c r="G664" s="4"/>
    </row>
    <row r="665" spans="4:7" x14ac:dyDescent="0.2">
      <c r="D665" s="4"/>
      <c r="G665" s="4"/>
    </row>
    <row r="666" spans="4:7" x14ac:dyDescent="0.2">
      <c r="D666" s="4"/>
      <c r="G666" s="4"/>
    </row>
    <row r="667" spans="4:7" x14ac:dyDescent="0.2">
      <c r="D667" s="4"/>
      <c r="G667" s="4"/>
    </row>
    <row r="668" spans="4:7" x14ac:dyDescent="0.2">
      <c r="D668" s="4"/>
      <c r="G668" s="4"/>
    </row>
    <row r="669" spans="4:7" x14ac:dyDescent="0.2">
      <c r="D669" s="4"/>
      <c r="G669" s="4"/>
    </row>
    <row r="670" spans="4:7" x14ac:dyDescent="0.2">
      <c r="D670" s="4"/>
      <c r="G670" s="4"/>
    </row>
    <row r="671" spans="4:7" x14ac:dyDescent="0.2">
      <c r="D671" s="4"/>
      <c r="G671" s="4"/>
    </row>
    <row r="672" spans="4:7" x14ac:dyDescent="0.2">
      <c r="D672" s="4"/>
      <c r="G672" s="4"/>
    </row>
    <row r="673" spans="4:7" x14ac:dyDescent="0.2">
      <c r="D673" s="4"/>
      <c r="G673" s="4"/>
    </row>
    <row r="674" spans="4:7" x14ac:dyDescent="0.2">
      <c r="D674" s="4"/>
      <c r="G674" s="4"/>
    </row>
    <row r="675" spans="4:7" x14ac:dyDescent="0.2">
      <c r="D675" s="4"/>
      <c r="G675" s="4"/>
    </row>
    <row r="676" spans="4:7" x14ac:dyDescent="0.2">
      <c r="D676" s="4"/>
      <c r="G676" s="4"/>
    </row>
    <row r="677" spans="4:7" x14ac:dyDescent="0.2">
      <c r="D677" s="4"/>
      <c r="G677" s="4"/>
    </row>
    <row r="678" spans="4:7" x14ac:dyDescent="0.2">
      <c r="D678" s="4"/>
      <c r="G678" s="4"/>
    </row>
    <row r="679" spans="4:7" x14ac:dyDescent="0.2">
      <c r="D679" s="4"/>
      <c r="G679" s="4"/>
    </row>
    <row r="680" spans="4:7" x14ac:dyDescent="0.2">
      <c r="D680" s="4"/>
      <c r="G680" s="4"/>
    </row>
    <row r="681" spans="4:7" x14ac:dyDescent="0.2">
      <c r="D681" s="4"/>
      <c r="G681" s="4"/>
    </row>
    <row r="682" spans="4:7" x14ac:dyDescent="0.2">
      <c r="D682" s="4"/>
      <c r="G682" s="4"/>
    </row>
    <row r="683" spans="4:7" x14ac:dyDescent="0.2">
      <c r="D683" s="4"/>
      <c r="G683" s="4"/>
    </row>
    <row r="684" spans="4:7" x14ac:dyDescent="0.2">
      <c r="D684" s="4"/>
      <c r="G684" s="4"/>
    </row>
    <row r="685" spans="4:7" x14ac:dyDescent="0.2">
      <c r="D685" s="4"/>
      <c r="G685" s="4"/>
    </row>
    <row r="686" spans="4:7" x14ac:dyDescent="0.2">
      <c r="D686" s="4"/>
      <c r="G686" s="4"/>
    </row>
    <row r="687" spans="4:7" x14ac:dyDescent="0.2">
      <c r="D687" s="4"/>
      <c r="G687" s="4"/>
    </row>
    <row r="688" spans="4:7" x14ac:dyDescent="0.2">
      <c r="D688" s="4"/>
      <c r="G688" s="4"/>
    </row>
    <row r="689" spans="4:7" x14ac:dyDescent="0.2">
      <c r="D689" s="4"/>
      <c r="G689" s="4"/>
    </row>
    <row r="690" spans="4:7" x14ac:dyDescent="0.2">
      <c r="D690" s="4"/>
      <c r="G690" s="4"/>
    </row>
    <row r="691" spans="4:7" x14ac:dyDescent="0.2">
      <c r="D691" s="4"/>
      <c r="G691" s="4"/>
    </row>
    <row r="692" spans="4:7" x14ac:dyDescent="0.2">
      <c r="D692" s="4"/>
      <c r="G692" s="4"/>
    </row>
    <row r="693" spans="4:7" x14ac:dyDescent="0.2">
      <c r="D693" s="4"/>
      <c r="G693" s="4"/>
    </row>
    <row r="694" spans="4:7" x14ac:dyDescent="0.2">
      <c r="D694" s="4"/>
      <c r="G694" s="4"/>
    </row>
    <row r="695" spans="4:7" x14ac:dyDescent="0.2">
      <c r="D695" s="4"/>
      <c r="G695" s="4"/>
    </row>
    <row r="696" spans="4:7" x14ac:dyDescent="0.2">
      <c r="D696" s="4"/>
      <c r="G696" s="4"/>
    </row>
    <row r="697" spans="4:7" x14ac:dyDescent="0.2">
      <c r="D697" s="4"/>
      <c r="G697" s="4"/>
    </row>
    <row r="698" spans="4:7" x14ac:dyDescent="0.2">
      <c r="D698" s="4"/>
      <c r="G698" s="4"/>
    </row>
    <row r="699" spans="4:7" x14ac:dyDescent="0.2">
      <c r="D699" s="4"/>
      <c r="G699" s="4"/>
    </row>
    <row r="700" spans="4:7" x14ac:dyDescent="0.2">
      <c r="D700" s="4"/>
      <c r="G700" s="4"/>
    </row>
    <row r="701" spans="4:7" x14ac:dyDescent="0.2">
      <c r="D701" s="4"/>
      <c r="G701" s="4"/>
    </row>
    <row r="702" spans="4:7" x14ac:dyDescent="0.2">
      <c r="D702" s="4"/>
      <c r="G702" s="4"/>
    </row>
    <row r="703" spans="4:7" x14ac:dyDescent="0.2">
      <c r="D703" s="4"/>
      <c r="G703" s="4"/>
    </row>
    <row r="704" spans="4:7" x14ac:dyDescent="0.2">
      <c r="D704" s="4"/>
      <c r="G704" s="4"/>
    </row>
    <row r="705" spans="4:7" x14ac:dyDescent="0.2">
      <c r="D705" s="4"/>
      <c r="G705" s="4"/>
    </row>
    <row r="706" spans="4:7" x14ac:dyDescent="0.2">
      <c r="D706" s="4"/>
      <c r="G706" s="4"/>
    </row>
    <row r="707" spans="4:7" x14ac:dyDescent="0.2">
      <c r="D707" s="4"/>
      <c r="G707" s="4"/>
    </row>
    <row r="708" spans="4:7" x14ac:dyDescent="0.2">
      <c r="D708" s="4"/>
      <c r="G708" s="4"/>
    </row>
    <row r="709" spans="4:7" x14ac:dyDescent="0.2">
      <c r="D709" s="4"/>
      <c r="G709" s="4"/>
    </row>
    <row r="710" spans="4:7" x14ac:dyDescent="0.2">
      <c r="D710" s="4"/>
      <c r="G710" s="4"/>
    </row>
    <row r="711" spans="4:7" x14ac:dyDescent="0.2">
      <c r="D711" s="4"/>
      <c r="G711" s="4"/>
    </row>
    <row r="712" spans="4:7" x14ac:dyDescent="0.2">
      <c r="D712" s="4"/>
      <c r="G712" s="4"/>
    </row>
    <row r="713" spans="4:7" x14ac:dyDescent="0.2">
      <c r="D713" s="4"/>
      <c r="G713" s="4"/>
    </row>
    <row r="714" spans="4:7" x14ac:dyDescent="0.2">
      <c r="D714" s="4"/>
      <c r="G714" s="4"/>
    </row>
    <row r="715" spans="4:7" x14ac:dyDescent="0.2">
      <c r="D715" s="4"/>
      <c r="G715" s="4"/>
    </row>
    <row r="716" spans="4:7" x14ac:dyDescent="0.2">
      <c r="D716" s="4"/>
      <c r="G716" s="4"/>
    </row>
    <row r="717" spans="4:7" x14ac:dyDescent="0.2">
      <c r="D717" s="4"/>
      <c r="G717" s="4"/>
    </row>
    <row r="718" spans="4:7" x14ac:dyDescent="0.2">
      <c r="D718" s="4"/>
      <c r="G718" s="4"/>
    </row>
    <row r="719" spans="4:7" x14ac:dyDescent="0.2">
      <c r="D719" s="4"/>
      <c r="G719" s="4"/>
    </row>
    <row r="720" spans="4:7" x14ac:dyDescent="0.2">
      <c r="D720" s="4"/>
      <c r="G720" s="4"/>
    </row>
    <row r="721" spans="4:7" x14ac:dyDescent="0.2">
      <c r="D721" s="4"/>
      <c r="G721" s="4"/>
    </row>
    <row r="722" spans="4:7" x14ac:dyDescent="0.2">
      <c r="D722" s="4"/>
      <c r="G722" s="4"/>
    </row>
    <row r="723" spans="4:7" x14ac:dyDescent="0.2">
      <c r="D723" s="4"/>
      <c r="G723" s="4"/>
    </row>
    <row r="724" spans="4:7" x14ac:dyDescent="0.2">
      <c r="D724" s="4"/>
      <c r="G724" s="4"/>
    </row>
    <row r="725" spans="4:7" x14ac:dyDescent="0.2">
      <c r="D725" s="4"/>
      <c r="G725" s="4"/>
    </row>
    <row r="726" spans="4:7" x14ac:dyDescent="0.2">
      <c r="D726" s="4"/>
      <c r="G726" s="4"/>
    </row>
    <row r="727" spans="4:7" x14ac:dyDescent="0.2">
      <c r="D727" s="4"/>
      <c r="G727" s="4"/>
    </row>
    <row r="728" spans="4:7" x14ac:dyDescent="0.2">
      <c r="D728" s="4"/>
      <c r="G728" s="4"/>
    </row>
    <row r="729" spans="4:7" x14ac:dyDescent="0.2">
      <c r="D729" s="4"/>
      <c r="G729" s="4"/>
    </row>
    <row r="730" spans="4:7" x14ac:dyDescent="0.2">
      <c r="D730" s="4"/>
      <c r="G730" s="4"/>
    </row>
    <row r="731" spans="4:7" x14ac:dyDescent="0.2">
      <c r="D731" s="4"/>
      <c r="G731" s="4"/>
    </row>
    <row r="732" spans="4:7" x14ac:dyDescent="0.2">
      <c r="D732" s="4"/>
      <c r="G732" s="4"/>
    </row>
    <row r="733" spans="4:7" x14ac:dyDescent="0.2">
      <c r="D733" s="4"/>
      <c r="G733" s="4"/>
    </row>
    <row r="734" spans="4:7" x14ac:dyDescent="0.2">
      <c r="D734" s="4"/>
      <c r="G734" s="4"/>
    </row>
    <row r="735" spans="4:7" x14ac:dyDescent="0.2">
      <c r="D735" s="4"/>
      <c r="G735" s="4"/>
    </row>
    <row r="736" spans="4:7" x14ac:dyDescent="0.2">
      <c r="D736" s="4"/>
      <c r="G736" s="4"/>
    </row>
    <row r="737" spans="4:7" x14ac:dyDescent="0.2">
      <c r="D737" s="4"/>
      <c r="G737" s="4"/>
    </row>
    <row r="738" spans="4:7" x14ac:dyDescent="0.2">
      <c r="D738" s="4"/>
      <c r="G738" s="4"/>
    </row>
    <row r="739" spans="4:7" x14ac:dyDescent="0.2">
      <c r="D739" s="4"/>
      <c r="G739" s="4"/>
    </row>
    <row r="740" spans="4:7" x14ac:dyDescent="0.2">
      <c r="D740" s="4"/>
      <c r="G740" s="4"/>
    </row>
    <row r="741" spans="4:7" x14ac:dyDescent="0.2">
      <c r="D741" s="4"/>
      <c r="G741" s="4"/>
    </row>
    <row r="742" spans="4:7" x14ac:dyDescent="0.2">
      <c r="D742" s="4"/>
      <c r="G742" s="4"/>
    </row>
    <row r="743" spans="4:7" x14ac:dyDescent="0.2">
      <c r="D743" s="4"/>
      <c r="G743" s="4"/>
    </row>
    <row r="744" spans="4:7" x14ac:dyDescent="0.2">
      <c r="D744" s="4"/>
      <c r="G744" s="4"/>
    </row>
    <row r="745" spans="4:7" x14ac:dyDescent="0.2">
      <c r="D745" s="4"/>
      <c r="G745" s="4"/>
    </row>
    <row r="746" spans="4:7" x14ac:dyDescent="0.2">
      <c r="D746" s="4"/>
      <c r="G746" s="4"/>
    </row>
    <row r="747" spans="4:7" x14ac:dyDescent="0.2">
      <c r="D747" s="4"/>
      <c r="G747" s="4"/>
    </row>
    <row r="748" spans="4:7" x14ac:dyDescent="0.2">
      <c r="D748" s="4"/>
      <c r="G748" s="4"/>
    </row>
    <row r="749" spans="4:7" x14ac:dyDescent="0.2">
      <c r="D749" s="4"/>
      <c r="G749" s="4"/>
    </row>
    <row r="750" spans="4:7" x14ac:dyDescent="0.2">
      <c r="D750" s="4"/>
      <c r="G750" s="4"/>
    </row>
    <row r="751" spans="4:7" x14ac:dyDescent="0.2">
      <c r="D751" s="4"/>
      <c r="G751" s="4"/>
    </row>
    <row r="752" spans="4:7" x14ac:dyDescent="0.2">
      <c r="D752" s="4"/>
      <c r="G752" s="4"/>
    </row>
    <row r="753" spans="4:7" x14ac:dyDescent="0.2">
      <c r="D753" s="4"/>
      <c r="G753" s="4"/>
    </row>
    <row r="754" spans="4:7" x14ac:dyDescent="0.2">
      <c r="G754" s="4"/>
    </row>
    <row r="755" spans="4:7" x14ac:dyDescent="0.2">
      <c r="G755" s="4"/>
    </row>
    <row r="756" spans="4:7" x14ac:dyDescent="0.2">
      <c r="G756" s="4"/>
    </row>
    <row r="757" spans="4:7" x14ac:dyDescent="0.2">
      <c r="G757" s="4"/>
    </row>
    <row r="758" spans="4:7" x14ac:dyDescent="0.2">
      <c r="G758" s="4"/>
    </row>
    <row r="759" spans="4:7" x14ac:dyDescent="0.2">
      <c r="G759" s="4"/>
    </row>
    <row r="760" spans="4:7" x14ac:dyDescent="0.2">
      <c r="G760" s="4"/>
    </row>
    <row r="761" spans="4:7" x14ac:dyDescent="0.2">
      <c r="G761" s="4"/>
    </row>
    <row r="762" spans="4:7" x14ac:dyDescent="0.2">
      <c r="G762" s="4"/>
    </row>
    <row r="763" spans="4:7" x14ac:dyDescent="0.2">
      <c r="G763" s="4"/>
    </row>
    <row r="764" spans="4:7" x14ac:dyDescent="0.2">
      <c r="G764" s="4"/>
    </row>
    <row r="765" spans="4:7" x14ac:dyDescent="0.2">
      <c r="G765" s="4"/>
    </row>
    <row r="766" spans="4:7" x14ac:dyDescent="0.2">
      <c r="G766" s="4"/>
    </row>
    <row r="767" spans="4:7" x14ac:dyDescent="0.2">
      <c r="G767" s="4"/>
    </row>
    <row r="768" spans="4:7" x14ac:dyDescent="0.2">
      <c r="G768" s="4"/>
    </row>
    <row r="769" spans="7:7" x14ac:dyDescent="0.2">
      <c r="G769" s="4"/>
    </row>
    <row r="770" spans="7:7" x14ac:dyDescent="0.2">
      <c r="G770" s="4"/>
    </row>
    <row r="771" spans="7:7" x14ac:dyDescent="0.2">
      <c r="G771" s="4"/>
    </row>
    <row r="772" spans="7:7" x14ac:dyDescent="0.2">
      <c r="G772" s="4"/>
    </row>
    <row r="773" spans="7:7" x14ac:dyDescent="0.2">
      <c r="G773" s="4"/>
    </row>
    <row r="774" spans="7:7" x14ac:dyDescent="0.2">
      <c r="G774" s="4"/>
    </row>
    <row r="775" spans="7:7" x14ac:dyDescent="0.2">
      <c r="G775" s="4"/>
    </row>
    <row r="776" spans="7:7" x14ac:dyDescent="0.2">
      <c r="G776" s="4"/>
    </row>
    <row r="777" spans="7:7" x14ac:dyDescent="0.2">
      <c r="G777" s="4"/>
    </row>
    <row r="778" spans="7:7" x14ac:dyDescent="0.2">
      <c r="G778" s="4"/>
    </row>
    <row r="779" spans="7:7" x14ac:dyDescent="0.2">
      <c r="G779" s="4"/>
    </row>
    <row r="780" spans="7:7" x14ac:dyDescent="0.2">
      <c r="G780" s="4"/>
    </row>
    <row r="781" spans="7:7" x14ac:dyDescent="0.2">
      <c r="G781" s="4"/>
    </row>
    <row r="782" spans="7:7" x14ac:dyDescent="0.2">
      <c r="G782" s="4"/>
    </row>
    <row r="783" spans="7:7" x14ac:dyDescent="0.2">
      <c r="G783" s="4"/>
    </row>
    <row r="784" spans="7:7" x14ac:dyDescent="0.2">
      <c r="G784" s="4"/>
    </row>
    <row r="785" spans="7:7" x14ac:dyDescent="0.2">
      <c r="G785" s="4"/>
    </row>
    <row r="786" spans="7:7" x14ac:dyDescent="0.2">
      <c r="G786" s="4"/>
    </row>
    <row r="787" spans="7:7" x14ac:dyDescent="0.2">
      <c r="G787" s="4"/>
    </row>
    <row r="788" spans="7:7" x14ac:dyDescent="0.2">
      <c r="G788" s="4"/>
    </row>
    <row r="789" spans="7:7" x14ac:dyDescent="0.2">
      <c r="G789" s="4"/>
    </row>
    <row r="790" spans="7:7" x14ac:dyDescent="0.2">
      <c r="G790" s="4"/>
    </row>
    <row r="791" spans="7:7" x14ac:dyDescent="0.2">
      <c r="G791" s="4"/>
    </row>
    <row r="792" spans="7:7" x14ac:dyDescent="0.2">
      <c r="G792" s="4"/>
    </row>
    <row r="793" spans="7:7" x14ac:dyDescent="0.2">
      <c r="G793" s="4"/>
    </row>
    <row r="794" spans="7:7" x14ac:dyDescent="0.2">
      <c r="G794" s="4"/>
    </row>
    <row r="795" spans="7:7" x14ac:dyDescent="0.2">
      <c r="G795" s="4"/>
    </row>
    <row r="796" spans="7:7" x14ac:dyDescent="0.2">
      <c r="G796" s="4"/>
    </row>
    <row r="797" spans="7:7" x14ac:dyDescent="0.2">
      <c r="G797" s="4"/>
    </row>
    <row r="798" spans="7:7" x14ac:dyDescent="0.2">
      <c r="G798" s="4"/>
    </row>
    <row r="799" spans="7:7" x14ac:dyDescent="0.2">
      <c r="G799" s="4"/>
    </row>
    <row r="800" spans="7:7" x14ac:dyDescent="0.2">
      <c r="G800" s="4"/>
    </row>
    <row r="801" spans="7:7" x14ac:dyDescent="0.2">
      <c r="G801" s="4"/>
    </row>
    <row r="802" spans="7:7" x14ac:dyDescent="0.2">
      <c r="G802" s="4"/>
    </row>
    <row r="803" spans="7:7" x14ac:dyDescent="0.2">
      <c r="G803" s="4"/>
    </row>
    <row r="804" spans="7:7" x14ac:dyDescent="0.2">
      <c r="G804" s="4"/>
    </row>
    <row r="805" spans="7:7" x14ac:dyDescent="0.2">
      <c r="G805" s="4"/>
    </row>
    <row r="806" spans="7:7" x14ac:dyDescent="0.2">
      <c r="G806" s="4"/>
    </row>
    <row r="807" spans="7:7" x14ac:dyDescent="0.2">
      <c r="G807" s="4"/>
    </row>
    <row r="808" spans="7:7" x14ac:dyDescent="0.2">
      <c r="G808" s="4"/>
    </row>
    <row r="809" spans="7:7" x14ac:dyDescent="0.2">
      <c r="G809" s="4"/>
    </row>
    <row r="810" spans="7:7" x14ac:dyDescent="0.2">
      <c r="G810" s="4"/>
    </row>
    <row r="811" spans="7:7" x14ac:dyDescent="0.2">
      <c r="G811" s="4"/>
    </row>
    <row r="812" spans="7:7" x14ac:dyDescent="0.2">
      <c r="G812" s="4"/>
    </row>
    <row r="813" spans="7:7" x14ac:dyDescent="0.2">
      <c r="G813" s="4"/>
    </row>
    <row r="814" spans="7:7" x14ac:dyDescent="0.2">
      <c r="G814" s="4"/>
    </row>
    <row r="815" spans="7:7" x14ac:dyDescent="0.2">
      <c r="G815" s="4"/>
    </row>
    <row r="816" spans="7:7" x14ac:dyDescent="0.2">
      <c r="G816" s="4"/>
    </row>
    <row r="817" spans="7:7" x14ac:dyDescent="0.2">
      <c r="G817" s="4"/>
    </row>
    <row r="818" spans="7:7" x14ac:dyDescent="0.2">
      <c r="G818" s="4"/>
    </row>
    <row r="819" spans="7:7" x14ac:dyDescent="0.2">
      <c r="G819" s="4"/>
    </row>
    <row r="820" spans="7:7" x14ac:dyDescent="0.2">
      <c r="G820" s="4"/>
    </row>
    <row r="821" spans="7:7" x14ac:dyDescent="0.2">
      <c r="G821" s="4"/>
    </row>
    <row r="822" spans="7:7" x14ac:dyDescent="0.2">
      <c r="G822" s="4"/>
    </row>
    <row r="823" spans="7:7" x14ac:dyDescent="0.2">
      <c r="G823" s="4"/>
    </row>
    <row r="824" spans="7:7" x14ac:dyDescent="0.2">
      <c r="G824" s="4"/>
    </row>
    <row r="825" spans="7:7" x14ac:dyDescent="0.2">
      <c r="G825" s="4"/>
    </row>
    <row r="826" spans="7:7" x14ac:dyDescent="0.2">
      <c r="G826" s="4"/>
    </row>
    <row r="827" spans="7:7" x14ac:dyDescent="0.2">
      <c r="G827" s="4"/>
    </row>
    <row r="828" spans="7:7" x14ac:dyDescent="0.2">
      <c r="G828" s="4"/>
    </row>
    <row r="829" spans="7:7" x14ac:dyDescent="0.2">
      <c r="G829" s="4"/>
    </row>
    <row r="830" spans="7:7" x14ac:dyDescent="0.2">
      <c r="G830" s="4"/>
    </row>
    <row r="831" spans="7:7" x14ac:dyDescent="0.2">
      <c r="G831" s="4"/>
    </row>
    <row r="832" spans="7:7" x14ac:dyDescent="0.2">
      <c r="G832" s="4"/>
    </row>
    <row r="833" spans="7:7" x14ac:dyDescent="0.2">
      <c r="G833" s="4"/>
    </row>
    <row r="834" spans="7:7" x14ac:dyDescent="0.2">
      <c r="G834" s="4"/>
    </row>
    <row r="835" spans="7:7" x14ac:dyDescent="0.2">
      <c r="G835" s="4"/>
    </row>
    <row r="836" spans="7:7" x14ac:dyDescent="0.2">
      <c r="G836" s="4"/>
    </row>
    <row r="837" spans="7:7" x14ac:dyDescent="0.2">
      <c r="G837" s="4"/>
    </row>
    <row r="838" spans="7:7" x14ac:dyDescent="0.2">
      <c r="G838" s="4"/>
    </row>
    <row r="839" spans="7:7" x14ac:dyDescent="0.2">
      <c r="G839" s="4"/>
    </row>
    <row r="840" spans="7:7" x14ac:dyDescent="0.2">
      <c r="G840" s="4"/>
    </row>
    <row r="841" spans="7:7" x14ac:dyDescent="0.2">
      <c r="G841" s="4"/>
    </row>
    <row r="842" spans="7:7" x14ac:dyDescent="0.2">
      <c r="G842" s="4"/>
    </row>
    <row r="843" spans="7:7" x14ac:dyDescent="0.2">
      <c r="G843" s="4"/>
    </row>
    <row r="844" spans="7:7" x14ac:dyDescent="0.2">
      <c r="G844" s="4"/>
    </row>
    <row r="845" spans="7:7" x14ac:dyDescent="0.2">
      <c r="G845" s="4"/>
    </row>
    <row r="846" spans="7:7" x14ac:dyDescent="0.2">
      <c r="G846" s="4"/>
    </row>
    <row r="847" spans="7:7" x14ac:dyDescent="0.2">
      <c r="G847" s="4"/>
    </row>
    <row r="848" spans="7:7" x14ac:dyDescent="0.2">
      <c r="G848" s="4"/>
    </row>
    <row r="849" spans="7:7" x14ac:dyDescent="0.2">
      <c r="G849" s="4"/>
    </row>
    <row r="850" spans="7:7" x14ac:dyDescent="0.2">
      <c r="G850" s="4"/>
    </row>
    <row r="851" spans="7:7" x14ac:dyDescent="0.2">
      <c r="G851" s="4"/>
    </row>
    <row r="852" spans="7:7" x14ac:dyDescent="0.2">
      <c r="G852" s="4"/>
    </row>
    <row r="853" spans="7:7" x14ac:dyDescent="0.2">
      <c r="G853" s="4"/>
    </row>
    <row r="854" spans="7:7" x14ac:dyDescent="0.2">
      <c r="G854" s="4"/>
    </row>
    <row r="855" spans="7:7" x14ac:dyDescent="0.2">
      <c r="G855" s="4"/>
    </row>
    <row r="856" spans="7:7" x14ac:dyDescent="0.2">
      <c r="G856" s="4"/>
    </row>
    <row r="857" spans="7:7" x14ac:dyDescent="0.2">
      <c r="G857" s="4"/>
    </row>
    <row r="858" spans="7:7" x14ac:dyDescent="0.2">
      <c r="G858" s="4"/>
    </row>
    <row r="859" spans="7:7" x14ac:dyDescent="0.2">
      <c r="G859" s="4"/>
    </row>
    <row r="860" spans="7:7" x14ac:dyDescent="0.2">
      <c r="G860" s="4"/>
    </row>
    <row r="861" spans="7:7" x14ac:dyDescent="0.2">
      <c r="G861" s="4"/>
    </row>
    <row r="862" spans="7:7" x14ac:dyDescent="0.2">
      <c r="G862" s="4"/>
    </row>
    <row r="863" spans="7:7" x14ac:dyDescent="0.2">
      <c r="G863" s="4"/>
    </row>
    <row r="864" spans="7:7" x14ac:dyDescent="0.2">
      <c r="G864" s="4"/>
    </row>
    <row r="865" spans="7:7" x14ac:dyDescent="0.2">
      <c r="G865" s="4"/>
    </row>
    <row r="866" spans="7:7" x14ac:dyDescent="0.2">
      <c r="G866" s="4"/>
    </row>
    <row r="867" spans="7:7" x14ac:dyDescent="0.2">
      <c r="G867" s="4"/>
    </row>
    <row r="868" spans="7:7" x14ac:dyDescent="0.2">
      <c r="G868" s="4"/>
    </row>
    <row r="869" spans="7:7" x14ac:dyDescent="0.2">
      <c r="G869" s="4"/>
    </row>
    <row r="870" spans="7:7" x14ac:dyDescent="0.2">
      <c r="G870" s="4"/>
    </row>
    <row r="871" spans="7:7" x14ac:dyDescent="0.2">
      <c r="G871" s="4"/>
    </row>
    <row r="872" spans="7:7" x14ac:dyDescent="0.2">
      <c r="G872" s="4"/>
    </row>
    <row r="873" spans="7:7" x14ac:dyDescent="0.2">
      <c r="G873" s="4"/>
    </row>
    <row r="874" spans="7:7" x14ac:dyDescent="0.2">
      <c r="G874" s="4"/>
    </row>
    <row r="875" spans="7:7" x14ac:dyDescent="0.2">
      <c r="G875" s="4"/>
    </row>
    <row r="876" spans="7:7" x14ac:dyDescent="0.2">
      <c r="G876" s="4"/>
    </row>
    <row r="877" spans="7:7" x14ac:dyDescent="0.2">
      <c r="G877" s="4"/>
    </row>
    <row r="878" spans="7:7" x14ac:dyDescent="0.2">
      <c r="G878" s="4"/>
    </row>
    <row r="879" spans="7:7" x14ac:dyDescent="0.2">
      <c r="G879" s="4"/>
    </row>
    <row r="880" spans="7:7" x14ac:dyDescent="0.2">
      <c r="G880" s="4"/>
    </row>
    <row r="881" spans="7:7" x14ac:dyDescent="0.2">
      <c r="G881" s="4"/>
    </row>
    <row r="882" spans="7:7" x14ac:dyDescent="0.2">
      <c r="G882" s="4"/>
    </row>
    <row r="883" spans="7:7" x14ac:dyDescent="0.2">
      <c r="G883" s="4"/>
    </row>
    <row r="884" spans="7:7" x14ac:dyDescent="0.2">
      <c r="G884" s="4"/>
    </row>
    <row r="885" spans="7:7" x14ac:dyDescent="0.2">
      <c r="G885" s="4"/>
    </row>
    <row r="886" spans="7:7" x14ac:dyDescent="0.2">
      <c r="G886" s="4"/>
    </row>
    <row r="887" spans="7:7" x14ac:dyDescent="0.2">
      <c r="G887" s="4"/>
    </row>
    <row r="888" spans="7:7" x14ac:dyDescent="0.2">
      <c r="G888" s="4"/>
    </row>
    <row r="889" spans="7:7" x14ac:dyDescent="0.2">
      <c r="G889" s="4"/>
    </row>
    <row r="890" spans="7:7" x14ac:dyDescent="0.2">
      <c r="G890" s="4"/>
    </row>
    <row r="891" spans="7:7" x14ac:dyDescent="0.2">
      <c r="G891" s="4"/>
    </row>
    <row r="892" spans="7:7" x14ac:dyDescent="0.2">
      <c r="G892" s="4"/>
    </row>
    <row r="893" spans="7:7" x14ac:dyDescent="0.2">
      <c r="G893" s="4"/>
    </row>
    <row r="894" spans="7:7" x14ac:dyDescent="0.2">
      <c r="G894" s="4"/>
    </row>
    <row r="895" spans="7:7" x14ac:dyDescent="0.2">
      <c r="G895" s="4"/>
    </row>
    <row r="896" spans="7:7" x14ac:dyDescent="0.2">
      <c r="G896" s="4"/>
    </row>
    <row r="897" spans="7:7" x14ac:dyDescent="0.2">
      <c r="G897" s="4"/>
    </row>
    <row r="898" spans="7:7" x14ac:dyDescent="0.2">
      <c r="G898" s="4"/>
    </row>
    <row r="899" spans="7:7" x14ac:dyDescent="0.2">
      <c r="G899" s="4"/>
    </row>
    <row r="900" spans="7:7" x14ac:dyDescent="0.2">
      <c r="G900" s="4"/>
    </row>
    <row r="901" spans="7:7" x14ac:dyDescent="0.2">
      <c r="G901" s="4"/>
    </row>
    <row r="902" spans="7:7" x14ac:dyDescent="0.2">
      <c r="G902" s="4"/>
    </row>
    <row r="903" spans="7:7" x14ac:dyDescent="0.2">
      <c r="G903" s="4"/>
    </row>
    <row r="904" spans="7:7" x14ac:dyDescent="0.2">
      <c r="G904" s="4"/>
    </row>
    <row r="905" spans="7:7" x14ac:dyDescent="0.2">
      <c r="G905" s="4"/>
    </row>
    <row r="906" spans="7:7" x14ac:dyDescent="0.2">
      <c r="G906" s="4"/>
    </row>
    <row r="907" spans="7:7" x14ac:dyDescent="0.2">
      <c r="G907" s="4"/>
    </row>
    <row r="908" spans="7:7" x14ac:dyDescent="0.2">
      <c r="G908" s="4"/>
    </row>
    <row r="909" spans="7:7" x14ac:dyDescent="0.2">
      <c r="G909" s="4"/>
    </row>
    <row r="910" spans="7:7" x14ac:dyDescent="0.2">
      <c r="G910" s="4"/>
    </row>
    <row r="911" spans="7:7" x14ac:dyDescent="0.2">
      <c r="G911" s="4"/>
    </row>
    <row r="912" spans="7:7" x14ac:dyDescent="0.2">
      <c r="G912" s="4"/>
    </row>
    <row r="913" spans="7:7" x14ac:dyDescent="0.2">
      <c r="G913" s="4"/>
    </row>
    <row r="914" spans="7:7" x14ac:dyDescent="0.2">
      <c r="G914" s="4"/>
    </row>
    <row r="915" spans="7:7" x14ac:dyDescent="0.2">
      <c r="G915" s="4"/>
    </row>
    <row r="916" spans="7:7" x14ac:dyDescent="0.2">
      <c r="G916" s="4"/>
    </row>
    <row r="917" spans="7:7" x14ac:dyDescent="0.2">
      <c r="G917" s="4"/>
    </row>
    <row r="918" spans="7:7" x14ac:dyDescent="0.2">
      <c r="G918" s="4"/>
    </row>
    <row r="919" spans="7:7" x14ac:dyDescent="0.2">
      <c r="G919" s="4"/>
    </row>
    <row r="920" spans="7:7" x14ac:dyDescent="0.2">
      <c r="G920" s="4"/>
    </row>
    <row r="921" spans="7:7" x14ac:dyDescent="0.2">
      <c r="G921" s="4"/>
    </row>
    <row r="922" spans="7:7" x14ac:dyDescent="0.2">
      <c r="G922" s="4"/>
    </row>
    <row r="923" spans="7:7" x14ac:dyDescent="0.2">
      <c r="G923" s="4"/>
    </row>
    <row r="924" spans="7:7" x14ac:dyDescent="0.2">
      <c r="G924" s="4"/>
    </row>
    <row r="925" spans="7:7" x14ac:dyDescent="0.2">
      <c r="G925" s="4"/>
    </row>
    <row r="926" spans="7:7" x14ac:dyDescent="0.2">
      <c r="G926" s="4"/>
    </row>
    <row r="927" spans="7:7" x14ac:dyDescent="0.2">
      <c r="G927" s="4"/>
    </row>
    <row r="928" spans="7:7" x14ac:dyDescent="0.2">
      <c r="G928" s="4"/>
    </row>
    <row r="929" spans="7:7" x14ac:dyDescent="0.2">
      <c r="G929" s="4"/>
    </row>
    <row r="930" spans="7:7" x14ac:dyDescent="0.2">
      <c r="G930" s="4"/>
    </row>
    <row r="931" spans="7:7" x14ac:dyDescent="0.2">
      <c r="G931" s="4"/>
    </row>
    <row r="932" spans="7:7" x14ac:dyDescent="0.2">
      <c r="G932" s="4"/>
    </row>
    <row r="933" spans="7:7" x14ac:dyDescent="0.2">
      <c r="G933" s="4"/>
    </row>
    <row r="934" spans="7:7" x14ac:dyDescent="0.2">
      <c r="G934" s="4"/>
    </row>
    <row r="935" spans="7:7" x14ac:dyDescent="0.2">
      <c r="G935" s="4"/>
    </row>
    <row r="936" spans="7:7" x14ac:dyDescent="0.2">
      <c r="G936" s="4"/>
    </row>
    <row r="937" spans="7:7" x14ac:dyDescent="0.2">
      <c r="G937" s="4"/>
    </row>
    <row r="938" spans="7:7" x14ac:dyDescent="0.2">
      <c r="G938" s="4"/>
    </row>
    <row r="939" spans="7:7" x14ac:dyDescent="0.2">
      <c r="G939" s="4"/>
    </row>
    <row r="940" spans="7:7" x14ac:dyDescent="0.2">
      <c r="G940" s="4"/>
    </row>
    <row r="941" spans="7:7" x14ac:dyDescent="0.2">
      <c r="G941" s="4"/>
    </row>
    <row r="942" spans="7:7" x14ac:dyDescent="0.2">
      <c r="G942" s="4"/>
    </row>
    <row r="943" spans="7:7" x14ac:dyDescent="0.2">
      <c r="G943" s="4"/>
    </row>
    <row r="944" spans="7:7" x14ac:dyDescent="0.2">
      <c r="G944" s="4"/>
    </row>
    <row r="945" spans="7:7" x14ac:dyDescent="0.2">
      <c r="G945" s="4"/>
    </row>
    <row r="946" spans="7:7" x14ac:dyDescent="0.2">
      <c r="G946" s="4"/>
    </row>
    <row r="947" spans="7:7" x14ac:dyDescent="0.2">
      <c r="G947" s="4"/>
    </row>
    <row r="948" spans="7:7" x14ac:dyDescent="0.2">
      <c r="G948" s="4"/>
    </row>
    <row r="949" spans="7:7" x14ac:dyDescent="0.2">
      <c r="G949" s="4"/>
    </row>
    <row r="950" spans="7:7" x14ac:dyDescent="0.2">
      <c r="G950" s="4"/>
    </row>
    <row r="951" spans="7:7" x14ac:dyDescent="0.2">
      <c r="G951" s="4"/>
    </row>
    <row r="952" spans="7:7" x14ac:dyDescent="0.2">
      <c r="G952" s="4"/>
    </row>
    <row r="953" spans="7:7" x14ac:dyDescent="0.2">
      <c r="G953" s="4"/>
    </row>
    <row r="954" spans="7:7" x14ac:dyDescent="0.2">
      <c r="G954" s="4"/>
    </row>
    <row r="955" spans="7:7" x14ac:dyDescent="0.2">
      <c r="G955" s="4"/>
    </row>
    <row r="956" spans="7:7" x14ac:dyDescent="0.2">
      <c r="G956" s="4"/>
    </row>
    <row r="957" spans="7:7" x14ac:dyDescent="0.2">
      <c r="G957" s="4"/>
    </row>
    <row r="958" spans="7:7" x14ac:dyDescent="0.2">
      <c r="G958" s="4"/>
    </row>
    <row r="959" spans="7:7" x14ac:dyDescent="0.2">
      <c r="G959" s="4"/>
    </row>
    <row r="960" spans="7:7" x14ac:dyDescent="0.2">
      <c r="G960" s="4"/>
    </row>
    <row r="961" spans="7:7" x14ac:dyDescent="0.2">
      <c r="G961" s="4"/>
    </row>
    <row r="962" spans="7:7" x14ac:dyDescent="0.2">
      <c r="G962" s="4"/>
    </row>
    <row r="963" spans="7:7" x14ac:dyDescent="0.2">
      <c r="G963" s="4"/>
    </row>
    <row r="964" spans="7:7" x14ac:dyDescent="0.2">
      <c r="G964" s="4"/>
    </row>
    <row r="965" spans="7:7" x14ac:dyDescent="0.2">
      <c r="G965" s="4"/>
    </row>
    <row r="966" spans="7:7" x14ac:dyDescent="0.2">
      <c r="G966" s="4"/>
    </row>
    <row r="967" spans="7:7" x14ac:dyDescent="0.2">
      <c r="G967" s="4"/>
    </row>
    <row r="968" spans="7:7" x14ac:dyDescent="0.2">
      <c r="G968" s="4"/>
    </row>
    <row r="969" spans="7:7" x14ac:dyDescent="0.2">
      <c r="G969" s="4"/>
    </row>
    <row r="970" spans="7:7" x14ac:dyDescent="0.2">
      <c r="G970" s="4"/>
    </row>
    <row r="971" spans="7:7" x14ac:dyDescent="0.2">
      <c r="G971" s="4"/>
    </row>
    <row r="972" spans="7:7" x14ac:dyDescent="0.2">
      <c r="G972" s="4"/>
    </row>
    <row r="973" spans="7:7" x14ac:dyDescent="0.2">
      <c r="G973" s="4"/>
    </row>
    <row r="974" spans="7:7" x14ac:dyDescent="0.2">
      <c r="G974" s="4"/>
    </row>
    <row r="975" spans="7:7" x14ac:dyDescent="0.2">
      <c r="G975" s="4"/>
    </row>
    <row r="976" spans="7:7" x14ac:dyDescent="0.2">
      <c r="G976" s="4"/>
    </row>
    <row r="977" spans="7:7" x14ac:dyDescent="0.2">
      <c r="G977" s="4"/>
    </row>
    <row r="978" spans="7:7" x14ac:dyDescent="0.2">
      <c r="G978" s="4"/>
    </row>
    <row r="979" spans="7:7" x14ac:dyDescent="0.2">
      <c r="G979" s="4"/>
    </row>
    <row r="980" spans="7:7" x14ac:dyDescent="0.2">
      <c r="G980" s="4"/>
    </row>
    <row r="981" spans="7:7" x14ac:dyDescent="0.2">
      <c r="G981" s="4"/>
    </row>
    <row r="982" spans="7:7" x14ac:dyDescent="0.2">
      <c r="G982" s="4"/>
    </row>
    <row r="983" spans="7:7" x14ac:dyDescent="0.2">
      <c r="G983" s="4"/>
    </row>
    <row r="984" spans="7:7" x14ac:dyDescent="0.2">
      <c r="G984" s="4"/>
    </row>
    <row r="985" spans="7:7" x14ac:dyDescent="0.2">
      <c r="G985" s="4"/>
    </row>
    <row r="986" spans="7:7" x14ac:dyDescent="0.2">
      <c r="G986" s="4"/>
    </row>
    <row r="987" spans="7:7" x14ac:dyDescent="0.2">
      <c r="G987" s="4"/>
    </row>
    <row r="988" spans="7:7" x14ac:dyDescent="0.2">
      <c r="G988" s="4"/>
    </row>
    <row r="989" spans="7:7" x14ac:dyDescent="0.2">
      <c r="G989" s="4"/>
    </row>
    <row r="990" spans="7:7" x14ac:dyDescent="0.2">
      <c r="G990" s="4"/>
    </row>
    <row r="991" spans="7:7" x14ac:dyDescent="0.2">
      <c r="G991" s="4"/>
    </row>
    <row r="992" spans="7:7" x14ac:dyDescent="0.2">
      <c r="G992" s="4"/>
    </row>
    <row r="993" spans="7:7" x14ac:dyDescent="0.2">
      <c r="G993" s="4"/>
    </row>
    <row r="994" spans="7:7" x14ac:dyDescent="0.2">
      <c r="G994" s="4"/>
    </row>
    <row r="995" spans="7:7" x14ac:dyDescent="0.2">
      <c r="G995" s="4"/>
    </row>
    <row r="996" spans="7:7" x14ac:dyDescent="0.2">
      <c r="G996" s="4"/>
    </row>
    <row r="997" spans="7:7" x14ac:dyDescent="0.2">
      <c r="G997" s="4"/>
    </row>
    <row r="998" spans="7:7" x14ac:dyDescent="0.2">
      <c r="G998" s="4"/>
    </row>
    <row r="999" spans="7:7" x14ac:dyDescent="0.2">
      <c r="G999" s="4"/>
    </row>
    <row r="1000" spans="7:7" x14ac:dyDescent="0.2">
      <c r="G1000" s="4"/>
    </row>
    <row r="1001" spans="7:7" x14ac:dyDescent="0.2">
      <c r="G1001" s="4"/>
    </row>
    <row r="1002" spans="7:7" x14ac:dyDescent="0.2">
      <c r="G1002" s="4"/>
    </row>
    <row r="1003" spans="7:7" x14ac:dyDescent="0.2">
      <c r="G1003" s="4"/>
    </row>
    <row r="1004" spans="7:7" x14ac:dyDescent="0.2">
      <c r="G1004" s="4"/>
    </row>
    <row r="1005" spans="7:7" x14ac:dyDescent="0.2">
      <c r="G1005" s="4"/>
    </row>
    <row r="1006" spans="7:7" x14ac:dyDescent="0.2">
      <c r="G1006" s="4"/>
    </row>
    <row r="1007" spans="7:7" x14ac:dyDescent="0.2">
      <c r="G1007" s="4"/>
    </row>
    <row r="1008" spans="7:7" x14ac:dyDescent="0.2">
      <c r="G1008" s="4"/>
    </row>
    <row r="1009" spans="7:7" x14ac:dyDescent="0.2">
      <c r="G1009" s="4"/>
    </row>
    <row r="1010" spans="7:7" x14ac:dyDescent="0.2">
      <c r="G1010" s="4"/>
    </row>
    <row r="1011" spans="7:7" x14ac:dyDescent="0.2">
      <c r="G1011" s="4"/>
    </row>
    <row r="1012" spans="7:7" x14ac:dyDescent="0.2">
      <c r="G1012" s="4"/>
    </row>
    <row r="1013" spans="7:7" x14ac:dyDescent="0.2">
      <c r="G1013" s="4"/>
    </row>
    <row r="1014" spans="7:7" x14ac:dyDescent="0.2">
      <c r="G1014" s="4"/>
    </row>
    <row r="1015" spans="7:7" x14ac:dyDescent="0.2">
      <c r="G1015" s="4"/>
    </row>
    <row r="1016" spans="7:7" x14ac:dyDescent="0.2">
      <c r="G1016" s="4"/>
    </row>
    <row r="1017" spans="7:7" x14ac:dyDescent="0.2">
      <c r="G1017" s="4"/>
    </row>
    <row r="1018" spans="7:7" x14ac:dyDescent="0.2">
      <c r="G1018" s="4"/>
    </row>
    <row r="1019" spans="7:7" x14ac:dyDescent="0.2">
      <c r="G1019" s="4"/>
    </row>
    <row r="1020" spans="7:7" x14ac:dyDescent="0.2">
      <c r="G1020" s="4"/>
    </row>
    <row r="1021" spans="7:7" x14ac:dyDescent="0.2">
      <c r="G1021" s="4"/>
    </row>
    <row r="1022" spans="7:7" x14ac:dyDescent="0.2">
      <c r="G1022" s="4"/>
    </row>
    <row r="1023" spans="7:7" x14ac:dyDescent="0.2">
      <c r="G1023" s="4"/>
    </row>
    <row r="1024" spans="7:7" x14ac:dyDescent="0.2">
      <c r="G1024" s="4"/>
    </row>
    <row r="1025" spans="7:7" x14ac:dyDescent="0.2">
      <c r="G1025" s="4"/>
    </row>
    <row r="1026" spans="7:7" x14ac:dyDescent="0.2">
      <c r="G1026" s="4"/>
    </row>
    <row r="1027" spans="7:7" x14ac:dyDescent="0.2">
      <c r="G1027" s="4"/>
    </row>
    <row r="1028" spans="7:7" x14ac:dyDescent="0.2">
      <c r="G1028" s="4"/>
    </row>
    <row r="1029" spans="7:7" x14ac:dyDescent="0.2">
      <c r="G1029" s="4"/>
    </row>
    <row r="1030" spans="7:7" x14ac:dyDescent="0.2">
      <c r="G1030" s="4"/>
    </row>
    <row r="1031" spans="7:7" x14ac:dyDescent="0.2">
      <c r="G1031" s="4"/>
    </row>
    <row r="1032" spans="7:7" x14ac:dyDescent="0.2">
      <c r="G1032" s="4"/>
    </row>
    <row r="1033" spans="7:7" x14ac:dyDescent="0.2">
      <c r="G1033" s="4"/>
    </row>
    <row r="1034" spans="7:7" x14ac:dyDescent="0.2">
      <c r="G1034" s="4"/>
    </row>
    <row r="1035" spans="7:7" x14ac:dyDescent="0.2">
      <c r="G1035" s="4"/>
    </row>
    <row r="1036" spans="7:7" x14ac:dyDescent="0.2">
      <c r="G1036" s="4"/>
    </row>
    <row r="1037" spans="7:7" x14ac:dyDescent="0.2">
      <c r="G1037" s="4"/>
    </row>
    <row r="1038" spans="7:7" x14ac:dyDescent="0.2">
      <c r="G1038" s="4"/>
    </row>
    <row r="1039" spans="7:7" x14ac:dyDescent="0.2">
      <c r="G1039" s="4"/>
    </row>
    <row r="1040" spans="7:7" x14ac:dyDescent="0.2">
      <c r="G1040" s="4"/>
    </row>
    <row r="1041" spans="7:7" x14ac:dyDescent="0.2">
      <c r="G1041" s="4"/>
    </row>
    <row r="1042" spans="7:7" x14ac:dyDescent="0.2">
      <c r="G1042" s="4"/>
    </row>
    <row r="1043" spans="7:7" x14ac:dyDescent="0.2">
      <c r="G1043" s="4"/>
    </row>
    <row r="1044" spans="7:7" x14ac:dyDescent="0.2">
      <c r="G1044" s="4"/>
    </row>
    <row r="1045" spans="7:7" x14ac:dyDescent="0.2">
      <c r="G1045" s="4"/>
    </row>
    <row r="1046" spans="7:7" x14ac:dyDescent="0.2">
      <c r="G1046" s="4"/>
    </row>
    <row r="1047" spans="7:7" x14ac:dyDescent="0.2">
      <c r="G1047" s="4"/>
    </row>
    <row r="1048" spans="7:7" x14ac:dyDescent="0.2">
      <c r="G1048" s="4"/>
    </row>
    <row r="1049" spans="7:7" x14ac:dyDescent="0.2">
      <c r="G1049" s="4"/>
    </row>
    <row r="1050" spans="7:7" x14ac:dyDescent="0.2">
      <c r="G1050" s="4"/>
    </row>
    <row r="1051" spans="7:7" x14ac:dyDescent="0.2">
      <c r="G1051" s="4"/>
    </row>
    <row r="1052" spans="7:7" x14ac:dyDescent="0.2">
      <c r="G1052" s="4"/>
    </row>
    <row r="1053" spans="7:7" x14ac:dyDescent="0.2">
      <c r="G1053" s="4"/>
    </row>
    <row r="1054" spans="7:7" x14ac:dyDescent="0.2">
      <c r="G1054" s="4"/>
    </row>
    <row r="1055" spans="7:7" x14ac:dyDescent="0.2">
      <c r="G1055" s="4"/>
    </row>
    <row r="1056" spans="7:7" x14ac:dyDescent="0.2">
      <c r="G1056" s="4"/>
    </row>
    <row r="1057" spans="7:7" x14ac:dyDescent="0.2">
      <c r="G1057" s="4"/>
    </row>
    <row r="1058" spans="7:7" x14ac:dyDescent="0.2">
      <c r="G1058" s="4"/>
    </row>
    <row r="1059" spans="7:7" x14ac:dyDescent="0.2">
      <c r="G1059" s="4"/>
    </row>
    <row r="1060" spans="7:7" x14ac:dyDescent="0.2">
      <c r="G1060" s="4"/>
    </row>
    <row r="1061" spans="7:7" x14ac:dyDescent="0.2">
      <c r="G1061" s="4"/>
    </row>
    <row r="1062" spans="7:7" x14ac:dyDescent="0.2">
      <c r="G1062" s="4"/>
    </row>
    <row r="1063" spans="7:7" x14ac:dyDescent="0.2">
      <c r="G1063" s="4"/>
    </row>
    <row r="1064" spans="7:7" x14ac:dyDescent="0.2">
      <c r="G1064" s="4"/>
    </row>
    <row r="1065" spans="7:7" x14ac:dyDescent="0.2">
      <c r="G1065" s="4"/>
    </row>
    <row r="1066" spans="7:7" x14ac:dyDescent="0.2">
      <c r="G1066" s="4"/>
    </row>
    <row r="1067" spans="7:7" x14ac:dyDescent="0.2">
      <c r="G1067" s="4"/>
    </row>
    <row r="1068" spans="7:7" x14ac:dyDescent="0.2">
      <c r="G1068" s="4"/>
    </row>
    <row r="1069" spans="7:7" x14ac:dyDescent="0.2">
      <c r="G1069" s="4"/>
    </row>
    <row r="1070" spans="7:7" x14ac:dyDescent="0.2">
      <c r="G1070" s="4"/>
    </row>
    <row r="1071" spans="7:7" x14ac:dyDescent="0.2">
      <c r="G1071" s="4"/>
    </row>
    <row r="1072" spans="7:7" x14ac:dyDescent="0.2">
      <c r="G1072" s="4"/>
    </row>
    <row r="1073" spans="7:7" x14ac:dyDescent="0.2">
      <c r="G1073" s="4"/>
    </row>
    <row r="1074" spans="7:7" x14ac:dyDescent="0.2">
      <c r="G1074" s="4"/>
    </row>
    <row r="1075" spans="7:7" x14ac:dyDescent="0.2">
      <c r="G1075" s="4"/>
    </row>
    <row r="1076" spans="7:7" x14ac:dyDescent="0.2">
      <c r="G1076" s="4"/>
    </row>
    <row r="1077" spans="7:7" x14ac:dyDescent="0.2">
      <c r="G1077" s="4"/>
    </row>
    <row r="1078" spans="7:7" x14ac:dyDescent="0.2">
      <c r="G1078" s="4"/>
    </row>
    <row r="1079" spans="7:7" x14ac:dyDescent="0.2">
      <c r="G1079" s="4"/>
    </row>
    <row r="1080" spans="7:7" x14ac:dyDescent="0.2">
      <c r="G1080" s="4"/>
    </row>
    <row r="1081" spans="7:7" x14ac:dyDescent="0.2">
      <c r="G1081" s="4"/>
    </row>
    <row r="1082" spans="7:7" x14ac:dyDescent="0.2">
      <c r="G1082" s="4"/>
    </row>
    <row r="1083" spans="7:7" x14ac:dyDescent="0.2">
      <c r="G1083" s="4"/>
    </row>
    <row r="1084" spans="7:7" x14ac:dyDescent="0.2">
      <c r="G1084" s="4"/>
    </row>
    <row r="1085" spans="7:7" x14ac:dyDescent="0.2">
      <c r="G1085" s="4"/>
    </row>
    <row r="1086" spans="7:7" x14ac:dyDescent="0.2">
      <c r="G1086" s="4"/>
    </row>
    <row r="1087" spans="7:7" x14ac:dyDescent="0.2">
      <c r="G1087" s="4"/>
    </row>
    <row r="1088" spans="7:7" x14ac:dyDescent="0.2">
      <c r="G1088" s="4"/>
    </row>
    <row r="1089" spans="7:7" x14ac:dyDescent="0.2">
      <c r="G1089" s="4"/>
    </row>
    <row r="1090" spans="7:7" x14ac:dyDescent="0.2">
      <c r="G1090" s="4"/>
    </row>
    <row r="1091" spans="7:7" x14ac:dyDescent="0.2">
      <c r="G1091" s="4"/>
    </row>
    <row r="1092" spans="7:7" x14ac:dyDescent="0.2">
      <c r="G1092" s="4"/>
    </row>
    <row r="1093" spans="7:7" x14ac:dyDescent="0.2">
      <c r="G1093" s="4"/>
    </row>
    <row r="1094" spans="7:7" x14ac:dyDescent="0.2">
      <c r="G1094" s="4"/>
    </row>
    <row r="1095" spans="7:7" x14ac:dyDescent="0.2">
      <c r="G1095" s="4"/>
    </row>
    <row r="1096" spans="7:7" x14ac:dyDescent="0.2">
      <c r="G1096" s="4"/>
    </row>
    <row r="1097" spans="7:7" x14ac:dyDescent="0.2">
      <c r="G1097" s="4"/>
    </row>
    <row r="1098" spans="7:7" x14ac:dyDescent="0.2">
      <c r="G1098" s="4"/>
    </row>
    <row r="1099" spans="7:7" x14ac:dyDescent="0.2">
      <c r="G1099" s="4"/>
    </row>
    <row r="1100" spans="7:7" x14ac:dyDescent="0.2">
      <c r="G1100" s="4"/>
    </row>
    <row r="1101" spans="7:7" x14ac:dyDescent="0.2">
      <c r="G1101" s="4"/>
    </row>
    <row r="1102" spans="7:7" x14ac:dyDescent="0.2">
      <c r="G1102" s="4"/>
    </row>
    <row r="1103" spans="7:7" x14ac:dyDescent="0.2">
      <c r="G1103" s="4"/>
    </row>
    <row r="1104" spans="7:7" x14ac:dyDescent="0.2">
      <c r="G1104" s="4"/>
    </row>
    <row r="1105" spans="7:7" x14ac:dyDescent="0.2">
      <c r="G1105" s="4"/>
    </row>
    <row r="1106" spans="7:7" x14ac:dyDescent="0.2">
      <c r="G1106" s="4"/>
    </row>
    <row r="1107" spans="7:7" x14ac:dyDescent="0.2">
      <c r="G1107" s="4"/>
    </row>
    <row r="1108" spans="7:7" x14ac:dyDescent="0.2">
      <c r="G1108" s="4"/>
    </row>
    <row r="1109" spans="7:7" x14ac:dyDescent="0.2">
      <c r="G1109" s="4"/>
    </row>
    <row r="1110" spans="7:7" x14ac:dyDescent="0.2">
      <c r="G1110" s="4"/>
    </row>
    <row r="1111" spans="7:7" x14ac:dyDescent="0.2">
      <c r="G1111" s="4"/>
    </row>
    <row r="1112" spans="7:7" x14ac:dyDescent="0.2">
      <c r="G1112" s="4"/>
    </row>
    <row r="1113" spans="7:7" x14ac:dyDescent="0.2">
      <c r="G1113" s="4"/>
    </row>
    <row r="1114" spans="7:7" x14ac:dyDescent="0.2">
      <c r="G1114" s="4"/>
    </row>
    <row r="1115" spans="7:7" x14ac:dyDescent="0.2">
      <c r="G1115" s="4"/>
    </row>
    <row r="1116" spans="7:7" x14ac:dyDescent="0.2">
      <c r="G1116" s="4"/>
    </row>
    <row r="1117" spans="7:7" x14ac:dyDescent="0.2">
      <c r="G1117" s="4"/>
    </row>
    <row r="1118" spans="7:7" x14ac:dyDescent="0.2">
      <c r="G1118" s="4"/>
    </row>
    <row r="1119" spans="7:7" x14ac:dyDescent="0.2">
      <c r="G1119" s="4"/>
    </row>
    <row r="1120" spans="7:7" x14ac:dyDescent="0.2">
      <c r="G1120" s="4"/>
    </row>
    <row r="1121" spans="7:7" x14ac:dyDescent="0.2">
      <c r="G1121" s="4"/>
    </row>
    <row r="1122" spans="7:7" x14ac:dyDescent="0.2">
      <c r="G1122" s="4"/>
    </row>
    <row r="1123" spans="7:7" x14ac:dyDescent="0.2">
      <c r="G1123" s="4"/>
    </row>
    <row r="1124" spans="7:7" x14ac:dyDescent="0.2">
      <c r="G1124" s="4"/>
    </row>
    <row r="1125" spans="7:7" x14ac:dyDescent="0.2">
      <c r="G1125" s="4"/>
    </row>
    <row r="1126" spans="7:7" x14ac:dyDescent="0.2">
      <c r="G1126" s="4"/>
    </row>
    <row r="1127" spans="7:7" x14ac:dyDescent="0.2">
      <c r="G1127" s="4"/>
    </row>
    <row r="1128" spans="7:7" x14ac:dyDescent="0.2">
      <c r="G1128" s="4"/>
    </row>
    <row r="1129" spans="7:7" x14ac:dyDescent="0.2">
      <c r="G1129" s="4"/>
    </row>
    <row r="1130" spans="7:7" x14ac:dyDescent="0.2">
      <c r="G1130" s="4"/>
    </row>
    <row r="1131" spans="7:7" x14ac:dyDescent="0.2">
      <c r="G1131" s="4"/>
    </row>
    <row r="1132" spans="7:7" x14ac:dyDescent="0.2">
      <c r="G1132" s="4"/>
    </row>
    <row r="1133" spans="7:7" x14ac:dyDescent="0.2">
      <c r="G1133" s="4"/>
    </row>
    <row r="1134" spans="7:7" x14ac:dyDescent="0.2">
      <c r="G1134" s="4"/>
    </row>
    <row r="1135" spans="7:7" x14ac:dyDescent="0.2">
      <c r="G1135" s="4"/>
    </row>
    <row r="1136" spans="7:7" x14ac:dyDescent="0.2">
      <c r="G1136" s="4"/>
    </row>
    <row r="1137" spans="7:7" x14ac:dyDescent="0.2">
      <c r="G1137" s="4"/>
    </row>
    <row r="1138" spans="7:7" x14ac:dyDescent="0.2">
      <c r="G1138" s="4"/>
    </row>
    <row r="1139" spans="7:7" x14ac:dyDescent="0.2">
      <c r="G1139" s="4"/>
    </row>
    <row r="1140" spans="7:7" x14ac:dyDescent="0.2">
      <c r="G1140" s="4"/>
    </row>
    <row r="1141" spans="7:7" x14ac:dyDescent="0.2">
      <c r="G1141" s="4"/>
    </row>
    <row r="1142" spans="7:7" x14ac:dyDescent="0.2">
      <c r="G1142" s="4"/>
    </row>
    <row r="1143" spans="7:7" x14ac:dyDescent="0.2">
      <c r="G1143" s="4"/>
    </row>
    <row r="1144" spans="7:7" x14ac:dyDescent="0.2">
      <c r="G1144" s="4"/>
    </row>
    <row r="1145" spans="7:7" x14ac:dyDescent="0.2">
      <c r="G1145" s="4"/>
    </row>
    <row r="1146" spans="7:7" x14ac:dyDescent="0.2">
      <c r="G1146" s="4"/>
    </row>
    <row r="1147" spans="7:7" x14ac:dyDescent="0.2">
      <c r="G1147" s="4"/>
    </row>
    <row r="1148" spans="7:7" x14ac:dyDescent="0.2">
      <c r="G1148" s="4"/>
    </row>
    <row r="1149" spans="7:7" x14ac:dyDescent="0.2">
      <c r="G1149" s="4"/>
    </row>
    <row r="1150" spans="7:7" x14ac:dyDescent="0.2">
      <c r="G1150" s="4"/>
    </row>
    <row r="1151" spans="7:7" x14ac:dyDescent="0.2">
      <c r="G1151" s="4"/>
    </row>
    <row r="1152" spans="7:7" x14ac:dyDescent="0.2">
      <c r="G1152" s="4"/>
    </row>
    <row r="1153" spans="7:7" x14ac:dyDescent="0.2">
      <c r="G1153" s="4"/>
    </row>
    <row r="1154" spans="7:7" x14ac:dyDescent="0.2">
      <c r="G1154" s="4"/>
    </row>
    <row r="1155" spans="7:7" x14ac:dyDescent="0.2">
      <c r="G1155" s="4"/>
    </row>
    <row r="1156" spans="7:7" x14ac:dyDescent="0.2">
      <c r="G1156" s="4"/>
    </row>
    <row r="1157" spans="7:7" x14ac:dyDescent="0.2">
      <c r="G1157" s="4"/>
    </row>
    <row r="1158" spans="7:7" x14ac:dyDescent="0.2">
      <c r="G1158" s="4"/>
    </row>
    <row r="1159" spans="7:7" x14ac:dyDescent="0.2">
      <c r="G1159" s="4"/>
    </row>
    <row r="1160" spans="7:7" x14ac:dyDescent="0.2">
      <c r="G1160" s="4"/>
    </row>
    <row r="1161" spans="7:7" x14ac:dyDescent="0.2">
      <c r="G1161" s="4"/>
    </row>
    <row r="1162" spans="7:7" x14ac:dyDescent="0.2">
      <c r="G1162" s="4"/>
    </row>
    <row r="1163" spans="7:7" x14ac:dyDescent="0.2">
      <c r="G1163" s="4"/>
    </row>
    <row r="1164" spans="7:7" x14ac:dyDescent="0.2">
      <c r="G1164" s="4"/>
    </row>
    <row r="1165" spans="7:7" x14ac:dyDescent="0.2">
      <c r="G1165" s="4"/>
    </row>
    <row r="1166" spans="7:7" x14ac:dyDescent="0.2">
      <c r="G1166" s="4"/>
    </row>
    <row r="1167" spans="7:7" x14ac:dyDescent="0.2">
      <c r="G1167" s="4"/>
    </row>
    <row r="1168" spans="7:7" x14ac:dyDescent="0.2">
      <c r="G1168" s="4"/>
    </row>
    <row r="1169" spans="7:7" x14ac:dyDescent="0.2">
      <c r="G1169" s="4"/>
    </row>
    <row r="1170" spans="7:7" x14ac:dyDescent="0.2">
      <c r="G1170" s="4"/>
    </row>
    <row r="1171" spans="7:7" x14ac:dyDescent="0.2">
      <c r="G1171" s="4"/>
    </row>
    <row r="1172" spans="7:7" x14ac:dyDescent="0.2">
      <c r="G1172" s="4"/>
    </row>
    <row r="1173" spans="7:7" x14ac:dyDescent="0.2">
      <c r="G1173" s="4"/>
    </row>
    <row r="1174" spans="7:7" x14ac:dyDescent="0.2">
      <c r="G1174" s="4"/>
    </row>
    <row r="1175" spans="7:7" x14ac:dyDescent="0.2">
      <c r="G1175" s="4"/>
    </row>
    <row r="1176" spans="7:7" x14ac:dyDescent="0.2">
      <c r="G1176" s="4"/>
    </row>
    <row r="1177" spans="7:7" x14ac:dyDescent="0.2">
      <c r="G1177" s="4"/>
    </row>
    <row r="1178" spans="7:7" x14ac:dyDescent="0.2">
      <c r="G1178" s="4"/>
    </row>
    <row r="1179" spans="7:7" x14ac:dyDescent="0.2">
      <c r="G1179" s="4"/>
    </row>
    <row r="1180" spans="7:7" x14ac:dyDescent="0.2">
      <c r="G1180" s="4"/>
    </row>
    <row r="1181" spans="7:7" x14ac:dyDescent="0.2">
      <c r="G1181" s="4"/>
    </row>
    <row r="1182" spans="7:7" x14ac:dyDescent="0.2">
      <c r="G1182" s="4"/>
    </row>
    <row r="1183" spans="7:7" x14ac:dyDescent="0.2">
      <c r="G1183" s="4"/>
    </row>
    <row r="1184" spans="7:7" x14ac:dyDescent="0.2">
      <c r="G1184" s="4"/>
    </row>
    <row r="1185" spans="7:7" x14ac:dyDescent="0.2">
      <c r="G1185" s="4"/>
    </row>
    <row r="1186" spans="7:7" x14ac:dyDescent="0.2">
      <c r="G1186" s="4"/>
    </row>
    <row r="1187" spans="7:7" x14ac:dyDescent="0.2">
      <c r="G1187" s="4"/>
    </row>
    <row r="1188" spans="7:7" x14ac:dyDescent="0.2">
      <c r="G1188" s="4"/>
    </row>
    <row r="1189" spans="7:7" x14ac:dyDescent="0.2">
      <c r="G1189" s="4"/>
    </row>
    <row r="1190" spans="7:7" x14ac:dyDescent="0.2">
      <c r="G1190" s="4"/>
    </row>
    <row r="1191" spans="7:7" x14ac:dyDescent="0.2">
      <c r="G1191" s="4"/>
    </row>
    <row r="1192" spans="7:7" x14ac:dyDescent="0.2">
      <c r="G1192" s="4"/>
    </row>
    <row r="1193" spans="7:7" x14ac:dyDescent="0.2">
      <c r="G1193" s="4"/>
    </row>
    <row r="1194" spans="7:7" x14ac:dyDescent="0.2">
      <c r="G1194" s="4"/>
    </row>
    <row r="1195" spans="7:7" x14ac:dyDescent="0.2">
      <c r="G1195" s="4"/>
    </row>
    <row r="1196" spans="7:7" x14ac:dyDescent="0.2">
      <c r="G1196" s="4"/>
    </row>
    <row r="1197" spans="7:7" x14ac:dyDescent="0.2">
      <c r="G1197" s="4"/>
    </row>
    <row r="1198" spans="7:7" x14ac:dyDescent="0.2">
      <c r="G1198" s="4"/>
    </row>
    <row r="1199" spans="7:7" x14ac:dyDescent="0.2">
      <c r="G1199" s="4"/>
    </row>
    <row r="1200" spans="7:7" x14ac:dyDescent="0.2">
      <c r="G1200" s="4"/>
    </row>
    <row r="1201" spans="7:7" x14ac:dyDescent="0.2">
      <c r="G1201" s="4"/>
    </row>
    <row r="1202" spans="7:7" x14ac:dyDescent="0.2">
      <c r="G1202" s="4"/>
    </row>
    <row r="1203" spans="7:7" x14ac:dyDescent="0.2">
      <c r="G1203" s="4"/>
    </row>
    <row r="1204" spans="7:7" x14ac:dyDescent="0.2">
      <c r="G1204" s="4"/>
    </row>
    <row r="1205" spans="7:7" x14ac:dyDescent="0.2">
      <c r="G1205" s="4"/>
    </row>
    <row r="1206" spans="7:7" x14ac:dyDescent="0.2">
      <c r="G1206" s="4"/>
    </row>
    <row r="1207" spans="7:7" x14ac:dyDescent="0.2">
      <c r="G1207" s="4"/>
    </row>
    <row r="1208" spans="7:7" x14ac:dyDescent="0.2">
      <c r="G1208" s="4"/>
    </row>
    <row r="1209" spans="7:7" x14ac:dyDescent="0.2">
      <c r="G1209" s="4"/>
    </row>
    <row r="1210" spans="7:7" x14ac:dyDescent="0.2">
      <c r="G1210" s="4"/>
    </row>
    <row r="1211" spans="7:7" x14ac:dyDescent="0.2">
      <c r="G1211" s="4"/>
    </row>
    <row r="1212" spans="7:7" x14ac:dyDescent="0.2">
      <c r="G1212" s="4"/>
    </row>
    <row r="1213" spans="7:7" x14ac:dyDescent="0.2">
      <c r="G1213" s="4"/>
    </row>
    <row r="1214" spans="7:7" x14ac:dyDescent="0.2">
      <c r="G1214" s="4"/>
    </row>
    <row r="1215" spans="7:7" x14ac:dyDescent="0.2">
      <c r="G1215" s="4"/>
    </row>
    <row r="1216" spans="7:7" x14ac:dyDescent="0.2">
      <c r="G1216" s="4"/>
    </row>
    <row r="1217" spans="7:7" x14ac:dyDescent="0.2">
      <c r="G1217" s="4"/>
    </row>
    <row r="1218" spans="7:7" x14ac:dyDescent="0.2">
      <c r="G1218" s="4"/>
    </row>
    <row r="1219" spans="7:7" x14ac:dyDescent="0.2">
      <c r="G1219" s="4"/>
    </row>
    <row r="1220" spans="7:7" x14ac:dyDescent="0.2">
      <c r="G1220" s="4"/>
    </row>
    <row r="1221" spans="7:7" x14ac:dyDescent="0.2">
      <c r="G1221" s="4"/>
    </row>
    <row r="1222" spans="7:7" x14ac:dyDescent="0.2">
      <c r="G1222" s="4"/>
    </row>
    <row r="1223" spans="7:7" x14ac:dyDescent="0.2">
      <c r="G1223" s="4"/>
    </row>
    <row r="1224" spans="7:7" x14ac:dyDescent="0.2">
      <c r="G1224" s="4"/>
    </row>
    <row r="1225" spans="7:7" x14ac:dyDescent="0.2">
      <c r="G1225" s="4"/>
    </row>
    <row r="1226" spans="7:7" x14ac:dyDescent="0.2">
      <c r="G1226" s="4"/>
    </row>
    <row r="1227" spans="7:7" x14ac:dyDescent="0.2">
      <c r="G1227" s="4"/>
    </row>
    <row r="1228" spans="7:7" x14ac:dyDescent="0.2">
      <c r="G1228" s="4"/>
    </row>
    <row r="1229" spans="7:7" x14ac:dyDescent="0.2">
      <c r="G1229" s="4"/>
    </row>
    <row r="1230" spans="7:7" x14ac:dyDescent="0.2">
      <c r="G1230" s="4"/>
    </row>
    <row r="1231" spans="7:7" x14ac:dyDescent="0.2">
      <c r="G1231" s="4"/>
    </row>
    <row r="1232" spans="7:7" x14ac:dyDescent="0.2">
      <c r="G1232" s="4"/>
    </row>
    <row r="1233" spans="7:7" x14ac:dyDescent="0.2">
      <c r="G1233" s="4"/>
    </row>
    <row r="1234" spans="7:7" x14ac:dyDescent="0.2">
      <c r="G1234" s="4"/>
    </row>
    <row r="1235" spans="7:7" x14ac:dyDescent="0.2">
      <c r="G1235" s="4"/>
    </row>
    <row r="1236" spans="7:7" x14ac:dyDescent="0.2">
      <c r="G1236" s="4"/>
    </row>
    <row r="1237" spans="7:7" x14ac:dyDescent="0.2">
      <c r="G1237" s="4"/>
    </row>
    <row r="1238" spans="7:7" x14ac:dyDescent="0.2">
      <c r="G1238" s="4"/>
    </row>
    <row r="1239" spans="7:7" x14ac:dyDescent="0.2">
      <c r="G1239" s="4"/>
    </row>
    <row r="1240" spans="7:7" x14ac:dyDescent="0.2">
      <c r="G1240" s="4"/>
    </row>
    <row r="1241" spans="7:7" x14ac:dyDescent="0.2">
      <c r="G1241" s="4"/>
    </row>
    <row r="1242" spans="7:7" x14ac:dyDescent="0.2">
      <c r="G1242" s="4"/>
    </row>
    <row r="1243" spans="7:7" x14ac:dyDescent="0.2">
      <c r="G1243" s="4"/>
    </row>
    <row r="1244" spans="7:7" x14ac:dyDescent="0.2">
      <c r="G1244" s="4"/>
    </row>
    <row r="1245" spans="7:7" x14ac:dyDescent="0.2">
      <c r="G1245" s="4"/>
    </row>
    <row r="1246" spans="7:7" x14ac:dyDescent="0.2">
      <c r="G1246" s="4"/>
    </row>
    <row r="1247" spans="7:7" x14ac:dyDescent="0.2">
      <c r="G1247" s="4"/>
    </row>
    <row r="1248" spans="7:7" x14ac:dyDescent="0.2">
      <c r="G1248" s="4"/>
    </row>
    <row r="1249" spans="7:7" x14ac:dyDescent="0.2">
      <c r="G1249" s="4"/>
    </row>
    <row r="1250" spans="7:7" x14ac:dyDescent="0.2">
      <c r="G1250" s="4"/>
    </row>
    <row r="1251" spans="7:7" x14ac:dyDescent="0.2">
      <c r="G1251" s="4"/>
    </row>
    <row r="1252" spans="7:7" x14ac:dyDescent="0.2">
      <c r="G1252" s="4"/>
    </row>
    <row r="1253" spans="7:7" x14ac:dyDescent="0.2">
      <c r="G1253" s="4"/>
    </row>
    <row r="1254" spans="7:7" x14ac:dyDescent="0.2">
      <c r="G1254" s="4"/>
    </row>
    <row r="1255" spans="7:7" x14ac:dyDescent="0.2">
      <c r="G1255" s="4"/>
    </row>
    <row r="1256" spans="7:7" x14ac:dyDescent="0.2">
      <c r="G1256" s="4"/>
    </row>
    <row r="1257" spans="7:7" x14ac:dyDescent="0.2">
      <c r="G1257" s="4"/>
    </row>
    <row r="1258" spans="7:7" x14ac:dyDescent="0.2">
      <c r="G1258" s="4"/>
    </row>
    <row r="1259" spans="7:7" x14ac:dyDescent="0.2">
      <c r="G1259" s="4"/>
    </row>
    <row r="1260" spans="7:7" x14ac:dyDescent="0.2">
      <c r="G1260" s="4"/>
    </row>
    <row r="1261" spans="7:7" x14ac:dyDescent="0.2">
      <c r="G1261" s="4"/>
    </row>
    <row r="1262" spans="7:7" x14ac:dyDescent="0.2">
      <c r="G1262" s="4"/>
    </row>
    <row r="1263" spans="7:7" x14ac:dyDescent="0.2">
      <c r="G1263" s="4"/>
    </row>
    <row r="1264" spans="7:7" x14ac:dyDescent="0.2">
      <c r="G1264" s="4"/>
    </row>
  </sheetData>
  <phoneticPr fontId="5"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6" r:id="rId4" name="CommandButton1">
          <controlPr defaultSize="0" autoLine="0" r:id="rId5">
            <anchor moveWithCells="1">
              <from>
                <xdr:col>8</xdr:col>
                <xdr:colOff>600075</xdr:colOff>
                <xdr:row>10</xdr:row>
                <xdr:rowOff>95250</xdr:rowOff>
              </from>
              <to>
                <xdr:col>9</xdr:col>
                <xdr:colOff>581025</xdr:colOff>
                <xdr:row>13</xdr:row>
                <xdr:rowOff>28575</xdr:rowOff>
              </to>
            </anchor>
          </controlPr>
        </control>
      </mc:Choice>
      <mc:Fallback>
        <control shapeId="1026"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K454"/>
  <sheetViews>
    <sheetView tabSelected="1" workbookViewId="0"/>
  </sheetViews>
  <sheetFormatPr baseColWidth="10" defaultRowHeight="12.75" x14ac:dyDescent="0.2"/>
  <sheetData>
    <row r="1" spans="1:89" x14ac:dyDescent="0.2">
      <c r="A1" s="20" t="s">
        <v>335</v>
      </c>
      <c r="F1" s="20" t="s">
        <v>336</v>
      </c>
      <c r="K1" s="20" t="s">
        <v>337</v>
      </c>
      <c r="P1" s="20" t="s">
        <v>342</v>
      </c>
      <c r="U1" s="20" t="s">
        <v>343</v>
      </c>
      <c r="Z1" s="20" t="s">
        <v>344</v>
      </c>
      <c r="AE1" s="20" t="s">
        <v>345</v>
      </c>
      <c r="AJ1" s="20" t="s">
        <v>346</v>
      </c>
      <c r="AO1" s="20" t="s">
        <v>347</v>
      </c>
      <c r="AT1" s="20" t="s">
        <v>348</v>
      </c>
      <c r="AY1" s="20" t="s">
        <v>349</v>
      </c>
      <c r="BD1" s="20" t="s">
        <v>350</v>
      </c>
      <c r="BI1" s="20" t="s">
        <v>351</v>
      </c>
      <c r="BN1" s="20" t="s">
        <v>352</v>
      </c>
      <c r="BS1" s="20" t="s">
        <v>353</v>
      </c>
      <c r="BX1" s="20" t="s">
        <v>354</v>
      </c>
      <c r="CC1" s="20" t="s">
        <v>355</v>
      </c>
      <c r="CH1" s="20" t="s">
        <v>356</v>
      </c>
    </row>
    <row r="2" spans="1:89" x14ac:dyDescent="0.2">
      <c r="A2" s="20" t="s">
        <v>338</v>
      </c>
      <c r="B2" s="20" t="s">
        <v>339</v>
      </c>
      <c r="C2" s="20" t="s">
        <v>340</v>
      </c>
      <c r="D2" s="20" t="s">
        <v>341</v>
      </c>
      <c r="E2" s="20"/>
      <c r="F2" s="20" t="s">
        <v>338</v>
      </c>
      <c r="G2" s="20" t="s">
        <v>339</v>
      </c>
      <c r="H2" s="20" t="s">
        <v>340</v>
      </c>
      <c r="I2" s="20" t="s">
        <v>341</v>
      </c>
      <c r="J2" s="20"/>
      <c r="K2" s="20" t="s">
        <v>338</v>
      </c>
      <c r="L2" s="20" t="s">
        <v>339</v>
      </c>
      <c r="M2" s="20" t="s">
        <v>340</v>
      </c>
      <c r="N2" s="20" t="s">
        <v>341</v>
      </c>
      <c r="P2" s="20" t="s">
        <v>338</v>
      </c>
      <c r="Q2" s="20" t="s">
        <v>339</v>
      </c>
      <c r="R2" s="20" t="s">
        <v>340</v>
      </c>
      <c r="S2" s="20" t="s">
        <v>341</v>
      </c>
      <c r="T2" s="20"/>
      <c r="U2" s="20" t="s">
        <v>338</v>
      </c>
      <c r="V2" s="20" t="s">
        <v>339</v>
      </c>
      <c r="W2" s="20" t="s">
        <v>340</v>
      </c>
      <c r="X2" s="20" t="s">
        <v>341</v>
      </c>
      <c r="Y2" s="20"/>
      <c r="Z2" s="20" t="s">
        <v>338</v>
      </c>
      <c r="AA2" s="20" t="s">
        <v>339</v>
      </c>
      <c r="AB2" s="20" t="s">
        <v>340</v>
      </c>
      <c r="AC2" s="20" t="s">
        <v>341</v>
      </c>
      <c r="AE2" s="20" t="s">
        <v>338</v>
      </c>
      <c r="AF2" s="20" t="s">
        <v>339</v>
      </c>
      <c r="AG2" s="20" t="s">
        <v>340</v>
      </c>
      <c r="AH2" s="20" t="s">
        <v>341</v>
      </c>
      <c r="AI2" s="20"/>
      <c r="AJ2" s="20" t="s">
        <v>338</v>
      </c>
      <c r="AK2" s="20" t="s">
        <v>339</v>
      </c>
      <c r="AL2" s="20" t="s">
        <v>340</v>
      </c>
      <c r="AM2" s="20" t="s">
        <v>341</v>
      </c>
      <c r="AN2" s="20"/>
      <c r="AO2" s="20" t="s">
        <v>338</v>
      </c>
      <c r="AP2" s="20" t="s">
        <v>339</v>
      </c>
      <c r="AQ2" s="20" t="s">
        <v>340</v>
      </c>
      <c r="AR2" s="20" t="s">
        <v>341</v>
      </c>
      <c r="AT2" s="20" t="s">
        <v>338</v>
      </c>
      <c r="AU2" s="20" t="s">
        <v>339</v>
      </c>
      <c r="AV2" s="20" t="s">
        <v>340</v>
      </c>
      <c r="AW2" s="20" t="s">
        <v>341</v>
      </c>
      <c r="AX2" s="20"/>
      <c r="AY2" s="20" t="s">
        <v>338</v>
      </c>
      <c r="AZ2" s="20" t="s">
        <v>339</v>
      </c>
      <c r="BA2" s="20" t="s">
        <v>340</v>
      </c>
      <c r="BB2" s="20" t="s">
        <v>341</v>
      </c>
      <c r="BC2" s="20"/>
      <c r="BD2" s="20" t="s">
        <v>338</v>
      </c>
      <c r="BE2" s="20" t="s">
        <v>339</v>
      </c>
      <c r="BF2" s="20" t="s">
        <v>340</v>
      </c>
      <c r="BG2" s="20" t="s">
        <v>341</v>
      </c>
      <c r="BI2" s="20" t="s">
        <v>338</v>
      </c>
      <c r="BJ2" s="20" t="s">
        <v>339</v>
      </c>
      <c r="BK2" s="20" t="s">
        <v>340</v>
      </c>
      <c r="BL2" s="20" t="s">
        <v>341</v>
      </c>
      <c r="BM2" s="20"/>
      <c r="BN2" s="20" t="s">
        <v>338</v>
      </c>
      <c r="BO2" s="20" t="s">
        <v>339</v>
      </c>
      <c r="BP2" s="20" t="s">
        <v>340</v>
      </c>
      <c r="BQ2" s="20" t="s">
        <v>341</v>
      </c>
      <c r="BR2" s="20"/>
      <c r="BS2" s="20" t="s">
        <v>338</v>
      </c>
      <c r="BT2" s="20" t="s">
        <v>339</v>
      </c>
      <c r="BU2" s="20" t="s">
        <v>340</v>
      </c>
      <c r="BV2" s="20" t="s">
        <v>341</v>
      </c>
      <c r="BX2" s="20" t="s">
        <v>338</v>
      </c>
      <c r="BY2" s="20" t="s">
        <v>339</v>
      </c>
      <c r="BZ2" s="20" t="s">
        <v>340</v>
      </c>
      <c r="CA2" s="20" t="s">
        <v>341</v>
      </c>
      <c r="CB2" s="20"/>
      <c r="CC2" s="20" t="s">
        <v>338</v>
      </c>
      <c r="CD2" s="20" t="s">
        <v>339</v>
      </c>
      <c r="CE2" s="20" t="s">
        <v>340</v>
      </c>
      <c r="CF2" s="20" t="s">
        <v>341</v>
      </c>
      <c r="CG2" s="20"/>
      <c r="CH2" s="20" t="s">
        <v>338</v>
      </c>
      <c r="CI2" s="20" t="s">
        <v>339</v>
      </c>
      <c r="CJ2" s="20" t="s">
        <v>340</v>
      </c>
      <c r="CK2" s="20" t="s">
        <v>341</v>
      </c>
    </row>
    <row r="3" spans="1:89" x14ac:dyDescent="0.2">
      <c r="A3">
        <v>0</v>
      </c>
      <c r="B3">
        <v>0</v>
      </c>
      <c r="C3">
        <v>0</v>
      </c>
      <c r="D3">
        <f>C3-B3</f>
        <v>0</v>
      </c>
      <c r="F3">
        <v>0</v>
      </c>
      <c r="G3">
        <v>0</v>
      </c>
      <c r="H3">
        <v>0</v>
      </c>
      <c r="I3">
        <f>H3-G3</f>
        <v>0</v>
      </c>
      <c r="K3">
        <v>0</v>
      </c>
      <c r="L3">
        <v>0</v>
      </c>
      <c r="M3">
        <v>0</v>
      </c>
      <c r="N3">
        <f>M3-L3</f>
        <v>0</v>
      </c>
      <c r="P3">
        <v>0</v>
      </c>
      <c r="Q3">
        <v>0</v>
      </c>
      <c r="R3">
        <v>0</v>
      </c>
      <c r="S3">
        <f>R3-Q3</f>
        <v>0</v>
      </c>
      <c r="U3">
        <v>0</v>
      </c>
      <c r="V3">
        <v>0</v>
      </c>
      <c r="W3">
        <v>0</v>
      </c>
      <c r="X3">
        <f>W3-V3</f>
        <v>0</v>
      </c>
      <c r="Z3">
        <v>0</v>
      </c>
      <c r="AA3">
        <v>0</v>
      </c>
      <c r="AB3">
        <v>0</v>
      </c>
      <c r="AC3">
        <f>AB3-AA3</f>
        <v>0</v>
      </c>
      <c r="AE3">
        <v>0</v>
      </c>
      <c r="AF3">
        <v>0</v>
      </c>
      <c r="AG3">
        <v>0</v>
      </c>
      <c r="AH3">
        <f>AG3-AF3</f>
        <v>0</v>
      </c>
      <c r="AJ3">
        <v>0</v>
      </c>
      <c r="AK3">
        <v>0</v>
      </c>
      <c r="AL3">
        <v>0</v>
      </c>
      <c r="AM3">
        <f>AL3-AK3</f>
        <v>0</v>
      </c>
      <c r="AO3">
        <v>0</v>
      </c>
      <c r="AP3">
        <v>0</v>
      </c>
      <c r="AQ3">
        <v>0</v>
      </c>
      <c r="AR3">
        <f>AQ3-AP3</f>
        <v>0</v>
      </c>
      <c r="AT3">
        <v>0</v>
      </c>
      <c r="AU3">
        <v>0</v>
      </c>
      <c r="AV3">
        <v>0</v>
      </c>
      <c r="AW3">
        <f>AV3-AU3</f>
        <v>0</v>
      </c>
      <c r="AY3">
        <v>0</v>
      </c>
      <c r="AZ3">
        <v>0</v>
      </c>
      <c r="BA3">
        <v>0</v>
      </c>
      <c r="BB3">
        <f>BA3-AZ3</f>
        <v>0</v>
      </c>
      <c r="BD3">
        <v>0</v>
      </c>
      <c r="BE3">
        <v>0</v>
      </c>
      <c r="BF3">
        <v>0</v>
      </c>
      <c r="BG3">
        <f>BF3-BE3</f>
        <v>0</v>
      </c>
      <c r="BI3">
        <v>0</v>
      </c>
      <c r="BJ3">
        <v>0</v>
      </c>
      <c r="BK3">
        <v>0</v>
      </c>
      <c r="BL3">
        <f>BK3-BJ3</f>
        <v>0</v>
      </c>
      <c r="BN3">
        <v>1</v>
      </c>
      <c r="BO3">
        <v>0</v>
      </c>
      <c r="BP3">
        <v>0</v>
      </c>
      <c r="BQ3">
        <f>BP3-BO3</f>
        <v>0</v>
      </c>
      <c r="BS3">
        <v>2</v>
      </c>
      <c r="BT3">
        <v>0</v>
      </c>
      <c r="BU3">
        <v>0</v>
      </c>
      <c r="BV3">
        <f>BU3-BT3</f>
        <v>0</v>
      </c>
      <c r="BX3">
        <v>0</v>
      </c>
      <c r="BY3">
        <v>0</v>
      </c>
      <c r="BZ3">
        <v>0</v>
      </c>
      <c r="CA3">
        <f>BZ3-BY3</f>
        <v>0</v>
      </c>
      <c r="CC3">
        <v>0</v>
      </c>
      <c r="CD3">
        <v>0</v>
      </c>
      <c r="CE3">
        <v>0</v>
      </c>
      <c r="CF3">
        <f>CE3-CD3</f>
        <v>0</v>
      </c>
      <c r="CH3">
        <v>0</v>
      </c>
      <c r="CI3">
        <v>0</v>
      </c>
      <c r="CJ3">
        <v>0</v>
      </c>
      <c r="CK3">
        <f>CJ3-CI3</f>
        <v>0</v>
      </c>
    </row>
    <row r="4" spans="1:89" x14ac:dyDescent="0.2">
      <c r="A4">
        <v>3.9644428581105118E-3</v>
      </c>
      <c r="B4">
        <v>0</v>
      </c>
      <c r="C4">
        <v>1.7313294494238973E-2</v>
      </c>
      <c r="D4">
        <f t="shared" ref="D4:D67" si="0">C4-B4</f>
        <v>1.7313294494238973E-2</v>
      </c>
      <c r="F4">
        <v>3.9644428581105118E-3</v>
      </c>
      <c r="G4">
        <v>0</v>
      </c>
      <c r="H4">
        <v>9.9342818530543213E-3</v>
      </c>
      <c r="I4">
        <f t="shared" ref="I4:I67" si="1">H4-G4</f>
        <v>9.9342818530543213E-3</v>
      </c>
      <c r="K4">
        <v>3.9644428581105118E-3</v>
      </c>
      <c r="L4">
        <v>0</v>
      </c>
      <c r="M4">
        <v>5.2917315649308704E-3</v>
      </c>
      <c r="N4">
        <f t="shared" ref="N4:N67" si="2">M4-L4</f>
        <v>5.2917315649308704E-3</v>
      </c>
      <c r="P4">
        <v>3.9644428581105118E-3</v>
      </c>
      <c r="Q4">
        <v>0</v>
      </c>
      <c r="R4">
        <v>2.1001461895067148E-2</v>
      </c>
      <c r="S4">
        <f t="shared" ref="S4:S67" si="3">R4-Q4</f>
        <v>2.1001461895067148E-2</v>
      </c>
      <c r="U4">
        <v>3.9644428581105118E-3</v>
      </c>
      <c r="V4">
        <v>0</v>
      </c>
      <c r="W4">
        <v>9.9342818530543213E-3</v>
      </c>
      <c r="X4">
        <f t="shared" ref="X4:X67" si="4">W4-V4</f>
        <v>9.9342818530543213E-3</v>
      </c>
      <c r="Z4">
        <v>3.9644428581105118E-3</v>
      </c>
      <c r="AA4">
        <v>0</v>
      </c>
      <c r="AB4">
        <v>1.718469594066712E-2</v>
      </c>
      <c r="AC4">
        <f t="shared" ref="AC4:AC67" si="5">AB4-AA4</f>
        <v>1.718469594066712E-2</v>
      </c>
      <c r="AE4">
        <v>3.9644428581105118E-3</v>
      </c>
      <c r="AF4">
        <v>0</v>
      </c>
      <c r="AG4">
        <v>7.5267378744721114E-3</v>
      </c>
      <c r="AH4">
        <f t="shared" ref="AH4:AH67" si="6">AG4-AF4</f>
        <v>7.5267378744721114E-3</v>
      </c>
      <c r="AJ4">
        <v>3.9644428581105118E-3</v>
      </c>
      <c r="AK4">
        <v>0</v>
      </c>
      <c r="AL4">
        <v>9.9342818530543213E-3</v>
      </c>
      <c r="AM4">
        <f t="shared" ref="AM4:AM67" si="7">AL4-AK4</f>
        <v>9.9342818530543213E-3</v>
      </c>
      <c r="AO4">
        <v>3.9644428581105118E-3</v>
      </c>
      <c r="AP4">
        <v>0</v>
      </c>
      <c r="AQ4">
        <v>1.3455624607031922E-2</v>
      </c>
      <c r="AR4">
        <f t="shared" ref="AR4:AR67" si="8">AQ4-AP4</f>
        <v>1.3455624607031922E-2</v>
      </c>
      <c r="AT4">
        <v>3.9644428581105118E-3</v>
      </c>
      <c r="AU4">
        <v>0</v>
      </c>
      <c r="AV4">
        <v>3.5748121647231255E-2</v>
      </c>
      <c r="AW4">
        <f t="shared" ref="AW4:AW67" si="9">AV4-AU4</f>
        <v>3.5748121647231255E-2</v>
      </c>
      <c r="AY4">
        <v>3.9644428581105118E-3</v>
      </c>
      <c r="AZ4">
        <v>0</v>
      </c>
      <c r="BA4">
        <v>9.9342818530543213E-3</v>
      </c>
      <c r="BB4">
        <f t="shared" ref="BB4:BB67" si="10">BA4-AZ4</f>
        <v>9.9342818530543213E-3</v>
      </c>
      <c r="BD4">
        <v>3.9644428581105118E-3</v>
      </c>
      <c r="BE4">
        <v>0</v>
      </c>
      <c r="BF4">
        <v>7.0589184214387693E-3</v>
      </c>
      <c r="BG4">
        <f t="shared" ref="BG4:BG67" si="11">BF4-BE4</f>
        <v>7.0589184214387693E-3</v>
      </c>
      <c r="BI4">
        <v>3.9644428581105118E-3</v>
      </c>
      <c r="BJ4">
        <v>0</v>
      </c>
      <c r="BK4">
        <v>9.9342818530543213E-3</v>
      </c>
      <c r="BL4">
        <f t="shared" ref="BL4:BL67" si="12">BK4-BJ4</f>
        <v>9.9342818530543213E-3</v>
      </c>
      <c r="BN4">
        <v>1.0020519722496568</v>
      </c>
      <c r="BO4">
        <v>0</v>
      </c>
      <c r="BP4">
        <v>5.3055276320612948E-3</v>
      </c>
      <c r="BQ4">
        <f t="shared" ref="BQ4:BQ67" si="13">BP4-BO4</f>
        <v>5.3055276320612948E-3</v>
      </c>
      <c r="BS4">
        <v>2.0010332425132473</v>
      </c>
      <c r="BT4">
        <v>0</v>
      </c>
      <c r="BU4">
        <v>2.8166729101091839E-3</v>
      </c>
      <c r="BV4">
        <f t="shared" ref="BV4:BV67" si="14">BU4-BT4</f>
        <v>2.8166729101091839E-3</v>
      </c>
      <c r="BX4">
        <v>1.9999992693182198E-3</v>
      </c>
      <c r="BY4">
        <v>0</v>
      </c>
      <c r="BZ4">
        <v>5.8226276339282566E-3</v>
      </c>
      <c r="CA4">
        <f t="shared" ref="CA4:CA67" si="15">BZ4-BY4</f>
        <v>5.8226276339282566E-3</v>
      </c>
      <c r="CC4">
        <v>3.9644428581105118E-3</v>
      </c>
      <c r="CD4">
        <v>0</v>
      </c>
      <c r="CE4">
        <v>9.9342818530543213E-3</v>
      </c>
      <c r="CF4">
        <f t="shared" ref="CF4:CF67" si="16">CE4-CD4</f>
        <v>9.9342818530543213E-3</v>
      </c>
      <c r="CH4">
        <v>5.9511087250100365E-3</v>
      </c>
      <c r="CI4">
        <v>0</v>
      </c>
      <c r="CJ4">
        <v>1.4359782005779899E-2</v>
      </c>
      <c r="CK4">
        <f t="shared" ref="CK4:CK67" si="17">CJ4-CI4</f>
        <v>1.4359782005779899E-2</v>
      </c>
    </row>
    <row r="5" spans="1:89" x14ac:dyDescent="0.2">
      <c r="A5">
        <v>7.9288858821166402E-3</v>
      </c>
      <c r="B5">
        <v>4.2519028723351162E-8</v>
      </c>
      <c r="C5">
        <v>3.4301277303823513E-2</v>
      </c>
      <c r="D5">
        <f t="shared" si="0"/>
        <v>3.4301234784794792E-2</v>
      </c>
      <c r="F5">
        <v>7.9288858821166402E-3</v>
      </c>
      <c r="G5">
        <v>4.2519028723351162E-8</v>
      </c>
      <c r="H5">
        <v>1.9728578787967164E-2</v>
      </c>
      <c r="I5">
        <f t="shared" si="1"/>
        <v>1.9728536268938439E-2</v>
      </c>
      <c r="K5">
        <v>7.9288858821166402E-3</v>
      </c>
      <c r="L5">
        <v>4.2519028723351162E-8</v>
      </c>
      <c r="M5">
        <v>1.0573845336894348E-2</v>
      </c>
      <c r="N5">
        <f t="shared" si="2"/>
        <v>1.0573802817865624E-2</v>
      </c>
      <c r="P5">
        <v>7.9288858821166402E-3</v>
      </c>
      <c r="Q5">
        <v>4.2519028723351162E-8</v>
      </c>
      <c r="R5">
        <v>4.1694661610731355E-2</v>
      </c>
      <c r="S5">
        <f t="shared" si="3"/>
        <v>4.1694619091702634E-2</v>
      </c>
      <c r="U5">
        <v>7.9288858821166402E-3</v>
      </c>
      <c r="V5">
        <v>4.2519028723351162E-8</v>
      </c>
      <c r="W5">
        <v>1.9728578787967164E-2</v>
      </c>
      <c r="X5">
        <f t="shared" si="4"/>
        <v>1.9728536268938439E-2</v>
      </c>
      <c r="Z5">
        <v>7.9288858821166402E-3</v>
      </c>
      <c r="AA5">
        <v>4.2519028723351162E-8</v>
      </c>
      <c r="AB5">
        <v>3.3763393816330582E-2</v>
      </c>
      <c r="AC5">
        <f t="shared" si="5"/>
        <v>3.3763351297301861E-2</v>
      </c>
      <c r="AE5">
        <v>7.9288858821166402E-3</v>
      </c>
      <c r="AF5">
        <v>4.2519028723351162E-8</v>
      </c>
      <c r="AG5">
        <v>1.504565729353172E-2</v>
      </c>
      <c r="AH5">
        <f t="shared" si="6"/>
        <v>1.5045614774502997E-2</v>
      </c>
      <c r="AJ5">
        <v>7.9288858821166402E-3</v>
      </c>
      <c r="AK5">
        <v>4.2519028723351162E-8</v>
      </c>
      <c r="AL5">
        <v>1.9728578787967164E-2</v>
      </c>
      <c r="AM5">
        <f t="shared" si="7"/>
        <v>1.9728536268938439E-2</v>
      </c>
      <c r="AO5">
        <v>7.9288858821166402E-3</v>
      </c>
      <c r="AP5">
        <v>4.2519028723351162E-8</v>
      </c>
      <c r="AQ5">
        <v>2.6769122315837807E-2</v>
      </c>
      <c r="AR5">
        <f t="shared" si="8"/>
        <v>2.6769079796809082E-2</v>
      </c>
      <c r="AT5">
        <v>7.9288858821166402E-3</v>
      </c>
      <c r="AU5">
        <v>4.2519028723351162E-8</v>
      </c>
      <c r="AV5">
        <v>6.9908416564364653E-2</v>
      </c>
      <c r="AW5">
        <f t="shared" si="9"/>
        <v>6.9908374045335925E-2</v>
      </c>
      <c r="AY5">
        <v>7.9288858821166402E-3</v>
      </c>
      <c r="AZ5">
        <v>4.2519028723351162E-8</v>
      </c>
      <c r="BA5">
        <v>1.9728578787967164E-2</v>
      </c>
      <c r="BB5">
        <f t="shared" si="10"/>
        <v>1.9728536268938439E-2</v>
      </c>
      <c r="BD5">
        <v>7.9288858821166402E-3</v>
      </c>
      <c r="BE5">
        <v>4.2519028723351162E-8</v>
      </c>
      <c r="BF5">
        <v>1.4046253919743247E-2</v>
      </c>
      <c r="BG5">
        <f t="shared" si="11"/>
        <v>1.4046211400714523E-2</v>
      </c>
      <c r="BI5">
        <v>7.9288858821166402E-3</v>
      </c>
      <c r="BJ5">
        <v>4.2519028723351162E-8</v>
      </c>
      <c r="BK5">
        <v>1.9728578787967164E-2</v>
      </c>
      <c r="BL5">
        <f t="shared" si="12"/>
        <v>1.9728536268938439E-2</v>
      </c>
      <c r="BN5">
        <v>1.0041039505219616</v>
      </c>
      <c r="BO5">
        <v>2.9612382220293074E-6</v>
      </c>
      <c r="BP5">
        <v>1.0542553150688094E-2</v>
      </c>
      <c r="BQ5">
        <f t="shared" si="13"/>
        <v>1.0539591912466064E-2</v>
      </c>
      <c r="BS5">
        <v>2.0020664947572784</v>
      </c>
      <c r="BT5">
        <v>9.4555883114487549E-6</v>
      </c>
      <c r="BU5">
        <v>5.4758644543048312E-3</v>
      </c>
      <c r="BV5">
        <f t="shared" si="14"/>
        <v>5.4664088659933828E-3</v>
      </c>
      <c r="BX5">
        <v>3.999998538650267E-3</v>
      </c>
      <c r="BY5">
        <v>7.0253415680452744E-12</v>
      </c>
      <c r="BZ5">
        <v>1.1576450200283427E-2</v>
      </c>
      <c r="CA5">
        <f t="shared" si="15"/>
        <v>1.1576450193258085E-2</v>
      </c>
      <c r="CC5">
        <v>7.9288858821166402E-3</v>
      </c>
      <c r="CD5">
        <v>4.2519028723351162E-8</v>
      </c>
      <c r="CE5">
        <v>1.9728578787967164E-2</v>
      </c>
      <c r="CF5">
        <f t="shared" si="16"/>
        <v>1.9728536268938439E-2</v>
      </c>
      <c r="CH5">
        <v>1.1902217645115384E-2</v>
      </c>
      <c r="CI5">
        <v>3.3096962494018787E-8</v>
      </c>
      <c r="CJ5">
        <v>2.8486073269388686E-2</v>
      </c>
      <c r="CK5">
        <f t="shared" si="17"/>
        <v>2.8486040172426192E-2</v>
      </c>
    </row>
    <row r="6" spans="1:89" x14ac:dyDescent="0.2">
      <c r="A6">
        <v>1.189332933826602E-2</v>
      </c>
      <c r="B6">
        <v>1.53277281152769E-7</v>
      </c>
      <c r="C6">
        <v>5.0927117874432784E-2</v>
      </c>
      <c r="D6">
        <f t="shared" si="0"/>
        <v>5.0926964597151632E-2</v>
      </c>
      <c r="F6">
        <v>1.189332933826602E-2</v>
      </c>
      <c r="G6">
        <v>1.53277281152769E-7</v>
      </c>
      <c r="H6">
        <v>2.9434776598509991E-2</v>
      </c>
      <c r="I6">
        <f t="shared" si="1"/>
        <v>2.9434623321228839E-2</v>
      </c>
      <c r="K6">
        <v>1.189332933826602E-2</v>
      </c>
      <c r="L6">
        <v>1.53277281152769E-7</v>
      </c>
      <c r="M6">
        <v>1.5792144883722135E-2</v>
      </c>
      <c r="N6">
        <f t="shared" si="2"/>
        <v>1.5791991606440983E-2</v>
      </c>
      <c r="P6">
        <v>1.189332933826602E-2</v>
      </c>
      <c r="Q6">
        <v>1.53277281152769E-7</v>
      </c>
      <c r="R6">
        <v>6.2050454660282028E-2</v>
      </c>
      <c r="S6">
        <f t="shared" si="3"/>
        <v>6.2050301383000876E-2</v>
      </c>
      <c r="U6">
        <v>1.189332933826602E-2</v>
      </c>
      <c r="V6">
        <v>1.53277281152769E-7</v>
      </c>
      <c r="W6">
        <v>2.9434776598509991E-2</v>
      </c>
      <c r="X6">
        <f t="shared" si="4"/>
        <v>2.9434623321228839E-2</v>
      </c>
      <c r="Z6">
        <v>1.189332933826602E-2</v>
      </c>
      <c r="AA6">
        <v>1.53277281152769E-7</v>
      </c>
      <c r="AB6">
        <v>4.9767422659549393E-2</v>
      </c>
      <c r="AC6">
        <f t="shared" si="5"/>
        <v>4.9767269382268241E-2</v>
      </c>
      <c r="AE6">
        <v>1.189332933826602E-2</v>
      </c>
      <c r="AF6">
        <v>1.53277281152769E-7</v>
      </c>
      <c r="AG6">
        <v>2.2434188823757271E-2</v>
      </c>
      <c r="AH6">
        <f t="shared" si="6"/>
        <v>2.2434035546476119E-2</v>
      </c>
      <c r="AJ6">
        <v>1.189332933826602E-2</v>
      </c>
      <c r="AK6">
        <v>1.53277281152769E-7</v>
      </c>
      <c r="AL6">
        <v>2.9434776598509991E-2</v>
      </c>
      <c r="AM6">
        <f t="shared" si="7"/>
        <v>2.9434623321228839E-2</v>
      </c>
      <c r="AO6">
        <v>1.189332933826602E-2</v>
      </c>
      <c r="AP6">
        <v>1.53277281152769E-7</v>
      </c>
      <c r="AQ6">
        <v>3.9906522418491117E-2</v>
      </c>
      <c r="AR6">
        <f t="shared" si="8"/>
        <v>3.9906369141209964E-2</v>
      </c>
      <c r="AT6">
        <v>1.189332933826602E-2</v>
      </c>
      <c r="AU6">
        <v>1.53277281152769E-7</v>
      </c>
      <c r="AV6">
        <v>0.10250122834093854</v>
      </c>
      <c r="AW6">
        <f t="shared" si="9"/>
        <v>0.10250107506365738</v>
      </c>
      <c r="AY6">
        <v>1.189332933826602E-2</v>
      </c>
      <c r="AZ6">
        <v>1.53277281152769E-7</v>
      </c>
      <c r="BA6">
        <v>2.9434776598509991E-2</v>
      </c>
      <c r="BB6">
        <f t="shared" si="10"/>
        <v>2.9434623321228839E-2</v>
      </c>
      <c r="BD6">
        <v>1.189332933826602E-2</v>
      </c>
      <c r="BE6">
        <v>1.53277281152769E-7</v>
      </c>
      <c r="BF6">
        <v>2.1016328325998961E-2</v>
      </c>
      <c r="BG6">
        <f t="shared" si="11"/>
        <v>2.1016175048717809E-2</v>
      </c>
      <c r="BI6">
        <v>1.189332933826602E-2</v>
      </c>
      <c r="BJ6">
        <v>1.53277281152769E-7</v>
      </c>
      <c r="BK6">
        <v>2.9434776598509991E-2</v>
      </c>
      <c r="BL6">
        <f t="shared" si="12"/>
        <v>2.9434623321228839E-2</v>
      </c>
      <c r="BN6">
        <v>1.0061581196229605</v>
      </c>
      <c r="BO6">
        <v>1.0790041258683925E-3</v>
      </c>
      <c r="BP6">
        <v>1.5738358824608847E-2</v>
      </c>
      <c r="BQ6">
        <f t="shared" si="13"/>
        <v>1.4659354698740456E-2</v>
      </c>
      <c r="BS6">
        <v>2.0030997454244752</v>
      </c>
      <c r="BT6">
        <v>7.9233604916851583E-6</v>
      </c>
      <c r="BU6">
        <v>8.1479012771248291E-3</v>
      </c>
      <c r="BV6">
        <f t="shared" si="14"/>
        <v>8.139977916633144E-3</v>
      </c>
      <c r="BX6">
        <v>5.9999982611065126E-3</v>
      </c>
      <c r="BY6">
        <v>2.3022542428184927E-7</v>
      </c>
      <c r="BZ6">
        <v>1.7291455217819624E-2</v>
      </c>
      <c r="CA6">
        <f t="shared" si="15"/>
        <v>1.7291224992395344E-2</v>
      </c>
      <c r="CC6">
        <v>1.189332933826602E-2</v>
      </c>
      <c r="CD6">
        <v>1.53277281152769E-7</v>
      </c>
      <c r="CE6">
        <v>2.9434776598509991E-2</v>
      </c>
      <c r="CF6">
        <f t="shared" si="16"/>
        <v>2.9434623321228839E-2</v>
      </c>
      <c r="CH6">
        <v>1.7853327166796707E-2</v>
      </c>
      <c r="CI6">
        <v>1.3515136192840087E-7</v>
      </c>
      <c r="CJ6">
        <v>4.2362806069362616E-2</v>
      </c>
      <c r="CK6">
        <f t="shared" si="17"/>
        <v>4.2362670918000687E-2</v>
      </c>
    </row>
    <row r="7" spans="1:89" x14ac:dyDescent="0.2">
      <c r="A7">
        <v>1.5857773573224883E-2</v>
      </c>
      <c r="B7">
        <v>3.5288597672976441E-7</v>
      </c>
      <c r="C7">
        <v>6.7239274007060951E-2</v>
      </c>
      <c r="D7">
        <f t="shared" si="0"/>
        <v>6.7238921121084219E-2</v>
      </c>
      <c r="F7">
        <v>1.5857773573224883E-2</v>
      </c>
      <c r="G7">
        <v>3.5288597672976441E-7</v>
      </c>
      <c r="H7">
        <v>3.9051079690198019E-2</v>
      </c>
      <c r="I7">
        <f t="shared" si="1"/>
        <v>3.9050726804221288E-2</v>
      </c>
      <c r="K7">
        <v>1.5857773573224883E-2</v>
      </c>
      <c r="L7">
        <v>3.5288597672976441E-7</v>
      </c>
      <c r="M7">
        <v>2.10010338973168E-2</v>
      </c>
      <c r="N7">
        <f t="shared" si="2"/>
        <v>2.1000681011340071E-2</v>
      </c>
      <c r="P7">
        <v>1.5857773573224883E-2</v>
      </c>
      <c r="Q7">
        <v>3.5288597672976441E-7</v>
      </c>
      <c r="R7">
        <v>8.2183810285092196E-2</v>
      </c>
      <c r="S7">
        <f t="shared" si="3"/>
        <v>8.2183457399115464E-2</v>
      </c>
      <c r="U7">
        <v>1.5857773573224883E-2</v>
      </c>
      <c r="V7">
        <v>3.5288597672976441E-7</v>
      </c>
      <c r="W7">
        <v>3.9051079690198019E-2</v>
      </c>
      <c r="X7">
        <f t="shared" si="4"/>
        <v>3.9050726804221288E-2</v>
      </c>
      <c r="Z7">
        <v>1.5857773573224883E-2</v>
      </c>
      <c r="AA7">
        <v>3.5288597672976441E-7</v>
      </c>
      <c r="AB7">
        <v>6.5237563350713179E-2</v>
      </c>
      <c r="AC7">
        <f t="shared" si="5"/>
        <v>6.5237210464736448E-2</v>
      </c>
      <c r="AE7">
        <v>1.5857773573224883E-2</v>
      </c>
      <c r="AF7">
        <v>3.5288597672976441E-7</v>
      </c>
      <c r="AG7">
        <v>2.9685970765387051E-2</v>
      </c>
      <c r="AH7">
        <f t="shared" si="6"/>
        <v>2.9685617879410323E-2</v>
      </c>
      <c r="AJ7">
        <v>1.5857773573224883E-2</v>
      </c>
      <c r="AK7">
        <v>3.5288597672976441E-7</v>
      </c>
      <c r="AL7">
        <v>3.9051079690198019E-2</v>
      </c>
      <c r="AM7">
        <f t="shared" si="7"/>
        <v>3.9050726804221288E-2</v>
      </c>
      <c r="AO7">
        <v>1.5857773573224883E-2</v>
      </c>
      <c r="AP7">
        <v>3.5288597672976441E-7</v>
      </c>
      <c r="AQ7">
        <v>5.2942574213719444E-2</v>
      </c>
      <c r="AR7">
        <f t="shared" si="8"/>
        <v>5.2942221327742713E-2</v>
      </c>
      <c r="AT7">
        <v>1.5857773573224883E-2</v>
      </c>
      <c r="AU7">
        <v>3.5288597672976441E-7</v>
      </c>
      <c r="AV7">
        <v>0.13362483537543071</v>
      </c>
      <c r="AW7">
        <f t="shared" si="9"/>
        <v>0.13362448248945399</v>
      </c>
      <c r="AY7">
        <v>1.5857773573224883E-2</v>
      </c>
      <c r="AZ7">
        <v>3.5288597672976441E-7</v>
      </c>
      <c r="BA7">
        <v>3.9051079690198019E-2</v>
      </c>
      <c r="BB7">
        <f t="shared" si="10"/>
        <v>3.9050726804221288E-2</v>
      </c>
      <c r="BD7">
        <v>1.5857773573224883E-2</v>
      </c>
      <c r="BE7">
        <v>3.5288597672976441E-7</v>
      </c>
      <c r="BF7">
        <v>2.7915477937252482E-2</v>
      </c>
      <c r="BG7">
        <f t="shared" si="11"/>
        <v>2.7915125051275753E-2</v>
      </c>
      <c r="BI7">
        <v>1.5857773573224883E-2</v>
      </c>
      <c r="BJ7">
        <v>3.5288597672976441E-7</v>
      </c>
      <c r="BK7">
        <v>3.9051079690198019E-2</v>
      </c>
      <c r="BL7">
        <f t="shared" si="12"/>
        <v>3.9050726804221288E-2</v>
      </c>
      <c r="BN7">
        <v>1.0082139865843467</v>
      </c>
      <c r="BO7">
        <v>1.9113443580784646E-3</v>
      </c>
      <c r="BP7">
        <v>2.0924178169090358E-2</v>
      </c>
      <c r="BQ7">
        <f t="shared" si="13"/>
        <v>1.9012833811011893E-2</v>
      </c>
      <c r="BS7">
        <v>2.0041329945210467</v>
      </c>
      <c r="BT7">
        <v>6.3971611956469497E-6</v>
      </c>
      <c r="BU7">
        <v>1.0819015883363085E-2</v>
      </c>
      <c r="BV7">
        <f t="shared" si="14"/>
        <v>1.0812618722167438E-2</v>
      </c>
      <c r="BX7">
        <v>7.9999984366884748E-3</v>
      </c>
      <c r="BY7">
        <v>4.6044449028199272E-7</v>
      </c>
      <c r="BZ7">
        <v>2.299385989002397E-2</v>
      </c>
      <c r="CA7">
        <f t="shared" si="15"/>
        <v>2.2993399445533688E-2</v>
      </c>
      <c r="CC7">
        <v>1.5857773573224883E-2</v>
      </c>
      <c r="CD7">
        <v>3.5288597672976441E-7</v>
      </c>
      <c r="CE7">
        <v>3.9051079690198019E-2</v>
      </c>
      <c r="CF7">
        <f t="shared" si="16"/>
        <v>3.9050726804221288E-2</v>
      </c>
      <c r="CH7">
        <v>2.3804437941103089E-2</v>
      </c>
      <c r="CI7">
        <v>3.4765296391567202E-7</v>
      </c>
      <c r="CJ7">
        <v>5.6012678975580599E-2</v>
      </c>
      <c r="CK7">
        <f t="shared" si="17"/>
        <v>5.6012331322616682E-2</v>
      </c>
    </row>
    <row r="8" spans="1:89" x14ac:dyDescent="0.2">
      <c r="A8">
        <v>1.9822219149149251E-2</v>
      </c>
      <c r="B8">
        <v>6.9657495130807415E-7</v>
      </c>
      <c r="C8">
        <v>8.3242975112984008E-2</v>
      </c>
      <c r="D8">
        <f t="shared" si="0"/>
        <v>8.3242278538032705E-2</v>
      </c>
      <c r="F8">
        <v>1.9822219149149251E-2</v>
      </c>
      <c r="G8">
        <v>6.9657495130807415E-7</v>
      </c>
      <c r="H8">
        <v>4.8530742749616086E-2</v>
      </c>
      <c r="I8">
        <f t="shared" si="1"/>
        <v>4.8530046174664776E-2</v>
      </c>
      <c r="K8">
        <v>1.9822219149149251E-2</v>
      </c>
      <c r="L8">
        <v>6.9657495130807415E-7</v>
      </c>
      <c r="M8">
        <v>2.6200519161443048E-2</v>
      </c>
      <c r="N8">
        <f t="shared" si="2"/>
        <v>2.6199822586491742E-2</v>
      </c>
      <c r="P8">
        <v>1.9822219149149251E-2</v>
      </c>
      <c r="Q8">
        <v>6.9657495130807415E-7</v>
      </c>
      <c r="R8">
        <v>0.10202049026333773</v>
      </c>
      <c r="S8">
        <f t="shared" si="3"/>
        <v>0.10201979368838643</v>
      </c>
      <c r="U8">
        <v>1.9822219149149251E-2</v>
      </c>
      <c r="V8">
        <v>6.9657495130807415E-7</v>
      </c>
      <c r="W8">
        <v>4.8530742749616086E-2</v>
      </c>
      <c r="X8">
        <f t="shared" si="4"/>
        <v>4.8530046174664776E-2</v>
      </c>
      <c r="Z8">
        <v>1.9822219149149251E-2</v>
      </c>
      <c r="AA8">
        <v>6.9657495130807415E-7</v>
      </c>
      <c r="AB8">
        <v>8.0208991298148458E-2</v>
      </c>
      <c r="AC8">
        <f t="shared" si="5"/>
        <v>8.0208294723197154E-2</v>
      </c>
      <c r="AE8">
        <v>1.9822219149149251E-2</v>
      </c>
      <c r="AF8">
        <v>6.9657495130807415E-7</v>
      </c>
      <c r="AG8">
        <v>3.6930431503644258E-2</v>
      </c>
      <c r="AH8">
        <f t="shared" si="6"/>
        <v>3.6929734928692948E-2</v>
      </c>
      <c r="AJ8">
        <v>1.9822219149149251E-2</v>
      </c>
      <c r="AK8">
        <v>6.9657495130807415E-7</v>
      </c>
      <c r="AL8">
        <v>4.8530742749616086E-2</v>
      </c>
      <c r="AM8">
        <f t="shared" si="7"/>
        <v>4.8530046174664776E-2</v>
      </c>
      <c r="AO8">
        <v>1.9822219149149251E-2</v>
      </c>
      <c r="AP8">
        <v>6.9657495130807415E-7</v>
      </c>
      <c r="AQ8">
        <v>6.5804075228755129E-2</v>
      </c>
      <c r="AR8">
        <f t="shared" si="8"/>
        <v>6.5803378653803826E-2</v>
      </c>
      <c r="AT8">
        <v>1.9822219149149251E-2</v>
      </c>
      <c r="AU8">
        <v>6.9657495130807415E-7</v>
      </c>
      <c r="AV8">
        <v>0.16333281335945307</v>
      </c>
      <c r="AW8">
        <f t="shared" si="9"/>
        <v>0.16333211678450177</v>
      </c>
      <c r="AY8">
        <v>1.9822219149149251E-2</v>
      </c>
      <c r="AZ8">
        <v>6.9657495130807415E-7</v>
      </c>
      <c r="BA8">
        <v>4.8530742749616086E-2</v>
      </c>
      <c r="BB8">
        <f t="shared" si="10"/>
        <v>4.8530046174664776E-2</v>
      </c>
      <c r="BD8">
        <v>1.9822219149149251E-2</v>
      </c>
      <c r="BE8">
        <v>6.9657495130807415E-7</v>
      </c>
      <c r="BF8">
        <v>3.4744150676009104E-2</v>
      </c>
      <c r="BG8">
        <f t="shared" si="11"/>
        <v>3.4743454101057794E-2</v>
      </c>
      <c r="BI8">
        <v>1.9822219149149251E-2</v>
      </c>
      <c r="BJ8">
        <v>6.9657495130807415E-7</v>
      </c>
      <c r="BK8">
        <v>4.8530742749616086E-2</v>
      </c>
      <c r="BL8">
        <f t="shared" si="12"/>
        <v>4.8530046174664776E-2</v>
      </c>
      <c r="BN8">
        <v>1.0102703701463291</v>
      </c>
      <c r="BO8">
        <v>2.1643241803659106E-3</v>
      </c>
      <c r="BP8">
        <v>2.6100016768382635E-2</v>
      </c>
      <c r="BQ8">
        <f t="shared" si="13"/>
        <v>2.3935692588016724E-2</v>
      </c>
      <c r="BS8">
        <v>2.0051674998134765</v>
      </c>
      <c r="BT8">
        <v>1.2255803485760307E-3</v>
      </c>
      <c r="BU8">
        <v>1.348914956124758E-2</v>
      </c>
      <c r="BV8">
        <f t="shared" si="14"/>
        <v>1.2263569212671549E-2</v>
      </c>
      <c r="BX8">
        <v>9.9999986122704353E-3</v>
      </c>
      <c r="BY8">
        <v>4.6044448938746801E-7</v>
      </c>
      <c r="BZ8">
        <v>2.8628270564287957E-2</v>
      </c>
      <c r="CA8">
        <f t="shared" si="15"/>
        <v>2.862781011979857E-2</v>
      </c>
      <c r="CC8">
        <v>1.9822219149149251E-2</v>
      </c>
      <c r="CD8">
        <v>6.9657495130807415E-7</v>
      </c>
      <c r="CE8">
        <v>4.8530742749616086E-2</v>
      </c>
      <c r="CF8">
        <f t="shared" si="16"/>
        <v>4.8530046174664776E-2</v>
      </c>
      <c r="CH8">
        <v>2.9755550863652263E-2</v>
      </c>
      <c r="CI8">
        <v>7.1209144493959101E-7</v>
      </c>
      <c r="CJ8">
        <v>6.9484200713550978E-2</v>
      </c>
      <c r="CK8">
        <f t="shared" si="17"/>
        <v>6.9483488622106043E-2</v>
      </c>
    </row>
    <row r="9" spans="1:89" x14ac:dyDescent="0.2">
      <c r="A9">
        <v>2.3786667602052263E-2</v>
      </c>
      <c r="B9">
        <v>1.4339427539536578E-6</v>
      </c>
      <c r="C9">
        <v>9.8899713968910966E-2</v>
      </c>
      <c r="D9">
        <f t="shared" si="0"/>
        <v>9.8898280026157012E-2</v>
      </c>
      <c r="F9">
        <v>2.3786667602052263E-2</v>
      </c>
      <c r="G9">
        <v>1.4339427539536578E-6</v>
      </c>
      <c r="H9">
        <v>5.7969728613316771E-2</v>
      </c>
      <c r="I9">
        <f t="shared" si="1"/>
        <v>5.7968294670562817E-2</v>
      </c>
      <c r="K9">
        <v>2.3786667602052263E-2</v>
      </c>
      <c r="L9">
        <v>1.4339427539536578E-6</v>
      </c>
      <c r="M9">
        <v>3.1333703628092791E-2</v>
      </c>
      <c r="N9">
        <f t="shared" si="2"/>
        <v>3.1332269685338837E-2</v>
      </c>
      <c r="P9">
        <v>2.3786667602052263E-2</v>
      </c>
      <c r="Q9">
        <v>1.4339427539536578E-6</v>
      </c>
      <c r="R9">
        <v>0.12156469198246475</v>
      </c>
      <c r="S9">
        <f t="shared" si="3"/>
        <v>0.1215632580397108</v>
      </c>
      <c r="U9">
        <v>2.3786667602052263E-2</v>
      </c>
      <c r="V9">
        <v>1.4339427539536578E-6</v>
      </c>
      <c r="W9">
        <v>5.7969728613316771E-2</v>
      </c>
      <c r="X9">
        <f t="shared" si="4"/>
        <v>5.7968294670562817E-2</v>
      </c>
      <c r="Z9">
        <v>2.3786667602052263E-2</v>
      </c>
      <c r="AA9">
        <v>1.4339427539536578E-6</v>
      </c>
      <c r="AB9">
        <v>9.4685851431113605E-2</v>
      </c>
      <c r="AC9">
        <f t="shared" si="5"/>
        <v>9.4684417488359651E-2</v>
      </c>
      <c r="AE9">
        <v>2.3786667602052263E-2</v>
      </c>
      <c r="AF9">
        <v>1.4339427539536578E-6</v>
      </c>
      <c r="AG9">
        <v>4.4038679870150289E-2</v>
      </c>
      <c r="AH9">
        <f t="shared" si="6"/>
        <v>4.4037245927396336E-2</v>
      </c>
      <c r="AJ9">
        <v>2.3786667602052263E-2</v>
      </c>
      <c r="AK9">
        <v>1.4339427539536578E-6</v>
      </c>
      <c r="AL9">
        <v>5.7969728613316771E-2</v>
      </c>
      <c r="AM9">
        <f t="shared" si="7"/>
        <v>5.7968294670562817E-2</v>
      </c>
      <c r="AO9">
        <v>2.3786667602052263E-2</v>
      </c>
      <c r="AP9">
        <v>1.4339427539536578E-6</v>
      </c>
      <c r="AQ9">
        <v>7.8529936318694982E-2</v>
      </c>
      <c r="AR9">
        <f t="shared" si="8"/>
        <v>7.8528502375941028E-2</v>
      </c>
      <c r="AT9">
        <v>2.3786667602052263E-2</v>
      </c>
      <c r="AU9">
        <v>1.4339427539536578E-6</v>
      </c>
      <c r="AV9">
        <v>0.19167571431464508</v>
      </c>
      <c r="AW9">
        <f t="shared" si="9"/>
        <v>0.19167428037189113</v>
      </c>
      <c r="AY9">
        <v>2.3786667602052263E-2</v>
      </c>
      <c r="AZ9">
        <v>1.4339427539536578E-6</v>
      </c>
      <c r="BA9">
        <v>5.7969728613316771E-2</v>
      </c>
      <c r="BB9">
        <f t="shared" si="10"/>
        <v>5.7968294670562817E-2</v>
      </c>
      <c r="BD9">
        <v>2.3786667602052263E-2</v>
      </c>
      <c r="BE9">
        <v>1.4339427539536578E-6</v>
      </c>
      <c r="BF9">
        <v>4.1553529303458417E-2</v>
      </c>
      <c r="BG9">
        <f t="shared" si="11"/>
        <v>4.1552095360704464E-2</v>
      </c>
      <c r="BI9">
        <v>2.3786667602052263E-2</v>
      </c>
      <c r="BJ9">
        <v>1.4339427539536578E-6</v>
      </c>
      <c r="BK9">
        <v>5.7969728613316771E-2</v>
      </c>
      <c r="BL9">
        <f t="shared" si="12"/>
        <v>5.7968294670562817E-2</v>
      </c>
      <c r="BN9">
        <v>1.0123301732112493</v>
      </c>
      <c r="BO9">
        <v>3.8356582586366633E-3</v>
      </c>
      <c r="BP9">
        <v>3.1265887784605914E-2</v>
      </c>
      <c r="BQ9">
        <f t="shared" si="13"/>
        <v>2.7430229525969251E-2</v>
      </c>
      <c r="BS9">
        <v>2.0062085664267304</v>
      </c>
      <c r="BT9">
        <v>7.5457596133458957E-3</v>
      </c>
      <c r="BU9">
        <v>1.6158302564286353E-2</v>
      </c>
      <c r="BV9">
        <f t="shared" si="14"/>
        <v>8.6125429509404574E-3</v>
      </c>
      <c r="BX9">
        <v>1.2000001944102355E-2</v>
      </c>
      <c r="BY9">
        <v>2.0640339122316968E-6</v>
      </c>
      <c r="BZ9">
        <v>3.4305635371606011E-2</v>
      </c>
      <c r="CA9">
        <f t="shared" si="15"/>
        <v>3.4303571337693781E-2</v>
      </c>
      <c r="CC9">
        <v>2.3786667602052263E-2</v>
      </c>
      <c r="CD9">
        <v>1.4339427539536578E-6</v>
      </c>
      <c r="CE9">
        <v>5.7969728613316771E-2</v>
      </c>
      <c r="CF9">
        <f t="shared" si="16"/>
        <v>5.7968294670562817E-2</v>
      </c>
      <c r="CH9">
        <v>3.5706667557602816E-2</v>
      </c>
      <c r="CI9">
        <v>1.351889901386307E-6</v>
      </c>
      <c r="CJ9">
        <v>8.2734429001437598E-2</v>
      </c>
      <c r="CK9">
        <f t="shared" si="17"/>
        <v>8.2733077111536213E-2</v>
      </c>
    </row>
    <row r="10" spans="1:89" x14ac:dyDescent="0.2">
      <c r="A10">
        <v>2.7751119440859486E-2</v>
      </c>
      <c r="B10">
        <v>2.3017464854871993E-6</v>
      </c>
      <c r="C10">
        <v>0.1142587907403373</v>
      </c>
      <c r="D10">
        <f t="shared" si="0"/>
        <v>0.11425648899385182</v>
      </c>
      <c r="F10">
        <v>2.7751119440859486E-2</v>
      </c>
      <c r="G10">
        <v>2.3017464854871993E-6</v>
      </c>
      <c r="H10">
        <v>6.7226936042220492E-2</v>
      </c>
      <c r="I10">
        <f t="shared" si="1"/>
        <v>6.7224634295735011E-2</v>
      </c>
      <c r="K10">
        <v>2.7751119440859486E-2</v>
      </c>
      <c r="L10">
        <v>2.3017464854871993E-6</v>
      </c>
      <c r="M10">
        <v>3.6514508214980104E-2</v>
      </c>
      <c r="N10">
        <f t="shared" si="2"/>
        <v>3.6512206468494617E-2</v>
      </c>
      <c r="P10">
        <v>2.7751119440859486E-2</v>
      </c>
      <c r="Q10">
        <v>2.3017464854871993E-6</v>
      </c>
      <c r="R10">
        <v>0.14074890778074672</v>
      </c>
      <c r="S10">
        <f t="shared" si="3"/>
        <v>0.14074660603426123</v>
      </c>
      <c r="U10">
        <v>2.7751119440859486E-2</v>
      </c>
      <c r="V10">
        <v>2.3017464854871993E-6</v>
      </c>
      <c r="W10">
        <v>6.7226936042220492E-2</v>
      </c>
      <c r="X10">
        <f t="shared" si="4"/>
        <v>6.7224634295735011E-2</v>
      </c>
      <c r="Z10">
        <v>2.7751119440859486E-2</v>
      </c>
      <c r="AA10">
        <v>2.3017464854871993E-6</v>
      </c>
      <c r="AB10">
        <v>0.10870253308487837</v>
      </c>
      <c r="AC10">
        <f t="shared" si="5"/>
        <v>0.10870023133839289</v>
      </c>
      <c r="AE10">
        <v>2.7751119440859486E-2</v>
      </c>
      <c r="AF10">
        <v>2.3017464854871993E-6</v>
      </c>
      <c r="AG10">
        <v>5.1011154920594999E-2</v>
      </c>
      <c r="AH10">
        <f t="shared" si="6"/>
        <v>5.1008853174109511E-2</v>
      </c>
      <c r="AJ10">
        <v>2.7751119440859486E-2</v>
      </c>
      <c r="AK10">
        <v>2.3017464854871993E-6</v>
      </c>
      <c r="AL10">
        <v>6.7226936042220492E-2</v>
      </c>
      <c r="AM10">
        <f t="shared" si="7"/>
        <v>6.7224634295735011E-2</v>
      </c>
      <c r="AO10">
        <v>2.7751119440859486E-2</v>
      </c>
      <c r="AP10">
        <v>2.3017464854871993E-6</v>
      </c>
      <c r="AQ10">
        <v>9.1121536645239837E-2</v>
      </c>
      <c r="AR10">
        <f t="shared" si="8"/>
        <v>9.1119234898754356E-2</v>
      </c>
      <c r="AT10">
        <v>2.7751119440859486E-2</v>
      </c>
      <c r="AU10">
        <v>2.3017464854871993E-6</v>
      </c>
      <c r="AV10">
        <v>0.21878057249914321</v>
      </c>
      <c r="AW10">
        <f t="shared" si="9"/>
        <v>0.21877827075265771</v>
      </c>
      <c r="AY10">
        <v>2.7751119440859486E-2</v>
      </c>
      <c r="AZ10">
        <v>2.3017464854871993E-6</v>
      </c>
      <c r="BA10">
        <v>6.7226936042220492E-2</v>
      </c>
      <c r="BB10">
        <f t="shared" si="10"/>
        <v>6.7224634295735011E-2</v>
      </c>
      <c r="BD10">
        <v>2.7751119440859486E-2</v>
      </c>
      <c r="BE10">
        <v>2.3017464854871993E-6</v>
      </c>
      <c r="BF10">
        <v>4.8343633524189342E-2</v>
      </c>
      <c r="BG10">
        <f t="shared" si="11"/>
        <v>4.8341331777703854E-2</v>
      </c>
      <c r="BI10">
        <v>2.7751119440859486E-2</v>
      </c>
      <c r="BJ10">
        <v>2.3017464854871993E-6</v>
      </c>
      <c r="BK10">
        <v>6.7226936042220492E-2</v>
      </c>
      <c r="BL10">
        <f t="shared" si="12"/>
        <v>6.7224634295735011E-2</v>
      </c>
      <c r="BN10">
        <v>1.0143899767768381</v>
      </c>
      <c r="BO10">
        <v>3.8359025617354736E-3</v>
      </c>
      <c r="BP10">
        <v>3.6364253647166341E-2</v>
      </c>
      <c r="BQ10">
        <f t="shared" si="13"/>
        <v>3.2528351085430868E-2</v>
      </c>
      <c r="BS10">
        <v>2.0072496314393335</v>
      </c>
      <c r="BT10">
        <v>7.5442275046984589E-3</v>
      </c>
      <c r="BU10">
        <v>1.8982567461726951E-2</v>
      </c>
      <c r="BV10">
        <f t="shared" si="14"/>
        <v>1.1438339957028492E-2</v>
      </c>
      <c r="BX10">
        <v>1.4000005275936468E-2</v>
      </c>
      <c r="BY10">
        <v>2.0640350262983405E-6</v>
      </c>
      <c r="BZ10">
        <v>3.991531724990436E-2</v>
      </c>
      <c r="CA10">
        <f t="shared" si="15"/>
        <v>3.9913253214878062E-2</v>
      </c>
      <c r="CC10">
        <v>2.7751119440859486E-2</v>
      </c>
      <c r="CD10">
        <v>2.3017464854871993E-6</v>
      </c>
      <c r="CE10">
        <v>6.7226936042220492E-2</v>
      </c>
      <c r="CF10">
        <f t="shared" si="16"/>
        <v>6.7224634295735011E-2</v>
      </c>
      <c r="CH10">
        <v>4.1657789437187155E-2</v>
      </c>
      <c r="CI10">
        <v>2.2316041418262769E-6</v>
      </c>
      <c r="CJ10">
        <v>9.5721536976427934E-2</v>
      </c>
      <c r="CK10">
        <f t="shared" si="17"/>
        <v>9.5719305372286109E-2</v>
      </c>
    </row>
    <row r="11" spans="1:89" x14ac:dyDescent="0.2">
      <c r="A11">
        <v>3.1715575625175178E-2</v>
      </c>
      <c r="B11">
        <v>3.4154936199831033E-6</v>
      </c>
      <c r="C11">
        <v>0.12932506374593181</v>
      </c>
      <c r="D11">
        <f t="shared" si="0"/>
        <v>0.12932164825231182</v>
      </c>
      <c r="F11">
        <v>3.1715575625175178E-2</v>
      </c>
      <c r="G11">
        <v>3.4154936199831033E-6</v>
      </c>
      <c r="H11">
        <v>7.6444935672887501E-2</v>
      </c>
      <c r="I11">
        <f t="shared" si="1"/>
        <v>7.6441520179267516E-2</v>
      </c>
      <c r="K11">
        <v>3.1715575625175178E-2</v>
      </c>
      <c r="L11">
        <v>3.4154936199831033E-6</v>
      </c>
      <c r="M11">
        <v>4.1572554260872252E-2</v>
      </c>
      <c r="N11">
        <f t="shared" si="2"/>
        <v>4.1569138767252267E-2</v>
      </c>
      <c r="P11">
        <v>3.1715575625175178E-2</v>
      </c>
      <c r="Q11">
        <v>3.4154936199831033E-6</v>
      </c>
      <c r="R11">
        <v>0.15972166544854599</v>
      </c>
      <c r="S11">
        <f t="shared" si="3"/>
        <v>0.15971824995492601</v>
      </c>
      <c r="U11">
        <v>3.1715575625175178E-2</v>
      </c>
      <c r="V11">
        <v>3.4154936199831033E-6</v>
      </c>
      <c r="W11">
        <v>7.6444935672887501E-2</v>
      </c>
      <c r="X11">
        <f t="shared" si="4"/>
        <v>7.6441520179267516E-2</v>
      </c>
      <c r="Z11">
        <v>3.1715575625175178E-2</v>
      </c>
      <c r="AA11">
        <v>3.4154936199831033E-6</v>
      </c>
      <c r="AB11">
        <v>0.12226265595583997</v>
      </c>
      <c r="AC11">
        <f t="shared" si="5"/>
        <v>0.12225924046221999</v>
      </c>
      <c r="AE11">
        <v>3.1715575625175178E-2</v>
      </c>
      <c r="AF11">
        <v>3.4154936199831033E-6</v>
      </c>
      <c r="AG11">
        <v>5.8105591660585668E-2</v>
      </c>
      <c r="AH11">
        <f t="shared" si="6"/>
        <v>5.8102176166965683E-2</v>
      </c>
      <c r="AJ11">
        <v>3.1715575625175178E-2</v>
      </c>
      <c r="AK11">
        <v>3.4154936199831033E-6</v>
      </c>
      <c r="AL11">
        <v>7.6444935672887501E-2</v>
      </c>
      <c r="AM11">
        <f t="shared" si="7"/>
        <v>7.6441520179267516E-2</v>
      </c>
      <c r="AO11">
        <v>3.1715575625175178E-2</v>
      </c>
      <c r="AP11">
        <v>3.4154936199831033E-6</v>
      </c>
      <c r="AQ11">
        <v>0.1035802624698252</v>
      </c>
      <c r="AR11">
        <f t="shared" si="8"/>
        <v>0.10357684697620521</v>
      </c>
      <c r="AT11">
        <v>3.1715575625175178E-2</v>
      </c>
      <c r="AU11">
        <v>3.4154936199831033E-6</v>
      </c>
      <c r="AV11">
        <v>0.24464999959219846</v>
      </c>
      <c r="AW11">
        <f t="shared" si="9"/>
        <v>0.24464658409857848</v>
      </c>
      <c r="AY11">
        <v>3.1715575625175178E-2</v>
      </c>
      <c r="AZ11">
        <v>3.4154936199831033E-6</v>
      </c>
      <c r="BA11">
        <v>7.6444935672887501E-2</v>
      </c>
      <c r="BB11">
        <f t="shared" si="10"/>
        <v>7.6441520179267516E-2</v>
      </c>
      <c r="BD11">
        <v>3.1715575625175178E-2</v>
      </c>
      <c r="BE11">
        <v>3.4154936199831033E-6</v>
      </c>
      <c r="BF11">
        <v>5.5064105954621176E-2</v>
      </c>
      <c r="BG11">
        <f t="shared" si="11"/>
        <v>5.5060690461001191E-2</v>
      </c>
      <c r="BI11">
        <v>3.1715575625175178E-2</v>
      </c>
      <c r="BJ11">
        <v>3.4154936199831033E-6</v>
      </c>
      <c r="BK11">
        <v>7.6444935672887501E-2</v>
      </c>
      <c r="BL11">
        <f t="shared" si="12"/>
        <v>7.6441520179267516E-2</v>
      </c>
      <c r="BN11">
        <v>1.0164525835426295</v>
      </c>
      <c r="BO11">
        <v>5.2018751469558042E-3</v>
      </c>
      <c r="BP11">
        <v>4.145288252019904E-2</v>
      </c>
      <c r="BQ11">
        <f t="shared" si="13"/>
        <v>3.6251007373243237E-2</v>
      </c>
      <c r="BS11">
        <v>2.0082906948280641</v>
      </c>
      <c r="BT11">
        <v>7.5426731637605231E-3</v>
      </c>
      <c r="BU11">
        <v>2.1649689331147859E-2</v>
      </c>
      <c r="BV11">
        <f t="shared" si="14"/>
        <v>1.4107016167387337E-2</v>
      </c>
      <c r="BX11">
        <v>1.6000012060930276E-2</v>
      </c>
      <c r="BY11">
        <v>3.8184689701785061E-6</v>
      </c>
      <c r="BZ11">
        <v>4.5457664043921167E-2</v>
      </c>
      <c r="CA11">
        <f t="shared" si="15"/>
        <v>4.5453845574950989E-2</v>
      </c>
      <c r="CC11">
        <v>3.1715575625175178E-2</v>
      </c>
      <c r="CD11">
        <v>3.4154936199831033E-6</v>
      </c>
      <c r="CE11">
        <v>7.6444935672887501E-2</v>
      </c>
      <c r="CF11">
        <f t="shared" si="16"/>
        <v>7.6441520179267516E-2</v>
      </c>
      <c r="CH11">
        <v>4.7608918088071488E-2</v>
      </c>
      <c r="CI11">
        <v>3.3803156217084527E-6</v>
      </c>
      <c r="CJ11">
        <v>0.10853834995146006</v>
      </c>
      <c r="CK11">
        <f t="shared" si="17"/>
        <v>0.10853496963583835</v>
      </c>
    </row>
    <row r="12" spans="1:89" x14ac:dyDescent="0.2">
      <c r="A12">
        <v>3.5680037195040995E-2</v>
      </c>
      <c r="B12">
        <v>4.7957984418796188E-6</v>
      </c>
      <c r="C12">
        <v>0.14406060669563225</v>
      </c>
      <c r="D12">
        <f t="shared" si="0"/>
        <v>0.14405581089719038</v>
      </c>
      <c r="F12">
        <v>3.5680037195040995E-2</v>
      </c>
      <c r="G12">
        <v>4.7957984418796188E-6</v>
      </c>
      <c r="H12">
        <v>8.5530498527299853E-2</v>
      </c>
      <c r="I12">
        <f t="shared" si="1"/>
        <v>8.5525702728857969E-2</v>
      </c>
      <c r="K12">
        <v>3.5680037195040995E-2</v>
      </c>
      <c r="L12">
        <v>4.7957984418796188E-6</v>
      </c>
      <c r="M12">
        <v>4.6678204375928213E-2</v>
      </c>
      <c r="N12">
        <f t="shared" si="2"/>
        <v>4.6673408577486336E-2</v>
      </c>
      <c r="P12">
        <v>3.5680037195040995E-2</v>
      </c>
      <c r="Q12">
        <v>4.7957984418796188E-6</v>
      </c>
      <c r="R12">
        <v>0.17841393325035429</v>
      </c>
      <c r="S12">
        <f t="shared" si="3"/>
        <v>0.17840913745191242</v>
      </c>
      <c r="U12">
        <v>3.5680037195040995E-2</v>
      </c>
      <c r="V12">
        <v>4.7957984418796188E-6</v>
      </c>
      <c r="W12">
        <v>8.5530498527299853E-2</v>
      </c>
      <c r="X12">
        <f t="shared" si="4"/>
        <v>8.5525702728857969E-2</v>
      </c>
      <c r="Z12">
        <v>3.5680037195040995E-2</v>
      </c>
      <c r="AA12">
        <v>4.7957984418796188E-6</v>
      </c>
      <c r="AB12">
        <v>0.1353999097130073</v>
      </c>
      <c r="AC12">
        <f t="shared" si="5"/>
        <v>0.13539511391456543</v>
      </c>
      <c r="AE12">
        <v>3.5680037195040995E-2</v>
      </c>
      <c r="AF12">
        <v>4.7957984418796188E-6</v>
      </c>
      <c r="AG12">
        <v>6.4935999840607314E-2</v>
      </c>
      <c r="AH12">
        <f t="shared" si="6"/>
        <v>6.493120404216543E-2</v>
      </c>
      <c r="AJ12">
        <v>3.5680037195040995E-2</v>
      </c>
      <c r="AK12">
        <v>4.7957984418796188E-6</v>
      </c>
      <c r="AL12">
        <v>8.5530498527299853E-2</v>
      </c>
      <c r="AM12">
        <f t="shared" si="7"/>
        <v>8.5525702728857969E-2</v>
      </c>
      <c r="AO12">
        <v>3.5680037195040995E-2</v>
      </c>
      <c r="AP12">
        <v>4.7957984418796188E-6</v>
      </c>
      <c r="AQ12">
        <v>0.11590745250718755</v>
      </c>
      <c r="AR12">
        <f t="shared" si="8"/>
        <v>0.11590265670874567</v>
      </c>
      <c r="AT12">
        <v>3.5680037195040995E-2</v>
      </c>
      <c r="AU12">
        <v>4.7957984418796188E-6</v>
      </c>
      <c r="AV12">
        <v>0.2693251689530326</v>
      </c>
      <c r="AW12">
        <f t="shared" si="9"/>
        <v>0.26932037315459073</v>
      </c>
      <c r="AY12">
        <v>3.5680037195040995E-2</v>
      </c>
      <c r="AZ12">
        <v>4.7957984418796188E-6</v>
      </c>
      <c r="BA12">
        <v>8.5530498527299853E-2</v>
      </c>
      <c r="BB12">
        <f t="shared" si="10"/>
        <v>8.5525702728857969E-2</v>
      </c>
      <c r="BD12">
        <v>3.5680037195040995E-2</v>
      </c>
      <c r="BE12">
        <v>4.7957984418796188E-6</v>
      </c>
      <c r="BF12">
        <v>6.1715419419457282E-2</v>
      </c>
      <c r="BG12">
        <f t="shared" si="11"/>
        <v>6.1710623621015405E-2</v>
      </c>
      <c r="BI12">
        <v>3.5680037195040995E-2</v>
      </c>
      <c r="BJ12">
        <v>4.7957984418796188E-6</v>
      </c>
      <c r="BK12">
        <v>8.5530498527299853E-2</v>
      </c>
      <c r="BL12">
        <f t="shared" si="12"/>
        <v>8.5525702728857969E-2</v>
      </c>
      <c r="BN12">
        <v>1.0185163691154984</v>
      </c>
      <c r="BO12">
        <v>5.7751882074964468E-3</v>
      </c>
      <c r="BP12">
        <v>4.6531810054686755E-2</v>
      </c>
      <c r="BQ12">
        <f t="shared" si="13"/>
        <v>4.0756621847190311E-2</v>
      </c>
      <c r="BS12">
        <v>2.0093317679378222</v>
      </c>
      <c r="BT12">
        <v>7.5519778799177555E-3</v>
      </c>
      <c r="BU12">
        <v>2.4315842614683912E-2</v>
      </c>
      <c r="BV12">
        <f t="shared" si="14"/>
        <v>1.6763864734766157E-2</v>
      </c>
      <c r="BX12">
        <v>1.8000022299035835E-2</v>
      </c>
      <c r="BY12">
        <v>5.5728724968956906E-6</v>
      </c>
      <c r="BZ12">
        <v>5.0988005512110517E-2</v>
      </c>
      <c r="CA12">
        <f t="shared" si="15"/>
        <v>5.098243263961362E-2</v>
      </c>
      <c r="CC12">
        <v>3.5680037195040995E-2</v>
      </c>
      <c r="CD12">
        <v>4.7957984418796188E-6</v>
      </c>
      <c r="CE12">
        <v>8.5530498527299853E-2</v>
      </c>
      <c r="CF12">
        <f t="shared" si="16"/>
        <v>8.5525702728857969E-2</v>
      </c>
      <c r="CH12">
        <v>5.3560055463434411E-2</v>
      </c>
      <c r="CI12">
        <v>4.860368584824521E-6</v>
      </c>
      <c r="CJ12">
        <v>0.12118684252472514</v>
      </c>
      <c r="CK12">
        <f t="shared" si="17"/>
        <v>0.12118198215614032</v>
      </c>
    </row>
    <row r="13" spans="1:89" x14ac:dyDescent="0.2">
      <c r="A13">
        <v>3.9644506340901622E-2</v>
      </c>
      <c r="B13">
        <v>6.7375031403478835E-6</v>
      </c>
      <c r="C13">
        <v>0.15851336299229013</v>
      </c>
      <c r="D13">
        <f t="shared" si="0"/>
        <v>0.15850662548914979</v>
      </c>
      <c r="F13">
        <v>3.9644506340901622E-2</v>
      </c>
      <c r="G13">
        <v>6.7375031403478835E-6</v>
      </c>
      <c r="H13">
        <v>9.4531384020086373E-2</v>
      </c>
      <c r="I13">
        <f t="shared" si="1"/>
        <v>9.4524646516946031E-2</v>
      </c>
      <c r="K13">
        <v>3.9644506340901622E-2</v>
      </c>
      <c r="L13">
        <v>6.7375031403478835E-6</v>
      </c>
      <c r="M13">
        <v>5.1718248093856167E-2</v>
      </c>
      <c r="N13">
        <f t="shared" si="2"/>
        <v>5.1711510590715819E-2</v>
      </c>
      <c r="P13">
        <v>3.9644506340901622E-2</v>
      </c>
      <c r="Q13">
        <v>6.7375031403478835E-6</v>
      </c>
      <c r="R13">
        <v>0.19676170266696327</v>
      </c>
      <c r="S13">
        <f t="shared" si="3"/>
        <v>0.19675496516382293</v>
      </c>
      <c r="U13">
        <v>3.9644506340901622E-2</v>
      </c>
      <c r="V13">
        <v>6.7375031403478835E-6</v>
      </c>
      <c r="W13">
        <v>9.4531384020086373E-2</v>
      </c>
      <c r="X13">
        <f t="shared" si="4"/>
        <v>9.4524646516946031E-2</v>
      </c>
      <c r="Z13">
        <v>3.9644506340901622E-2</v>
      </c>
      <c r="AA13">
        <v>6.7375031403478835E-6</v>
      </c>
      <c r="AB13">
        <v>0.14811741943490692</v>
      </c>
      <c r="AC13">
        <f t="shared" si="5"/>
        <v>0.14811068193176657</v>
      </c>
      <c r="AE13">
        <v>3.9644506340901622E-2</v>
      </c>
      <c r="AF13">
        <v>6.7375031403478835E-6</v>
      </c>
      <c r="AG13">
        <v>7.1888369949624886E-2</v>
      </c>
      <c r="AH13">
        <f t="shared" si="6"/>
        <v>7.1881632446484545E-2</v>
      </c>
      <c r="AJ13">
        <v>3.9644506340901622E-2</v>
      </c>
      <c r="AK13">
        <v>6.7375031403478835E-6</v>
      </c>
      <c r="AL13">
        <v>9.4531384020086373E-2</v>
      </c>
      <c r="AM13">
        <f t="shared" si="7"/>
        <v>9.4524646516946031E-2</v>
      </c>
      <c r="AO13">
        <v>3.9644506340901622E-2</v>
      </c>
      <c r="AP13">
        <v>6.7375031403478835E-6</v>
      </c>
      <c r="AQ13">
        <v>0.12806892691756633</v>
      </c>
      <c r="AR13">
        <f t="shared" si="8"/>
        <v>0.12806218941442599</v>
      </c>
      <c r="AT13">
        <v>3.9644506340901622E-2</v>
      </c>
      <c r="AU13">
        <v>6.7375031403478835E-6</v>
      </c>
      <c r="AV13">
        <v>0.29292095702421261</v>
      </c>
      <c r="AW13">
        <f t="shared" si="9"/>
        <v>0.29291421952107227</v>
      </c>
      <c r="AY13">
        <v>3.9644506340901622E-2</v>
      </c>
      <c r="AZ13">
        <v>6.7375031403478835E-6</v>
      </c>
      <c r="BA13">
        <v>9.4531384020086373E-2</v>
      </c>
      <c r="BB13">
        <f t="shared" si="10"/>
        <v>9.4524646516946031E-2</v>
      </c>
      <c r="BD13">
        <v>3.9644506340901622E-2</v>
      </c>
      <c r="BE13">
        <v>6.7375031403478835E-6</v>
      </c>
      <c r="BF13">
        <v>6.8348123865075633E-2</v>
      </c>
      <c r="BG13">
        <f t="shared" si="11"/>
        <v>6.8341386361935291E-2</v>
      </c>
      <c r="BI13">
        <v>3.9644506340901622E-2</v>
      </c>
      <c r="BJ13">
        <v>6.7375031403478835E-6</v>
      </c>
      <c r="BK13">
        <v>9.4531384020086373E-2</v>
      </c>
      <c r="BL13">
        <f t="shared" si="12"/>
        <v>9.4524646516946031E-2</v>
      </c>
      <c r="BN13">
        <v>1.0205812875115337</v>
      </c>
      <c r="BO13">
        <v>6.3255202086548402E-3</v>
      </c>
      <c r="BP13">
        <v>5.1543835796347318E-2</v>
      </c>
      <c r="BQ13">
        <f t="shared" si="13"/>
        <v>4.521831558769248E-2</v>
      </c>
      <c r="BS13">
        <v>2.0103756610594412</v>
      </c>
      <c r="BT13">
        <v>1.0243903332449754E-2</v>
      </c>
      <c r="BU13">
        <v>2.6981016250956214E-2</v>
      </c>
      <c r="BV13">
        <f t="shared" si="14"/>
        <v>1.673711291850646E-2</v>
      </c>
      <c r="BX13">
        <v>2.000003253733916E-2</v>
      </c>
      <c r="BY13">
        <v>5.5729729743848031E-6</v>
      </c>
      <c r="BZ13">
        <v>5.6506354640056905E-2</v>
      </c>
      <c r="CA13">
        <f t="shared" si="15"/>
        <v>5.6500781667082521E-2</v>
      </c>
      <c r="CC13">
        <v>3.9644506340901622E-2</v>
      </c>
      <c r="CD13">
        <v>6.7375031403478835E-6</v>
      </c>
      <c r="CE13">
        <v>9.4531384020086373E-2</v>
      </c>
      <c r="CF13">
        <f t="shared" si="16"/>
        <v>9.4524646516946031E-2</v>
      </c>
      <c r="CH13">
        <v>5.9511203761040382E-2</v>
      </c>
      <c r="CI13">
        <v>6.7132523588879801E-6</v>
      </c>
      <c r="CJ13">
        <v>0.13358111689472985</v>
      </c>
      <c r="CK13">
        <f t="shared" si="17"/>
        <v>0.13357440364237097</v>
      </c>
    </row>
    <row r="14" spans="1:89" x14ac:dyDescent="0.2">
      <c r="A14">
        <v>4.3608986348947928E-2</v>
      </c>
      <c r="B14">
        <v>9.5214357329309388E-6</v>
      </c>
      <c r="C14">
        <v>0.17268775042394388</v>
      </c>
      <c r="D14">
        <f t="shared" si="0"/>
        <v>0.17267822898821095</v>
      </c>
      <c r="F14">
        <v>4.3608986348947928E-2</v>
      </c>
      <c r="G14">
        <v>9.5214357329309388E-6</v>
      </c>
      <c r="H14">
        <v>0.10344830743122271</v>
      </c>
      <c r="I14">
        <f t="shared" si="1"/>
        <v>0.10343878599548978</v>
      </c>
      <c r="K14">
        <v>4.3608986348947928E-2</v>
      </c>
      <c r="L14">
        <v>9.5214357329309388E-6</v>
      </c>
      <c r="M14">
        <v>5.6805680544034148E-2</v>
      </c>
      <c r="N14">
        <f t="shared" si="2"/>
        <v>5.6796159108301214E-2</v>
      </c>
      <c r="P14">
        <v>4.3608986348947928E-2</v>
      </c>
      <c r="Q14">
        <v>9.5214357329309388E-6</v>
      </c>
      <c r="R14">
        <v>0.21483891199898286</v>
      </c>
      <c r="S14">
        <f t="shared" si="3"/>
        <v>0.21482939056324993</v>
      </c>
      <c r="U14">
        <v>4.3608986348947928E-2</v>
      </c>
      <c r="V14">
        <v>9.5214357329309388E-6</v>
      </c>
      <c r="W14">
        <v>0.10344830743122271</v>
      </c>
      <c r="X14">
        <f t="shared" si="4"/>
        <v>0.10343878599548978</v>
      </c>
      <c r="Z14">
        <v>4.3608986348947928E-2</v>
      </c>
      <c r="AA14">
        <v>9.5214357329309388E-6</v>
      </c>
      <c r="AB14">
        <v>0.16047827137485546</v>
      </c>
      <c r="AC14">
        <f t="shared" si="5"/>
        <v>0.16046874993912252</v>
      </c>
      <c r="AE14">
        <v>4.3608986348947928E-2</v>
      </c>
      <c r="AF14">
        <v>9.5214357329309388E-6</v>
      </c>
      <c r="AG14">
        <v>7.857754364341607E-2</v>
      </c>
      <c r="AH14">
        <f t="shared" si="6"/>
        <v>7.8568022207683136E-2</v>
      </c>
      <c r="AJ14">
        <v>4.3608986348947928E-2</v>
      </c>
      <c r="AK14">
        <v>9.5214357329309388E-6</v>
      </c>
      <c r="AL14">
        <v>0.10344830743122271</v>
      </c>
      <c r="AM14">
        <f t="shared" si="7"/>
        <v>0.10343878599548978</v>
      </c>
      <c r="AO14">
        <v>4.3608986348947928E-2</v>
      </c>
      <c r="AP14">
        <v>9.5214357329309388E-6</v>
      </c>
      <c r="AQ14">
        <v>0.14010202741432815</v>
      </c>
      <c r="AR14">
        <f t="shared" si="8"/>
        <v>0.14009250597859521</v>
      </c>
      <c r="AT14">
        <v>4.3608986348947928E-2</v>
      </c>
      <c r="AU14">
        <v>9.5214357329309388E-6</v>
      </c>
      <c r="AV14">
        <v>0.3154712499977031</v>
      </c>
      <c r="AW14">
        <f t="shared" si="9"/>
        <v>0.31546172856197019</v>
      </c>
      <c r="AY14">
        <v>4.3608986348947928E-2</v>
      </c>
      <c r="AZ14">
        <v>9.5214357329309388E-6</v>
      </c>
      <c r="BA14">
        <v>0.10344830743122271</v>
      </c>
      <c r="BB14">
        <f t="shared" si="10"/>
        <v>0.10343878599548978</v>
      </c>
      <c r="BD14">
        <v>4.3608986348947928E-2</v>
      </c>
      <c r="BE14">
        <v>9.5214357329309388E-6</v>
      </c>
      <c r="BF14">
        <v>7.4912296757526475E-2</v>
      </c>
      <c r="BG14">
        <f t="shared" si="11"/>
        <v>7.4902775321793541E-2</v>
      </c>
      <c r="BI14">
        <v>4.3608986348947928E-2</v>
      </c>
      <c r="BJ14">
        <v>9.5214357329309388E-6</v>
      </c>
      <c r="BK14">
        <v>0.10344830743122271</v>
      </c>
      <c r="BL14">
        <f t="shared" si="12"/>
        <v>0.10343878599548978</v>
      </c>
      <c r="BN14">
        <v>1.0226491033210703</v>
      </c>
      <c r="BO14">
        <v>7.7303569133465502E-3</v>
      </c>
      <c r="BP14">
        <v>5.6603514138219062E-2</v>
      </c>
      <c r="BQ14">
        <f t="shared" si="13"/>
        <v>4.887315722487251E-2</v>
      </c>
      <c r="BS14">
        <v>2.0114246467302657</v>
      </c>
      <c r="BT14">
        <v>1.5068477655258494E-2</v>
      </c>
      <c r="BU14">
        <v>2.9645210491517929E-2</v>
      </c>
      <c r="BV14">
        <f t="shared" si="14"/>
        <v>1.4576732836259435E-2</v>
      </c>
      <c r="BX14">
        <v>2.2000054931789283E-2</v>
      </c>
      <c r="BY14">
        <v>1.1749031526524825E-5</v>
      </c>
      <c r="BZ14">
        <v>6.2012728244874769E-2</v>
      </c>
      <c r="CA14">
        <f t="shared" si="15"/>
        <v>6.2000979213348247E-2</v>
      </c>
      <c r="CC14">
        <v>4.3608986348947928E-2</v>
      </c>
      <c r="CD14">
        <v>9.5214357329309388E-6</v>
      </c>
      <c r="CE14">
        <v>0.10344830743122271</v>
      </c>
      <c r="CF14">
        <f t="shared" si="16"/>
        <v>0.10343878599548978</v>
      </c>
      <c r="CH14">
        <v>6.5462366509859968E-2</v>
      </c>
      <c r="CI14">
        <v>9.1647913825867704E-6</v>
      </c>
      <c r="CJ14">
        <v>0.14576843678942453</v>
      </c>
      <c r="CK14">
        <f t="shared" si="17"/>
        <v>0.14575927199804195</v>
      </c>
    </row>
    <row r="15" spans="1:89" x14ac:dyDescent="0.2">
      <c r="A15">
        <v>4.7573477223231617E-2</v>
      </c>
      <c r="B15">
        <v>1.2306391496458967E-5</v>
      </c>
      <c r="C15">
        <v>0.18654655161744224</v>
      </c>
      <c r="D15">
        <f t="shared" si="0"/>
        <v>0.18653424522594578</v>
      </c>
      <c r="F15">
        <v>4.7573477223231617E-2</v>
      </c>
      <c r="G15">
        <v>1.2306391496458967E-5</v>
      </c>
      <c r="H15">
        <v>0.11228195646956546</v>
      </c>
      <c r="I15">
        <f t="shared" si="1"/>
        <v>0.11226965007806899</v>
      </c>
      <c r="K15">
        <v>4.7573477223231617E-2</v>
      </c>
      <c r="L15">
        <v>1.2306391496458967E-5</v>
      </c>
      <c r="M15">
        <v>6.1771481640237158E-2</v>
      </c>
      <c r="N15">
        <f t="shared" si="2"/>
        <v>6.1759175248740701E-2</v>
      </c>
      <c r="P15">
        <v>4.7573477223231617E-2</v>
      </c>
      <c r="Q15">
        <v>1.2306391496458967E-5</v>
      </c>
      <c r="R15">
        <v>0.23264908049927191</v>
      </c>
      <c r="S15">
        <f t="shared" si="3"/>
        <v>0.23263677410777545</v>
      </c>
      <c r="U15">
        <v>4.7573477223231617E-2</v>
      </c>
      <c r="V15">
        <v>1.2306391496458967E-5</v>
      </c>
      <c r="W15">
        <v>0.11228195646956546</v>
      </c>
      <c r="X15">
        <f t="shared" si="4"/>
        <v>0.11226965007806899</v>
      </c>
      <c r="Z15">
        <v>4.7573477223231617E-2</v>
      </c>
      <c r="AA15">
        <v>1.2306391496458967E-5</v>
      </c>
      <c r="AB15">
        <v>0.17242497701021792</v>
      </c>
      <c r="AC15">
        <f t="shared" si="5"/>
        <v>0.17241267061872145</v>
      </c>
      <c r="AE15">
        <v>4.7573477223231617E-2</v>
      </c>
      <c r="AF15">
        <v>1.2306391496458967E-5</v>
      </c>
      <c r="AG15">
        <v>8.5388670027399499E-2</v>
      </c>
      <c r="AH15">
        <f t="shared" si="6"/>
        <v>8.5376363635903035E-2</v>
      </c>
      <c r="AJ15">
        <v>4.7573477223231617E-2</v>
      </c>
      <c r="AK15">
        <v>1.2306391496458967E-5</v>
      </c>
      <c r="AL15">
        <v>0.11228195646956546</v>
      </c>
      <c r="AM15">
        <f t="shared" si="7"/>
        <v>0.11226965007806899</v>
      </c>
      <c r="AO15">
        <v>4.7573477223231617E-2</v>
      </c>
      <c r="AP15">
        <v>1.2306391496458967E-5</v>
      </c>
      <c r="AQ15">
        <v>0.15200796325623109</v>
      </c>
      <c r="AR15">
        <f t="shared" si="8"/>
        <v>0.15199565686473462</v>
      </c>
      <c r="AT15">
        <v>4.7573477223231617E-2</v>
      </c>
      <c r="AU15">
        <v>1.2306391496458967E-5</v>
      </c>
      <c r="AV15">
        <v>0.33704518564533864</v>
      </c>
      <c r="AW15">
        <f t="shared" si="9"/>
        <v>0.33703287925384218</v>
      </c>
      <c r="AY15">
        <v>4.7573477223231617E-2</v>
      </c>
      <c r="AZ15">
        <v>1.2306391496458967E-5</v>
      </c>
      <c r="BA15">
        <v>0.11228195646956546</v>
      </c>
      <c r="BB15">
        <f t="shared" si="10"/>
        <v>0.11226965007806899</v>
      </c>
      <c r="BD15">
        <v>4.7573477223231617E-2</v>
      </c>
      <c r="BE15">
        <v>1.2306391496458967E-5</v>
      </c>
      <c r="BF15">
        <v>8.1458193189096431E-2</v>
      </c>
      <c r="BG15">
        <f t="shared" si="11"/>
        <v>8.1445886797599967E-2</v>
      </c>
      <c r="BI15">
        <v>4.7573477223231617E-2</v>
      </c>
      <c r="BJ15">
        <v>1.2306391496458967E-5</v>
      </c>
      <c r="BK15">
        <v>0.11228195646956546</v>
      </c>
      <c r="BL15">
        <f t="shared" si="12"/>
        <v>0.11226965007806899</v>
      </c>
      <c r="BN15">
        <v>1.024716919716977</v>
      </c>
      <c r="BO15">
        <v>7.730640821637145E-3</v>
      </c>
      <c r="BP15">
        <v>6.159653457424407E-2</v>
      </c>
      <c r="BQ15">
        <f t="shared" si="13"/>
        <v>5.3865893752606926E-2</v>
      </c>
      <c r="BS15">
        <v>2.0124736307818614</v>
      </c>
      <c r="BT15">
        <v>1.506695107681909E-2</v>
      </c>
      <c r="BU15">
        <v>3.230842558754432E-2</v>
      </c>
      <c r="BV15">
        <f t="shared" si="14"/>
        <v>1.7241474510725233E-2</v>
      </c>
      <c r="BX15">
        <v>2.4000077326239398E-2</v>
      </c>
      <c r="BY15">
        <v>1.1749031523074516E-5</v>
      </c>
      <c r="BZ15">
        <v>6.7452595181509103E-2</v>
      </c>
      <c r="CA15">
        <f t="shared" si="15"/>
        <v>6.7440846149986022E-2</v>
      </c>
      <c r="CC15">
        <v>4.7573477223231617E-2</v>
      </c>
      <c r="CD15">
        <v>1.2306391496458967E-5</v>
      </c>
      <c r="CE15">
        <v>0.11228195646956546</v>
      </c>
      <c r="CF15">
        <f t="shared" si="16"/>
        <v>0.11226965007806899</v>
      </c>
      <c r="CH15">
        <v>7.1413546989084351E-2</v>
      </c>
      <c r="CI15">
        <v>1.2172604108493105E-5</v>
      </c>
      <c r="CJ15">
        <v>0.15779487152431287</v>
      </c>
      <c r="CK15">
        <f t="shared" si="17"/>
        <v>0.15778269892020438</v>
      </c>
    </row>
    <row r="16" spans="1:89" x14ac:dyDescent="0.2">
      <c r="A16">
        <v>5.1537980616899549E-2</v>
      </c>
      <c r="B16">
        <v>1.5515020612150289E-5</v>
      </c>
      <c r="C16">
        <v>0.20017760373744428</v>
      </c>
      <c r="D16">
        <f t="shared" si="0"/>
        <v>0.20016208871683214</v>
      </c>
      <c r="F16">
        <v>5.1537980616899549E-2</v>
      </c>
      <c r="G16">
        <v>1.5515020612150289E-5</v>
      </c>
      <c r="H16">
        <v>0.12098714502076496</v>
      </c>
      <c r="I16">
        <f t="shared" si="1"/>
        <v>0.12097163000015282</v>
      </c>
      <c r="K16">
        <v>5.1537980616899549E-2</v>
      </c>
      <c r="L16">
        <v>1.5515020612150289E-5</v>
      </c>
      <c r="M16">
        <v>6.6784681283183364E-2</v>
      </c>
      <c r="N16">
        <f t="shared" si="2"/>
        <v>6.676916626257122E-2</v>
      </c>
      <c r="P16">
        <v>5.1537980616899549E-2</v>
      </c>
      <c r="Q16">
        <v>1.5515020612150289E-5</v>
      </c>
      <c r="R16">
        <v>0.25013151014649232</v>
      </c>
      <c r="S16">
        <f t="shared" si="3"/>
        <v>0.25011599512588018</v>
      </c>
      <c r="U16">
        <v>5.1537980616899549E-2</v>
      </c>
      <c r="V16">
        <v>1.5515020612150289E-5</v>
      </c>
      <c r="W16">
        <v>0.12098714502076496</v>
      </c>
      <c r="X16">
        <f t="shared" si="4"/>
        <v>0.12097163000015282</v>
      </c>
      <c r="Z16">
        <v>5.1537980616899549E-2</v>
      </c>
      <c r="AA16">
        <v>1.5515020612150289E-5</v>
      </c>
      <c r="AB16">
        <v>0.18405004581973552</v>
      </c>
      <c r="AC16">
        <f t="shared" si="5"/>
        <v>0.18403453079912338</v>
      </c>
      <c r="AE16">
        <v>5.1537980616899549E-2</v>
      </c>
      <c r="AF16">
        <v>1.5515020612150289E-5</v>
      </c>
      <c r="AG16">
        <v>9.193741412809274E-2</v>
      </c>
      <c r="AH16">
        <f t="shared" si="6"/>
        <v>9.1921899107480595E-2</v>
      </c>
      <c r="AJ16">
        <v>5.1537980616899549E-2</v>
      </c>
      <c r="AK16">
        <v>1.5515020612150289E-5</v>
      </c>
      <c r="AL16">
        <v>0.12098714502076496</v>
      </c>
      <c r="AM16">
        <f t="shared" si="7"/>
        <v>0.12097163000015282</v>
      </c>
      <c r="AO16">
        <v>5.1537980616899549E-2</v>
      </c>
      <c r="AP16">
        <v>1.5515020612150289E-5</v>
      </c>
      <c r="AQ16">
        <v>0.16378798582000059</v>
      </c>
      <c r="AR16">
        <f t="shared" si="8"/>
        <v>0.16377247079938845</v>
      </c>
      <c r="AT16">
        <v>5.1537980616899549E-2</v>
      </c>
      <c r="AU16">
        <v>1.5515020612150289E-5</v>
      </c>
      <c r="AV16">
        <v>0.35763565598840963</v>
      </c>
      <c r="AW16">
        <f t="shared" si="9"/>
        <v>0.35762014096779748</v>
      </c>
      <c r="AY16">
        <v>5.1537980616899549E-2</v>
      </c>
      <c r="AZ16">
        <v>1.5515020612150289E-5</v>
      </c>
      <c r="BA16">
        <v>0.12098714502076496</v>
      </c>
      <c r="BB16">
        <f t="shared" si="10"/>
        <v>0.12097163000015282</v>
      </c>
      <c r="BD16">
        <v>5.1537980616899549E-2</v>
      </c>
      <c r="BE16">
        <v>1.5515020612150289E-5</v>
      </c>
      <c r="BF16">
        <v>8.7936179460139888E-2</v>
      </c>
      <c r="BG16">
        <f t="shared" si="11"/>
        <v>8.7920664439527743E-2</v>
      </c>
      <c r="BI16">
        <v>5.1537980616899549E-2</v>
      </c>
      <c r="BJ16">
        <v>1.5515020612150289E-5</v>
      </c>
      <c r="BK16">
        <v>0.12098714502076496</v>
      </c>
      <c r="BL16">
        <f t="shared" si="12"/>
        <v>0.12097163000015282</v>
      </c>
      <c r="BN16">
        <v>1.0267882546672389</v>
      </c>
      <c r="BO16">
        <v>9.4313578794982412E-3</v>
      </c>
      <c r="BP16">
        <v>6.6580129500736107E-2</v>
      </c>
      <c r="BQ16">
        <f t="shared" si="13"/>
        <v>5.7148771621237868E-2</v>
      </c>
      <c r="BS16">
        <v>2.0135226163837237</v>
      </c>
      <c r="BT16">
        <v>1.5068412639117278E-2</v>
      </c>
      <c r="BU16">
        <v>3.4970661789826045E-2</v>
      </c>
      <c r="BV16">
        <f t="shared" si="14"/>
        <v>1.9902249150708769E-2</v>
      </c>
      <c r="BX16">
        <v>2.600010917479741E-2</v>
      </c>
      <c r="BY16">
        <v>1.6552238822566181E-5</v>
      </c>
      <c r="BZ16">
        <v>7.2880767188402501E-2</v>
      </c>
      <c r="CA16">
        <f t="shared" si="15"/>
        <v>7.2864214949579939E-2</v>
      </c>
      <c r="CC16">
        <v>5.1537980616899549E-2</v>
      </c>
      <c r="CD16">
        <v>1.5515020612150289E-5</v>
      </c>
      <c r="CE16">
        <v>0.12098714502076496</v>
      </c>
      <c r="CF16">
        <f t="shared" si="16"/>
        <v>0.12097163000015282</v>
      </c>
      <c r="CH16">
        <v>7.736474723056698E-2</v>
      </c>
      <c r="CI16">
        <v>1.5525082410389403E-5</v>
      </c>
      <c r="CJ16">
        <v>0.1696191489697674</v>
      </c>
      <c r="CK16">
        <f t="shared" si="17"/>
        <v>0.169603623887357</v>
      </c>
    </row>
    <row r="17" spans="1:89" x14ac:dyDescent="0.2">
      <c r="A17">
        <v>5.5502498263621032E-2</v>
      </c>
      <c r="B17">
        <v>1.9167952168584404E-5</v>
      </c>
      <c r="C17">
        <v>0.21350211134089442</v>
      </c>
      <c r="D17">
        <f t="shared" si="0"/>
        <v>0.21348294338872584</v>
      </c>
      <c r="F17">
        <v>5.5502498263621032E-2</v>
      </c>
      <c r="G17">
        <v>1.9167952168584404E-5</v>
      </c>
      <c r="H17">
        <v>0.12961080172569511</v>
      </c>
      <c r="I17">
        <f t="shared" si="1"/>
        <v>0.12959163377352653</v>
      </c>
      <c r="K17">
        <v>5.5502498263621032E-2</v>
      </c>
      <c r="L17">
        <v>1.9167952168584404E-5</v>
      </c>
      <c r="M17">
        <v>7.1732906502908131E-2</v>
      </c>
      <c r="N17">
        <f t="shared" si="2"/>
        <v>7.171373855073955E-2</v>
      </c>
      <c r="P17">
        <v>5.5502498263621032E-2</v>
      </c>
      <c r="Q17">
        <v>1.9167952168584404E-5</v>
      </c>
      <c r="R17">
        <v>0.26729304835224516</v>
      </c>
      <c r="S17">
        <f t="shared" si="3"/>
        <v>0.26727388040007655</v>
      </c>
      <c r="U17">
        <v>5.5502498263621032E-2</v>
      </c>
      <c r="V17">
        <v>1.9167952168584404E-5</v>
      </c>
      <c r="W17">
        <v>0.12961080172569511</v>
      </c>
      <c r="X17">
        <f t="shared" si="4"/>
        <v>0.12959163377352653</v>
      </c>
      <c r="Z17">
        <v>5.5502498263621032E-2</v>
      </c>
      <c r="AA17">
        <v>1.9167952168584404E-5</v>
      </c>
      <c r="AB17">
        <v>0.19532574718166545</v>
      </c>
      <c r="AC17">
        <f t="shared" si="5"/>
        <v>0.19530657922949687</v>
      </c>
      <c r="AE17">
        <v>5.5502498263621032E-2</v>
      </c>
      <c r="AF17">
        <v>1.9167952168584404E-5</v>
      </c>
      <c r="AG17">
        <v>9.8608101577371182E-2</v>
      </c>
      <c r="AH17">
        <f t="shared" si="6"/>
        <v>9.8588933625202602E-2</v>
      </c>
      <c r="AJ17">
        <v>5.5502498263621032E-2</v>
      </c>
      <c r="AK17">
        <v>1.9167952168584404E-5</v>
      </c>
      <c r="AL17">
        <v>0.12961080172569511</v>
      </c>
      <c r="AM17">
        <f t="shared" si="7"/>
        <v>0.12959163377352653</v>
      </c>
      <c r="AO17">
        <v>5.5502498263621032E-2</v>
      </c>
      <c r="AP17">
        <v>1.9167952168584404E-5</v>
      </c>
      <c r="AQ17">
        <v>0.17540887062262259</v>
      </c>
      <c r="AR17">
        <f t="shared" si="8"/>
        <v>0.17538970267045401</v>
      </c>
      <c r="AT17">
        <v>5.5502498263621032E-2</v>
      </c>
      <c r="AU17">
        <v>1.9167952168584404E-5</v>
      </c>
      <c r="AV17">
        <v>0.37734381502531572</v>
      </c>
      <c r="AW17">
        <f t="shared" si="9"/>
        <v>0.37732464707314711</v>
      </c>
      <c r="AY17">
        <v>5.5502498263621032E-2</v>
      </c>
      <c r="AZ17">
        <v>1.9167952168584404E-5</v>
      </c>
      <c r="BA17">
        <v>0.12961080172569511</v>
      </c>
      <c r="BB17">
        <f t="shared" si="10"/>
        <v>0.12959163377352653</v>
      </c>
      <c r="BD17">
        <v>5.5502498263621032E-2</v>
      </c>
      <c r="BE17">
        <v>1.9167952168584404E-5</v>
      </c>
      <c r="BF17">
        <v>9.4396215483281254E-2</v>
      </c>
      <c r="BG17">
        <f t="shared" si="11"/>
        <v>9.4377047531112673E-2</v>
      </c>
      <c r="BI17">
        <v>5.5502498263621032E-2</v>
      </c>
      <c r="BJ17">
        <v>1.9167952168584404E-5</v>
      </c>
      <c r="BK17">
        <v>0.12961080172569511</v>
      </c>
      <c r="BL17">
        <f t="shared" si="12"/>
        <v>0.12959163377352653</v>
      </c>
      <c r="BN17">
        <v>1.0288601477915764</v>
      </c>
      <c r="BO17">
        <v>9.7006242338337472E-3</v>
      </c>
      <c r="BP17">
        <v>7.1497538286781834E-2</v>
      </c>
      <c r="BQ17">
        <f t="shared" si="13"/>
        <v>6.1796914052948085E-2</v>
      </c>
      <c r="BS17">
        <v>2.014571597174132</v>
      </c>
      <c r="BT17">
        <v>1.5063876476390558E-2</v>
      </c>
      <c r="BU17">
        <v>3.7631919348760437E-2</v>
      </c>
      <c r="BV17">
        <f t="shared" si="14"/>
        <v>2.2568042872369881E-2</v>
      </c>
      <c r="BX17">
        <v>2.8000150475789663E-2</v>
      </c>
      <c r="BY17">
        <v>2.1354550416437979E-5</v>
      </c>
      <c r="BZ17">
        <v>7.8297256043441316E-2</v>
      </c>
      <c r="CA17">
        <f t="shared" si="15"/>
        <v>7.827590149302488E-2</v>
      </c>
      <c r="CC17">
        <v>5.5502498263621032E-2</v>
      </c>
      <c r="CD17">
        <v>1.9167952168584404E-5</v>
      </c>
      <c r="CE17">
        <v>0.12961080172569511</v>
      </c>
      <c r="CF17">
        <f t="shared" si="16"/>
        <v>0.12959163377352653</v>
      </c>
      <c r="CH17">
        <v>8.3315970489800217E-2</v>
      </c>
      <c r="CI17">
        <v>1.9429795819288577E-5</v>
      </c>
      <c r="CJ17">
        <v>0.18124385420636871</v>
      </c>
      <c r="CK17">
        <f t="shared" si="17"/>
        <v>0.18122442441054942</v>
      </c>
    </row>
    <row r="18" spans="1:89" x14ac:dyDescent="0.2">
      <c r="A18">
        <v>5.9467035580345808E-2</v>
      </c>
      <c r="B18">
        <v>2.4209156895046242E-5</v>
      </c>
      <c r="C18">
        <v>0.22656577667082964</v>
      </c>
      <c r="D18">
        <f t="shared" si="0"/>
        <v>0.22654156751393459</v>
      </c>
      <c r="F18">
        <v>5.9467035580345808E-2</v>
      </c>
      <c r="G18">
        <v>2.4209156895046242E-5</v>
      </c>
      <c r="H18">
        <v>0.1381535596230507</v>
      </c>
      <c r="I18">
        <f t="shared" si="1"/>
        <v>0.13812935046615565</v>
      </c>
      <c r="K18">
        <v>5.9467035580345808E-2</v>
      </c>
      <c r="L18">
        <v>2.4209156895046242E-5</v>
      </c>
      <c r="M18">
        <v>7.6672416114766093E-2</v>
      </c>
      <c r="N18">
        <f t="shared" si="2"/>
        <v>7.6648206957871043E-2</v>
      </c>
      <c r="P18">
        <v>5.9467035580345808E-2</v>
      </c>
      <c r="Q18">
        <v>2.4209156895046242E-5</v>
      </c>
      <c r="R18">
        <v>0.28420214259280618</v>
      </c>
      <c r="S18">
        <f t="shared" si="3"/>
        <v>0.28417793343591113</v>
      </c>
      <c r="U18">
        <v>5.9467035580345808E-2</v>
      </c>
      <c r="V18">
        <v>2.4209156895046242E-5</v>
      </c>
      <c r="W18">
        <v>0.1381535596230507</v>
      </c>
      <c r="X18">
        <f t="shared" si="4"/>
        <v>0.13812935046615565</v>
      </c>
      <c r="Z18">
        <v>5.9467035580345808E-2</v>
      </c>
      <c r="AA18">
        <v>2.4209156895046242E-5</v>
      </c>
      <c r="AB18">
        <v>0.20625425280066273</v>
      </c>
      <c r="AC18">
        <f t="shared" si="5"/>
        <v>0.20623004364376768</v>
      </c>
      <c r="AE18">
        <v>5.9467035580345808E-2</v>
      </c>
      <c r="AF18">
        <v>2.4209156895046242E-5</v>
      </c>
      <c r="AG18">
        <v>0.10514490249550758</v>
      </c>
      <c r="AH18">
        <f t="shared" si="6"/>
        <v>0.10512069333861253</v>
      </c>
      <c r="AJ18">
        <v>5.9467035580345808E-2</v>
      </c>
      <c r="AK18">
        <v>2.4209156895046242E-5</v>
      </c>
      <c r="AL18">
        <v>0.1381535596230507</v>
      </c>
      <c r="AM18">
        <f t="shared" si="7"/>
        <v>0.13812935046615565</v>
      </c>
      <c r="AO18">
        <v>5.9467035580345808E-2</v>
      </c>
      <c r="AP18">
        <v>2.4209156895046242E-5</v>
      </c>
      <c r="AQ18">
        <v>0.18690671768516731</v>
      </c>
      <c r="AR18">
        <f t="shared" si="8"/>
        <v>0.18688250852827226</v>
      </c>
      <c r="AT18">
        <v>5.9467035580345808E-2</v>
      </c>
      <c r="AU18">
        <v>2.4209156895046242E-5</v>
      </c>
      <c r="AV18">
        <v>0.39615944670607872</v>
      </c>
      <c r="AW18">
        <f t="shared" si="9"/>
        <v>0.39613523754918367</v>
      </c>
      <c r="AY18">
        <v>5.9467035580345808E-2</v>
      </c>
      <c r="AZ18">
        <v>2.4209156895046242E-5</v>
      </c>
      <c r="BA18">
        <v>0.1381535596230507</v>
      </c>
      <c r="BB18">
        <f t="shared" si="10"/>
        <v>0.13812935046615565</v>
      </c>
      <c r="BD18">
        <v>5.9467035580345808E-2</v>
      </c>
      <c r="BE18">
        <v>2.4209156895046242E-5</v>
      </c>
      <c r="BF18">
        <v>0.10078895328041343</v>
      </c>
      <c r="BG18">
        <f t="shared" si="11"/>
        <v>0.10076474412351838</v>
      </c>
      <c r="BI18">
        <v>5.9467035580345808E-2</v>
      </c>
      <c r="BJ18">
        <v>2.4209156895046242E-5</v>
      </c>
      <c r="BK18">
        <v>0.1381535596230507</v>
      </c>
      <c r="BL18">
        <f t="shared" si="12"/>
        <v>0.13812935046615565</v>
      </c>
      <c r="BN18">
        <v>1.0309338962339709</v>
      </c>
      <c r="BO18">
        <v>1.0594598588262314E-2</v>
      </c>
      <c r="BP18">
        <v>7.6462422778526273E-2</v>
      </c>
      <c r="BQ18">
        <f t="shared" si="13"/>
        <v>6.5867824190263963E-2</v>
      </c>
      <c r="BS18">
        <v>2.0156253219460623</v>
      </c>
      <c r="BT18">
        <v>1.9516311829586266E-2</v>
      </c>
      <c r="BU18">
        <v>4.0292198514369389E-2</v>
      </c>
      <c r="BV18">
        <f t="shared" si="14"/>
        <v>2.0775886684783123E-2</v>
      </c>
      <c r="BX18">
        <v>3.0000191779385899E-2</v>
      </c>
      <c r="BY18">
        <v>2.1355873364443189E-5</v>
      </c>
      <c r="BZ18">
        <v>8.364789110870284E-2</v>
      </c>
      <c r="CA18">
        <f t="shared" si="15"/>
        <v>8.3626535235338403E-2</v>
      </c>
      <c r="CC18">
        <v>5.9467035580345808E-2</v>
      </c>
      <c r="CD18">
        <v>2.4209156895046242E-5</v>
      </c>
      <c r="CE18">
        <v>0.1381535596230507</v>
      </c>
      <c r="CF18">
        <f t="shared" si="16"/>
        <v>0.13812935046615565</v>
      </c>
      <c r="CH18">
        <v>8.9267220266922229E-2</v>
      </c>
      <c r="CI18">
        <v>2.3928232515910838E-5</v>
      </c>
      <c r="CJ18">
        <v>0.19267153925916647</v>
      </c>
      <c r="CK18">
        <f t="shared" si="17"/>
        <v>0.19264761102665057</v>
      </c>
    </row>
    <row r="19" spans="1:89" x14ac:dyDescent="0.2">
      <c r="A19">
        <v>6.3431596093774231E-2</v>
      </c>
      <c r="B19">
        <v>3.0154151713961408E-5</v>
      </c>
      <c r="C19">
        <v>0.23933217658957462</v>
      </c>
      <c r="D19">
        <f t="shared" si="0"/>
        <v>0.23930202243786067</v>
      </c>
      <c r="F19">
        <v>6.3431596093774231E-2</v>
      </c>
      <c r="G19">
        <v>3.0154151713961408E-5</v>
      </c>
      <c r="H19">
        <v>0.14657082322838927</v>
      </c>
      <c r="I19">
        <f t="shared" si="1"/>
        <v>0.14654066907667532</v>
      </c>
      <c r="K19">
        <v>6.3431596093774231E-2</v>
      </c>
      <c r="L19">
        <v>3.0154151713961408E-5</v>
      </c>
      <c r="M19">
        <v>8.1603208352544157E-2</v>
      </c>
      <c r="N19">
        <f t="shared" si="2"/>
        <v>8.1573054200830192E-2</v>
      </c>
      <c r="P19">
        <v>6.3431596093774231E-2</v>
      </c>
      <c r="Q19">
        <v>3.0154151713961408E-5</v>
      </c>
      <c r="R19">
        <v>0.30080113259710944</v>
      </c>
      <c r="S19">
        <f t="shared" si="3"/>
        <v>0.30077097844539546</v>
      </c>
      <c r="U19">
        <v>6.3431596093774231E-2</v>
      </c>
      <c r="V19">
        <v>3.0154151713961408E-5</v>
      </c>
      <c r="W19">
        <v>0.14657082322838927</v>
      </c>
      <c r="X19">
        <f t="shared" si="4"/>
        <v>0.14654066907667532</v>
      </c>
      <c r="Z19">
        <v>6.3431596093774231E-2</v>
      </c>
      <c r="AA19">
        <v>3.0154151713961408E-5</v>
      </c>
      <c r="AB19">
        <v>0.21689714569195898</v>
      </c>
      <c r="AC19">
        <f t="shared" si="5"/>
        <v>0.21686699154024502</v>
      </c>
      <c r="AE19">
        <v>6.3431596093774231E-2</v>
      </c>
      <c r="AF19">
        <v>3.0154151713961408E-5</v>
      </c>
      <c r="AG19">
        <v>0.11154822904048746</v>
      </c>
      <c r="AH19">
        <f t="shared" si="6"/>
        <v>0.11151807488877349</v>
      </c>
      <c r="AJ19">
        <v>6.3431596093774231E-2</v>
      </c>
      <c r="AK19">
        <v>3.0154151713961408E-5</v>
      </c>
      <c r="AL19">
        <v>0.14657082322838927</v>
      </c>
      <c r="AM19">
        <f t="shared" si="7"/>
        <v>0.14654066907667532</v>
      </c>
      <c r="AO19">
        <v>6.3431596093774231E-2</v>
      </c>
      <c r="AP19">
        <v>3.0154151713961408E-5</v>
      </c>
      <c r="AQ19">
        <v>0.19824878967149714</v>
      </c>
      <c r="AR19">
        <f t="shared" si="8"/>
        <v>0.19821863551978319</v>
      </c>
      <c r="AT19">
        <v>6.3431596093774231E-2</v>
      </c>
      <c r="AU19">
        <v>3.0154151713961408E-5</v>
      </c>
      <c r="AV19">
        <v>0.4142130745034574</v>
      </c>
      <c r="AW19">
        <f t="shared" si="9"/>
        <v>0.41418292035174342</v>
      </c>
      <c r="AY19">
        <v>6.3431596093774231E-2</v>
      </c>
      <c r="AZ19">
        <v>3.0154151713961408E-5</v>
      </c>
      <c r="BA19">
        <v>0.14657082322838927</v>
      </c>
      <c r="BB19">
        <f t="shared" si="10"/>
        <v>0.14654066907667532</v>
      </c>
      <c r="BD19">
        <v>6.3431596093774231E-2</v>
      </c>
      <c r="BE19">
        <v>3.0154151713961408E-5</v>
      </c>
      <c r="BF19">
        <v>0.10716403739273204</v>
      </c>
      <c r="BG19">
        <f t="shared" si="11"/>
        <v>0.10713388324101808</v>
      </c>
      <c r="BI19">
        <v>6.3431596093774231E-2</v>
      </c>
      <c r="BJ19">
        <v>3.0154151713961408E-5</v>
      </c>
      <c r="BK19">
        <v>0.14657082322838927</v>
      </c>
      <c r="BL19">
        <f t="shared" si="12"/>
        <v>0.14654066907667532</v>
      </c>
      <c r="BN19">
        <v>1.0330099153747019</v>
      </c>
      <c r="BO19">
        <v>1.1686547014069503E-2</v>
      </c>
      <c r="BP19">
        <v>8.1361359444557232E-2</v>
      </c>
      <c r="BQ19">
        <f t="shared" si="13"/>
        <v>6.9674812430487731E-2</v>
      </c>
      <c r="BS19">
        <v>2.0166823188981851</v>
      </c>
      <c r="BT19">
        <v>2.2564106079172856E-2</v>
      </c>
      <c r="BU19">
        <v>4.2951499536279733E-2</v>
      </c>
      <c r="BV19">
        <f t="shared" si="14"/>
        <v>2.0387393457106877E-2</v>
      </c>
      <c r="BX19">
        <v>3.2000260237357948E-2</v>
      </c>
      <c r="BY19">
        <v>3.5151408289454467E-5</v>
      </c>
      <c r="BZ19">
        <v>8.8987117831830789E-2</v>
      </c>
      <c r="CA19">
        <f t="shared" si="15"/>
        <v>8.8951966423541334E-2</v>
      </c>
      <c r="CC19">
        <v>6.3431596093774231E-2</v>
      </c>
      <c r="CD19">
        <v>3.0154151713961408E-5</v>
      </c>
      <c r="CE19">
        <v>0.14657082322838927</v>
      </c>
      <c r="CF19">
        <f t="shared" si="16"/>
        <v>0.14654066907667532</v>
      </c>
      <c r="CH19">
        <v>9.5218501402905525E-2</v>
      </c>
      <c r="CI19">
        <v>2.924782947538947E-5</v>
      </c>
      <c r="CJ19">
        <v>0.20390474718225476</v>
      </c>
      <c r="CK19">
        <f t="shared" si="17"/>
        <v>0.20387549935277938</v>
      </c>
    </row>
    <row r="20" spans="1:89" x14ac:dyDescent="0.2">
      <c r="A20">
        <v>6.7396179215483021E-2</v>
      </c>
      <c r="B20">
        <v>3.5948274827945356E-5</v>
      </c>
      <c r="C20">
        <v>0.25188628929215218</v>
      </c>
      <c r="D20">
        <f t="shared" si="0"/>
        <v>0.25185034101732423</v>
      </c>
      <c r="F20">
        <v>6.7396179215483021E-2</v>
      </c>
      <c r="G20">
        <v>3.5948274827945356E-5</v>
      </c>
      <c r="H20">
        <v>0.15490886161194711</v>
      </c>
      <c r="I20">
        <f t="shared" si="1"/>
        <v>0.15487291333711917</v>
      </c>
      <c r="K20">
        <v>6.7396179215483021E-2</v>
      </c>
      <c r="L20">
        <v>3.5948274827945356E-5</v>
      </c>
      <c r="M20">
        <v>8.6525285450574071E-2</v>
      </c>
      <c r="N20">
        <f t="shared" si="2"/>
        <v>8.6489337175746125E-2</v>
      </c>
      <c r="P20">
        <v>6.7396179215483021E-2</v>
      </c>
      <c r="Q20">
        <v>3.5948274827945356E-5</v>
      </c>
      <c r="R20">
        <v>0.31709629260884442</v>
      </c>
      <c r="S20">
        <f t="shared" si="3"/>
        <v>0.31706034433401648</v>
      </c>
      <c r="U20">
        <v>6.7396179215483021E-2</v>
      </c>
      <c r="V20">
        <v>3.5948274827945356E-5</v>
      </c>
      <c r="W20">
        <v>0.15490886161194711</v>
      </c>
      <c r="X20">
        <f t="shared" si="4"/>
        <v>0.15487291333711917</v>
      </c>
      <c r="Z20">
        <v>6.7396179215483021E-2</v>
      </c>
      <c r="AA20">
        <v>3.5948274827945356E-5</v>
      </c>
      <c r="AB20">
        <v>0.22722643115004007</v>
      </c>
      <c r="AC20">
        <f t="shared" si="5"/>
        <v>0.22719048287521212</v>
      </c>
      <c r="AE20">
        <v>6.7396179215483021E-2</v>
      </c>
      <c r="AF20">
        <v>3.5948274827945356E-5</v>
      </c>
      <c r="AG20">
        <v>0.11794584507263221</v>
      </c>
      <c r="AH20">
        <f t="shared" si="6"/>
        <v>0.11790989679780427</v>
      </c>
      <c r="AJ20">
        <v>6.7396179215483021E-2</v>
      </c>
      <c r="AK20">
        <v>3.5948274827945356E-5</v>
      </c>
      <c r="AL20">
        <v>0.15490886161194711</v>
      </c>
      <c r="AM20">
        <f t="shared" si="7"/>
        <v>0.15487291333711917</v>
      </c>
      <c r="AO20">
        <v>6.7396179215483021E-2</v>
      </c>
      <c r="AP20">
        <v>3.5948274827945356E-5</v>
      </c>
      <c r="AQ20">
        <v>0.20947058906551258</v>
      </c>
      <c r="AR20">
        <f t="shared" si="8"/>
        <v>0.20943464079068463</v>
      </c>
      <c r="AT20">
        <v>6.7396179215483021E-2</v>
      </c>
      <c r="AU20">
        <v>3.5948274827945356E-5</v>
      </c>
      <c r="AV20">
        <v>0.43145607325273722</v>
      </c>
      <c r="AW20">
        <f t="shared" si="9"/>
        <v>0.43142012497790927</v>
      </c>
      <c r="AY20">
        <v>6.7396179215483021E-2</v>
      </c>
      <c r="AZ20">
        <v>3.5948274827945356E-5</v>
      </c>
      <c r="BA20">
        <v>0.15490886161194711</v>
      </c>
      <c r="BB20">
        <f t="shared" si="10"/>
        <v>0.15487291333711917</v>
      </c>
      <c r="BD20">
        <v>6.7396179215483021E-2</v>
      </c>
      <c r="BE20">
        <v>3.5948274827945356E-5</v>
      </c>
      <c r="BF20">
        <v>0.11347242610922485</v>
      </c>
      <c r="BG20">
        <f t="shared" si="11"/>
        <v>0.11343647783439691</v>
      </c>
      <c r="BI20">
        <v>6.7396179215483021E-2</v>
      </c>
      <c r="BJ20">
        <v>3.5948274827945356E-5</v>
      </c>
      <c r="BK20">
        <v>0.15490886161194711</v>
      </c>
      <c r="BL20">
        <f t="shared" si="12"/>
        <v>0.15487291333711917</v>
      </c>
      <c r="BN20">
        <v>1.035086107393506</v>
      </c>
      <c r="BO20">
        <v>1.1769583919130222E-2</v>
      </c>
      <c r="BP20">
        <v>8.625113492125086E-2</v>
      </c>
      <c r="BQ20">
        <f t="shared" si="13"/>
        <v>7.4481551002120644E-2</v>
      </c>
      <c r="BS20">
        <v>2.0177393141789564</v>
      </c>
      <c r="BT20">
        <v>2.2562554155451379E-2</v>
      </c>
      <c r="BU20">
        <v>4.5609822663739655E-2</v>
      </c>
      <c r="BV20">
        <f t="shared" si="14"/>
        <v>2.3047268508288275E-2</v>
      </c>
      <c r="BX20">
        <v>3.4000328695330012E-2</v>
      </c>
      <c r="BY20">
        <v>3.5151408296482876E-5</v>
      </c>
      <c r="BZ20">
        <v>9.4314946986760351E-2</v>
      </c>
      <c r="CA20">
        <f t="shared" si="15"/>
        <v>9.4279795578463874E-2</v>
      </c>
      <c r="CC20">
        <v>6.7396179215483021E-2</v>
      </c>
      <c r="CD20">
        <v>3.5948274827945356E-5</v>
      </c>
      <c r="CE20">
        <v>0.15490886161194711</v>
      </c>
      <c r="CF20">
        <f t="shared" si="16"/>
        <v>0.15487291333711917</v>
      </c>
      <c r="CH20">
        <v>0.101169821101093</v>
      </c>
      <c r="CI20">
        <v>3.5789297041366302E-5</v>
      </c>
      <c r="CJ20">
        <v>0.21498798649381945</v>
      </c>
      <c r="CK20">
        <f t="shared" si="17"/>
        <v>0.21495219719677808</v>
      </c>
    </row>
    <row r="21" spans="1:89" x14ac:dyDescent="0.2">
      <c r="A21">
        <v>7.136078729271797E-2</v>
      </c>
      <c r="B21">
        <v>4.2343880945475853E-5</v>
      </c>
      <c r="C21">
        <v>0.26415140452574454</v>
      </c>
      <c r="D21">
        <f t="shared" si="0"/>
        <v>0.26410906064479905</v>
      </c>
      <c r="F21">
        <v>7.136078729271797E-2</v>
      </c>
      <c r="G21">
        <v>4.2343880945475853E-5</v>
      </c>
      <c r="H21">
        <v>0.1631683018741755</v>
      </c>
      <c r="I21">
        <f t="shared" si="1"/>
        <v>0.16312595799323001</v>
      </c>
      <c r="K21">
        <v>7.136078729271797E-2</v>
      </c>
      <c r="L21">
        <v>4.2343880945475853E-5</v>
      </c>
      <c r="M21">
        <v>9.1383038799693853E-2</v>
      </c>
      <c r="N21">
        <f t="shared" si="2"/>
        <v>9.1340694918748383E-2</v>
      </c>
      <c r="P21">
        <v>7.136078729271797E-2</v>
      </c>
      <c r="Q21">
        <v>4.2343880945475853E-5</v>
      </c>
      <c r="R21">
        <v>0.3330936924538368</v>
      </c>
      <c r="S21">
        <f t="shared" si="3"/>
        <v>0.33305134857289131</v>
      </c>
      <c r="U21">
        <v>7.136078729271797E-2</v>
      </c>
      <c r="V21">
        <v>4.2343880945475853E-5</v>
      </c>
      <c r="W21">
        <v>0.1631683018741755</v>
      </c>
      <c r="X21">
        <f t="shared" si="4"/>
        <v>0.16312595799323001</v>
      </c>
      <c r="Z21">
        <v>7.136078729271797E-2</v>
      </c>
      <c r="AA21">
        <v>4.2343880945475853E-5</v>
      </c>
      <c r="AB21">
        <v>0.23727352773446955</v>
      </c>
      <c r="AC21">
        <f t="shared" si="5"/>
        <v>0.23723118385352407</v>
      </c>
      <c r="AE21">
        <v>7.136078729271797E-2</v>
      </c>
      <c r="AF21">
        <v>4.2343880945475853E-5</v>
      </c>
      <c r="AG21">
        <v>0.12421048745692465</v>
      </c>
      <c r="AH21">
        <f t="shared" si="6"/>
        <v>0.12416814357597918</v>
      </c>
      <c r="AJ21">
        <v>7.136078729271797E-2</v>
      </c>
      <c r="AK21">
        <v>4.2343880945475853E-5</v>
      </c>
      <c r="AL21">
        <v>0.1631683018741755</v>
      </c>
      <c r="AM21">
        <f t="shared" si="7"/>
        <v>0.16312595799323001</v>
      </c>
      <c r="AO21">
        <v>7.136078729271797E-2</v>
      </c>
      <c r="AP21">
        <v>4.2343880945475853E-5</v>
      </c>
      <c r="AQ21">
        <v>0.22057320615177961</v>
      </c>
      <c r="AR21">
        <f t="shared" si="8"/>
        <v>0.22053086227083413</v>
      </c>
      <c r="AT21">
        <v>7.136078729271797E-2</v>
      </c>
      <c r="AU21">
        <v>4.2343880945475853E-5</v>
      </c>
      <c r="AV21">
        <v>0.44797896976785961</v>
      </c>
      <c r="AW21">
        <f t="shared" si="9"/>
        <v>0.44793662588691413</v>
      </c>
      <c r="AY21">
        <v>7.136078729271797E-2</v>
      </c>
      <c r="AZ21">
        <v>4.2343880945475853E-5</v>
      </c>
      <c r="BA21">
        <v>0.1631683018741755</v>
      </c>
      <c r="BB21">
        <f t="shared" si="10"/>
        <v>0.16312595799323001</v>
      </c>
      <c r="BD21">
        <v>7.136078729271797E-2</v>
      </c>
      <c r="BE21">
        <v>4.2343880945475853E-5</v>
      </c>
      <c r="BF21">
        <v>0.11976349875862768</v>
      </c>
      <c r="BG21">
        <f t="shared" si="11"/>
        <v>0.11972115487768221</v>
      </c>
      <c r="BI21">
        <v>7.136078729271797E-2</v>
      </c>
      <c r="BJ21">
        <v>4.2343880945475853E-5</v>
      </c>
      <c r="BK21">
        <v>0.1631683018741755</v>
      </c>
      <c r="BL21">
        <f t="shared" si="12"/>
        <v>0.16312595799323001</v>
      </c>
      <c r="BN21">
        <v>1.0371662998943554</v>
      </c>
      <c r="BO21">
        <v>1.368724296265449E-2</v>
      </c>
      <c r="BP21">
        <v>9.107542496121733E-2</v>
      </c>
      <c r="BQ21">
        <f t="shared" si="13"/>
        <v>7.7388181998562844E-2</v>
      </c>
      <c r="BS21">
        <v>2.018796312984585</v>
      </c>
      <c r="BT21">
        <v>2.2565827135463703E-2</v>
      </c>
      <c r="BU21">
        <v>4.8267168145611716E-2</v>
      </c>
      <c r="BV21">
        <f t="shared" si="14"/>
        <v>2.5701341010148013E-2</v>
      </c>
      <c r="BX21">
        <v>3.6000415613913962E-2</v>
      </c>
      <c r="BY21">
        <v>4.4529941227541755E-5</v>
      </c>
      <c r="BZ21">
        <v>9.9577563100572766E-2</v>
      </c>
      <c r="CA21">
        <f t="shared" si="15"/>
        <v>9.9533033159345224E-2</v>
      </c>
      <c r="CC21">
        <v>7.136078729271797E-2</v>
      </c>
      <c r="CD21">
        <v>4.2343880945475853E-5</v>
      </c>
      <c r="CE21">
        <v>0.1631683018741755</v>
      </c>
      <c r="CF21">
        <f t="shared" si="16"/>
        <v>0.16312595799323001</v>
      </c>
      <c r="CH21">
        <v>0.1071211803753956</v>
      </c>
      <c r="CI21">
        <v>4.2502670405759898E-5</v>
      </c>
      <c r="CJ21">
        <v>0.22588108797048137</v>
      </c>
      <c r="CK21">
        <f t="shared" si="17"/>
        <v>0.22583858530007561</v>
      </c>
    </row>
    <row r="22" spans="1:89" x14ac:dyDescent="0.2">
      <c r="A22">
        <v>7.5325422753442811E-2</v>
      </c>
      <c r="B22">
        <v>4.9361633339442493E-5</v>
      </c>
      <c r="C22">
        <v>0.27621114305912192</v>
      </c>
      <c r="D22">
        <f t="shared" si="0"/>
        <v>0.27616178142578246</v>
      </c>
      <c r="F22">
        <v>7.5325422753442811E-2</v>
      </c>
      <c r="G22">
        <v>4.9361633339442493E-5</v>
      </c>
      <c r="H22">
        <v>0.17134980959494089</v>
      </c>
      <c r="I22">
        <f t="shared" si="1"/>
        <v>0.17130044796160146</v>
      </c>
      <c r="K22">
        <v>7.5325422753442811E-2</v>
      </c>
      <c r="L22">
        <v>4.9361633339442493E-5</v>
      </c>
      <c r="M22">
        <v>9.6232295897621223E-2</v>
      </c>
      <c r="N22">
        <f t="shared" si="2"/>
        <v>9.6182934264281775E-2</v>
      </c>
      <c r="P22">
        <v>7.5325422753442811E-2</v>
      </c>
      <c r="Q22">
        <v>4.9361633339442493E-5</v>
      </c>
      <c r="R22">
        <v>0.34879921012279985</v>
      </c>
      <c r="S22">
        <f t="shared" si="3"/>
        <v>0.34874984848946039</v>
      </c>
      <c r="U22">
        <v>7.5325422753442811E-2</v>
      </c>
      <c r="V22">
        <v>4.9361633339442493E-5</v>
      </c>
      <c r="W22">
        <v>0.17134980959494089</v>
      </c>
      <c r="X22">
        <f t="shared" si="4"/>
        <v>0.17130044796160146</v>
      </c>
      <c r="Z22">
        <v>7.5325422753442811E-2</v>
      </c>
      <c r="AA22">
        <v>4.9361633339442493E-5</v>
      </c>
      <c r="AB22">
        <v>0.24704005371520316</v>
      </c>
      <c r="AC22">
        <f t="shared" si="5"/>
        <v>0.24699069208186372</v>
      </c>
      <c r="AE22">
        <v>7.5325422753442811E-2</v>
      </c>
      <c r="AF22">
        <v>4.9361633339442493E-5</v>
      </c>
      <c r="AG22">
        <v>0.13046972746162289</v>
      </c>
      <c r="AH22">
        <f t="shared" si="6"/>
        <v>0.13042036582828345</v>
      </c>
      <c r="AJ22">
        <v>7.5325422753442811E-2</v>
      </c>
      <c r="AK22">
        <v>4.9361633339442493E-5</v>
      </c>
      <c r="AL22">
        <v>0.17134980959494089</v>
      </c>
      <c r="AM22">
        <f t="shared" si="7"/>
        <v>0.17130044796160146</v>
      </c>
      <c r="AO22">
        <v>7.5325422753442811E-2</v>
      </c>
      <c r="AP22">
        <v>4.9361633339442493E-5</v>
      </c>
      <c r="AQ22">
        <v>0.23152459160992855</v>
      </c>
      <c r="AR22">
        <f t="shared" si="8"/>
        <v>0.23147522997658912</v>
      </c>
      <c r="AT22">
        <v>7.5325422753442811E-2</v>
      </c>
      <c r="AU22">
        <v>4.9361633339442493E-5</v>
      </c>
      <c r="AV22">
        <v>0.46380065393040731</v>
      </c>
      <c r="AW22">
        <f t="shared" si="9"/>
        <v>0.46375129229706785</v>
      </c>
      <c r="AY22">
        <v>7.5325422753442811E-2</v>
      </c>
      <c r="AZ22">
        <v>4.9361633339442493E-5</v>
      </c>
      <c r="BA22">
        <v>0.17134980959494089</v>
      </c>
      <c r="BB22">
        <f t="shared" si="10"/>
        <v>0.17130044796160146</v>
      </c>
      <c r="BD22">
        <v>7.5325422753442811E-2</v>
      </c>
      <c r="BE22">
        <v>4.9361633339442493E-5</v>
      </c>
      <c r="BF22">
        <v>0.12598846967962163</v>
      </c>
      <c r="BG22">
        <f t="shared" si="11"/>
        <v>0.12593910804628219</v>
      </c>
      <c r="BI22">
        <v>7.5325422753442811E-2</v>
      </c>
      <c r="BJ22">
        <v>4.9361633339442493E-5</v>
      </c>
      <c r="BK22">
        <v>0.17134980959494089</v>
      </c>
      <c r="BL22">
        <f t="shared" si="12"/>
        <v>0.17130044796160146</v>
      </c>
      <c r="BN22">
        <v>1.0392464924681686</v>
      </c>
      <c r="BO22">
        <v>1.3687277871125603E-2</v>
      </c>
      <c r="BP22">
        <v>9.5947014259368399E-2</v>
      </c>
      <c r="BQ22">
        <f t="shared" si="13"/>
        <v>8.2259736388242799E-2</v>
      </c>
      <c r="BS22">
        <v>2.01985331308261</v>
      </c>
      <c r="BT22">
        <v>2.2567027175066267E-2</v>
      </c>
      <c r="BU22">
        <v>5.0923536230365579E-2</v>
      </c>
      <c r="BV22">
        <f t="shared" si="14"/>
        <v>2.8356509055299312E-2</v>
      </c>
      <c r="BX22">
        <v>3.8000520979715499E-2</v>
      </c>
      <c r="BY22">
        <v>5.3901496525102824E-5</v>
      </c>
      <c r="BZ22">
        <v>0.10482905083412342</v>
      </c>
      <c r="CA22">
        <f t="shared" si="15"/>
        <v>0.10477514933759831</v>
      </c>
      <c r="CC22">
        <v>7.5325422753442811E-2</v>
      </c>
      <c r="CD22">
        <v>4.9361633339442493E-5</v>
      </c>
      <c r="CE22">
        <v>0.17134980959494089</v>
      </c>
      <c r="CF22">
        <f t="shared" si="16"/>
        <v>0.17130044796160146</v>
      </c>
      <c r="CH22">
        <v>0.11307258378410741</v>
      </c>
      <c r="CI22">
        <v>4.9989170755931373E-5</v>
      </c>
      <c r="CJ22">
        <v>0.23658640760328448</v>
      </c>
      <c r="CK22">
        <f t="shared" si="17"/>
        <v>0.23653641843252854</v>
      </c>
    </row>
    <row r="23" spans="1:89" x14ac:dyDescent="0.2">
      <c r="A23">
        <v>7.929009663222443E-2</v>
      </c>
      <c r="B23">
        <v>5.9207125506422811E-5</v>
      </c>
      <c r="C23">
        <v>0.28798974489769213</v>
      </c>
      <c r="D23">
        <f t="shared" si="0"/>
        <v>0.28793053777218569</v>
      </c>
      <c r="F23">
        <v>7.929009663222443E-2</v>
      </c>
      <c r="G23">
        <v>5.9207125506422811E-5</v>
      </c>
      <c r="H23">
        <v>0.17945395734627101</v>
      </c>
      <c r="I23">
        <f t="shared" si="1"/>
        <v>0.17939475022076459</v>
      </c>
      <c r="K23">
        <v>7.929009663222443E-2</v>
      </c>
      <c r="L23">
        <v>5.9207125506422811E-5</v>
      </c>
      <c r="M23">
        <v>0.10107305447730044</v>
      </c>
      <c r="N23">
        <f t="shared" si="2"/>
        <v>0.10101384735179403</v>
      </c>
      <c r="P23">
        <v>7.929009663222443E-2</v>
      </c>
      <c r="Q23">
        <v>5.9207125506422811E-5</v>
      </c>
      <c r="R23">
        <v>0.36421853950104321</v>
      </c>
      <c r="S23">
        <f t="shared" si="3"/>
        <v>0.36415933237553677</v>
      </c>
      <c r="U23">
        <v>7.929009663222443E-2</v>
      </c>
      <c r="V23">
        <v>5.9207125506422811E-5</v>
      </c>
      <c r="W23">
        <v>0.17945395734627101</v>
      </c>
      <c r="X23">
        <f t="shared" si="4"/>
        <v>0.17939475022076459</v>
      </c>
      <c r="Z23">
        <v>7.929009663222443E-2</v>
      </c>
      <c r="AA23">
        <v>5.9207125506422811E-5</v>
      </c>
      <c r="AB23">
        <v>0.25655695029697051</v>
      </c>
      <c r="AC23">
        <f t="shared" si="5"/>
        <v>0.25649774317146407</v>
      </c>
      <c r="AE23">
        <v>7.929009663222443E-2</v>
      </c>
      <c r="AF23">
        <v>5.9207125506422811E-5</v>
      </c>
      <c r="AG23">
        <v>0.13672355113276041</v>
      </c>
      <c r="AH23">
        <f t="shared" si="6"/>
        <v>0.136664344007254</v>
      </c>
      <c r="AJ23">
        <v>7.929009663222443E-2</v>
      </c>
      <c r="AK23">
        <v>5.9207125506422811E-5</v>
      </c>
      <c r="AL23">
        <v>0.17945395734627101</v>
      </c>
      <c r="AM23">
        <f t="shared" si="7"/>
        <v>0.17939475022076459</v>
      </c>
      <c r="AO23">
        <v>7.929009663222443E-2</v>
      </c>
      <c r="AP23">
        <v>5.9207125506422811E-5</v>
      </c>
      <c r="AQ23">
        <v>0.24235937663088963</v>
      </c>
      <c r="AR23">
        <f t="shared" si="8"/>
        <v>0.24230016950538322</v>
      </c>
      <c r="AT23">
        <v>7.929009663222443E-2</v>
      </c>
      <c r="AU23">
        <v>5.9207125506422811E-5</v>
      </c>
      <c r="AV23">
        <v>0.47897260153978016</v>
      </c>
      <c r="AW23">
        <f t="shared" si="9"/>
        <v>0.47891339441427372</v>
      </c>
      <c r="AY23">
        <v>7.929009663222443E-2</v>
      </c>
      <c r="AZ23">
        <v>5.9207125506422811E-5</v>
      </c>
      <c r="BA23">
        <v>0.17945395734627101</v>
      </c>
      <c r="BB23">
        <f t="shared" si="10"/>
        <v>0.17939475022076459</v>
      </c>
      <c r="BD23">
        <v>7.929009663222443E-2</v>
      </c>
      <c r="BE23">
        <v>5.9207125506422811E-5</v>
      </c>
      <c r="BF23">
        <v>0.13219643268445527</v>
      </c>
      <c r="BG23">
        <f t="shared" si="11"/>
        <v>0.13213722555894886</v>
      </c>
      <c r="BI23">
        <v>7.929009663222443E-2</v>
      </c>
      <c r="BJ23">
        <v>5.9207125506422811E-5</v>
      </c>
      <c r="BK23">
        <v>0.17945395734627101</v>
      </c>
      <c r="BL23">
        <f t="shared" si="12"/>
        <v>0.17939475022076459</v>
      </c>
      <c r="BN23">
        <v>1.0413293777680133</v>
      </c>
      <c r="BO23">
        <v>1.4973907011140463E-2</v>
      </c>
      <c r="BP23">
        <v>0.100753351035393</v>
      </c>
      <c r="BQ23">
        <f t="shared" si="13"/>
        <v>8.5779444024252541E-2</v>
      </c>
      <c r="BS23">
        <v>2.0209173058674694</v>
      </c>
      <c r="BT23">
        <v>2.9017324403247988E-2</v>
      </c>
      <c r="BU23">
        <v>5.3578927166092048E-2</v>
      </c>
      <c r="BV23">
        <f t="shared" si="14"/>
        <v>2.4561602762844061E-2</v>
      </c>
      <c r="BX23">
        <v>4.0000626360598424E-2</v>
      </c>
      <c r="BY23">
        <v>5.3909158100827882E-5</v>
      </c>
      <c r="BZ23">
        <v>0.11001582366530217</v>
      </c>
      <c r="CA23">
        <f t="shared" si="15"/>
        <v>0.10996191450720134</v>
      </c>
      <c r="CC23">
        <v>7.929009663222443E-2</v>
      </c>
      <c r="CD23">
        <v>5.9207125506422811E-5</v>
      </c>
      <c r="CE23">
        <v>0.17945395734627101</v>
      </c>
      <c r="CF23">
        <f t="shared" si="16"/>
        <v>0.17939475022076459</v>
      </c>
      <c r="CH23">
        <v>0.1190240361302982</v>
      </c>
      <c r="CI23">
        <v>5.8290283892532738E-5</v>
      </c>
      <c r="CJ23">
        <v>0.24714762813998309</v>
      </c>
      <c r="CK23">
        <f t="shared" si="17"/>
        <v>0.24708933785609055</v>
      </c>
    </row>
    <row r="24" spans="1:89" x14ac:dyDescent="0.2">
      <c r="A24">
        <v>8.3254809600264407E-2</v>
      </c>
      <c r="B24">
        <v>6.922443235792446E-5</v>
      </c>
      <c r="C24">
        <v>0.29956957650421784</v>
      </c>
      <c r="D24">
        <f t="shared" si="0"/>
        <v>0.29950035207185993</v>
      </c>
      <c r="F24">
        <v>8.3254809600264407E-2</v>
      </c>
      <c r="G24">
        <v>6.922443235792446E-5</v>
      </c>
      <c r="H24">
        <v>0.18743703264818715</v>
      </c>
      <c r="I24">
        <f t="shared" si="1"/>
        <v>0.18736780821582921</v>
      </c>
      <c r="K24">
        <v>8.3254809600264407E-2</v>
      </c>
      <c r="L24">
        <v>6.922443235792446E-5</v>
      </c>
      <c r="M24">
        <v>0.10585001791702148</v>
      </c>
      <c r="N24">
        <f t="shared" si="2"/>
        <v>0.10578079348466356</v>
      </c>
      <c r="P24">
        <v>8.3254809600264407E-2</v>
      </c>
      <c r="Q24">
        <v>6.922443235792446E-5</v>
      </c>
      <c r="R24">
        <v>0.37935719782664623</v>
      </c>
      <c r="S24">
        <f t="shared" si="3"/>
        <v>0.37928797339428832</v>
      </c>
      <c r="U24">
        <v>8.3254809600264407E-2</v>
      </c>
      <c r="V24">
        <v>6.922443235792446E-5</v>
      </c>
      <c r="W24">
        <v>0.18743703264818715</v>
      </c>
      <c r="X24">
        <f t="shared" si="4"/>
        <v>0.18736780821582921</v>
      </c>
      <c r="Z24">
        <v>8.3254809600264407E-2</v>
      </c>
      <c r="AA24">
        <v>6.922443235792446E-5</v>
      </c>
      <c r="AB24">
        <v>0.26579615602937146</v>
      </c>
      <c r="AC24">
        <f t="shared" si="5"/>
        <v>0.26572693159701355</v>
      </c>
      <c r="AE24">
        <v>8.3254809600264407E-2</v>
      </c>
      <c r="AF24">
        <v>6.922443235792446E-5</v>
      </c>
      <c r="AG24">
        <v>0.1428450213948845</v>
      </c>
      <c r="AH24">
        <f t="shared" si="6"/>
        <v>0.14277579696252657</v>
      </c>
      <c r="AJ24">
        <v>8.3254809600264407E-2</v>
      </c>
      <c r="AK24">
        <v>6.922443235792446E-5</v>
      </c>
      <c r="AL24">
        <v>0.18743703264818715</v>
      </c>
      <c r="AM24">
        <f t="shared" si="7"/>
        <v>0.18736780821582921</v>
      </c>
      <c r="AO24">
        <v>8.3254809600264407E-2</v>
      </c>
      <c r="AP24">
        <v>6.922443235792446E-5</v>
      </c>
      <c r="AQ24">
        <v>0.25304598472219447</v>
      </c>
      <c r="AR24">
        <f t="shared" si="8"/>
        <v>0.25297676028983657</v>
      </c>
      <c r="AT24">
        <v>8.3254809600264407E-2</v>
      </c>
      <c r="AU24">
        <v>6.922443235792446E-5</v>
      </c>
      <c r="AV24">
        <v>0.49351116764449016</v>
      </c>
      <c r="AW24">
        <f t="shared" si="9"/>
        <v>0.49344194321213225</v>
      </c>
      <c r="AY24">
        <v>8.3254809600264407E-2</v>
      </c>
      <c r="AZ24">
        <v>6.922443235792446E-5</v>
      </c>
      <c r="BA24">
        <v>0.18743703264818715</v>
      </c>
      <c r="BB24">
        <f t="shared" si="10"/>
        <v>0.18736780821582921</v>
      </c>
      <c r="BD24">
        <v>8.3254809600264407E-2</v>
      </c>
      <c r="BE24">
        <v>6.922443235792446E-5</v>
      </c>
      <c r="BF24">
        <v>0.1383388788122179</v>
      </c>
      <c r="BG24">
        <f t="shared" si="11"/>
        <v>0.13826965437985997</v>
      </c>
      <c r="BI24">
        <v>8.3254809600264407E-2</v>
      </c>
      <c r="BJ24">
        <v>6.922443235792446E-5</v>
      </c>
      <c r="BK24">
        <v>0.18743703264818715</v>
      </c>
      <c r="BL24">
        <f t="shared" si="12"/>
        <v>0.18736780821582921</v>
      </c>
      <c r="BN24">
        <v>1.0434137941759098</v>
      </c>
      <c r="BO24">
        <v>1.5704013340299406E-2</v>
      </c>
      <c r="BP24">
        <v>0.105550783863064</v>
      </c>
      <c r="BQ24">
        <f t="shared" si="13"/>
        <v>8.9846770522764602E-2</v>
      </c>
      <c r="BS24">
        <v>2.0219824235472328</v>
      </c>
      <c r="BT24">
        <v>3.0047058353656661E-2</v>
      </c>
      <c r="BU24">
        <v>5.6233341200495404E-2</v>
      </c>
      <c r="BV24">
        <f t="shared" si="14"/>
        <v>2.6186282846838743E-2</v>
      </c>
      <c r="BX24">
        <v>4.2000779885730546E-2</v>
      </c>
      <c r="BY24">
        <v>7.83665844451414E-5</v>
      </c>
      <c r="BZ24">
        <v>0.11524520893113742</v>
      </c>
      <c r="CA24">
        <f t="shared" si="15"/>
        <v>0.11516684234669228</v>
      </c>
      <c r="CC24">
        <v>8.3254809600264407E-2</v>
      </c>
      <c r="CD24">
        <v>6.922443235792446E-5</v>
      </c>
      <c r="CE24">
        <v>0.18743703264818715</v>
      </c>
      <c r="CF24">
        <f t="shared" si="16"/>
        <v>0.18736780821582921</v>
      </c>
      <c r="CH24">
        <v>0.12497554246184608</v>
      </c>
      <c r="CI24">
        <v>6.7447494608629288E-5</v>
      </c>
      <c r="CJ24">
        <v>0.25748410338660654</v>
      </c>
      <c r="CK24">
        <f t="shared" si="17"/>
        <v>0.25741665589199791</v>
      </c>
    </row>
    <row r="25" spans="1:89" x14ac:dyDescent="0.2">
      <c r="A25">
        <v>8.7219561183710409E-2</v>
      </c>
      <c r="B25">
        <v>7.912011230478128E-5</v>
      </c>
      <c r="C25">
        <v>0.31087583892116577</v>
      </c>
      <c r="D25">
        <f t="shared" si="0"/>
        <v>0.31079671880886101</v>
      </c>
      <c r="F25">
        <v>8.7219561183710409E-2</v>
      </c>
      <c r="G25">
        <v>7.912011230478128E-5</v>
      </c>
      <c r="H25">
        <v>0.19534434262178385</v>
      </c>
      <c r="I25">
        <f t="shared" si="1"/>
        <v>0.19526522250947906</v>
      </c>
      <c r="K25">
        <v>8.7219561183710409E-2</v>
      </c>
      <c r="L25">
        <v>7.912011230478128E-5</v>
      </c>
      <c r="M25">
        <v>0.11067389292191197</v>
      </c>
      <c r="N25">
        <f t="shared" si="2"/>
        <v>0.11059477280960719</v>
      </c>
      <c r="P25">
        <v>8.7219561183710409E-2</v>
      </c>
      <c r="Q25">
        <v>7.912011230478128E-5</v>
      </c>
      <c r="R25">
        <v>0.39416608748853821</v>
      </c>
      <c r="S25">
        <f t="shared" si="3"/>
        <v>0.39408696737623344</v>
      </c>
      <c r="U25">
        <v>8.7219561183710409E-2</v>
      </c>
      <c r="V25">
        <v>7.912011230478128E-5</v>
      </c>
      <c r="W25">
        <v>0.19534434262178385</v>
      </c>
      <c r="X25">
        <f t="shared" si="4"/>
        <v>0.19526522250947906</v>
      </c>
      <c r="Z25">
        <v>8.7219561183710409E-2</v>
      </c>
      <c r="AA25">
        <v>7.912011230478128E-5</v>
      </c>
      <c r="AB25">
        <v>0.2748177860972969</v>
      </c>
      <c r="AC25">
        <f t="shared" si="5"/>
        <v>0.27473866598499214</v>
      </c>
      <c r="AE25">
        <v>8.7219561183710409E-2</v>
      </c>
      <c r="AF25">
        <v>7.912011230478128E-5</v>
      </c>
      <c r="AG25">
        <v>0.14896132590705013</v>
      </c>
      <c r="AH25">
        <f t="shared" si="6"/>
        <v>0.14888220579474534</v>
      </c>
      <c r="AJ25">
        <v>8.7219561183710409E-2</v>
      </c>
      <c r="AK25">
        <v>7.912011230478128E-5</v>
      </c>
      <c r="AL25">
        <v>0.19534434262178385</v>
      </c>
      <c r="AM25">
        <f t="shared" si="7"/>
        <v>0.19526522250947906</v>
      </c>
      <c r="AO25">
        <v>8.7219561183710409E-2</v>
      </c>
      <c r="AP25">
        <v>7.912011230478128E-5</v>
      </c>
      <c r="AQ25">
        <v>0.26361847803111355</v>
      </c>
      <c r="AR25">
        <f t="shared" si="8"/>
        <v>0.26353935791880878</v>
      </c>
      <c r="AT25">
        <v>8.7219561183710409E-2</v>
      </c>
      <c r="AU25">
        <v>7.912011230478128E-5</v>
      </c>
      <c r="AV25">
        <v>0.50746474461941138</v>
      </c>
      <c r="AW25">
        <f t="shared" si="9"/>
        <v>0.50738562450710656</v>
      </c>
      <c r="AY25">
        <v>8.7219561183710409E-2</v>
      </c>
      <c r="AZ25">
        <v>7.912011230478128E-5</v>
      </c>
      <c r="BA25">
        <v>0.19534434262178385</v>
      </c>
      <c r="BB25">
        <f t="shared" si="10"/>
        <v>0.19526522250947906</v>
      </c>
      <c r="BD25">
        <v>8.7219561183710409E-2</v>
      </c>
      <c r="BE25">
        <v>7.912011230478128E-5</v>
      </c>
      <c r="BF25">
        <v>0.14441623843438647</v>
      </c>
      <c r="BG25">
        <f t="shared" si="11"/>
        <v>0.14433711832208168</v>
      </c>
      <c r="BI25">
        <v>8.7219561183710409E-2</v>
      </c>
      <c r="BJ25">
        <v>7.912011230478128E-5</v>
      </c>
      <c r="BK25">
        <v>0.19534434262178385</v>
      </c>
      <c r="BL25">
        <f t="shared" si="12"/>
        <v>0.19526522250947906</v>
      </c>
      <c r="BN25">
        <v>1.0454992310063602</v>
      </c>
      <c r="BO25">
        <v>1.6190004800041301E-2</v>
      </c>
      <c r="BP25">
        <v>0.11028341743662244</v>
      </c>
      <c r="BQ25">
        <f t="shared" si="13"/>
        <v>9.4093412636581136E-2</v>
      </c>
      <c r="BS25">
        <v>2.0230475395459835</v>
      </c>
      <c r="BT25">
        <v>3.0045521169704034E-2</v>
      </c>
      <c r="BU25">
        <v>5.8886778580886569E-2</v>
      </c>
      <c r="BV25">
        <f t="shared" si="14"/>
        <v>2.8841257411182535E-2</v>
      </c>
      <c r="BX25">
        <v>4.4000933410862662E-2</v>
      </c>
      <c r="BY25">
        <v>7.8366584441563302E-5</v>
      </c>
      <c r="BZ25">
        <v>0.12041013526516903</v>
      </c>
      <c r="CA25">
        <f t="shared" si="15"/>
        <v>0.12033176868072747</v>
      </c>
      <c r="CC25">
        <v>8.7219561183710409E-2</v>
      </c>
      <c r="CD25">
        <v>7.912011230478128E-5</v>
      </c>
      <c r="CE25">
        <v>0.19534434262178385</v>
      </c>
      <c r="CF25">
        <f t="shared" si="16"/>
        <v>0.19526522250947906</v>
      </c>
      <c r="CH25">
        <v>0.13092711677871008</v>
      </c>
      <c r="CI25">
        <v>7.897919765301447E-5</v>
      </c>
      <c r="CJ25">
        <v>0.26768055666376755</v>
      </c>
      <c r="CK25">
        <f t="shared" si="17"/>
        <v>0.26760157746611452</v>
      </c>
    </row>
    <row r="26" spans="1:89" x14ac:dyDescent="0.2">
      <c r="A26">
        <v>9.1184354425039346E-2</v>
      </c>
      <c r="B26">
        <v>8.9795248809268209E-5</v>
      </c>
      <c r="C26">
        <v>0.3219896521347661</v>
      </c>
      <c r="D26">
        <f t="shared" si="0"/>
        <v>0.32189985688595685</v>
      </c>
      <c r="F26">
        <v>9.1184354425039346E-2</v>
      </c>
      <c r="G26">
        <v>8.9795248809268209E-5</v>
      </c>
      <c r="H26">
        <v>0.20317645290654043</v>
      </c>
      <c r="I26">
        <f t="shared" si="1"/>
        <v>0.20308665765773118</v>
      </c>
      <c r="K26">
        <v>9.1184354425039346E-2</v>
      </c>
      <c r="L26">
        <v>8.9795248809268209E-5</v>
      </c>
      <c r="M26">
        <v>0.1154341793753111</v>
      </c>
      <c r="N26">
        <f t="shared" si="2"/>
        <v>0.11534438412650183</v>
      </c>
      <c r="P26">
        <v>9.1184354425039346E-2</v>
      </c>
      <c r="Q26">
        <v>8.9795248809268209E-5</v>
      </c>
      <c r="R26">
        <v>0.40870681322238234</v>
      </c>
      <c r="S26">
        <f t="shared" si="3"/>
        <v>0.40861701797357308</v>
      </c>
      <c r="U26">
        <v>9.1184354425039346E-2</v>
      </c>
      <c r="V26">
        <v>8.9795248809268209E-5</v>
      </c>
      <c r="W26">
        <v>0.20317645290654043</v>
      </c>
      <c r="X26">
        <f t="shared" si="4"/>
        <v>0.20308665765773118</v>
      </c>
      <c r="Z26">
        <v>9.1184354425039346E-2</v>
      </c>
      <c r="AA26">
        <v>8.9795248809268209E-5</v>
      </c>
      <c r="AB26">
        <v>0.28359362943226979</v>
      </c>
      <c r="AC26">
        <f t="shared" si="5"/>
        <v>0.28350383418346053</v>
      </c>
      <c r="AE26">
        <v>9.1184354425039346E-2</v>
      </c>
      <c r="AF26">
        <v>8.9795248809268209E-5</v>
      </c>
      <c r="AG26">
        <v>0.1549457633698515</v>
      </c>
      <c r="AH26">
        <f t="shared" si="6"/>
        <v>0.15485596812104224</v>
      </c>
      <c r="AJ26">
        <v>9.1184354425039346E-2</v>
      </c>
      <c r="AK26">
        <v>8.9795248809268209E-5</v>
      </c>
      <c r="AL26">
        <v>0.20317645290654043</v>
      </c>
      <c r="AM26">
        <f t="shared" si="7"/>
        <v>0.20308665765773118</v>
      </c>
      <c r="AO26">
        <v>9.1184354425039346E-2</v>
      </c>
      <c r="AP26">
        <v>8.9795248809268209E-5</v>
      </c>
      <c r="AQ26">
        <v>0.27407782160522931</v>
      </c>
      <c r="AR26">
        <f t="shared" si="8"/>
        <v>0.27398802635642006</v>
      </c>
      <c r="AT26">
        <v>9.1184354425039346E-2</v>
      </c>
      <c r="AU26">
        <v>8.9795248809268209E-5</v>
      </c>
      <c r="AV26">
        <v>0.5208474556997883</v>
      </c>
      <c r="AW26">
        <f t="shared" si="9"/>
        <v>0.52075766045097904</v>
      </c>
      <c r="AY26">
        <v>9.1184354425039346E-2</v>
      </c>
      <c r="AZ26">
        <v>8.9795248809268209E-5</v>
      </c>
      <c r="BA26">
        <v>0.20317645290654043</v>
      </c>
      <c r="BB26">
        <f t="shared" si="10"/>
        <v>0.20308665765773118</v>
      </c>
      <c r="BD26">
        <v>9.1184354425039346E-2</v>
      </c>
      <c r="BE26">
        <v>8.9795248809268209E-5</v>
      </c>
      <c r="BF26">
        <v>0.15047717884722278</v>
      </c>
      <c r="BG26">
        <f t="shared" si="11"/>
        <v>0.15038738359841353</v>
      </c>
      <c r="BI26">
        <v>9.1184354425039346E-2</v>
      </c>
      <c r="BJ26">
        <v>8.9795248809268209E-5</v>
      </c>
      <c r="BK26">
        <v>0.20317645290654043</v>
      </c>
      <c r="BL26">
        <f t="shared" si="12"/>
        <v>0.20308665765773118</v>
      </c>
      <c r="BN26">
        <v>1.0475879186142698</v>
      </c>
      <c r="BO26">
        <v>1.773507003708337E-2</v>
      </c>
      <c r="BP26">
        <v>0.11506317435067864</v>
      </c>
      <c r="BQ26">
        <f t="shared" si="13"/>
        <v>9.7328104313595273E-2</v>
      </c>
      <c r="BS26">
        <v>2.0241126570933714</v>
      </c>
      <c r="BT26">
        <v>3.0046937304531382E-2</v>
      </c>
      <c r="BU26">
        <v>6.1539239554197815E-2</v>
      </c>
      <c r="BV26">
        <f t="shared" si="14"/>
        <v>3.1492302249666433E-2</v>
      </c>
      <c r="BX26">
        <v>4.6001117422658791E-2</v>
      </c>
      <c r="BY26">
        <v>9.385329448667174E-5</v>
      </c>
      <c r="BZ26">
        <v>0.12556421953129576</v>
      </c>
      <c r="CA26">
        <f t="shared" si="15"/>
        <v>0.1254703662368091</v>
      </c>
      <c r="CC26">
        <v>9.1184354425039346E-2</v>
      </c>
      <c r="CD26">
        <v>8.9795248809268209E-5</v>
      </c>
      <c r="CE26">
        <v>0.20317645290654043</v>
      </c>
      <c r="CF26">
        <f t="shared" si="16"/>
        <v>0.20308665765773118</v>
      </c>
      <c r="CH26">
        <v>0.13687875752453996</v>
      </c>
      <c r="CI26">
        <v>9.0246657324722474E-5</v>
      </c>
      <c r="CJ26">
        <v>0.27773848246640753</v>
      </c>
      <c r="CK26">
        <f t="shared" si="17"/>
        <v>0.27764823580908282</v>
      </c>
    </row>
    <row r="27" spans="1:89" x14ac:dyDescent="0.2">
      <c r="A27">
        <v>9.5149192447798694E-2</v>
      </c>
      <c r="B27">
        <v>1.0127056696454093E-4</v>
      </c>
      <c r="C27">
        <v>0.33287538461702615</v>
      </c>
      <c r="D27">
        <f t="shared" si="0"/>
        <v>0.33277411405006163</v>
      </c>
      <c r="F27">
        <v>9.5149192447798694E-2</v>
      </c>
      <c r="G27">
        <v>1.0127056696454093E-4</v>
      </c>
      <c r="H27">
        <v>0.21089011850017356</v>
      </c>
      <c r="I27">
        <f t="shared" si="1"/>
        <v>0.21078884793320901</v>
      </c>
      <c r="K27">
        <v>9.5149192447798694E-2</v>
      </c>
      <c r="L27">
        <v>1.0127056696454093E-4</v>
      </c>
      <c r="M27">
        <v>0.12013119570890898</v>
      </c>
      <c r="N27">
        <f t="shared" si="2"/>
        <v>0.12002992514194444</v>
      </c>
      <c r="P27">
        <v>9.5149192447798694E-2</v>
      </c>
      <c r="Q27">
        <v>1.0127056696454093E-4</v>
      </c>
      <c r="R27">
        <v>0.42293179361151323</v>
      </c>
      <c r="S27">
        <f t="shared" si="3"/>
        <v>0.42283052304454871</v>
      </c>
      <c r="U27">
        <v>9.5149192447798694E-2</v>
      </c>
      <c r="V27">
        <v>1.0127056696454093E-4</v>
      </c>
      <c r="W27">
        <v>0.21089011850017356</v>
      </c>
      <c r="X27">
        <f t="shared" si="4"/>
        <v>0.21078884793320901</v>
      </c>
      <c r="Z27">
        <v>9.5149192447798694E-2</v>
      </c>
      <c r="AA27">
        <v>1.0127056696454093E-4</v>
      </c>
      <c r="AB27">
        <v>0.29212489772180716</v>
      </c>
      <c r="AC27">
        <f t="shared" si="5"/>
        <v>0.29202362715484265</v>
      </c>
      <c r="AE27">
        <v>9.5149192447798694E-2</v>
      </c>
      <c r="AF27">
        <v>1.0127056696454093E-4</v>
      </c>
      <c r="AG27">
        <v>0.16092527060625511</v>
      </c>
      <c r="AH27">
        <f t="shared" si="6"/>
        <v>0.16082400003929057</v>
      </c>
      <c r="AJ27">
        <v>9.5149192447798694E-2</v>
      </c>
      <c r="AK27">
        <v>1.0127056696454093E-4</v>
      </c>
      <c r="AL27">
        <v>0.21089011850017356</v>
      </c>
      <c r="AM27">
        <f t="shared" si="7"/>
        <v>0.21078884793320901</v>
      </c>
      <c r="AO27">
        <v>9.5149192447798694E-2</v>
      </c>
      <c r="AP27">
        <v>1.0127056696454093E-4</v>
      </c>
      <c r="AQ27">
        <v>0.28439310848210575</v>
      </c>
      <c r="AR27">
        <f t="shared" si="8"/>
        <v>0.28429183791514123</v>
      </c>
      <c r="AT27">
        <v>9.5149192447798694E-2</v>
      </c>
      <c r="AU27">
        <v>1.0127056696454093E-4</v>
      </c>
      <c r="AV27">
        <v>0.53367281938974864</v>
      </c>
      <c r="AW27">
        <f t="shared" si="9"/>
        <v>0.53357154882278413</v>
      </c>
      <c r="AY27">
        <v>9.5149192447798694E-2</v>
      </c>
      <c r="AZ27">
        <v>1.0127056696454093E-4</v>
      </c>
      <c r="BA27">
        <v>0.21089011850017356</v>
      </c>
      <c r="BB27">
        <f t="shared" si="10"/>
        <v>0.21078884793320901</v>
      </c>
      <c r="BD27">
        <v>9.5149192447798694E-2</v>
      </c>
      <c r="BE27">
        <v>1.0127056696454093E-4</v>
      </c>
      <c r="BF27">
        <v>0.15652170701405266</v>
      </c>
      <c r="BG27">
        <f t="shared" si="11"/>
        <v>0.15642043644708811</v>
      </c>
      <c r="BI27">
        <v>9.5149192447798694E-2</v>
      </c>
      <c r="BJ27">
        <v>1.0127056696454093E-4</v>
      </c>
      <c r="BK27">
        <v>0.21089011850017356</v>
      </c>
      <c r="BL27">
        <f t="shared" si="12"/>
        <v>0.21078884793320901</v>
      </c>
      <c r="BN27">
        <v>1.0496766062715255</v>
      </c>
      <c r="BO27">
        <v>1.7735093454328523E-2</v>
      </c>
      <c r="BP27">
        <v>0.11977835969093538</v>
      </c>
      <c r="BQ27">
        <f t="shared" si="13"/>
        <v>0.10204326623660685</v>
      </c>
      <c r="BS27">
        <v>2.0251791450495533</v>
      </c>
      <c r="BT27">
        <v>3.129848095386277E-2</v>
      </c>
      <c r="BU27">
        <v>6.4190724366974303E-2</v>
      </c>
      <c r="BV27">
        <f t="shared" si="14"/>
        <v>3.2892243413111533E-2</v>
      </c>
      <c r="BX27">
        <v>4.800133185959219E-2</v>
      </c>
      <c r="BY27">
        <v>1.0930827932728109E-4</v>
      </c>
      <c r="BZ27">
        <v>0.13065433708327548</v>
      </c>
      <c r="CA27">
        <f t="shared" si="15"/>
        <v>0.13054502880394819</v>
      </c>
      <c r="CC27">
        <v>9.5149192447798694E-2</v>
      </c>
      <c r="CD27">
        <v>1.0127056696454093E-4</v>
      </c>
      <c r="CE27">
        <v>0.21089011850017356</v>
      </c>
      <c r="CF27">
        <f t="shared" si="16"/>
        <v>0.21078884793320901</v>
      </c>
      <c r="CH27">
        <v>0.14283047034899871</v>
      </c>
      <c r="CI27">
        <v>1.0247210947651113E-4</v>
      </c>
      <c r="CJ27">
        <v>0.28761894714130892</v>
      </c>
      <c r="CK27">
        <f t="shared" si="17"/>
        <v>0.28751647503183242</v>
      </c>
    </row>
    <row r="28" spans="1:89" x14ac:dyDescent="0.2">
      <c r="A28">
        <v>9.9114095076230202E-2</v>
      </c>
      <c r="B28">
        <v>1.1782542424131683E-4</v>
      </c>
      <c r="C28">
        <v>0.34353624574699321</v>
      </c>
      <c r="D28">
        <f t="shared" si="0"/>
        <v>0.34341842032275188</v>
      </c>
      <c r="F28">
        <v>9.9114095076230202E-2</v>
      </c>
      <c r="G28">
        <v>1.1782542424131683E-4</v>
      </c>
      <c r="H28">
        <v>0.21853011907774827</v>
      </c>
      <c r="I28">
        <f t="shared" si="1"/>
        <v>0.21841229365350695</v>
      </c>
      <c r="K28">
        <v>9.9114095076230202E-2</v>
      </c>
      <c r="L28">
        <v>1.1782542424131683E-4</v>
      </c>
      <c r="M28">
        <v>0.12487502432197307</v>
      </c>
      <c r="N28">
        <f t="shared" si="2"/>
        <v>0.12475719889773176</v>
      </c>
      <c r="P28">
        <v>9.9114095076230202E-2</v>
      </c>
      <c r="Q28">
        <v>1.1782542424131683E-4</v>
      </c>
      <c r="R28">
        <v>0.43690022784946214</v>
      </c>
      <c r="S28">
        <f t="shared" si="3"/>
        <v>0.43678240242522082</v>
      </c>
      <c r="U28">
        <v>9.9114095076230202E-2</v>
      </c>
      <c r="V28">
        <v>1.1782542424131683E-4</v>
      </c>
      <c r="W28">
        <v>0.21853011907774827</v>
      </c>
      <c r="X28">
        <f t="shared" si="4"/>
        <v>0.21841229365350695</v>
      </c>
      <c r="Z28">
        <v>9.9114095076230202E-2</v>
      </c>
      <c r="AA28">
        <v>1.1782542424131683E-4</v>
      </c>
      <c r="AB28">
        <v>0.3004711654832159</v>
      </c>
      <c r="AC28">
        <f t="shared" si="5"/>
        <v>0.30035334005897457</v>
      </c>
      <c r="AE28">
        <v>9.9114095076230202E-2</v>
      </c>
      <c r="AF28">
        <v>1.1782542424131683E-4</v>
      </c>
      <c r="AG28">
        <v>0.1668998337177395</v>
      </c>
      <c r="AH28">
        <f t="shared" si="6"/>
        <v>0.16678200829349818</v>
      </c>
      <c r="AJ28">
        <v>9.9114095076230202E-2</v>
      </c>
      <c r="AK28">
        <v>1.1782542424131683E-4</v>
      </c>
      <c r="AL28">
        <v>0.21853011907774827</v>
      </c>
      <c r="AM28">
        <f t="shared" si="7"/>
        <v>0.21841229365350695</v>
      </c>
      <c r="AO28">
        <v>9.9114095076230202E-2</v>
      </c>
      <c r="AP28">
        <v>1.1782542424131683E-4</v>
      </c>
      <c r="AQ28">
        <v>0.29456600893396279</v>
      </c>
      <c r="AR28">
        <f t="shared" si="8"/>
        <v>0.29444818350972146</v>
      </c>
      <c r="AT28">
        <v>9.9114095076230202E-2</v>
      </c>
      <c r="AU28">
        <v>1.1782542424131683E-4</v>
      </c>
      <c r="AV28">
        <v>0.54601730769443524</v>
      </c>
      <c r="AW28">
        <f t="shared" si="9"/>
        <v>0.54589948227019391</v>
      </c>
      <c r="AY28">
        <v>9.9114095076230202E-2</v>
      </c>
      <c r="AZ28">
        <v>1.1782542424131683E-4</v>
      </c>
      <c r="BA28">
        <v>0.21853011907774827</v>
      </c>
      <c r="BB28">
        <f t="shared" si="10"/>
        <v>0.21841229365350695</v>
      </c>
      <c r="BD28">
        <v>9.9114095076230202E-2</v>
      </c>
      <c r="BE28">
        <v>1.1782542424131683E-4</v>
      </c>
      <c r="BF28">
        <v>0.16250183820585754</v>
      </c>
      <c r="BG28">
        <f t="shared" si="11"/>
        <v>0.16238401278161621</v>
      </c>
      <c r="BI28">
        <v>9.9114095076230202E-2</v>
      </c>
      <c r="BJ28">
        <v>1.1782542424131683E-4</v>
      </c>
      <c r="BK28">
        <v>0.21853011907774827</v>
      </c>
      <c r="BL28">
        <f t="shared" si="12"/>
        <v>0.21841229365350695</v>
      </c>
      <c r="BN28">
        <v>1.0517689471492884</v>
      </c>
      <c r="BO28">
        <v>1.9465706836292875E-2</v>
      </c>
      <c r="BP28">
        <v>0.12448489149358366</v>
      </c>
      <c r="BQ28">
        <f t="shared" si="13"/>
        <v>0.10501918465729079</v>
      </c>
      <c r="BS28">
        <v>2.026252480062976</v>
      </c>
      <c r="BT28">
        <v>3.7503770704476039E-2</v>
      </c>
      <c r="BU28">
        <v>6.6841233265367866E-2</v>
      </c>
      <c r="BV28">
        <f t="shared" si="14"/>
        <v>2.9337462560891828E-2</v>
      </c>
      <c r="BX28">
        <v>5.000154635463356E-2</v>
      </c>
      <c r="BY28">
        <v>1.0933779584507731E-4</v>
      </c>
      <c r="BZ28">
        <v>0.1357338418189678</v>
      </c>
      <c r="CA28">
        <f t="shared" si="15"/>
        <v>0.13562450402312273</v>
      </c>
      <c r="CC28">
        <v>9.9114095076230202E-2</v>
      </c>
      <c r="CD28">
        <v>1.1782542424131683E-4</v>
      </c>
      <c r="CE28">
        <v>0.21853011907774827</v>
      </c>
      <c r="CF28">
        <f t="shared" si="16"/>
        <v>0.21841229365350695</v>
      </c>
      <c r="CH28">
        <v>0.14878226135912856</v>
      </c>
      <c r="CI28">
        <v>1.1573305885391886E-4</v>
      </c>
      <c r="CJ28">
        <v>0.29732407597219834</v>
      </c>
      <c r="CK28">
        <f t="shared" si="17"/>
        <v>0.29720834291334441</v>
      </c>
    </row>
    <row r="29" spans="1:89" x14ac:dyDescent="0.2">
      <c r="A29">
        <v>0.10307905546646523</v>
      </c>
      <c r="B29">
        <v>1.3262612005842972E-4</v>
      </c>
      <c r="C29">
        <v>0.353975466084547</v>
      </c>
      <c r="D29">
        <f t="shared" si="0"/>
        <v>0.35384283996448856</v>
      </c>
      <c r="F29">
        <v>0.10307905546646523</v>
      </c>
      <c r="G29">
        <v>1.3262612005842972E-4</v>
      </c>
      <c r="H29">
        <v>0.22609703800739353</v>
      </c>
      <c r="I29">
        <f t="shared" si="1"/>
        <v>0.2259644118873351</v>
      </c>
      <c r="K29">
        <v>0.10307905546646523</v>
      </c>
      <c r="L29">
        <v>1.3262612005842972E-4</v>
      </c>
      <c r="M29">
        <v>0.12955578155696398</v>
      </c>
      <c r="N29">
        <f t="shared" si="2"/>
        <v>0.12942315543690555</v>
      </c>
      <c r="P29">
        <v>0.10307905546646523</v>
      </c>
      <c r="Q29">
        <v>1.3262612005842972E-4</v>
      </c>
      <c r="R29">
        <v>0.45056609018152094</v>
      </c>
      <c r="S29">
        <f t="shared" si="3"/>
        <v>0.45043346406146251</v>
      </c>
      <c r="U29">
        <v>0.10307905546646523</v>
      </c>
      <c r="V29">
        <v>1.3262612005842972E-4</v>
      </c>
      <c r="W29">
        <v>0.22609703800739353</v>
      </c>
      <c r="X29">
        <f t="shared" si="4"/>
        <v>0.2259644118873351</v>
      </c>
      <c r="Z29">
        <v>0.10307905546646523</v>
      </c>
      <c r="AA29">
        <v>1.3262612005842972E-4</v>
      </c>
      <c r="AB29">
        <v>0.30857491175730922</v>
      </c>
      <c r="AC29">
        <f t="shared" si="5"/>
        <v>0.30844228563725079</v>
      </c>
      <c r="AE29">
        <v>0.10307905546646523</v>
      </c>
      <c r="AF29">
        <v>1.3262612005842972E-4</v>
      </c>
      <c r="AG29">
        <v>0.17274312083518575</v>
      </c>
      <c r="AH29">
        <f t="shared" si="6"/>
        <v>0.17261049471512732</v>
      </c>
      <c r="AJ29">
        <v>0.10307905546646523</v>
      </c>
      <c r="AK29">
        <v>1.3262612005842972E-4</v>
      </c>
      <c r="AL29">
        <v>0.22609703800739353</v>
      </c>
      <c r="AM29">
        <f t="shared" si="7"/>
        <v>0.2259644118873351</v>
      </c>
      <c r="AO29">
        <v>0.10307905546646523</v>
      </c>
      <c r="AP29">
        <v>1.3262612005842972E-4</v>
      </c>
      <c r="AQ29">
        <v>0.30462946070328883</v>
      </c>
      <c r="AR29">
        <f t="shared" si="8"/>
        <v>0.3044968345832304</v>
      </c>
      <c r="AT29">
        <v>0.10307905546646523</v>
      </c>
      <c r="AU29">
        <v>1.3262612005842972E-4</v>
      </c>
      <c r="AV29">
        <v>0.55786031915023615</v>
      </c>
      <c r="AW29">
        <f t="shared" si="9"/>
        <v>0.55772769303017777</v>
      </c>
      <c r="AY29">
        <v>0.10307905546646523</v>
      </c>
      <c r="AZ29">
        <v>1.3262612005842972E-4</v>
      </c>
      <c r="BA29">
        <v>0.22609703800739353</v>
      </c>
      <c r="BB29">
        <f t="shared" si="10"/>
        <v>0.2259644118873351</v>
      </c>
      <c r="BD29">
        <v>0.10307905546646523</v>
      </c>
      <c r="BE29">
        <v>1.3262612005842972E-4</v>
      </c>
      <c r="BF29">
        <v>0.16841803731611177</v>
      </c>
      <c r="BG29">
        <f t="shared" si="11"/>
        <v>0.16828541119605334</v>
      </c>
      <c r="BI29">
        <v>0.10307905546646523</v>
      </c>
      <c r="BJ29">
        <v>1.3262612005842972E-4</v>
      </c>
      <c r="BK29">
        <v>0.22609703800739353</v>
      </c>
      <c r="BL29">
        <f t="shared" si="12"/>
        <v>0.2259644118873351</v>
      </c>
      <c r="BN29">
        <v>1.0538619575919916</v>
      </c>
      <c r="BO29">
        <v>1.9782239826916133E-2</v>
      </c>
      <c r="BP29">
        <v>0.12912729611555185</v>
      </c>
      <c r="BQ29">
        <f t="shared" si="13"/>
        <v>0.10934505628863572</v>
      </c>
      <c r="BS29">
        <v>2.0273258236178582</v>
      </c>
      <c r="BT29">
        <v>3.751146213988505E-2</v>
      </c>
      <c r="BU29">
        <v>6.9490766495153261E-2</v>
      </c>
      <c r="BV29">
        <f t="shared" si="14"/>
        <v>3.1979304355268211E-2</v>
      </c>
      <c r="BX29">
        <v>5.2001835957216774E-2</v>
      </c>
      <c r="BY29">
        <v>1.474879807174631E-4</v>
      </c>
      <c r="BZ29">
        <v>0.1408027671534334</v>
      </c>
      <c r="CA29">
        <f t="shared" si="15"/>
        <v>0.14065527917271595</v>
      </c>
      <c r="CC29">
        <v>0.10307905546646523</v>
      </c>
      <c r="CD29">
        <v>1.3262612005842972E-4</v>
      </c>
      <c r="CE29">
        <v>0.22609703800739353</v>
      </c>
      <c r="CF29">
        <f t="shared" si="16"/>
        <v>0.2259644118873351</v>
      </c>
      <c r="CH29">
        <v>0.15473413690702659</v>
      </c>
      <c r="CI29">
        <v>1.3007098547171872E-4</v>
      </c>
      <c r="CJ29">
        <v>0.30689593095540346</v>
      </c>
      <c r="CK29">
        <f t="shared" si="17"/>
        <v>0.30676585996993172</v>
      </c>
    </row>
    <row r="30" spans="1:89" x14ac:dyDescent="0.2">
      <c r="A30">
        <v>0.10704407475059283</v>
      </c>
      <c r="B30">
        <v>1.4771645468545852E-4</v>
      </c>
      <c r="C30">
        <v>0.36419617411887578</v>
      </c>
      <c r="D30">
        <f t="shared" si="0"/>
        <v>0.36404845766419031</v>
      </c>
      <c r="F30">
        <v>0.10704407475059283</v>
      </c>
      <c r="G30">
        <v>1.4771645468545852E-4</v>
      </c>
      <c r="H30">
        <v>0.23359139319999669</v>
      </c>
      <c r="I30">
        <f t="shared" si="1"/>
        <v>0.23344367674531125</v>
      </c>
      <c r="K30">
        <v>0.10704407475059283</v>
      </c>
      <c r="L30">
        <v>1.4771645468545852E-4</v>
      </c>
      <c r="M30">
        <v>0.13422846537645344</v>
      </c>
      <c r="N30">
        <f t="shared" si="2"/>
        <v>0.13408074892176799</v>
      </c>
      <c r="P30">
        <v>0.10704407475059283</v>
      </c>
      <c r="Q30">
        <v>1.4771645468545852E-4</v>
      </c>
      <c r="R30">
        <v>0.46398633959131153</v>
      </c>
      <c r="S30">
        <f t="shared" si="3"/>
        <v>0.46383862313662605</v>
      </c>
      <c r="U30">
        <v>0.10704407475059283</v>
      </c>
      <c r="V30">
        <v>1.4771645468545852E-4</v>
      </c>
      <c r="W30">
        <v>0.23359139319999669</v>
      </c>
      <c r="X30">
        <f t="shared" si="4"/>
        <v>0.23344367674531125</v>
      </c>
      <c r="Z30">
        <v>0.10704407475059283</v>
      </c>
      <c r="AA30">
        <v>1.4771645468545852E-4</v>
      </c>
      <c r="AB30">
        <v>0.31649548855959536</v>
      </c>
      <c r="AC30">
        <f t="shared" si="5"/>
        <v>0.31634777210490989</v>
      </c>
      <c r="AE30">
        <v>0.10704407475059283</v>
      </c>
      <c r="AF30">
        <v>1.4771645468545852E-4</v>
      </c>
      <c r="AG30">
        <v>0.17858170275497662</v>
      </c>
      <c r="AH30">
        <f t="shared" si="6"/>
        <v>0.17843398630029117</v>
      </c>
      <c r="AJ30">
        <v>0.10704407475059283</v>
      </c>
      <c r="AK30">
        <v>1.4771645468545852E-4</v>
      </c>
      <c r="AL30">
        <v>0.23359139319999669</v>
      </c>
      <c r="AM30">
        <f t="shared" si="7"/>
        <v>0.23344367674531125</v>
      </c>
      <c r="AO30">
        <v>0.10704407475059283</v>
      </c>
      <c r="AP30">
        <v>1.4771645468545852E-4</v>
      </c>
      <c r="AQ30">
        <v>0.31455323753379422</v>
      </c>
      <c r="AR30">
        <f t="shared" si="8"/>
        <v>0.31440552107910874</v>
      </c>
      <c r="AT30">
        <v>0.10704407475059283</v>
      </c>
      <c r="AU30">
        <v>1.4771645468545852E-4</v>
      </c>
      <c r="AV30">
        <v>0.5692442000964375</v>
      </c>
      <c r="AW30">
        <f t="shared" si="9"/>
        <v>0.56909648364175203</v>
      </c>
      <c r="AY30">
        <v>0.10704407475059283</v>
      </c>
      <c r="AZ30">
        <v>1.4771645468545852E-4</v>
      </c>
      <c r="BA30">
        <v>0.23359139319999669</v>
      </c>
      <c r="BB30">
        <f t="shared" si="10"/>
        <v>0.23344367674531125</v>
      </c>
      <c r="BD30">
        <v>0.10704407475059283</v>
      </c>
      <c r="BE30">
        <v>1.4771645468545852E-4</v>
      </c>
      <c r="BF30">
        <v>0.17431837446387183</v>
      </c>
      <c r="BG30">
        <f t="shared" si="11"/>
        <v>0.17417065800918638</v>
      </c>
      <c r="BI30">
        <v>0.10704407475059283</v>
      </c>
      <c r="BJ30">
        <v>1.4771645468545852E-4</v>
      </c>
      <c r="BK30">
        <v>0.23359139319999669</v>
      </c>
      <c r="BL30">
        <f t="shared" si="12"/>
        <v>0.23344367674531125</v>
      </c>
      <c r="BN30">
        <v>1.055956962665725</v>
      </c>
      <c r="BO30">
        <v>2.0723991082007957E-2</v>
      </c>
      <c r="BP30">
        <v>0.13381664877013635</v>
      </c>
      <c r="BQ30">
        <f t="shared" si="13"/>
        <v>0.1130926576881284</v>
      </c>
      <c r="BS30">
        <v>2.0283991515055915</v>
      </c>
      <c r="BT30">
        <v>3.7497354051760259E-2</v>
      </c>
      <c r="BU30">
        <v>7.2139324301707941E-2</v>
      </c>
      <c r="BV30">
        <f t="shared" si="14"/>
        <v>3.4641970249947682E-2</v>
      </c>
      <c r="BX30">
        <v>5.4002125559799996E-2</v>
      </c>
      <c r="BY30">
        <v>1.4748798072104121E-4</v>
      </c>
      <c r="BZ30">
        <v>0.14580833204395491</v>
      </c>
      <c r="CA30">
        <f t="shared" si="15"/>
        <v>0.14566084406323387</v>
      </c>
      <c r="CC30">
        <v>0.10704407475059283</v>
      </c>
      <c r="CD30">
        <v>1.4771645468545852E-4</v>
      </c>
      <c r="CE30">
        <v>0.23359139319999669</v>
      </c>
      <c r="CF30">
        <f t="shared" si="16"/>
        <v>0.23344367674531125</v>
      </c>
      <c r="CH30">
        <v>0.16068611334987223</v>
      </c>
      <c r="CI30">
        <v>1.4718261873344248E-4</v>
      </c>
      <c r="CJ30">
        <v>0.31629619123366903</v>
      </c>
      <c r="CK30">
        <f t="shared" si="17"/>
        <v>0.31614900861493561</v>
      </c>
    </row>
    <row r="31" spans="1:89" x14ac:dyDescent="0.2">
      <c r="A31">
        <v>0.11100915666823712</v>
      </c>
      <c r="B31">
        <v>1.6376449830964189E-4</v>
      </c>
      <c r="C31">
        <v>0.37423862665655233</v>
      </c>
      <c r="D31">
        <f t="shared" si="0"/>
        <v>0.3740748621582427</v>
      </c>
      <c r="F31">
        <v>0.11100915666823712</v>
      </c>
      <c r="G31">
        <v>1.6376449830964189E-4</v>
      </c>
      <c r="H31">
        <v>0.24101373810612239</v>
      </c>
      <c r="I31">
        <f t="shared" si="1"/>
        <v>0.24084997360781274</v>
      </c>
      <c r="K31">
        <v>0.11100915666823712</v>
      </c>
      <c r="L31">
        <v>1.6376449830964189E-4</v>
      </c>
      <c r="M31">
        <v>0.1388384895270548</v>
      </c>
      <c r="N31">
        <f t="shared" si="2"/>
        <v>0.13867472502874514</v>
      </c>
      <c r="P31">
        <v>0.11100915666823712</v>
      </c>
      <c r="Q31">
        <v>1.6376449830964189E-4</v>
      </c>
      <c r="R31">
        <v>0.47706749617453426</v>
      </c>
      <c r="S31">
        <f t="shared" si="3"/>
        <v>0.47690373167622463</v>
      </c>
      <c r="U31">
        <v>0.11100915666823712</v>
      </c>
      <c r="V31">
        <v>1.6376449830964189E-4</v>
      </c>
      <c r="W31">
        <v>0.24101373810612239</v>
      </c>
      <c r="X31">
        <f t="shared" si="4"/>
        <v>0.24084997360781274</v>
      </c>
      <c r="Z31">
        <v>0.11100915666823712</v>
      </c>
      <c r="AA31">
        <v>1.6376449830964189E-4</v>
      </c>
      <c r="AB31">
        <v>0.3242336474815814</v>
      </c>
      <c r="AC31">
        <f t="shared" si="5"/>
        <v>0.32406988298327177</v>
      </c>
      <c r="AE31">
        <v>0.11100915666823712</v>
      </c>
      <c r="AF31">
        <v>1.6376449830964189E-4</v>
      </c>
      <c r="AG31">
        <v>0.18428947183566438</v>
      </c>
      <c r="AH31">
        <f t="shared" si="6"/>
        <v>0.18412570733735473</v>
      </c>
      <c r="AJ31">
        <v>0.11100915666823712</v>
      </c>
      <c r="AK31">
        <v>1.6376449830964189E-4</v>
      </c>
      <c r="AL31">
        <v>0.24101373810612239</v>
      </c>
      <c r="AM31">
        <f t="shared" si="7"/>
        <v>0.24084997360781274</v>
      </c>
      <c r="AO31">
        <v>0.11100915666823712</v>
      </c>
      <c r="AP31">
        <v>1.6376449830964189E-4</v>
      </c>
      <c r="AQ31">
        <v>0.32436975689544173</v>
      </c>
      <c r="AR31">
        <f t="shared" si="8"/>
        <v>0.3242059923971321</v>
      </c>
      <c r="AT31">
        <v>0.11100915666823712</v>
      </c>
      <c r="AU31">
        <v>1.6376449830964189E-4</v>
      </c>
      <c r="AV31">
        <v>0.58017904201003934</v>
      </c>
      <c r="AW31">
        <f t="shared" si="9"/>
        <v>0.58001527751172965</v>
      </c>
      <c r="AY31">
        <v>0.11100915666823712</v>
      </c>
      <c r="AZ31">
        <v>1.6376449830964189E-4</v>
      </c>
      <c r="BA31">
        <v>0.24101373810612239</v>
      </c>
      <c r="BB31">
        <f t="shared" si="10"/>
        <v>0.24084997360781274</v>
      </c>
      <c r="BD31">
        <v>0.11100915666823712</v>
      </c>
      <c r="BE31">
        <v>1.6376449830964189E-4</v>
      </c>
      <c r="BF31">
        <v>0.18020287711583075</v>
      </c>
      <c r="BG31">
        <f t="shared" si="11"/>
        <v>0.18003911261752109</v>
      </c>
      <c r="BI31">
        <v>0.11100915666823712</v>
      </c>
      <c r="BJ31">
        <v>1.6376449830964189E-4</v>
      </c>
      <c r="BK31">
        <v>0.24101373810612239</v>
      </c>
      <c r="BL31">
        <f t="shared" si="12"/>
        <v>0.24084997360781274</v>
      </c>
      <c r="BN31">
        <v>1.0580543448307014</v>
      </c>
      <c r="BO31">
        <v>2.1843978937119805E-2</v>
      </c>
      <c r="BP31">
        <v>0.13844209684984132</v>
      </c>
      <c r="BQ31">
        <f t="shared" si="13"/>
        <v>0.11659811791272151</v>
      </c>
      <c r="BS31">
        <v>2.0294724929128254</v>
      </c>
      <c r="BT31">
        <v>3.7509528231568626E-2</v>
      </c>
      <c r="BU31">
        <v>7.4786906930030775E-2</v>
      </c>
      <c r="BV31">
        <f t="shared" si="14"/>
        <v>3.7277378698462149E-2</v>
      </c>
      <c r="BX31">
        <v>5.6002460726273323E-2</v>
      </c>
      <c r="BY31">
        <v>1.7063034333955412E-4</v>
      </c>
      <c r="BZ31">
        <v>0.15080357077499335</v>
      </c>
      <c r="CA31">
        <f t="shared" si="15"/>
        <v>0.15063294043165379</v>
      </c>
      <c r="CC31">
        <v>0.11100915666823712</v>
      </c>
      <c r="CD31">
        <v>1.6376449830964189E-4</v>
      </c>
      <c r="CE31">
        <v>0.24101373810612239</v>
      </c>
      <c r="CF31">
        <f t="shared" si="16"/>
        <v>0.24084997360781274</v>
      </c>
      <c r="CH31">
        <v>0.16663819303235067</v>
      </c>
      <c r="CI31">
        <v>1.6469130661260088E-4</v>
      </c>
      <c r="CJ31">
        <v>0.32552687881291414</v>
      </c>
      <c r="CK31">
        <f t="shared" si="17"/>
        <v>0.32536218750630153</v>
      </c>
    </row>
    <row r="32" spans="1:89" x14ac:dyDescent="0.2">
      <c r="A32">
        <v>0.11497430567804605</v>
      </c>
      <c r="B32">
        <v>1.8095438027915074E-4</v>
      </c>
      <c r="C32">
        <v>0.38406813219493546</v>
      </c>
      <c r="D32">
        <f t="shared" si="0"/>
        <v>0.38388717781465631</v>
      </c>
      <c r="F32">
        <v>0.11497430567804605</v>
      </c>
      <c r="G32">
        <v>1.8095438027915074E-4</v>
      </c>
      <c r="H32">
        <v>0.24832169245878466</v>
      </c>
      <c r="I32">
        <f t="shared" si="1"/>
        <v>0.24814073807850551</v>
      </c>
      <c r="K32">
        <v>0.11497430567804605</v>
      </c>
      <c r="L32">
        <v>1.8095438027915074E-4</v>
      </c>
      <c r="M32">
        <v>0.14349512617674703</v>
      </c>
      <c r="N32">
        <f t="shared" si="2"/>
        <v>0.14331417179646788</v>
      </c>
      <c r="P32">
        <v>0.11497430567804605</v>
      </c>
      <c r="Q32">
        <v>1.8095438027915074E-4</v>
      </c>
      <c r="R32">
        <v>0.48991504532545466</v>
      </c>
      <c r="S32">
        <f t="shared" si="3"/>
        <v>0.4897340909451755</v>
      </c>
      <c r="U32">
        <v>0.11497430567804605</v>
      </c>
      <c r="V32">
        <v>1.8095438027915074E-4</v>
      </c>
      <c r="W32">
        <v>0.24832169245878466</v>
      </c>
      <c r="X32">
        <f t="shared" si="4"/>
        <v>0.24814073807850551</v>
      </c>
      <c r="Z32">
        <v>0.11497430567804605</v>
      </c>
      <c r="AA32">
        <v>1.8095438027915074E-4</v>
      </c>
      <c r="AB32">
        <v>0.33176112404010893</v>
      </c>
      <c r="AC32">
        <f t="shared" si="5"/>
        <v>0.33158016965982978</v>
      </c>
      <c r="AE32">
        <v>0.11497430567804605</v>
      </c>
      <c r="AF32">
        <v>1.8095438027915074E-4</v>
      </c>
      <c r="AG32">
        <v>0.18999275971695403</v>
      </c>
      <c r="AH32">
        <f t="shared" si="6"/>
        <v>0.18981180533667488</v>
      </c>
      <c r="AJ32">
        <v>0.11497430567804605</v>
      </c>
      <c r="AK32">
        <v>1.8095438027915074E-4</v>
      </c>
      <c r="AL32">
        <v>0.24832169245878466</v>
      </c>
      <c r="AM32">
        <f t="shared" si="7"/>
        <v>0.24814073807850551</v>
      </c>
      <c r="AO32">
        <v>0.11497430567804605</v>
      </c>
      <c r="AP32">
        <v>1.8095438027915074E-4</v>
      </c>
      <c r="AQ32">
        <v>0.33407982352978211</v>
      </c>
      <c r="AR32">
        <f t="shared" si="8"/>
        <v>0.33389886914950295</v>
      </c>
      <c r="AT32">
        <v>0.11497430567804605</v>
      </c>
      <c r="AU32">
        <v>1.8095438027915074E-4</v>
      </c>
      <c r="AV32">
        <v>0.59070505430064646</v>
      </c>
      <c r="AW32">
        <f t="shared" si="9"/>
        <v>0.59052409992036736</v>
      </c>
      <c r="AY32">
        <v>0.11497430567804605</v>
      </c>
      <c r="AZ32">
        <v>1.8095438027915074E-4</v>
      </c>
      <c r="BA32">
        <v>0.24832169245878466</v>
      </c>
      <c r="BB32">
        <f t="shared" si="10"/>
        <v>0.24814073807850551</v>
      </c>
      <c r="BD32">
        <v>0.11497430567804605</v>
      </c>
      <c r="BE32">
        <v>1.8095438027915074E-4</v>
      </c>
      <c r="BF32">
        <v>0.18602411575001432</v>
      </c>
      <c r="BG32">
        <f t="shared" si="11"/>
        <v>0.18584316136973517</v>
      </c>
      <c r="BI32">
        <v>0.11497430567804605</v>
      </c>
      <c r="BJ32">
        <v>1.8095438027915074E-4</v>
      </c>
      <c r="BK32">
        <v>0.24832169245878466</v>
      </c>
      <c r="BL32">
        <f t="shared" si="12"/>
        <v>0.24814073807850551</v>
      </c>
      <c r="BN32">
        <v>1.0601520468579315</v>
      </c>
      <c r="BO32">
        <v>2.1994491148072663E-2</v>
      </c>
      <c r="BP32">
        <v>0.14305913521238126</v>
      </c>
      <c r="BQ32">
        <f t="shared" si="13"/>
        <v>0.12106464406430859</v>
      </c>
      <c r="BS32">
        <v>2.03055006639925</v>
      </c>
      <c r="BT32">
        <v>4.1305459704258994E-2</v>
      </c>
      <c r="BU32">
        <v>7.7433514624732566E-2</v>
      </c>
      <c r="BV32">
        <f t="shared" si="14"/>
        <v>3.6128054920473572E-2</v>
      </c>
      <c r="BX32">
        <v>5.8002841250242299E-2</v>
      </c>
      <c r="BY32">
        <v>1.9366682901385591E-4</v>
      </c>
      <c r="BZ32">
        <v>0.15578849053736285</v>
      </c>
      <c r="CA32">
        <f t="shared" si="15"/>
        <v>0.15559482370834898</v>
      </c>
      <c r="CC32">
        <v>0.11497430567804605</v>
      </c>
      <c r="CD32">
        <v>1.8095438027915074E-4</v>
      </c>
      <c r="CE32">
        <v>0.24832169245878466</v>
      </c>
      <c r="CF32">
        <f t="shared" si="16"/>
        <v>0.24814073807850551</v>
      </c>
      <c r="CH32">
        <v>0.17259037957247267</v>
      </c>
      <c r="CI32">
        <v>1.8281294303090233E-4</v>
      </c>
      <c r="CJ32">
        <v>0.33462929653463969</v>
      </c>
      <c r="CK32">
        <f t="shared" si="17"/>
        <v>0.33444648359160878</v>
      </c>
    </row>
    <row r="33" spans="1:89" x14ac:dyDescent="0.2">
      <c r="A33">
        <v>0.11893955241367744</v>
      </c>
      <c r="B33">
        <v>2.0599196159010004E-4</v>
      </c>
      <c r="C33">
        <v>0.3936876311910687</v>
      </c>
      <c r="D33">
        <f t="shared" si="0"/>
        <v>0.3934816392294786</v>
      </c>
      <c r="F33">
        <v>0.11893955241367744</v>
      </c>
      <c r="G33">
        <v>2.0599196159010004E-4</v>
      </c>
      <c r="H33">
        <v>0.25560188505011322</v>
      </c>
      <c r="I33">
        <f t="shared" si="1"/>
        <v>0.25539589308852312</v>
      </c>
      <c r="K33">
        <v>0.11893955241367744</v>
      </c>
      <c r="L33">
        <v>2.0599196159010004E-4</v>
      </c>
      <c r="M33">
        <v>0.14808930189179015</v>
      </c>
      <c r="N33">
        <f t="shared" si="2"/>
        <v>0.14788330993020005</v>
      </c>
      <c r="P33">
        <v>0.11893955241367744</v>
      </c>
      <c r="Q33">
        <v>2.0599196159010004E-4</v>
      </c>
      <c r="R33">
        <v>0.50248576461200267</v>
      </c>
      <c r="S33">
        <f t="shared" si="3"/>
        <v>0.50227977265041257</v>
      </c>
      <c r="U33">
        <v>0.11893955241367744</v>
      </c>
      <c r="V33">
        <v>2.0599196159010004E-4</v>
      </c>
      <c r="W33">
        <v>0.25560188505011322</v>
      </c>
      <c r="X33">
        <f t="shared" si="4"/>
        <v>0.25539589308852312</v>
      </c>
      <c r="Z33">
        <v>0.11893955241367744</v>
      </c>
      <c r="AA33">
        <v>2.0599196159010004E-4</v>
      </c>
      <c r="AB33">
        <v>0.33910778678128489</v>
      </c>
      <c r="AC33">
        <f t="shared" si="5"/>
        <v>0.33890179481969479</v>
      </c>
      <c r="AE33">
        <v>0.11893955241367744</v>
      </c>
      <c r="AF33">
        <v>2.0599196159010004E-4</v>
      </c>
      <c r="AG33">
        <v>0.19569155259936144</v>
      </c>
      <c r="AH33">
        <f t="shared" si="6"/>
        <v>0.19548556063777134</v>
      </c>
      <c r="AJ33">
        <v>0.11893955241367744</v>
      </c>
      <c r="AK33">
        <v>2.0599196159010004E-4</v>
      </c>
      <c r="AL33">
        <v>0.25560188505011322</v>
      </c>
      <c r="AM33">
        <f t="shared" si="7"/>
        <v>0.25539589308852312</v>
      </c>
      <c r="AO33">
        <v>0.11893955241367744</v>
      </c>
      <c r="AP33">
        <v>2.0599196159010004E-4</v>
      </c>
      <c r="AQ33">
        <v>0.34362357162621265</v>
      </c>
      <c r="AR33">
        <f t="shared" si="8"/>
        <v>0.34341757966462255</v>
      </c>
      <c r="AT33">
        <v>0.11893955241367744</v>
      </c>
      <c r="AU33">
        <v>2.0599196159010004E-4</v>
      </c>
      <c r="AV33">
        <v>0.60083079465517331</v>
      </c>
      <c r="AW33">
        <f t="shared" si="9"/>
        <v>0.6006248026935832</v>
      </c>
      <c r="AY33">
        <v>0.11893955241367744</v>
      </c>
      <c r="AZ33">
        <v>2.0599196159010004E-4</v>
      </c>
      <c r="BA33">
        <v>0.25560188505011322</v>
      </c>
      <c r="BB33">
        <f t="shared" si="10"/>
        <v>0.25539589308852312</v>
      </c>
      <c r="BD33">
        <v>0.11893955241367744</v>
      </c>
      <c r="BE33">
        <v>2.0599196159010004E-4</v>
      </c>
      <c r="BF33">
        <v>0.19178252118635805</v>
      </c>
      <c r="BG33">
        <f t="shared" si="11"/>
        <v>0.19157652922476795</v>
      </c>
      <c r="BI33">
        <v>0.11893955241367744</v>
      </c>
      <c r="BJ33">
        <v>2.0599196159010004E-4</v>
      </c>
      <c r="BK33">
        <v>0.25560188505011322</v>
      </c>
      <c r="BL33">
        <f t="shared" si="12"/>
        <v>0.25539589308852312</v>
      </c>
      <c r="BN33">
        <v>1.0622538532453605</v>
      </c>
      <c r="BO33">
        <v>2.3921745668412261E-2</v>
      </c>
      <c r="BP33">
        <v>0.14766776806102433</v>
      </c>
      <c r="BQ33">
        <f t="shared" si="13"/>
        <v>0.12374602239261207</v>
      </c>
      <c r="BS33">
        <v>2.0316317298149489</v>
      </c>
      <c r="BT33">
        <v>4.4945667024322074E-2</v>
      </c>
      <c r="BU33">
        <v>8.0079147630030198E-2</v>
      </c>
      <c r="BV33">
        <f t="shared" si="14"/>
        <v>3.5133480605708124E-2</v>
      </c>
      <c r="BX33">
        <v>6.0003221948443285E-2</v>
      </c>
      <c r="BY33">
        <v>1.9375531718559728E-4</v>
      </c>
      <c r="BZ33">
        <v>0.16076310222276108</v>
      </c>
      <c r="CA33">
        <f t="shared" si="15"/>
        <v>0.16056934690557548</v>
      </c>
      <c r="CC33">
        <v>0.11893955241367744</v>
      </c>
      <c r="CD33">
        <v>2.0599196159010004E-4</v>
      </c>
      <c r="CE33">
        <v>0.25560188505011322</v>
      </c>
      <c r="CF33">
        <f t="shared" si="16"/>
        <v>0.25539589308852312</v>
      </c>
      <c r="CH33">
        <v>0.17854268038292873</v>
      </c>
      <c r="CI33">
        <v>2.0219095333594007E-4</v>
      </c>
      <c r="CJ33">
        <v>0.34360478599129612</v>
      </c>
      <c r="CK33">
        <f t="shared" si="17"/>
        <v>0.34340259503796017</v>
      </c>
    </row>
    <row r="34" spans="1:89" x14ac:dyDescent="0.2">
      <c r="A34">
        <v>0.12290487824570534</v>
      </c>
      <c r="B34">
        <v>2.2625573732013043E-4</v>
      </c>
      <c r="C34">
        <v>0.40313653306882363</v>
      </c>
      <c r="D34">
        <f t="shared" si="0"/>
        <v>0.40291027733150347</v>
      </c>
      <c r="F34">
        <v>0.12290487824570534</v>
      </c>
      <c r="G34">
        <v>2.2625573732013043E-4</v>
      </c>
      <c r="H34">
        <v>0.26276907231865737</v>
      </c>
      <c r="I34">
        <f t="shared" si="1"/>
        <v>0.26254281658133721</v>
      </c>
      <c r="K34">
        <v>0.12290487824570534</v>
      </c>
      <c r="L34">
        <v>2.2625573732013043E-4</v>
      </c>
      <c r="M34">
        <v>0.15267560804121386</v>
      </c>
      <c r="N34">
        <f t="shared" si="2"/>
        <v>0.15244935230389373</v>
      </c>
      <c r="P34">
        <v>0.12290487824570534</v>
      </c>
      <c r="Q34">
        <v>2.2625573732013043E-4</v>
      </c>
      <c r="R34">
        <v>0.51473965216654005</v>
      </c>
      <c r="S34">
        <f t="shared" si="3"/>
        <v>0.51451339642921989</v>
      </c>
      <c r="U34">
        <v>0.12290487824570534</v>
      </c>
      <c r="V34">
        <v>2.2625573732013043E-4</v>
      </c>
      <c r="W34">
        <v>0.26276907231865737</v>
      </c>
      <c r="X34">
        <f t="shared" si="4"/>
        <v>0.26254281658133721</v>
      </c>
      <c r="Z34">
        <v>0.12290487824570534</v>
      </c>
      <c r="AA34">
        <v>2.2625573732013043E-4</v>
      </c>
      <c r="AB34">
        <v>0.34630333531273894</v>
      </c>
      <c r="AC34">
        <f t="shared" si="5"/>
        <v>0.34607707957541878</v>
      </c>
      <c r="AE34">
        <v>0.12290487824570534</v>
      </c>
      <c r="AF34">
        <v>2.2625573732013043E-4</v>
      </c>
      <c r="AG34">
        <v>0.201260094891684</v>
      </c>
      <c r="AH34">
        <f t="shared" si="6"/>
        <v>0.20103383915436387</v>
      </c>
      <c r="AJ34">
        <v>0.12290487824570534</v>
      </c>
      <c r="AK34">
        <v>2.2625573732013043E-4</v>
      </c>
      <c r="AL34">
        <v>0.26276907231865737</v>
      </c>
      <c r="AM34">
        <f t="shared" si="7"/>
        <v>0.26254281658133721</v>
      </c>
      <c r="AO34">
        <v>0.12290487824570534</v>
      </c>
      <c r="AP34">
        <v>2.2625573732013043E-4</v>
      </c>
      <c r="AQ34">
        <v>0.35306341460718954</v>
      </c>
      <c r="AR34">
        <f t="shared" si="8"/>
        <v>0.35283715886986938</v>
      </c>
      <c r="AT34">
        <v>0.12290487824570534</v>
      </c>
      <c r="AU34">
        <v>2.2625573732013043E-4</v>
      </c>
      <c r="AV34">
        <v>0.61056457842307443</v>
      </c>
      <c r="AW34">
        <f t="shared" si="9"/>
        <v>0.61033832268575428</v>
      </c>
      <c r="AY34">
        <v>0.12290487824570534</v>
      </c>
      <c r="AZ34">
        <v>2.2625573732013043E-4</v>
      </c>
      <c r="BA34">
        <v>0.26276907231865737</v>
      </c>
      <c r="BB34">
        <f t="shared" si="10"/>
        <v>0.26254281658133721</v>
      </c>
      <c r="BD34">
        <v>0.12290487824570534</v>
      </c>
      <c r="BE34">
        <v>2.2625573732013043E-4</v>
      </c>
      <c r="BF34">
        <v>0.19752562426635895</v>
      </c>
      <c r="BG34">
        <f t="shared" si="11"/>
        <v>0.19729936852903882</v>
      </c>
      <c r="BI34">
        <v>0.12290487824570534</v>
      </c>
      <c r="BJ34">
        <v>2.2625573732013043E-4</v>
      </c>
      <c r="BK34">
        <v>0.26276907231865737</v>
      </c>
      <c r="BL34">
        <f t="shared" si="12"/>
        <v>0.26254281658133721</v>
      </c>
      <c r="BN34">
        <v>1.0643556593990144</v>
      </c>
      <c r="BO34">
        <v>2.3921636110736871E-2</v>
      </c>
      <c r="BP34">
        <v>0.15221304372645725</v>
      </c>
      <c r="BQ34">
        <f t="shared" si="13"/>
        <v>0.12829140761572039</v>
      </c>
      <c r="BS34">
        <v>2.0327133915016082</v>
      </c>
      <c r="BT34">
        <v>4.4944133923539568E-2</v>
      </c>
      <c r="BU34">
        <v>8.2569130725298756E-2</v>
      </c>
      <c r="BV34">
        <f t="shared" si="14"/>
        <v>3.7624996801759188E-2</v>
      </c>
      <c r="BX34">
        <v>6.2003710652043464E-2</v>
      </c>
      <c r="BY34">
        <v>2.4860564832755543E-4</v>
      </c>
      <c r="BZ34">
        <v>0.16567509637937852</v>
      </c>
      <c r="CA34">
        <f t="shared" si="15"/>
        <v>0.16542649073105098</v>
      </c>
      <c r="CC34">
        <v>0.12290487824570534</v>
      </c>
      <c r="CD34">
        <v>2.2625573732013043E-4</v>
      </c>
      <c r="CE34">
        <v>0.26276907231865737</v>
      </c>
      <c r="CF34">
        <f t="shared" si="16"/>
        <v>0.26254281658133721</v>
      </c>
      <c r="CH34">
        <v>0.18449510312183945</v>
      </c>
      <c r="CI34">
        <v>2.2286681041396326E-4</v>
      </c>
      <c r="CJ34">
        <v>0.35241578043687222</v>
      </c>
      <c r="CK34">
        <f t="shared" si="17"/>
        <v>0.35219291362645827</v>
      </c>
    </row>
    <row r="35" spans="1:89" x14ac:dyDescent="0.2">
      <c r="A35">
        <v>0.12687028753157806</v>
      </c>
      <c r="B35">
        <v>2.4763497517159711E-4</v>
      </c>
      <c r="C35">
        <v>0.41241696446206871</v>
      </c>
      <c r="D35">
        <f t="shared" si="0"/>
        <v>0.41216932948689711</v>
      </c>
      <c r="F35">
        <v>0.12687028753157806</v>
      </c>
      <c r="G35">
        <v>2.4763497517159711E-4</v>
      </c>
      <c r="H35">
        <v>0.26986675446470376</v>
      </c>
      <c r="I35">
        <f t="shared" si="1"/>
        <v>0.26961911948953216</v>
      </c>
      <c r="K35">
        <v>0.12687028753157806</v>
      </c>
      <c r="L35">
        <v>2.4763497517159711E-4</v>
      </c>
      <c r="M35">
        <v>0.15725404102463994</v>
      </c>
      <c r="N35">
        <f t="shared" si="2"/>
        <v>0.15700640604946833</v>
      </c>
      <c r="P35">
        <v>0.12687028753157806</v>
      </c>
      <c r="Q35">
        <v>2.4763497517159711E-4</v>
      </c>
      <c r="R35">
        <v>0.52677643014090192</v>
      </c>
      <c r="S35">
        <f t="shared" si="3"/>
        <v>0.52652879516573037</v>
      </c>
      <c r="U35">
        <v>0.12687028753157806</v>
      </c>
      <c r="V35">
        <v>2.4763497517159711E-4</v>
      </c>
      <c r="W35">
        <v>0.26986675446470376</v>
      </c>
      <c r="X35">
        <f t="shared" si="4"/>
        <v>0.26961911948953216</v>
      </c>
      <c r="Z35">
        <v>0.12687028753157806</v>
      </c>
      <c r="AA35">
        <v>2.4763497517159711E-4</v>
      </c>
      <c r="AB35">
        <v>0.35331936989136264</v>
      </c>
      <c r="AC35">
        <f t="shared" si="5"/>
        <v>0.35307173491619104</v>
      </c>
      <c r="AE35">
        <v>0.12687028753157806</v>
      </c>
      <c r="AF35">
        <v>2.4763497517159711E-4</v>
      </c>
      <c r="AG35">
        <v>0.20682436963989598</v>
      </c>
      <c r="AH35">
        <f t="shared" si="6"/>
        <v>0.20657673466472437</v>
      </c>
      <c r="AJ35">
        <v>0.12687028753157806</v>
      </c>
      <c r="AK35">
        <v>2.4763497517159711E-4</v>
      </c>
      <c r="AL35">
        <v>0.26986675446470376</v>
      </c>
      <c r="AM35">
        <f t="shared" si="7"/>
        <v>0.26961911948953216</v>
      </c>
      <c r="AO35">
        <v>0.12687028753157806</v>
      </c>
      <c r="AP35">
        <v>2.4763497517159711E-4</v>
      </c>
      <c r="AQ35">
        <v>0.36240014079512239</v>
      </c>
      <c r="AR35">
        <f t="shared" si="8"/>
        <v>0.36215250581995079</v>
      </c>
      <c r="AT35">
        <v>0.12687028753157806</v>
      </c>
      <c r="AU35">
        <v>2.4763497517159711E-4</v>
      </c>
      <c r="AV35">
        <v>0.61994413551567862</v>
      </c>
      <c r="AW35">
        <f t="shared" si="9"/>
        <v>0.61969650054050707</v>
      </c>
      <c r="AY35">
        <v>0.12687028753157806</v>
      </c>
      <c r="AZ35">
        <v>2.4763497517159711E-4</v>
      </c>
      <c r="BA35">
        <v>0.26986675446470376</v>
      </c>
      <c r="BB35">
        <f t="shared" si="10"/>
        <v>0.26961911948953216</v>
      </c>
      <c r="BD35">
        <v>0.12687028753157806</v>
      </c>
      <c r="BE35">
        <v>2.4763497517159711E-4</v>
      </c>
      <c r="BF35">
        <v>0.20320640544584581</v>
      </c>
      <c r="BG35">
        <f t="shared" si="11"/>
        <v>0.2029587704706742</v>
      </c>
      <c r="BI35">
        <v>0.12687028753157806</v>
      </c>
      <c r="BJ35">
        <v>2.4763497517159711E-4</v>
      </c>
      <c r="BK35">
        <v>0.26986675446470376</v>
      </c>
      <c r="BL35">
        <f t="shared" si="12"/>
        <v>0.26961911948953216</v>
      </c>
      <c r="BN35">
        <v>1.0664605679984305</v>
      </c>
      <c r="BO35">
        <v>2.5373441509578092E-2</v>
      </c>
      <c r="BP35">
        <v>0.15675011337166495</v>
      </c>
      <c r="BQ35">
        <f t="shared" si="13"/>
        <v>0.13137667186208685</v>
      </c>
      <c r="BS35">
        <v>2.0337950547327552</v>
      </c>
      <c r="BT35">
        <v>4.4945503386481213E-2</v>
      </c>
      <c r="BU35">
        <v>8.5212811384024797E-2</v>
      </c>
      <c r="BV35">
        <f t="shared" si="14"/>
        <v>4.0267307997543585E-2</v>
      </c>
      <c r="BX35">
        <v>6.4004199355643651E-2</v>
      </c>
      <c r="BY35">
        <v>2.4860564833113351E-4</v>
      </c>
      <c r="BZ35">
        <v>0.17052479427008446</v>
      </c>
      <c r="CA35">
        <f t="shared" si="15"/>
        <v>0.17027618862175334</v>
      </c>
      <c r="CC35">
        <v>0.12687028753157806</v>
      </c>
      <c r="CD35">
        <v>2.4763497517159711E-4</v>
      </c>
      <c r="CE35">
        <v>0.26986675446470376</v>
      </c>
      <c r="CF35">
        <f t="shared" si="16"/>
        <v>0.26961911948953216</v>
      </c>
      <c r="CH35">
        <v>0.19044766467220531</v>
      </c>
      <c r="CI35">
        <v>2.4640454898779525E-4</v>
      </c>
      <c r="CJ35">
        <v>0.36106418103754601</v>
      </c>
      <c r="CK35">
        <f t="shared" si="17"/>
        <v>0.36081777648855823</v>
      </c>
    </row>
    <row r="36" spans="1:89" x14ac:dyDescent="0.2">
      <c r="A36">
        <v>0.1308357847109749</v>
      </c>
      <c r="B36">
        <v>2.7015059883158033E-4</v>
      </c>
      <c r="C36">
        <v>0.4214590353774838</v>
      </c>
      <c r="D36">
        <f t="shared" si="0"/>
        <v>0.42118888477865224</v>
      </c>
      <c r="F36">
        <v>0.1308357847109749</v>
      </c>
      <c r="G36">
        <v>2.7015059883158033E-4</v>
      </c>
      <c r="H36">
        <v>0.27685312072454515</v>
      </c>
      <c r="I36">
        <f t="shared" si="1"/>
        <v>0.27658297012571359</v>
      </c>
      <c r="K36">
        <v>0.1308357847109749</v>
      </c>
      <c r="L36">
        <v>2.7015059883158033E-4</v>
      </c>
      <c r="M36">
        <v>0.16177051779876567</v>
      </c>
      <c r="N36">
        <f t="shared" si="2"/>
        <v>0.16150036719993408</v>
      </c>
      <c r="P36">
        <v>0.1308357847109749</v>
      </c>
      <c r="Q36">
        <v>2.7015059883158033E-4</v>
      </c>
      <c r="R36">
        <v>0.538510099680518</v>
      </c>
      <c r="S36">
        <f t="shared" si="3"/>
        <v>0.53823994908168638</v>
      </c>
      <c r="U36">
        <v>0.1308357847109749</v>
      </c>
      <c r="V36">
        <v>2.7015059883158033E-4</v>
      </c>
      <c r="W36">
        <v>0.27685312072454515</v>
      </c>
      <c r="X36">
        <f t="shared" si="4"/>
        <v>0.27658297012571359</v>
      </c>
      <c r="Z36">
        <v>0.1308357847109749</v>
      </c>
      <c r="AA36">
        <v>2.7015059883158033E-4</v>
      </c>
      <c r="AB36">
        <v>0.36018544955842641</v>
      </c>
      <c r="AC36">
        <f t="shared" si="5"/>
        <v>0.35991529895959484</v>
      </c>
      <c r="AE36">
        <v>0.1308357847109749</v>
      </c>
      <c r="AF36">
        <v>2.7015059883158033E-4</v>
      </c>
      <c r="AG36">
        <v>0.21225883401614623</v>
      </c>
      <c r="AH36">
        <f t="shared" si="6"/>
        <v>0.21198868341731464</v>
      </c>
      <c r="AJ36">
        <v>0.1308357847109749</v>
      </c>
      <c r="AK36">
        <v>2.7015059883158033E-4</v>
      </c>
      <c r="AL36">
        <v>0.27685312072454515</v>
      </c>
      <c r="AM36">
        <f t="shared" si="7"/>
        <v>0.27658297012571359</v>
      </c>
      <c r="AO36">
        <v>0.1308357847109749</v>
      </c>
      <c r="AP36">
        <v>2.7015059883158033E-4</v>
      </c>
      <c r="AQ36">
        <v>0.37160482809703249</v>
      </c>
      <c r="AR36">
        <f t="shared" si="8"/>
        <v>0.37133467749820093</v>
      </c>
      <c r="AT36">
        <v>0.1308357847109749</v>
      </c>
      <c r="AU36">
        <v>2.7015059883158033E-4</v>
      </c>
      <c r="AV36">
        <v>0.62900596136424114</v>
      </c>
      <c r="AW36">
        <f t="shared" si="9"/>
        <v>0.62873581076540952</v>
      </c>
      <c r="AY36">
        <v>0.1308357847109749</v>
      </c>
      <c r="AZ36">
        <v>2.7015059883158033E-4</v>
      </c>
      <c r="BA36">
        <v>0.27685312072454515</v>
      </c>
      <c r="BB36">
        <f t="shared" si="10"/>
        <v>0.27658297012571359</v>
      </c>
      <c r="BD36">
        <v>0.1308357847109749</v>
      </c>
      <c r="BE36">
        <v>2.7015059883158033E-4</v>
      </c>
      <c r="BF36">
        <v>0.20887220148531846</v>
      </c>
      <c r="BG36">
        <f t="shared" si="11"/>
        <v>0.20860205088648687</v>
      </c>
      <c r="BI36">
        <v>0.1308357847109749</v>
      </c>
      <c r="BJ36">
        <v>2.7015059883158033E-4</v>
      </c>
      <c r="BK36">
        <v>0.27685312072454515</v>
      </c>
      <c r="BL36">
        <f t="shared" si="12"/>
        <v>0.27658297012571359</v>
      </c>
      <c r="BN36">
        <v>1.0685668488676416</v>
      </c>
      <c r="BO36">
        <v>2.6014237948508035E-2</v>
      </c>
      <c r="BP36">
        <v>0.16127900687484678</v>
      </c>
      <c r="BQ36">
        <f t="shared" si="13"/>
        <v>0.13526476892633874</v>
      </c>
      <c r="BS36">
        <v>2.0348767162217594</v>
      </c>
      <c r="BT36">
        <v>4.4943958666752597E-2</v>
      </c>
      <c r="BU36">
        <v>8.785558061180003E-2</v>
      </c>
      <c r="BV36">
        <f t="shared" si="14"/>
        <v>4.2911621945047433E-2</v>
      </c>
      <c r="BX36">
        <v>6.6004751811785681E-2</v>
      </c>
      <c r="BY36">
        <v>2.8097947255247165E-4</v>
      </c>
      <c r="BZ36">
        <v>0.17541676308875007</v>
      </c>
      <c r="CA36">
        <f t="shared" si="15"/>
        <v>0.17513578361619758</v>
      </c>
      <c r="CC36">
        <v>0.1308357847109749</v>
      </c>
      <c r="CD36">
        <v>2.7015059883158033E-4</v>
      </c>
      <c r="CE36">
        <v>0.27685312072454515</v>
      </c>
      <c r="CF36">
        <f t="shared" si="16"/>
        <v>0.27658297012571359</v>
      </c>
      <c r="CH36">
        <v>0.19640037583182937</v>
      </c>
      <c r="CI36">
        <v>2.7177200142507315E-4</v>
      </c>
      <c r="CJ36">
        <v>0.36959036797992045</v>
      </c>
      <c r="CK36">
        <f t="shared" si="17"/>
        <v>0.36931859597849537</v>
      </c>
    </row>
    <row r="37" spans="1:89" x14ac:dyDescent="0.2">
      <c r="A37">
        <v>0.13480138109524117</v>
      </c>
      <c r="B37">
        <v>2.9556264303654857E-4</v>
      </c>
      <c r="C37">
        <v>0.43037352299714859</v>
      </c>
      <c r="D37">
        <f t="shared" si="0"/>
        <v>0.43007796035411205</v>
      </c>
      <c r="F37">
        <v>0.13480138109524117</v>
      </c>
      <c r="G37">
        <v>2.9556264303654857E-4</v>
      </c>
      <c r="H37">
        <v>0.2838134854240375</v>
      </c>
      <c r="I37">
        <f t="shared" si="1"/>
        <v>0.28351792278100096</v>
      </c>
      <c r="K37">
        <v>0.13480138109524117</v>
      </c>
      <c r="L37">
        <v>2.9556264303654857E-4</v>
      </c>
      <c r="M37">
        <v>0.16627929834653532</v>
      </c>
      <c r="N37">
        <f t="shared" si="2"/>
        <v>0.16598373570349878</v>
      </c>
      <c r="P37">
        <v>0.13480138109524117</v>
      </c>
      <c r="Q37">
        <v>2.9556264303654857E-4</v>
      </c>
      <c r="R37">
        <v>0.54999283829056334</v>
      </c>
      <c r="S37">
        <f t="shared" si="3"/>
        <v>0.5496972756475268</v>
      </c>
      <c r="U37">
        <v>0.13480138109524117</v>
      </c>
      <c r="V37">
        <v>2.9556264303654857E-4</v>
      </c>
      <c r="W37">
        <v>0.2838134854240375</v>
      </c>
      <c r="X37">
        <f t="shared" si="4"/>
        <v>0.28351792278100096</v>
      </c>
      <c r="Z37">
        <v>0.13480138109524117</v>
      </c>
      <c r="AA37">
        <v>2.9556264303654857E-4</v>
      </c>
      <c r="AB37">
        <v>0.36687332905053005</v>
      </c>
      <c r="AC37">
        <f t="shared" si="5"/>
        <v>0.36657776640749351</v>
      </c>
      <c r="AE37">
        <v>0.13480138109524117</v>
      </c>
      <c r="AF37">
        <v>2.9556264303654857E-4</v>
      </c>
      <c r="AG37">
        <v>0.21768918368814094</v>
      </c>
      <c r="AH37">
        <f t="shared" si="6"/>
        <v>0.2173936210451044</v>
      </c>
      <c r="AJ37">
        <v>0.13480138109524117</v>
      </c>
      <c r="AK37">
        <v>2.9556264303654857E-4</v>
      </c>
      <c r="AL37">
        <v>0.2838134854240375</v>
      </c>
      <c r="AM37">
        <f t="shared" si="7"/>
        <v>0.28351792278100096</v>
      </c>
      <c r="AO37">
        <v>0.13480138109524117</v>
      </c>
      <c r="AP37">
        <v>2.9556264303654857E-4</v>
      </c>
      <c r="AQ37">
        <v>0.38067889880373151</v>
      </c>
      <c r="AR37">
        <f t="shared" si="8"/>
        <v>0.38038333616069497</v>
      </c>
      <c r="AT37">
        <v>0.13480138109524117</v>
      </c>
      <c r="AU37">
        <v>2.9556264303654857E-4</v>
      </c>
      <c r="AV37">
        <v>0.6377269667393608</v>
      </c>
      <c r="AW37">
        <f t="shared" si="9"/>
        <v>0.63743140409632426</v>
      </c>
      <c r="AY37">
        <v>0.13480138109524117</v>
      </c>
      <c r="AZ37">
        <v>2.9556264303654857E-4</v>
      </c>
      <c r="BA37">
        <v>0.2838134854240375</v>
      </c>
      <c r="BB37">
        <f t="shared" si="10"/>
        <v>0.28351792278100096</v>
      </c>
      <c r="BD37">
        <v>0.13480138109524117</v>
      </c>
      <c r="BE37">
        <v>2.9556264303654857E-4</v>
      </c>
      <c r="BF37">
        <v>0.21447620527823785</v>
      </c>
      <c r="BG37">
        <f t="shared" si="11"/>
        <v>0.21418064263520131</v>
      </c>
      <c r="BI37">
        <v>0.13480138109524117</v>
      </c>
      <c r="BJ37">
        <v>2.9556264303654857E-4</v>
      </c>
      <c r="BK37">
        <v>0.2838134854240375</v>
      </c>
      <c r="BL37">
        <f t="shared" si="12"/>
        <v>0.28351792278100096</v>
      </c>
      <c r="BN37">
        <v>1.070674574954678</v>
      </c>
      <c r="BO37">
        <v>2.6688196155883036E-2</v>
      </c>
      <c r="BP37">
        <v>0.16579973176859356</v>
      </c>
      <c r="BQ37">
        <f t="shared" si="13"/>
        <v>0.13911153561271053</v>
      </c>
      <c r="BS37">
        <v>2.035965846492775</v>
      </c>
      <c r="BT37">
        <v>5.1520960251187006E-2</v>
      </c>
      <c r="BU37">
        <v>9.0497376106356858E-2</v>
      </c>
      <c r="BV37">
        <f t="shared" si="14"/>
        <v>3.8976415855169852E-2</v>
      </c>
      <c r="BX37">
        <v>6.8005367456518112E-2</v>
      </c>
      <c r="BY37">
        <v>3.1306488374266569E-4</v>
      </c>
      <c r="BZ37">
        <v>0.18024669251732636</v>
      </c>
      <c r="CA37">
        <f t="shared" si="15"/>
        <v>0.1799336276335837</v>
      </c>
      <c r="CC37">
        <v>0.13480138109524117</v>
      </c>
      <c r="CD37">
        <v>2.9556264303654857E-4</v>
      </c>
      <c r="CE37">
        <v>0.2838134854240375</v>
      </c>
      <c r="CF37">
        <f t="shared" si="16"/>
        <v>0.28351792278100096</v>
      </c>
      <c r="CH37">
        <v>0.2023532354740549</v>
      </c>
      <c r="CI37">
        <v>2.969471594354124E-4</v>
      </c>
      <c r="CJ37">
        <v>0.37799556091378772</v>
      </c>
      <c r="CK37">
        <f t="shared" si="17"/>
        <v>0.37769861375435232</v>
      </c>
    </row>
    <row r="38" spans="1:89" x14ac:dyDescent="0.2">
      <c r="A38">
        <v>0.13876710624313784</v>
      </c>
      <c r="B38">
        <v>3.2854448140832879E-4</v>
      </c>
      <c r="C38">
        <v>0.43909065271824549</v>
      </c>
      <c r="D38">
        <f t="shared" si="0"/>
        <v>0.43876210823683715</v>
      </c>
      <c r="F38">
        <v>0.13876710624313784</v>
      </c>
      <c r="G38">
        <v>3.2854448140832879E-4</v>
      </c>
      <c r="H38">
        <v>0.29066389535747345</v>
      </c>
      <c r="I38">
        <f t="shared" si="1"/>
        <v>0.2903353508760651</v>
      </c>
      <c r="K38">
        <v>0.13876710624313784</v>
      </c>
      <c r="L38">
        <v>3.2854448140832879E-4</v>
      </c>
      <c r="M38">
        <v>0.17078043025904982</v>
      </c>
      <c r="N38">
        <f t="shared" si="2"/>
        <v>0.1704518857776415</v>
      </c>
      <c r="P38">
        <v>0.13876710624313784</v>
      </c>
      <c r="Q38">
        <v>3.2854448140832879E-4</v>
      </c>
      <c r="R38">
        <v>0.56118698021160163</v>
      </c>
      <c r="S38">
        <f t="shared" si="3"/>
        <v>0.56085843573019334</v>
      </c>
      <c r="U38">
        <v>0.13876710624313784</v>
      </c>
      <c r="V38">
        <v>3.2854448140832879E-4</v>
      </c>
      <c r="W38">
        <v>0.29066389535747345</v>
      </c>
      <c r="X38">
        <f t="shared" si="4"/>
        <v>0.2903353508760651</v>
      </c>
      <c r="Z38">
        <v>0.13876710624313784</v>
      </c>
      <c r="AA38">
        <v>3.2854448140832879E-4</v>
      </c>
      <c r="AB38">
        <v>0.37344119128456527</v>
      </c>
      <c r="AC38">
        <f t="shared" si="5"/>
        <v>0.37311264680315692</v>
      </c>
      <c r="AE38">
        <v>0.13876710624313784</v>
      </c>
      <c r="AF38">
        <v>3.2854448140832879E-4</v>
      </c>
      <c r="AG38">
        <v>0.22311546490368755</v>
      </c>
      <c r="AH38">
        <f t="shared" si="6"/>
        <v>0.22278692042227924</v>
      </c>
      <c r="AJ38">
        <v>0.13876710624313784</v>
      </c>
      <c r="AK38">
        <v>3.2854448140832879E-4</v>
      </c>
      <c r="AL38">
        <v>0.29066389535747345</v>
      </c>
      <c r="AM38">
        <f t="shared" si="7"/>
        <v>0.2903353508760651</v>
      </c>
      <c r="AO38">
        <v>0.13876710624313784</v>
      </c>
      <c r="AP38">
        <v>3.2854448140832879E-4</v>
      </c>
      <c r="AQ38">
        <v>0.38965299818210092</v>
      </c>
      <c r="AR38">
        <f t="shared" si="8"/>
        <v>0.38932445370069257</v>
      </c>
      <c r="AT38">
        <v>0.13876710624313784</v>
      </c>
      <c r="AU38">
        <v>3.2854448140832879E-4</v>
      </c>
      <c r="AV38">
        <v>0.64611377203545484</v>
      </c>
      <c r="AW38">
        <f t="shared" si="9"/>
        <v>0.64578522755404655</v>
      </c>
      <c r="AY38">
        <v>0.13876710624313784</v>
      </c>
      <c r="AZ38">
        <v>3.2854448140832879E-4</v>
      </c>
      <c r="BA38">
        <v>0.29066389535747345</v>
      </c>
      <c r="BB38">
        <f t="shared" si="10"/>
        <v>0.2903353508760651</v>
      </c>
      <c r="BD38">
        <v>0.13876710624313784</v>
      </c>
      <c r="BE38">
        <v>3.2854448140832879E-4</v>
      </c>
      <c r="BF38">
        <v>0.22006544667177702</v>
      </c>
      <c r="BG38">
        <f t="shared" si="11"/>
        <v>0.2197369021903687</v>
      </c>
      <c r="BI38">
        <v>0.13876710624313784</v>
      </c>
      <c r="BJ38">
        <v>3.2854448140832879E-4</v>
      </c>
      <c r="BK38">
        <v>0.29066389535747345</v>
      </c>
      <c r="BL38">
        <f t="shared" si="12"/>
        <v>0.2903353508760651</v>
      </c>
      <c r="BN38">
        <v>1.0727853823884534</v>
      </c>
      <c r="BO38">
        <v>2.8122059943468808E-2</v>
      </c>
      <c r="BP38">
        <v>0.17025774219071388</v>
      </c>
      <c r="BQ38">
        <f t="shared" si="13"/>
        <v>0.14213568224724507</v>
      </c>
      <c r="BS38">
        <v>2.0370559419472194</v>
      </c>
      <c r="BT38">
        <v>5.2364323861822069E-2</v>
      </c>
      <c r="BU38">
        <v>9.3138198110006037E-2</v>
      </c>
      <c r="BV38">
        <f t="shared" si="14"/>
        <v>4.0773874248183968E-2</v>
      </c>
      <c r="BX38">
        <v>7.0005983541491526E-2</v>
      </c>
      <c r="BY38">
        <v>3.1328841877658264E-4</v>
      </c>
      <c r="BZ38">
        <v>0.18506678561545861</v>
      </c>
      <c r="CA38">
        <f t="shared" si="15"/>
        <v>0.18475349719668202</v>
      </c>
      <c r="CC38">
        <v>0.13876710624313784</v>
      </c>
      <c r="CD38">
        <v>3.2854448140832879E-4</v>
      </c>
      <c r="CE38">
        <v>0.29066389535747345</v>
      </c>
      <c r="CF38">
        <f t="shared" si="16"/>
        <v>0.2903353508760651</v>
      </c>
      <c r="CH38">
        <v>0.20830625231968408</v>
      </c>
      <c r="CI38">
        <v>3.2359955685377884E-4</v>
      </c>
      <c r="CJ38">
        <v>0.38628094780270816</v>
      </c>
      <c r="CK38">
        <f t="shared" si="17"/>
        <v>0.38595734824585437</v>
      </c>
    </row>
    <row r="39" spans="1:89" x14ac:dyDescent="0.2">
      <c r="A39">
        <v>0.14273293864057285</v>
      </c>
      <c r="B39">
        <v>3.5601401157108815E-4</v>
      </c>
      <c r="C39">
        <v>0.4476484077384178</v>
      </c>
      <c r="D39">
        <f t="shared" si="0"/>
        <v>0.4472923937268467</v>
      </c>
      <c r="F39">
        <v>0.14273293864057285</v>
      </c>
      <c r="G39">
        <v>3.5601401157108815E-4</v>
      </c>
      <c r="H39">
        <v>0.29744716358697232</v>
      </c>
      <c r="I39">
        <f t="shared" si="1"/>
        <v>0.29709114957540123</v>
      </c>
      <c r="K39">
        <v>0.14273293864057285</v>
      </c>
      <c r="L39">
        <v>3.5601401157108815E-4</v>
      </c>
      <c r="M39">
        <v>0.17527386202723977</v>
      </c>
      <c r="N39">
        <f t="shared" si="2"/>
        <v>0.17491784801566868</v>
      </c>
      <c r="P39">
        <v>0.14273293864057285</v>
      </c>
      <c r="Q39">
        <v>3.5601401157108815E-4</v>
      </c>
      <c r="R39">
        <v>0.57218526709714712</v>
      </c>
      <c r="S39">
        <f t="shared" si="3"/>
        <v>0.57182925308557608</v>
      </c>
      <c r="U39">
        <v>0.14273293864057285</v>
      </c>
      <c r="V39">
        <v>3.5601401157108815E-4</v>
      </c>
      <c r="W39">
        <v>0.29744716358697232</v>
      </c>
      <c r="X39">
        <f t="shared" si="4"/>
        <v>0.29709114957540123</v>
      </c>
      <c r="Z39">
        <v>0.14273293864057285</v>
      </c>
      <c r="AA39">
        <v>3.5601401157108815E-4</v>
      </c>
      <c r="AB39">
        <v>0.37983195214304222</v>
      </c>
      <c r="AC39">
        <f t="shared" si="5"/>
        <v>0.37947593813147112</v>
      </c>
      <c r="AE39">
        <v>0.14273293864057285</v>
      </c>
      <c r="AF39">
        <v>3.5601401157108815E-4</v>
      </c>
      <c r="AG39">
        <v>0.22841246962639133</v>
      </c>
      <c r="AH39">
        <f t="shared" si="6"/>
        <v>0.22805645561482024</v>
      </c>
      <c r="AJ39">
        <v>0.14273293864057285</v>
      </c>
      <c r="AK39">
        <v>3.5601401157108815E-4</v>
      </c>
      <c r="AL39">
        <v>0.29744716358697232</v>
      </c>
      <c r="AM39">
        <f t="shared" si="7"/>
        <v>0.29709114957540123</v>
      </c>
      <c r="AO39">
        <v>0.14273293864057285</v>
      </c>
      <c r="AP39">
        <v>3.5601401157108815E-4</v>
      </c>
      <c r="AQ39">
        <v>0.39849886220268543</v>
      </c>
      <c r="AR39">
        <f t="shared" si="8"/>
        <v>0.39814284819111434</v>
      </c>
      <c r="AT39">
        <v>0.14273293864057285</v>
      </c>
      <c r="AU39">
        <v>3.5601401157108815E-4</v>
      </c>
      <c r="AV39">
        <v>0.65423021163613393</v>
      </c>
      <c r="AW39">
        <f t="shared" si="9"/>
        <v>0.65387419762456289</v>
      </c>
      <c r="AY39">
        <v>0.14273293864057285</v>
      </c>
      <c r="AZ39">
        <v>3.5601401157108815E-4</v>
      </c>
      <c r="BA39">
        <v>0.29744716358697232</v>
      </c>
      <c r="BB39">
        <f t="shared" si="10"/>
        <v>0.29709114957540123</v>
      </c>
      <c r="BD39">
        <v>0.14273293864057285</v>
      </c>
      <c r="BE39">
        <v>3.5601401157108815E-4</v>
      </c>
      <c r="BF39">
        <v>0.22559341836711255</v>
      </c>
      <c r="BG39">
        <f t="shared" si="11"/>
        <v>0.22523740435554146</v>
      </c>
      <c r="BI39">
        <v>0.14273293864057285</v>
      </c>
      <c r="BJ39">
        <v>3.5601401157108815E-4</v>
      </c>
      <c r="BK39">
        <v>0.29744716358697232</v>
      </c>
      <c r="BL39">
        <f t="shared" si="12"/>
        <v>0.29709114957540123</v>
      </c>
      <c r="BN39">
        <v>1.074896189402518</v>
      </c>
      <c r="BO39">
        <v>2.8121864921629099E-2</v>
      </c>
      <c r="BP39">
        <v>0.17470783078816132</v>
      </c>
      <c r="BQ39">
        <f t="shared" si="13"/>
        <v>0.14658596586653222</v>
      </c>
      <c r="BS39">
        <v>2.0381460355819243</v>
      </c>
      <c r="BT39">
        <v>5.2362735204453413E-2</v>
      </c>
      <c r="BU39">
        <v>9.5778046864662458E-2</v>
      </c>
      <c r="BV39">
        <f t="shared" si="14"/>
        <v>4.3415311660209045E-2</v>
      </c>
      <c r="BX39">
        <v>7.2006746392994092E-2</v>
      </c>
      <c r="BY39">
        <v>3.8780453279263857E-4</v>
      </c>
      <c r="BZ39">
        <v>0.1898770727620509</v>
      </c>
      <c r="CA39">
        <f t="shared" si="15"/>
        <v>0.18948926822925827</v>
      </c>
      <c r="CC39">
        <v>0.14273293864057285</v>
      </c>
      <c r="CD39">
        <v>3.5601401157108815E-4</v>
      </c>
      <c r="CE39">
        <v>0.29744716358697232</v>
      </c>
      <c r="CF39">
        <f t="shared" si="16"/>
        <v>0.29709114957540123</v>
      </c>
      <c r="CH39">
        <v>0.21425943533548059</v>
      </c>
      <c r="CI39">
        <v>3.5177065661218585E-4</v>
      </c>
      <c r="CJ39">
        <v>0.39440992028030686</v>
      </c>
      <c r="CK39">
        <f t="shared" si="17"/>
        <v>0.39405814962369468</v>
      </c>
    </row>
    <row r="40" spans="1:89" x14ac:dyDescent="0.2">
      <c r="A40">
        <v>0.14669888334812564</v>
      </c>
      <c r="B40">
        <v>3.8477810156879863E-4</v>
      </c>
      <c r="C40">
        <v>0.45601365847029379</v>
      </c>
      <c r="D40">
        <f t="shared" si="0"/>
        <v>0.45562888036872501</v>
      </c>
      <c r="F40">
        <v>0.14669888334812564</v>
      </c>
      <c r="G40">
        <v>3.8477810156879863E-4</v>
      </c>
      <c r="H40">
        <v>0.30416376162648123</v>
      </c>
      <c r="I40">
        <f t="shared" si="1"/>
        <v>0.30377898352491245</v>
      </c>
      <c r="K40">
        <v>0.14669888334812564</v>
      </c>
      <c r="L40">
        <v>3.8477810156879863E-4</v>
      </c>
      <c r="M40">
        <v>0.17970592830647977</v>
      </c>
      <c r="N40">
        <f t="shared" si="2"/>
        <v>0.17932115020491096</v>
      </c>
      <c r="P40">
        <v>0.14669888334812564</v>
      </c>
      <c r="Q40">
        <v>3.8477810156879863E-4</v>
      </c>
      <c r="R40">
        <v>0.58286529341686999</v>
      </c>
      <c r="S40">
        <f t="shared" si="3"/>
        <v>0.58248051531530121</v>
      </c>
      <c r="U40">
        <v>0.14669888334812564</v>
      </c>
      <c r="V40">
        <v>3.8477810156879863E-4</v>
      </c>
      <c r="W40">
        <v>0.30416376162648123</v>
      </c>
      <c r="X40">
        <f t="shared" si="4"/>
        <v>0.30377898352491245</v>
      </c>
      <c r="Z40">
        <v>0.14669888334812564</v>
      </c>
      <c r="AA40">
        <v>3.8477810156879863E-4</v>
      </c>
      <c r="AB40">
        <v>0.38610363563949923</v>
      </c>
      <c r="AC40">
        <f t="shared" si="5"/>
        <v>0.38571885753793045</v>
      </c>
      <c r="AE40">
        <v>0.14669888334812564</v>
      </c>
      <c r="AF40">
        <v>3.8477810156879863E-4</v>
      </c>
      <c r="AG40">
        <v>0.23370562203569203</v>
      </c>
      <c r="AH40">
        <f t="shared" si="6"/>
        <v>0.23332084393412322</v>
      </c>
      <c r="AJ40">
        <v>0.14669888334812564</v>
      </c>
      <c r="AK40">
        <v>3.8477810156879863E-4</v>
      </c>
      <c r="AL40">
        <v>0.30416376162648123</v>
      </c>
      <c r="AM40">
        <f t="shared" si="7"/>
        <v>0.30377898352491245</v>
      </c>
      <c r="AO40">
        <v>0.14669888334812564</v>
      </c>
      <c r="AP40">
        <v>3.8477810156879863E-4</v>
      </c>
      <c r="AQ40">
        <v>0.40724654345719796</v>
      </c>
      <c r="AR40">
        <f t="shared" si="8"/>
        <v>0.40686176535562918</v>
      </c>
      <c r="AT40">
        <v>0.14669888334812564</v>
      </c>
      <c r="AU40">
        <v>3.8477810156879863E-4</v>
      </c>
      <c r="AV40">
        <v>0.66205274299712447</v>
      </c>
      <c r="AW40">
        <f t="shared" si="9"/>
        <v>0.66166796489555568</v>
      </c>
      <c r="AY40">
        <v>0.14669888334812564</v>
      </c>
      <c r="AZ40">
        <v>3.8477810156879863E-4</v>
      </c>
      <c r="BA40">
        <v>0.30416376162648123</v>
      </c>
      <c r="BB40">
        <f t="shared" si="10"/>
        <v>0.30377898352491245</v>
      </c>
      <c r="BD40">
        <v>0.14669888334812564</v>
      </c>
      <c r="BE40">
        <v>3.8477810156879863E-4</v>
      </c>
      <c r="BF40">
        <v>0.2311068907759718</v>
      </c>
      <c r="BG40">
        <f t="shared" si="11"/>
        <v>0.23072211267440298</v>
      </c>
      <c r="BI40">
        <v>0.14669888334812564</v>
      </c>
      <c r="BJ40">
        <v>3.8477810156879863E-4</v>
      </c>
      <c r="BK40">
        <v>0.30416376162648123</v>
      </c>
      <c r="BL40">
        <f t="shared" si="12"/>
        <v>0.30377898352491245</v>
      </c>
      <c r="BN40">
        <v>1.0770113491182538</v>
      </c>
      <c r="BO40">
        <v>3.014021882062879E-2</v>
      </c>
      <c r="BP40">
        <v>0.17914997450060699</v>
      </c>
      <c r="BQ40">
        <f t="shared" si="13"/>
        <v>0.14900975567997821</v>
      </c>
      <c r="BS40">
        <v>2.0392361334249669</v>
      </c>
      <c r="BT40">
        <v>5.2366409132575079E-2</v>
      </c>
      <c r="BU40">
        <v>9.8416922611862995E-2</v>
      </c>
      <c r="BV40">
        <f t="shared" si="14"/>
        <v>4.6050513479287916E-2</v>
      </c>
      <c r="BX40">
        <v>7.4007509244496658E-2</v>
      </c>
      <c r="BY40">
        <v>3.8780453279263857E-4</v>
      </c>
      <c r="BZ40">
        <v>0.19462587255377398</v>
      </c>
      <c r="CA40">
        <f t="shared" si="15"/>
        <v>0.19423806802098134</v>
      </c>
      <c r="CC40">
        <v>0.14669888334812564</v>
      </c>
      <c r="CD40">
        <v>3.8477810156879863E-4</v>
      </c>
      <c r="CE40">
        <v>0.30416376162648123</v>
      </c>
      <c r="CF40">
        <f t="shared" si="16"/>
        <v>0.30377898352491245</v>
      </c>
      <c r="CH40">
        <v>0.22021279945676067</v>
      </c>
      <c r="CI40">
        <v>3.824719739255723E-4</v>
      </c>
      <c r="CJ40">
        <v>0.40238428278016869</v>
      </c>
      <c r="CK40">
        <f t="shared" si="17"/>
        <v>0.40200181080624314</v>
      </c>
    </row>
    <row r="41" spans="1:89" x14ac:dyDescent="0.2">
      <c r="A41">
        <v>0.15066494550963977</v>
      </c>
      <c r="B41">
        <v>4.1485785447403621E-4</v>
      </c>
      <c r="C41">
        <v>0.4642588133247379</v>
      </c>
      <c r="D41">
        <f t="shared" si="0"/>
        <v>0.46384395547026386</v>
      </c>
      <c r="F41">
        <v>0.15066494550963977</v>
      </c>
      <c r="G41">
        <v>4.1485785447403621E-4</v>
      </c>
      <c r="H41">
        <v>0.31081421856099678</v>
      </c>
      <c r="I41">
        <f t="shared" si="1"/>
        <v>0.31039936070652274</v>
      </c>
      <c r="K41">
        <v>0.15066494550963977</v>
      </c>
      <c r="L41">
        <v>4.1485785447403621E-4</v>
      </c>
      <c r="M41">
        <v>0.1841305445827911</v>
      </c>
      <c r="N41">
        <f t="shared" si="2"/>
        <v>0.18371568672831706</v>
      </c>
      <c r="P41">
        <v>0.15066494550963977</v>
      </c>
      <c r="Q41">
        <v>4.1485785447403621E-4</v>
      </c>
      <c r="R41">
        <v>0.59331868535229082</v>
      </c>
      <c r="S41">
        <f t="shared" si="3"/>
        <v>0.59290382749781678</v>
      </c>
      <c r="U41">
        <v>0.15066494550963977</v>
      </c>
      <c r="V41">
        <v>4.1485785447403621E-4</v>
      </c>
      <c r="W41">
        <v>0.31081421856099678</v>
      </c>
      <c r="X41">
        <f t="shared" si="4"/>
        <v>0.31039936070652274</v>
      </c>
      <c r="Z41">
        <v>0.15066494550963977</v>
      </c>
      <c r="AA41">
        <v>4.1485785447403621E-4</v>
      </c>
      <c r="AB41">
        <v>0.39225664725971815</v>
      </c>
      <c r="AC41">
        <f t="shared" si="5"/>
        <v>0.39184178940524411</v>
      </c>
      <c r="AE41">
        <v>0.15066494550963977</v>
      </c>
      <c r="AF41">
        <v>4.1485785447403621E-4</v>
      </c>
      <c r="AG41">
        <v>0.23899490855417385</v>
      </c>
      <c r="AH41">
        <f t="shared" si="6"/>
        <v>0.23858005069969981</v>
      </c>
      <c r="AJ41">
        <v>0.15066494550963977</v>
      </c>
      <c r="AK41">
        <v>4.1485785447403621E-4</v>
      </c>
      <c r="AL41">
        <v>0.31081421856099678</v>
      </c>
      <c r="AM41">
        <f t="shared" si="7"/>
        <v>0.31039936070652274</v>
      </c>
      <c r="AO41">
        <v>0.15066494550963977</v>
      </c>
      <c r="AP41">
        <v>4.1485785447403621E-4</v>
      </c>
      <c r="AQ41">
        <v>0.41586826304813557</v>
      </c>
      <c r="AR41">
        <f t="shared" si="8"/>
        <v>0.41545340519366153</v>
      </c>
      <c r="AT41">
        <v>0.15066494550963977</v>
      </c>
      <c r="AU41">
        <v>4.1485785447403621E-4</v>
      </c>
      <c r="AV41">
        <v>0.66958682399098512</v>
      </c>
      <c r="AW41">
        <f t="shared" si="9"/>
        <v>0.66917196613651109</v>
      </c>
      <c r="AY41">
        <v>0.15066494550963977</v>
      </c>
      <c r="AZ41">
        <v>4.1485785447403621E-4</v>
      </c>
      <c r="BA41">
        <v>0.31081421856099678</v>
      </c>
      <c r="BB41">
        <f t="shared" si="10"/>
        <v>0.31039936070652274</v>
      </c>
      <c r="BD41">
        <v>0.15066494550963977</v>
      </c>
      <c r="BE41">
        <v>4.1485785447403621E-4</v>
      </c>
      <c r="BF41">
        <v>0.23655960884804617</v>
      </c>
      <c r="BG41">
        <f t="shared" si="11"/>
        <v>0.23614475099357213</v>
      </c>
      <c r="BI41">
        <v>0.15066494550963977</v>
      </c>
      <c r="BJ41">
        <v>4.1485785447403621E-4</v>
      </c>
      <c r="BK41">
        <v>0.31081421856099678</v>
      </c>
      <c r="BL41">
        <f t="shared" si="12"/>
        <v>0.31039936070652274</v>
      </c>
      <c r="BN41">
        <v>1.0791267348543456</v>
      </c>
      <c r="BO41">
        <v>3.0244797927228048E-2</v>
      </c>
      <c r="BP41">
        <v>0.1835841802131542</v>
      </c>
      <c r="BQ41">
        <f t="shared" si="13"/>
        <v>0.15333938228592614</v>
      </c>
      <c r="BS41">
        <v>2.04032878500474</v>
      </c>
      <c r="BT41">
        <v>5.4590632010915283E-2</v>
      </c>
      <c r="BU41">
        <v>0.10090055798767954</v>
      </c>
      <c r="BV41">
        <f t="shared" si="14"/>
        <v>4.6309925976764255E-2</v>
      </c>
      <c r="BX41">
        <v>7.6008357251204459E-2</v>
      </c>
      <c r="BY41">
        <v>4.3103441298873859E-4</v>
      </c>
      <c r="BZ41">
        <v>0.19936507986360158</v>
      </c>
      <c r="CA41">
        <f t="shared" si="15"/>
        <v>0.19893404545061283</v>
      </c>
      <c r="CC41">
        <v>0.15066494550963977</v>
      </c>
      <c r="CD41">
        <v>4.1485785447403621E-4</v>
      </c>
      <c r="CE41">
        <v>0.31081421856099678</v>
      </c>
      <c r="CF41">
        <f t="shared" si="16"/>
        <v>0.31039936070652274</v>
      </c>
      <c r="CH41">
        <v>0.226166369782175</v>
      </c>
      <c r="CI41">
        <v>4.1742578418655762E-4</v>
      </c>
      <c r="CJ41">
        <v>0.41024321591943502</v>
      </c>
      <c r="CK41">
        <f t="shared" si="17"/>
        <v>0.40982579013524845</v>
      </c>
    </row>
    <row r="42" spans="1:89" x14ac:dyDescent="0.2">
      <c r="A42">
        <v>0.1546311469721402</v>
      </c>
      <c r="B42">
        <v>4.5053028261588668E-4</v>
      </c>
      <c r="C42">
        <v>0.47231566182749213</v>
      </c>
      <c r="D42">
        <f t="shared" si="0"/>
        <v>0.47186513154487625</v>
      </c>
      <c r="F42">
        <v>0.1546311469721402</v>
      </c>
      <c r="G42">
        <v>4.5053028261588668E-4</v>
      </c>
      <c r="H42">
        <v>0.31739897891684665</v>
      </c>
      <c r="I42">
        <f t="shared" si="1"/>
        <v>0.31694844863423077</v>
      </c>
      <c r="K42">
        <v>0.1546311469721402</v>
      </c>
      <c r="L42">
        <v>4.5053028261588668E-4</v>
      </c>
      <c r="M42">
        <v>0.18854768089987528</v>
      </c>
      <c r="N42">
        <f t="shared" si="2"/>
        <v>0.1880971506172594</v>
      </c>
      <c r="P42">
        <v>0.1546311469721402</v>
      </c>
      <c r="Q42">
        <v>4.5053028261588668E-4</v>
      </c>
      <c r="R42">
        <v>0.6035503677189753</v>
      </c>
      <c r="S42">
        <f t="shared" si="3"/>
        <v>0.60309983743635942</v>
      </c>
      <c r="U42">
        <v>0.1546311469721402</v>
      </c>
      <c r="V42">
        <v>4.5053028261588668E-4</v>
      </c>
      <c r="W42">
        <v>0.31739897891684665</v>
      </c>
      <c r="X42">
        <f t="shared" si="4"/>
        <v>0.31694844863423077</v>
      </c>
      <c r="Z42">
        <v>0.1546311469721402</v>
      </c>
      <c r="AA42">
        <v>4.5053028261588668E-4</v>
      </c>
      <c r="AB42">
        <v>0.39823404833812698</v>
      </c>
      <c r="AC42">
        <f t="shared" si="5"/>
        <v>0.3977835180555111</v>
      </c>
      <c r="AE42">
        <v>0.1546311469721402</v>
      </c>
      <c r="AF42">
        <v>4.5053028261588668E-4</v>
      </c>
      <c r="AG42">
        <v>0.24415543828490191</v>
      </c>
      <c r="AH42">
        <f t="shared" si="6"/>
        <v>0.24370490800228603</v>
      </c>
      <c r="AJ42">
        <v>0.1546311469721402</v>
      </c>
      <c r="AK42">
        <v>4.5053028261588668E-4</v>
      </c>
      <c r="AL42">
        <v>0.31739897891684665</v>
      </c>
      <c r="AM42">
        <f t="shared" si="7"/>
        <v>0.31694844863423077</v>
      </c>
      <c r="AO42">
        <v>0.1546311469721402</v>
      </c>
      <c r="AP42">
        <v>4.5053028261588668E-4</v>
      </c>
      <c r="AQ42">
        <v>0.42436532265419874</v>
      </c>
      <c r="AR42">
        <f t="shared" si="8"/>
        <v>0.42391479237158286</v>
      </c>
      <c r="AT42">
        <v>0.1546311469721402</v>
      </c>
      <c r="AU42">
        <v>4.5053028261588668E-4</v>
      </c>
      <c r="AV42">
        <v>0.676893773916459</v>
      </c>
      <c r="AW42">
        <f t="shared" si="9"/>
        <v>0.67644324363384312</v>
      </c>
      <c r="AY42">
        <v>0.1546311469721402</v>
      </c>
      <c r="AZ42">
        <v>4.5053028261588668E-4</v>
      </c>
      <c r="BA42">
        <v>0.31739897891684665</v>
      </c>
      <c r="BB42">
        <f t="shared" si="10"/>
        <v>0.31694844863423077</v>
      </c>
      <c r="BD42">
        <v>0.1546311469721402</v>
      </c>
      <c r="BE42">
        <v>4.5053028261588668E-4</v>
      </c>
      <c r="BF42">
        <v>0.24199813026899458</v>
      </c>
      <c r="BG42">
        <f t="shared" si="11"/>
        <v>0.2415475999863787</v>
      </c>
      <c r="BI42">
        <v>0.1546311469721402</v>
      </c>
      <c r="BJ42">
        <v>4.5053028261588668E-4</v>
      </c>
      <c r="BK42">
        <v>0.31739897891684665</v>
      </c>
      <c r="BL42">
        <f t="shared" si="12"/>
        <v>0.31694844863423077</v>
      </c>
      <c r="BN42">
        <v>1.081244839630626</v>
      </c>
      <c r="BO42">
        <v>3.150114237984785E-2</v>
      </c>
      <c r="BP42">
        <v>0.18801045473357569</v>
      </c>
      <c r="BQ42">
        <f t="shared" si="13"/>
        <v>0.15650931235372784</v>
      </c>
      <c r="BS42">
        <v>2.0414274185550982</v>
      </c>
      <c r="BT42">
        <v>5.9760257435466098E-2</v>
      </c>
      <c r="BU42">
        <v>0.10353748479270843</v>
      </c>
      <c r="BV42">
        <f t="shared" si="14"/>
        <v>4.3777227357242328E-2</v>
      </c>
      <c r="BX42">
        <v>7.8009289080279653E-2</v>
      </c>
      <c r="BY42">
        <v>4.7358407130532442E-4</v>
      </c>
      <c r="BZ42">
        <v>0.20404324718420105</v>
      </c>
      <c r="CA42">
        <f t="shared" si="15"/>
        <v>0.20356966311289573</v>
      </c>
      <c r="CC42">
        <v>0.1546311469721402</v>
      </c>
      <c r="CD42">
        <v>4.5053028261588668E-4</v>
      </c>
      <c r="CE42">
        <v>0.31739897891684665</v>
      </c>
      <c r="CF42">
        <f t="shared" si="16"/>
        <v>0.31694844863423077</v>
      </c>
      <c r="CH42">
        <v>0.23212013707701112</v>
      </c>
      <c r="CI42">
        <v>4.5081195076077075E-4</v>
      </c>
      <c r="CJ42">
        <v>0.41798788438501733</v>
      </c>
      <c r="CK42">
        <f t="shared" si="17"/>
        <v>0.41753707243425658</v>
      </c>
    </row>
    <row r="43" spans="1:89" x14ac:dyDescent="0.2">
      <c r="A43">
        <v>0.15859751052266891</v>
      </c>
      <c r="B43">
        <v>4.9203490032808533E-4</v>
      </c>
      <c r="C43">
        <v>0.48022124536812349</v>
      </c>
      <c r="D43">
        <f t="shared" si="0"/>
        <v>0.47972921046779543</v>
      </c>
      <c r="F43">
        <v>0.15859751052266891</v>
      </c>
      <c r="G43">
        <v>4.9203490032808533E-4</v>
      </c>
      <c r="H43">
        <v>0.32391852211160299</v>
      </c>
      <c r="I43">
        <f t="shared" si="1"/>
        <v>0.32342648721127493</v>
      </c>
      <c r="K43">
        <v>0.15859751052266891</v>
      </c>
      <c r="L43">
        <v>4.9203490032808533E-4</v>
      </c>
      <c r="M43">
        <v>0.19290393545521167</v>
      </c>
      <c r="N43">
        <f t="shared" si="2"/>
        <v>0.19241190055488358</v>
      </c>
      <c r="P43">
        <v>0.15859751052266891</v>
      </c>
      <c r="Q43">
        <v>4.9203490032808533E-4</v>
      </c>
      <c r="R43">
        <v>0.61352542851844816</v>
      </c>
      <c r="S43">
        <f t="shared" si="3"/>
        <v>0.61303339361812004</v>
      </c>
      <c r="U43">
        <v>0.15859751052266891</v>
      </c>
      <c r="V43">
        <v>4.9203490032808533E-4</v>
      </c>
      <c r="W43">
        <v>0.32391852211160299</v>
      </c>
      <c r="X43">
        <f t="shared" si="4"/>
        <v>0.32342648721127493</v>
      </c>
      <c r="Z43">
        <v>0.15859751052266891</v>
      </c>
      <c r="AA43">
        <v>4.9203490032808533E-4</v>
      </c>
      <c r="AB43">
        <v>0.40412224316658507</v>
      </c>
      <c r="AC43">
        <f t="shared" si="5"/>
        <v>0.40363020826625701</v>
      </c>
      <c r="AE43">
        <v>0.15859751052266891</v>
      </c>
      <c r="AF43">
        <v>4.9203490032808533E-4</v>
      </c>
      <c r="AG43">
        <v>0.24931231268658044</v>
      </c>
      <c r="AH43">
        <f t="shared" si="6"/>
        <v>0.24882027778625235</v>
      </c>
      <c r="AJ43">
        <v>0.15859751052266891</v>
      </c>
      <c r="AK43">
        <v>4.9203490032808533E-4</v>
      </c>
      <c r="AL43">
        <v>0.32391852211160299</v>
      </c>
      <c r="AM43">
        <f t="shared" si="7"/>
        <v>0.32342648721127493</v>
      </c>
      <c r="AO43">
        <v>0.15859751052266891</v>
      </c>
      <c r="AP43">
        <v>4.9203490032808533E-4</v>
      </c>
      <c r="AQ43">
        <v>0.43276713598183997</v>
      </c>
      <c r="AR43">
        <f t="shared" si="8"/>
        <v>0.4322751010815119</v>
      </c>
      <c r="AT43">
        <v>0.15859751052266891</v>
      </c>
      <c r="AU43">
        <v>4.9203490032808533E-4</v>
      </c>
      <c r="AV43">
        <v>0.68392181943461405</v>
      </c>
      <c r="AW43">
        <f t="shared" si="9"/>
        <v>0.68342978453428593</v>
      </c>
      <c r="AY43">
        <v>0.15859751052266891</v>
      </c>
      <c r="AZ43">
        <v>4.9203490032808533E-4</v>
      </c>
      <c r="BA43">
        <v>0.32391852211160299</v>
      </c>
      <c r="BB43">
        <f t="shared" si="10"/>
        <v>0.32342648721127493</v>
      </c>
      <c r="BD43">
        <v>0.15859751052266891</v>
      </c>
      <c r="BE43">
        <v>4.9203490032808533E-4</v>
      </c>
      <c r="BF43">
        <v>0.24737640545448736</v>
      </c>
      <c r="BG43">
        <f t="shared" si="11"/>
        <v>0.24688437055415927</v>
      </c>
      <c r="BI43">
        <v>0.15859751052266891</v>
      </c>
      <c r="BJ43">
        <v>4.9203490032808533E-4</v>
      </c>
      <c r="BK43">
        <v>0.32391852211160299</v>
      </c>
      <c r="BL43">
        <f t="shared" si="12"/>
        <v>0.32342648721127493</v>
      </c>
      <c r="BN43">
        <v>1.0833648569920231</v>
      </c>
      <c r="BO43">
        <v>3.2382930057888476E-2</v>
      </c>
      <c r="BP43">
        <v>0.19237475111100713</v>
      </c>
      <c r="BQ43">
        <f t="shared" si="13"/>
        <v>0.15999182105311865</v>
      </c>
      <c r="BS43">
        <v>2.0425260503036031</v>
      </c>
      <c r="BT43">
        <v>5.975870874796374E-2</v>
      </c>
      <c r="BU43">
        <v>0.10617350167590646</v>
      </c>
      <c r="BV43">
        <f t="shared" si="14"/>
        <v>4.6414792927942719E-2</v>
      </c>
      <c r="BX43">
        <v>8.001022189140633E-2</v>
      </c>
      <c r="BY43">
        <v>4.7408255620035077E-4</v>
      </c>
      <c r="BZ43">
        <v>0.20876347241280768</v>
      </c>
      <c r="CA43">
        <f t="shared" si="15"/>
        <v>0.20828938985660733</v>
      </c>
      <c r="CC43">
        <v>0.15859751052266891</v>
      </c>
      <c r="CD43">
        <v>4.9203490032808533E-4</v>
      </c>
      <c r="CE43">
        <v>0.32391852211160299</v>
      </c>
      <c r="CF43">
        <f t="shared" si="16"/>
        <v>0.32342648721127493</v>
      </c>
      <c r="CH43">
        <v>0.23807411137358761</v>
      </c>
      <c r="CI43">
        <v>4.8589620707622697E-4</v>
      </c>
      <c r="CJ43">
        <v>0.42561942282088777</v>
      </c>
      <c r="CK43">
        <f t="shared" si="17"/>
        <v>0.42513352661381154</v>
      </c>
    </row>
    <row r="44" spans="1:89" x14ac:dyDescent="0.2">
      <c r="A44">
        <v>0.16256401378754426</v>
      </c>
      <c r="B44">
        <v>5.2780774173492449E-4</v>
      </c>
      <c r="C44">
        <v>0.48794307020118399</v>
      </c>
      <c r="D44">
        <f t="shared" si="0"/>
        <v>0.48741526245944905</v>
      </c>
      <c r="F44">
        <v>0.16256401378754426</v>
      </c>
      <c r="G44">
        <v>5.2780774173492449E-4</v>
      </c>
      <c r="H44">
        <v>0.33033231057288437</v>
      </c>
      <c r="I44">
        <f t="shared" si="1"/>
        <v>0.32980450283114943</v>
      </c>
      <c r="K44">
        <v>0.16256401378754426</v>
      </c>
      <c r="L44">
        <v>5.2780774173492449E-4</v>
      </c>
      <c r="M44">
        <v>0.19730618570312425</v>
      </c>
      <c r="N44">
        <f t="shared" si="2"/>
        <v>0.19677837796138933</v>
      </c>
      <c r="P44">
        <v>0.16256401378754426</v>
      </c>
      <c r="Q44">
        <v>5.2780774173492449E-4</v>
      </c>
      <c r="R44">
        <v>0.62325052025812822</v>
      </c>
      <c r="S44">
        <f t="shared" si="3"/>
        <v>0.62272271251639333</v>
      </c>
      <c r="U44">
        <v>0.16256401378754426</v>
      </c>
      <c r="V44">
        <v>5.2780774173492449E-4</v>
      </c>
      <c r="W44">
        <v>0.33033231057288437</v>
      </c>
      <c r="X44">
        <f t="shared" si="4"/>
        <v>0.32980450283114943</v>
      </c>
      <c r="Z44">
        <v>0.16256401378754426</v>
      </c>
      <c r="AA44">
        <v>5.2780774173492449E-4</v>
      </c>
      <c r="AB44">
        <v>0.40986430950065861</v>
      </c>
      <c r="AC44">
        <f t="shared" si="5"/>
        <v>0.40933650175892367</v>
      </c>
      <c r="AE44">
        <v>0.16256401378754426</v>
      </c>
      <c r="AF44">
        <v>5.2780774173492449E-4</v>
      </c>
      <c r="AG44">
        <v>0.25446551827436492</v>
      </c>
      <c r="AH44">
        <f t="shared" si="6"/>
        <v>0.25393771053262998</v>
      </c>
      <c r="AJ44">
        <v>0.16256401378754426</v>
      </c>
      <c r="AK44">
        <v>5.2780774173492449E-4</v>
      </c>
      <c r="AL44">
        <v>0.33033231057288437</v>
      </c>
      <c r="AM44">
        <f t="shared" si="7"/>
        <v>0.32980450283114943</v>
      </c>
      <c r="AO44">
        <v>0.16256401378754426</v>
      </c>
      <c r="AP44">
        <v>5.2780774173492449E-4</v>
      </c>
      <c r="AQ44">
        <v>0.44104645406022702</v>
      </c>
      <c r="AR44">
        <f t="shared" si="8"/>
        <v>0.44051864631849208</v>
      </c>
      <c r="AT44">
        <v>0.16256401378754426</v>
      </c>
      <c r="AU44">
        <v>5.2780774173492449E-4</v>
      </c>
      <c r="AV44">
        <v>0.69073120511522912</v>
      </c>
      <c r="AW44">
        <f t="shared" si="9"/>
        <v>0.69020339737349423</v>
      </c>
      <c r="AY44">
        <v>0.16256401378754426</v>
      </c>
      <c r="AZ44">
        <v>5.2780774173492449E-4</v>
      </c>
      <c r="BA44">
        <v>0.33033231057288437</v>
      </c>
      <c r="BB44">
        <f t="shared" si="10"/>
        <v>0.32980450283114943</v>
      </c>
      <c r="BD44">
        <v>0.16256401378754426</v>
      </c>
      <c r="BE44">
        <v>5.2780774173492449E-4</v>
      </c>
      <c r="BF44">
        <v>0.25274069399242471</v>
      </c>
      <c r="BG44">
        <f t="shared" si="11"/>
        <v>0.25221288625068977</v>
      </c>
      <c r="BI44">
        <v>0.16256401378754426</v>
      </c>
      <c r="BJ44">
        <v>5.2780774173492449E-4</v>
      </c>
      <c r="BK44">
        <v>0.33033231057288437</v>
      </c>
      <c r="BL44">
        <f t="shared" si="12"/>
        <v>0.32980450283114943</v>
      </c>
      <c r="BN44">
        <v>1.0854859450110774</v>
      </c>
      <c r="BO44">
        <v>3.2875857083673493E-2</v>
      </c>
      <c r="BP44">
        <v>0.19673130633320182</v>
      </c>
      <c r="BQ44">
        <f t="shared" si="13"/>
        <v>0.16385544924952833</v>
      </c>
      <c r="BS44">
        <v>2.0436248182347274</v>
      </c>
      <c r="BT44">
        <v>5.9875742983184932E-2</v>
      </c>
      <c r="BU44">
        <v>0.10880854649722864</v>
      </c>
      <c r="BV44">
        <f t="shared" si="14"/>
        <v>4.8932803514043707E-2</v>
      </c>
      <c r="BX44">
        <v>8.2011345975206901E-2</v>
      </c>
      <c r="BY44">
        <v>5.7116237356830233E-4</v>
      </c>
      <c r="BZ44">
        <v>0.21337159400038985</v>
      </c>
      <c r="CA44">
        <f t="shared" si="15"/>
        <v>0.21280043162682155</v>
      </c>
      <c r="CC44">
        <v>0.16256401378754426</v>
      </c>
      <c r="CD44">
        <v>5.2780774173492449E-4</v>
      </c>
      <c r="CE44">
        <v>0.33033231057288437</v>
      </c>
      <c r="CF44">
        <f t="shared" si="16"/>
        <v>0.32980450283114943</v>
      </c>
      <c r="CH44">
        <v>0.24402830295089878</v>
      </c>
      <c r="CI44">
        <v>5.2272000269867154E-4</v>
      </c>
      <c r="CJ44">
        <v>0.43313891627797912</v>
      </c>
      <c r="CK44">
        <f t="shared" si="17"/>
        <v>0.43261619627528047</v>
      </c>
    </row>
    <row r="45" spans="1:89" x14ac:dyDescent="0.2">
      <c r="A45">
        <v>0.16653066253566351</v>
      </c>
      <c r="B45">
        <v>5.6505498905966994E-4</v>
      </c>
      <c r="C45">
        <v>0.49555178133664718</v>
      </c>
      <c r="D45">
        <f t="shared" si="0"/>
        <v>0.4949867263475875</v>
      </c>
      <c r="F45">
        <v>0.16653066253566351</v>
      </c>
      <c r="G45">
        <v>5.6505498905966994E-4</v>
      </c>
      <c r="H45">
        <v>0.33668215074661761</v>
      </c>
      <c r="I45">
        <f t="shared" si="1"/>
        <v>0.33611709575755794</v>
      </c>
      <c r="K45">
        <v>0.16653066253566351</v>
      </c>
      <c r="L45">
        <v>5.6505498905966994E-4</v>
      </c>
      <c r="M45">
        <v>0.20164776704179566</v>
      </c>
      <c r="N45">
        <f t="shared" si="2"/>
        <v>0.20108271205273598</v>
      </c>
      <c r="P45">
        <v>0.16653066253566351</v>
      </c>
      <c r="Q45">
        <v>5.6505498905966994E-4</v>
      </c>
      <c r="R45">
        <v>0.6327320748054549</v>
      </c>
      <c r="S45">
        <f t="shared" si="3"/>
        <v>0.63216701981639523</v>
      </c>
      <c r="U45">
        <v>0.16653066253566351</v>
      </c>
      <c r="V45">
        <v>5.6505498905966994E-4</v>
      </c>
      <c r="W45">
        <v>0.33668215074661761</v>
      </c>
      <c r="X45">
        <f t="shared" si="4"/>
        <v>0.33611709575755794</v>
      </c>
      <c r="Z45">
        <v>0.16653066253566351</v>
      </c>
      <c r="AA45">
        <v>5.6505498905966994E-4</v>
      </c>
      <c r="AB45">
        <v>0.41551783989033841</v>
      </c>
      <c r="AC45">
        <f t="shared" si="5"/>
        <v>0.41495278490127874</v>
      </c>
      <c r="AE45">
        <v>0.16653066253566351</v>
      </c>
      <c r="AF45">
        <v>5.6505498905966994E-4</v>
      </c>
      <c r="AG45">
        <v>0.25949047279254134</v>
      </c>
      <c r="AH45">
        <f t="shared" si="6"/>
        <v>0.25892541780348166</v>
      </c>
      <c r="AJ45">
        <v>0.16653066253566351</v>
      </c>
      <c r="AK45">
        <v>5.6505498905966994E-4</v>
      </c>
      <c r="AL45">
        <v>0.33668215074661761</v>
      </c>
      <c r="AM45">
        <f t="shared" si="7"/>
        <v>0.33611709575755794</v>
      </c>
      <c r="AO45">
        <v>0.16653066253566351</v>
      </c>
      <c r="AP45">
        <v>5.6505498905966994E-4</v>
      </c>
      <c r="AQ45">
        <v>0.44923222813242047</v>
      </c>
      <c r="AR45">
        <f t="shared" si="8"/>
        <v>0.4486671731433608</v>
      </c>
      <c r="AT45">
        <v>0.16653066253566351</v>
      </c>
      <c r="AU45">
        <v>5.6505498905966994E-4</v>
      </c>
      <c r="AV45">
        <v>0.69732556382446598</v>
      </c>
      <c r="AW45">
        <f t="shared" si="9"/>
        <v>0.6967605088354063</v>
      </c>
      <c r="AY45">
        <v>0.16653066253566351</v>
      </c>
      <c r="AZ45">
        <v>5.6505498905966994E-4</v>
      </c>
      <c r="BA45">
        <v>0.33668215074661761</v>
      </c>
      <c r="BB45">
        <f t="shared" si="10"/>
        <v>0.33611709575755794</v>
      </c>
      <c r="BD45">
        <v>0.16653066253566351</v>
      </c>
      <c r="BE45">
        <v>5.6505498905966994E-4</v>
      </c>
      <c r="BF45">
        <v>0.25804523777745131</v>
      </c>
      <c r="BG45">
        <f t="shared" si="11"/>
        <v>0.25748018278839163</v>
      </c>
      <c r="BI45">
        <v>0.16653066253566351</v>
      </c>
      <c r="BJ45">
        <v>5.6505498905966994E-4</v>
      </c>
      <c r="BK45">
        <v>0.33668215074661761</v>
      </c>
      <c r="BL45">
        <f t="shared" si="12"/>
        <v>0.33611709575755794</v>
      </c>
      <c r="BN45">
        <v>1.0876106461899917</v>
      </c>
      <c r="BO45">
        <v>3.4535676108058702E-2</v>
      </c>
      <c r="BP45">
        <v>0.20102629074107167</v>
      </c>
      <c r="BQ45">
        <f t="shared" si="13"/>
        <v>0.16649061463301296</v>
      </c>
      <c r="BS45">
        <v>2.0447236797314465</v>
      </c>
      <c r="BT45">
        <v>5.9956135682297428E-2</v>
      </c>
      <c r="BU45">
        <v>0.11144261949629132</v>
      </c>
      <c r="BV45">
        <f t="shared" si="14"/>
        <v>5.1486483813993893E-2</v>
      </c>
      <c r="BX45">
        <v>8.4012470059007471E-2</v>
      </c>
      <c r="BY45">
        <v>5.7116237356830233E-4</v>
      </c>
      <c r="BZ45">
        <v>0.21802176852679664</v>
      </c>
      <c r="CA45">
        <f t="shared" si="15"/>
        <v>0.21745060615322834</v>
      </c>
      <c r="CC45">
        <v>0.16653066253566351</v>
      </c>
      <c r="CD45">
        <v>5.6505498905966994E-4</v>
      </c>
      <c r="CE45">
        <v>0.33668215074661761</v>
      </c>
      <c r="CF45">
        <f t="shared" si="16"/>
        <v>0.33611709575755794</v>
      </c>
      <c r="CH45">
        <v>0.24998272233476199</v>
      </c>
      <c r="CI45">
        <v>5.6132478226345473E-4</v>
      </c>
      <c r="CJ45">
        <v>0.44051080119075264</v>
      </c>
      <c r="CK45">
        <f t="shared" si="17"/>
        <v>0.43994947640848919</v>
      </c>
    </row>
    <row r="46" spans="1:89" x14ac:dyDescent="0.2">
      <c r="A46" s="12">
        <v>0.17049746262055482</v>
      </c>
      <c r="B46">
        <v>6.037979826983643E-4</v>
      </c>
      <c r="C46">
        <v>0.50301460766802186</v>
      </c>
      <c r="D46">
        <f t="shared" si="0"/>
        <v>0.50241080968532348</v>
      </c>
      <c r="F46" s="12">
        <v>0.17049746262055482</v>
      </c>
      <c r="G46">
        <v>6.037979826983643E-4</v>
      </c>
      <c r="H46">
        <v>0.34300923236296482</v>
      </c>
      <c r="I46">
        <f t="shared" si="1"/>
        <v>0.34240543438026644</v>
      </c>
      <c r="K46" s="12">
        <v>0.17049746262055482</v>
      </c>
      <c r="L46">
        <v>6.037979826983643E-4</v>
      </c>
      <c r="M46">
        <v>0.20598203695786549</v>
      </c>
      <c r="N46">
        <f t="shared" si="2"/>
        <v>0.20537823897516713</v>
      </c>
      <c r="P46" s="12">
        <v>0.17049746262055482</v>
      </c>
      <c r="Q46">
        <v>6.037979826983643E-4</v>
      </c>
      <c r="R46">
        <v>0.6420142188507918</v>
      </c>
      <c r="S46">
        <f t="shared" si="3"/>
        <v>0.64141042086809341</v>
      </c>
      <c r="U46" s="12">
        <v>0.17049746262055482</v>
      </c>
      <c r="V46">
        <v>6.037979826983643E-4</v>
      </c>
      <c r="W46">
        <v>0.34300923236296482</v>
      </c>
      <c r="X46">
        <f t="shared" si="4"/>
        <v>0.34240543438026644</v>
      </c>
      <c r="Z46" s="12">
        <v>0.17049746262055482</v>
      </c>
      <c r="AA46">
        <v>6.037979826983643E-4</v>
      </c>
      <c r="AB46">
        <v>0.42102597778852224</v>
      </c>
      <c r="AC46">
        <f t="shared" si="5"/>
        <v>0.42042217980582386</v>
      </c>
      <c r="AE46" s="12">
        <v>0.17049746262055482</v>
      </c>
      <c r="AF46">
        <v>6.037979826983643E-4</v>
      </c>
      <c r="AG46">
        <v>0.26451196351542061</v>
      </c>
      <c r="AH46">
        <f t="shared" si="6"/>
        <v>0.26390816553272223</v>
      </c>
      <c r="AJ46" s="12">
        <v>0.17049746262055482</v>
      </c>
      <c r="AK46">
        <v>6.037979826983643E-4</v>
      </c>
      <c r="AL46">
        <v>0.34300923236296482</v>
      </c>
      <c r="AM46">
        <f t="shared" si="7"/>
        <v>0.34240543438026644</v>
      </c>
      <c r="AO46" s="12">
        <v>0.17049746262055482</v>
      </c>
      <c r="AP46">
        <v>6.037979826983643E-4</v>
      </c>
      <c r="AQ46">
        <v>0.45727026791114078</v>
      </c>
      <c r="AR46">
        <f t="shared" si="8"/>
        <v>0.4566664699284424</v>
      </c>
      <c r="AT46" s="12">
        <v>0.17049746262055482</v>
      </c>
      <c r="AU46">
        <v>6.037979826983643E-4</v>
      </c>
      <c r="AV46">
        <v>0.70368127410898218</v>
      </c>
      <c r="AW46">
        <f t="shared" si="9"/>
        <v>0.7030774761262838</v>
      </c>
      <c r="AY46" s="12">
        <v>0.17049746262055482</v>
      </c>
      <c r="AZ46">
        <v>6.037979826983643E-4</v>
      </c>
      <c r="BA46">
        <v>0.34300923236296482</v>
      </c>
      <c r="BB46">
        <f t="shared" si="10"/>
        <v>0.34240543438026644</v>
      </c>
      <c r="BD46" s="12">
        <v>0.17049746262055482</v>
      </c>
      <c r="BE46">
        <v>6.037979826983643E-4</v>
      </c>
      <c r="BF46">
        <v>0.26333608846556272</v>
      </c>
      <c r="BG46">
        <f t="shared" si="11"/>
        <v>0.26273229048286434</v>
      </c>
      <c r="BI46" s="12">
        <v>0.17049746262055482</v>
      </c>
      <c r="BJ46">
        <v>6.037979826983643E-4</v>
      </c>
      <c r="BK46">
        <v>0.34300923236296482</v>
      </c>
      <c r="BL46">
        <f t="shared" si="12"/>
        <v>0.34240543438026644</v>
      </c>
      <c r="BN46" s="12">
        <v>1.0897353477307401</v>
      </c>
      <c r="BO46">
        <v>3.4535842045288034E-2</v>
      </c>
      <c r="BP46">
        <v>0.20536755412728003</v>
      </c>
      <c r="BQ46">
        <f t="shared" si="13"/>
        <v>0.17083171208199199</v>
      </c>
      <c r="BS46" s="12">
        <v>2.0458290208255203</v>
      </c>
      <c r="BT46">
        <v>6.5490377168412384E-2</v>
      </c>
      <c r="BU46">
        <v>0.11392174313255035</v>
      </c>
      <c r="BV46">
        <f t="shared" si="14"/>
        <v>4.8431365964137968E-2</v>
      </c>
      <c r="BX46" s="12">
        <v>8.6013704076046166E-2</v>
      </c>
      <c r="BY46">
        <v>6.2695022958490288E-4</v>
      </c>
      <c r="BZ46">
        <v>0.22261159105165193</v>
      </c>
      <c r="CA46">
        <f t="shared" si="15"/>
        <v>0.22198464082206704</v>
      </c>
      <c r="CC46" s="12">
        <v>0.17049746262055482</v>
      </c>
      <c r="CD46">
        <v>6.037979826983643E-4</v>
      </c>
      <c r="CE46">
        <v>0.34300923236296482</v>
      </c>
      <c r="CF46">
        <f t="shared" si="16"/>
        <v>0.34240543438026644</v>
      </c>
      <c r="CH46" s="12">
        <v>0.25593741416415294</v>
      </c>
      <c r="CI46">
        <v>6.0749033746317939E-4</v>
      </c>
      <c r="CJ46">
        <v>0.44777322888876736</v>
      </c>
      <c r="CK46">
        <f t="shared" si="17"/>
        <v>0.4471657385513042</v>
      </c>
    </row>
    <row r="47" spans="1:89" x14ac:dyDescent="0.2">
      <c r="A47" s="12">
        <v>0.17446445073907071</v>
      </c>
      <c r="B47">
        <v>6.5193144161696664E-4</v>
      </c>
      <c r="C47">
        <v>0.5103333204007886</v>
      </c>
      <c r="D47">
        <f t="shared" si="0"/>
        <v>0.50968138895917159</v>
      </c>
      <c r="F47" s="12">
        <v>0.17446445073907071</v>
      </c>
      <c r="G47">
        <v>6.5193144161696664E-4</v>
      </c>
      <c r="H47">
        <v>0.34923237856358319</v>
      </c>
      <c r="I47">
        <f t="shared" si="1"/>
        <v>0.34858044712196623</v>
      </c>
      <c r="K47" s="12">
        <v>0.17446445073907071</v>
      </c>
      <c r="L47">
        <v>6.5193144161696664E-4</v>
      </c>
      <c r="M47">
        <v>0.21025599696068334</v>
      </c>
      <c r="N47">
        <f t="shared" si="2"/>
        <v>0.20960406551906638</v>
      </c>
      <c r="P47" s="12">
        <v>0.17446445073907071</v>
      </c>
      <c r="Q47">
        <v>6.5193144161696664E-4</v>
      </c>
      <c r="R47">
        <v>0.65102681776840887</v>
      </c>
      <c r="S47">
        <f t="shared" si="3"/>
        <v>0.65037488632679186</v>
      </c>
      <c r="U47" s="12">
        <v>0.17446445073907071</v>
      </c>
      <c r="V47">
        <v>6.5193144161696664E-4</v>
      </c>
      <c r="W47">
        <v>0.34923237856358319</v>
      </c>
      <c r="X47">
        <f t="shared" si="4"/>
        <v>0.34858044712196623</v>
      </c>
      <c r="Z47" s="12">
        <v>0.17446445073907071</v>
      </c>
      <c r="AA47">
        <v>6.5193144161696664E-4</v>
      </c>
      <c r="AB47">
        <v>0.42644617788538286</v>
      </c>
      <c r="AC47">
        <f t="shared" si="5"/>
        <v>0.4257942464437659</v>
      </c>
      <c r="AE47" s="12">
        <v>0.17446445073907071</v>
      </c>
      <c r="AF47">
        <v>6.5193144161696664E-4</v>
      </c>
      <c r="AG47">
        <v>0.26952997705805382</v>
      </c>
      <c r="AH47">
        <f t="shared" si="6"/>
        <v>0.26887804561643686</v>
      </c>
      <c r="AJ47" s="12">
        <v>0.17446445073907071</v>
      </c>
      <c r="AK47">
        <v>6.5193144161696664E-4</v>
      </c>
      <c r="AL47">
        <v>0.34923237856358319</v>
      </c>
      <c r="AM47">
        <f t="shared" si="7"/>
        <v>0.34858044712196623</v>
      </c>
      <c r="AO47" s="12">
        <v>0.17446445073907071</v>
      </c>
      <c r="AP47">
        <v>6.5193144161696664E-4</v>
      </c>
      <c r="AQ47">
        <v>0.46524402416350424</v>
      </c>
      <c r="AR47">
        <f t="shared" si="8"/>
        <v>0.46459209272188728</v>
      </c>
      <c r="AT47" s="12">
        <v>0.17446445073907071</v>
      </c>
      <c r="AU47">
        <v>6.5193144161696664E-4</v>
      </c>
      <c r="AV47">
        <v>0.70985643454945246</v>
      </c>
      <c r="AW47">
        <f t="shared" si="9"/>
        <v>0.70920450310783545</v>
      </c>
      <c r="AY47" s="12">
        <v>0.17446445073907071</v>
      </c>
      <c r="AZ47">
        <v>6.5193144161696664E-4</v>
      </c>
      <c r="BA47">
        <v>0.34923237856358319</v>
      </c>
      <c r="BB47">
        <f t="shared" si="10"/>
        <v>0.34858044712196623</v>
      </c>
      <c r="BD47" s="12">
        <v>0.17446445073907071</v>
      </c>
      <c r="BE47">
        <v>6.5193144161696664E-4</v>
      </c>
      <c r="BF47">
        <v>0.26856768894514621</v>
      </c>
      <c r="BG47">
        <f t="shared" si="11"/>
        <v>0.26791575750352925</v>
      </c>
      <c r="BI47" s="12">
        <v>0.17446445073907071</v>
      </c>
      <c r="BJ47">
        <v>6.5193144161696664E-4</v>
      </c>
      <c r="BK47">
        <v>0.34923237856358319</v>
      </c>
      <c r="BL47">
        <f t="shared" si="12"/>
        <v>0.34858044712196623</v>
      </c>
      <c r="BN47" s="12">
        <v>1.0918641978398691</v>
      </c>
      <c r="BO47">
        <v>3.6434668819897945E-2</v>
      </c>
      <c r="BP47">
        <v>0.2096474248023027</v>
      </c>
      <c r="BQ47">
        <f t="shared" si="13"/>
        <v>0.17321275598240476</v>
      </c>
      <c r="BS47" s="12">
        <v>2.0469365273383979</v>
      </c>
      <c r="BT47">
        <v>6.7325430359859884E-2</v>
      </c>
      <c r="BU47">
        <v>0.11655386958922222</v>
      </c>
      <c r="BV47">
        <f t="shared" si="14"/>
        <v>4.9228439229362334E-2</v>
      </c>
      <c r="BX47" s="12">
        <v>8.8015045199430098E-2</v>
      </c>
      <c r="BY47">
        <v>6.812976268960188E-4</v>
      </c>
      <c r="BZ47">
        <v>0.22719229266331725</v>
      </c>
      <c r="CA47">
        <f t="shared" si="15"/>
        <v>0.22651099503642122</v>
      </c>
      <c r="CC47" s="12">
        <v>0.17446445073907071</v>
      </c>
      <c r="CD47">
        <v>6.5193144161696664E-4</v>
      </c>
      <c r="CE47">
        <v>0.34923237856358319</v>
      </c>
      <c r="CF47">
        <f t="shared" si="16"/>
        <v>0.34858044712196623</v>
      </c>
      <c r="CH47" s="12">
        <v>0.26189235893317936</v>
      </c>
      <c r="CI47">
        <v>6.5034686209582246E-4</v>
      </c>
      <c r="CJ47">
        <v>0.454927287496317</v>
      </c>
      <c r="CK47">
        <f t="shared" si="17"/>
        <v>0.45427694063422119</v>
      </c>
    </row>
    <row r="48" spans="1:89" x14ac:dyDescent="0.2">
      <c r="A48" s="12">
        <v>0.1784316359363283</v>
      </c>
      <c r="B48">
        <v>7.0237540173980818E-4</v>
      </c>
      <c r="C48">
        <v>0.51747618588442068</v>
      </c>
      <c r="D48">
        <f t="shared" si="0"/>
        <v>0.5167738104826809</v>
      </c>
      <c r="F48" s="12">
        <v>0.1784316359363283</v>
      </c>
      <c r="G48">
        <v>7.0237540173980818E-4</v>
      </c>
      <c r="H48">
        <v>0.35539294782564024</v>
      </c>
      <c r="I48">
        <f t="shared" si="1"/>
        <v>0.35469057242390045</v>
      </c>
      <c r="K48" s="12">
        <v>0.1784316359363283</v>
      </c>
      <c r="L48">
        <v>7.0237540173980818E-4</v>
      </c>
      <c r="M48">
        <v>0.21452288402781336</v>
      </c>
      <c r="N48">
        <f t="shared" si="2"/>
        <v>0.21382050862607355</v>
      </c>
      <c r="P48" s="12">
        <v>0.1784316359363283</v>
      </c>
      <c r="Q48">
        <v>7.0237540173980818E-4</v>
      </c>
      <c r="R48">
        <v>0.65985078956704302</v>
      </c>
      <c r="S48">
        <f t="shared" si="3"/>
        <v>0.65914841416530323</v>
      </c>
      <c r="U48" s="12">
        <v>0.1784316359363283</v>
      </c>
      <c r="V48">
        <v>7.0237540173980818E-4</v>
      </c>
      <c r="W48">
        <v>0.35539294782564024</v>
      </c>
      <c r="X48">
        <f t="shared" si="4"/>
        <v>0.35469057242390045</v>
      </c>
      <c r="Z48" s="12">
        <v>0.1784316359363283</v>
      </c>
      <c r="AA48">
        <v>7.0237540173980818E-4</v>
      </c>
      <c r="AB48">
        <v>0.43175016076686523</v>
      </c>
      <c r="AC48">
        <f t="shared" si="5"/>
        <v>0.43104778536512545</v>
      </c>
      <c r="AE48" s="12">
        <v>0.1784316359363283</v>
      </c>
      <c r="AF48">
        <v>7.0237540173980818E-4</v>
      </c>
      <c r="AG48">
        <v>0.27442023133674409</v>
      </c>
      <c r="AH48">
        <f t="shared" si="6"/>
        <v>0.27371785593500431</v>
      </c>
      <c r="AJ48" s="12">
        <v>0.1784316359363283</v>
      </c>
      <c r="AK48">
        <v>7.0237540173980818E-4</v>
      </c>
      <c r="AL48">
        <v>0.35539294782564024</v>
      </c>
      <c r="AM48">
        <f t="shared" si="7"/>
        <v>0.35469057242390045</v>
      </c>
      <c r="AO48" s="12">
        <v>0.1784316359363283</v>
      </c>
      <c r="AP48">
        <v>7.0237540173980818E-4</v>
      </c>
      <c r="AQ48">
        <v>0.4730726036182204</v>
      </c>
      <c r="AR48">
        <f t="shared" si="8"/>
        <v>0.47237022821648061</v>
      </c>
      <c r="AT48" s="12">
        <v>0.1784316359363283</v>
      </c>
      <c r="AU48">
        <v>7.0237540173980818E-4</v>
      </c>
      <c r="AV48">
        <v>0.71582707733085971</v>
      </c>
      <c r="AW48">
        <f t="shared" si="9"/>
        <v>0.71512470192911992</v>
      </c>
      <c r="AY48" s="12">
        <v>0.1784316359363283</v>
      </c>
      <c r="AZ48">
        <v>7.0237540173980818E-4</v>
      </c>
      <c r="BA48">
        <v>0.35539294782564024</v>
      </c>
      <c r="BB48">
        <f t="shared" si="10"/>
        <v>0.35469057242390045</v>
      </c>
      <c r="BD48" s="12">
        <v>0.1784316359363283</v>
      </c>
      <c r="BE48">
        <v>7.0237540173980818E-4</v>
      </c>
      <c r="BF48">
        <v>0.27378579843685058</v>
      </c>
      <c r="BG48">
        <f t="shared" si="11"/>
        <v>0.27308342303511079</v>
      </c>
      <c r="BI48" s="12">
        <v>0.1784316359363283</v>
      </c>
      <c r="BJ48">
        <v>7.0237540173980818E-4</v>
      </c>
      <c r="BK48">
        <v>0.35539294782564024</v>
      </c>
      <c r="BL48">
        <f t="shared" si="12"/>
        <v>0.35469057242390045</v>
      </c>
      <c r="BN48" s="12">
        <v>1.0939936381776663</v>
      </c>
      <c r="BO48">
        <v>3.6704219138880147E-2</v>
      </c>
      <c r="BP48">
        <v>0.21391982536628146</v>
      </c>
      <c r="BQ48">
        <f t="shared" si="13"/>
        <v>0.17721560622740132</v>
      </c>
      <c r="BS48" s="12">
        <v>2.0480440450886914</v>
      </c>
      <c r="BT48">
        <v>6.7334934631244014E-2</v>
      </c>
      <c r="BU48">
        <v>0.11918508718642885</v>
      </c>
      <c r="BV48">
        <f t="shared" si="14"/>
        <v>5.1850152555184839E-2</v>
      </c>
      <c r="BX48" s="12">
        <v>9.0016388315150145E-2</v>
      </c>
      <c r="BY48">
        <v>6.823085135962305E-4</v>
      </c>
      <c r="BZ48">
        <v>0.23176390123994281</v>
      </c>
      <c r="CA48">
        <f t="shared" si="15"/>
        <v>0.23108159272634657</v>
      </c>
      <c r="CC48" s="12">
        <v>0.1784316359363283</v>
      </c>
      <c r="CD48">
        <v>7.0237540173980818E-4</v>
      </c>
      <c r="CE48">
        <v>0.35539294782564024</v>
      </c>
      <c r="CF48">
        <f t="shared" si="16"/>
        <v>0.35469057242390045</v>
      </c>
      <c r="CH48" s="12">
        <v>0.26784756739019638</v>
      </c>
      <c r="CI48">
        <v>6.9502064554221633E-4</v>
      </c>
      <c r="CJ48">
        <v>0.46197403704692525</v>
      </c>
      <c r="CK48">
        <f t="shared" si="17"/>
        <v>0.46127901640138302</v>
      </c>
    </row>
    <row r="49" spans="1:89" x14ac:dyDescent="0.2">
      <c r="A49" s="12">
        <v>0.18239899764997444</v>
      </c>
      <c r="B49">
        <v>7.4755200022869658E-4</v>
      </c>
      <c r="C49">
        <v>0.52451203113776501</v>
      </c>
      <c r="D49">
        <f t="shared" si="0"/>
        <v>0.52376447913753632</v>
      </c>
      <c r="F49" s="12">
        <v>0.18239899764997444</v>
      </c>
      <c r="G49">
        <v>7.4755200022869658E-4</v>
      </c>
      <c r="H49">
        <v>0.36149136560987599</v>
      </c>
      <c r="I49">
        <f t="shared" si="1"/>
        <v>0.3607438136096473</v>
      </c>
      <c r="K49" s="12">
        <v>0.18239899764997444</v>
      </c>
      <c r="L49">
        <v>7.4755200022869658E-4</v>
      </c>
      <c r="M49">
        <v>0.21883549882558753</v>
      </c>
      <c r="N49">
        <f t="shared" si="2"/>
        <v>0.21808794682535884</v>
      </c>
      <c r="P49" s="12">
        <v>0.18239899764997444</v>
      </c>
      <c r="Q49">
        <v>7.4755200022869658E-4</v>
      </c>
      <c r="R49">
        <v>0.66845410484730705</v>
      </c>
      <c r="S49">
        <f t="shared" si="3"/>
        <v>0.66770655284707836</v>
      </c>
      <c r="U49" s="12">
        <v>0.18239899764997444</v>
      </c>
      <c r="V49">
        <v>7.4755200022869658E-4</v>
      </c>
      <c r="W49">
        <v>0.36149136560987599</v>
      </c>
      <c r="X49">
        <f t="shared" si="4"/>
        <v>0.3607438136096473</v>
      </c>
      <c r="Z49" s="12">
        <v>0.18239899764997444</v>
      </c>
      <c r="AA49">
        <v>7.4755200022869658E-4</v>
      </c>
      <c r="AB49">
        <v>0.43693824879303172</v>
      </c>
      <c r="AC49">
        <f t="shared" si="5"/>
        <v>0.43619069679280303</v>
      </c>
      <c r="AE49" s="12">
        <v>0.18239899764997444</v>
      </c>
      <c r="AF49">
        <v>7.4755200022869658E-4</v>
      </c>
      <c r="AG49">
        <v>0.27930720794606634</v>
      </c>
      <c r="AH49">
        <f t="shared" si="6"/>
        <v>0.27855965594583765</v>
      </c>
      <c r="AJ49" s="12">
        <v>0.18239899764997444</v>
      </c>
      <c r="AK49">
        <v>7.4755200022869658E-4</v>
      </c>
      <c r="AL49">
        <v>0.36149136560987599</v>
      </c>
      <c r="AM49">
        <f t="shared" si="7"/>
        <v>0.3607438136096473</v>
      </c>
      <c r="AO49" s="12">
        <v>0.18239899764997444</v>
      </c>
      <c r="AP49">
        <v>7.4755200022869658E-4</v>
      </c>
      <c r="AQ49">
        <v>0.4808113141506492</v>
      </c>
      <c r="AR49">
        <f t="shared" si="8"/>
        <v>0.48006376215042051</v>
      </c>
      <c r="AT49" s="12">
        <v>0.18239899764997444</v>
      </c>
      <c r="AU49">
        <v>7.4755200022869658E-4</v>
      </c>
      <c r="AV49">
        <v>0.72159648686925315</v>
      </c>
      <c r="AW49">
        <f t="shared" si="9"/>
        <v>0.72084893486902446</v>
      </c>
      <c r="AY49" s="12">
        <v>0.18239899764997444</v>
      </c>
      <c r="AZ49">
        <v>7.4755200022869658E-4</v>
      </c>
      <c r="BA49">
        <v>0.36149136560987599</v>
      </c>
      <c r="BB49">
        <f t="shared" si="10"/>
        <v>0.3607438136096473</v>
      </c>
      <c r="BD49" s="12">
        <v>0.18239899764997444</v>
      </c>
      <c r="BE49">
        <v>7.4755200022869658E-4</v>
      </c>
      <c r="BF49">
        <v>0.27894514594967662</v>
      </c>
      <c r="BG49">
        <f t="shared" si="11"/>
        <v>0.27819759394944793</v>
      </c>
      <c r="BI49" s="12">
        <v>0.18239899764997444</v>
      </c>
      <c r="BJ49">
        <v>7.4755200022869658E-4</v>
      </c>
      <c r="BK49">
        <v>0.36149136560987599</v>
      </c>
      <c r="BL49">
        <f t="shared" si="12"/>
        <v>0.3607438136096473</v>
      </c>
      <c r="BN49" s="12">
        <v>1.0961256054310573</v>
      </c>
      <c r="BO49">
        <v>3.7856543756744257E-2</v>
      </c>
      <c r="BP49">
        <v>0.21818473198063101</v>
      </c>
      <c r="BQ49">
        <f t="shared" si="13"/>
        <v>0.18032818822388674</v>
      </c>
      <c r="BS49" s="12">
        <v>2.0491515580711535</v>
      </c>
      <c r="BT49">
        <v>6.7330902165071482E-2</v>
      </c>
      <c r="BU49">
        <v>0.12181533389940603</v>
      </c>
      <c r="BV49">
        <f t="shared" si="14"/>
        <v>5.4484431734334551E-2</v>
      </c>
      <c r="BX49" s="12">
        <v>9.2017972772216197E-2</v>
      </c>
      <c r="BY49">
        <v>8.0474724045663363E-4</v>
      </c>
      <c r="BZ49">
        <v>0.23632642386238933</v>
      </c>
      <c r="CA49">
        <f t="shared" si="15"/>
        <v>0.23552167662193271</v>
      </c>
      <c r="CC49" s="12">
        <v>0.18239899764997444</v>
      </c>
      <c r="CD49">
        <v>7.4755200022869658E-4</v>
      </c>
      <c r="CE49">
        <v>0.36149136560987599</v>
      </c>
      <c r="CF49">
        <f t="shared" si="16"/>
        <v>0.3607438136096473</v>
      </c>
      <c r="CH49" s="12">
        <v>0.27380305113113851</v>
      </c>
      <c r="CI49">
        <v>7.4165478105888056E-4</v>
      </c>
      <c r="CJ49">
        <v>0.46891452466220807</v>
      </c>
      <c r="CK49">
        <f t="shared" si="17"/>
        <v>0.4681728698811492</v>
      </c>
    </row>
    <row r="50" spans="1:89" x14ac:dyDescent="0.2">
      <c r="A50" s="12">
        <v>0.18636654236398678</v>
      </c>
      <c r="B50">
        <v>7.9438382697600402E-4</v>
      </c>
      <c r="C50">
        <v>0.53140890516586392</v>
      </c>
      <c r="D50">
        <f t="shared" si="0"/>
        <v>0.53061452133888787</v>
      </c>
      <c r="F50" s="12">
        <v>0.18636654236398678</v>
      </c>
      <c r="G50">
        <v>7.9438382697600402E-4</v>
      </c>
      <c r="H50">
        <v>0.36748795026085079</v>
      </c>
      <c r="I50">
        <f t="shared" si="1"/>
        <v>0.3666935664338748</v>
      </c>
      <c r="K50" s="12">
        <v>0.18636654236398678</v>
      </c>
      <c r="L50">
        <v>7.9438382697600402E-4</v>
      </c>
      <c r="M50">
        <v>0.22303531850778141</v>
      </c>
      <c r="N50">
        <f t="shared" si="2"/>
        <v>0.22224093468080541</v>
      </c>
      <c r="P50" s="12">
        <v>0.18636654236398678</v>
      </c>
      <c r="Q50">
        <v>7.9438382697600402E-4</v>
      </c>
      <c r="R50">
        <v>0.67684240742294</v>
      </c>
      <c r="S50">
        <f t="shared" si="3"/>
        <v>0.67604802359596394</v>
      </c>
      <c r="U50" s="12">
        <v>0.18636654236398678</v>
      </c>
      <c r="V50">
        <v>7.9438382697600402E-4</v>
      </c>
      <c r="W50">
        <v>0.36748795026085079</v>
      </c>
      <c r="X50">
        <f t="shared" si="4"/>
        <v>0.3666935664338748</v>
      </c>
      <c r="Z50" s="12">
        <v>0.18636654236398678</v>
      </c>
      <c r="AA50">
        <v>7.9438382697600402E-4</v>
      </c>
      <c r="AB50">
        <v>0.44203916626278766</v>
      </c>
      <c r="AC50">
        <f t="shared" si="5"/>
        <v>0.44124478243581167</v>
      </c>
      <c r="AE50" s="12">
        <v>0.18636654236398678</v>
      </c>
      <c r="AF50">
        <v>7.9438382697600402E-4</v>
      </c>
      <c r="AG50">
        <v>0.28419089360772382</v>
      </c>
      <c r="AH50">
        <f t="shared" si="6"/>
        <v>0.28339650978074782</v>
      </c>
      <c r="AJ50" s="12">
        <v>0.18636654236398678</v>
      </c>
      <c r="AK50">
        <v>7.9438382697600402E-4</v>
      </c>
      <c r="AL50">
        <v>0.36748795026085079</v>
      </c>
      <c r="AM50">
        <f t="shared" si="7"/>
        <v>0.3666935664338748</v>
      </c>
      <c r="AO50" s="12">
        <v>0.18636654236398678</v>
      </c>
      <c r="AP50">
        <v>7.9438382697600402E-4</v>
      </c>
      <c r="AQ50">
        <v>0.48846070171481371</v>
      </c>
      <c r="AR50">
        <f t="shared" si="8"/>
        <v>0.48766631788783771</v>
      </c>
      <c r="AT50" s="12">
        <v>0.18636654236398678</v>
      </c>
      <c r="AU50">
        <v>7.9438382697600402E-4</v>
      </c>
      <c r="AV50">
        <v>0.72719436107381241</v>
      </c>
      <c r="AW50">
        <f t="shared" si="9"/>
        <v>0.72639997724683636</v>
      </c>
      <c r="AY50" s="12">
        <v>0.18636654236398678</v>
      </c>
      <c r="AZ50">
        <v>7.9438382697600402E-4</v>
      </c>
      <c r="BA50">
        <v>0.36748795026085079</v>
      </c>
      <c r="BB50">
        <f t="shared" si="10"/>
        <v>0.3666935664338748</v>
      </c>
      <c r="BD50" s="12">
        <v>0.18636654236398678</v>
      </c>
      <c r="BE50">
        <v>7.9438382697600402E-4</v>
      </c>
      <c r="BF50">
        <v>0.2840912874215008</v>
      </c>
      <c r="BG50">
        <f t="shared" si="11"/>
        <v>0.28329690359452481</v>
      </c>
      <c r="BI50" s="12">
        <v>0.18636654236398678</v>
      </c>
      <c r="BJ50">
        <v>7.9438382697600402E-4</v>
      </c>
      <c r="BK50">
        <v>0.36748795026085079</v>
      </c>
      <c r="BL50">
        <f t="shared" si="12"/>
        <v>0.3666935664338748</v>
      </c>
      <c r="BN50" s="12">
        <v>1.0982598386247613</v>
      </c>
      <c r="BO50">
        <v>3.8887537849553344E-2</v>
      </c>
      <c r="BP50">
        <v>0.22244215026725966</v>
      </c>
      <c r="BQ50">
        <f t="shared" si="13"/>
        <v>0.18355461241770632</v>
      </c>
      <c r="BS50" s="12">
        <v>2.0502611224646503</v>
      </c>
      <c r="BT50">
        <v>6.9062714022449803E-2</v>
      </c>
      <c r="BU50">
        <v>0.12429086304892308</v>
      </c>
      <c r="BV50">
        <f t="shared" si="14"/>
        <v>5.5228149026473272E-2</v>
      </c>
      <c r="BX50" s="12">
        <v>9.4019557229282263E-2</v>
      </c>
      <c r="BY50">
        <v>8.0474724046366197E-4</v>
      </c>
      <c r="BZ50">
        <v>0.24082922824024636</v>
      </c>
      <c r="CA50">
        <f t="shared" si="15"/>
        <v>0.24002448099978269</v>
      </c>
      <c r="CC50" s="12">
        <v>0.18636654236398678</v>
      </c>
      <c r="CD50">
        <v>7.9438382697600402E-4</v>
      </c>
      <c r="CE50">
        <v>0.36748795026085079</v>
      </c>
      <c r="CF50">
        <f t="shared" si="16"/>
        <v>0.3666935664338748</v>
      </c>
      <c r="CH50" s="12">
        <v>0.27975882199972835</v>
      </c>
      <c r="CI50">
        <v>7.9029069468131217E-4</v>
      </c>
      <c r="CJ50">
        <v>0.47571394479305168</v>
      </c>
      <c r="CK50">
        <f t="shared" si="17"/>
        <v>0.47492365409837034</v>
      </c>
    </row>
    <row r="51" spans="1:89" x14ac:dyDescent="0.2">
      <c r="A51" s="12">
        <v>0.19033427664872107</v>
      </c>
      <c r="B51">
        <v>8.4289252535077095E-4</v>
      </c>
      <c r="C51">
        <v>0.53820137303700877</v>
      </c>
      <c r="D51">
        <f t="shared" si="0"/>
        <v>0.53735848051165802</v>
      </c>
      <c r="F51" s="12">
        <v>0.19033427664872107</v>
      </c>
      <c r="G51">
        <v>8.4289252535077095E-4</v>
      </c>
      <c r="H51">
        <v>0.37346359518264688</v>
      </c>
      <c r="I51">
        <f t="shared" si="1"/>
        <v>0.37262070265729613</v>
      </c>
      <c r="K51" s="12">
        <v>0.19033427664872107</v>
      </c>
      <c r="L51">
        <v>8.4289252535077095E-4</v>
      </c>
      <c r="M51">
        <v>0.22728087135035385</v>
      </c>
      <c r="N51">
        <f t="shared" si="2"/>
        <v>0.22643797882500308</v>
      </c>
      <c r="P51" s="12">
        <v>0.19033427664872107</v>
      </c>
      <c r="Q51">
        <v>8.4289252535077095E-4</v>
      </c>
      <c r="R51">
        <v>0.68498631340504013</v>
      </c>
      <c r="S51">
        <f t="shared" si="3"/>
        <v>0.68414342087968938</v>
      </c>
      <c r="U51" s="12">
        <v>0.19033427664872107</v>
      </c>
      <c r="V51">
        <v>8.4289252535077095E-4</v>
      </c>
      <c r="W51">
        <v>0.37346359518264688</v>
      </c>
      <c r="X51">
        <f t="shared" si="4"/>
        <v>0.37262070265729613</v>
      </c>
      <c r="Z51" s="12">
        <v>0.19033427664872107</v>
      </c>
      <c r="AA51">
        <v>8.4289252535077095E-4</v>
      </c>
      <c r="AB51">
        <v>0.44705311031323547</v>
      </c>
      <c r="AC51">
        <f t="shared" si="5"/>
        <v>0.44621021778788472</v>
      </c>
      <c r="AE51" s="12">
        <v>0.19033427664872107</v>
      </c>
      <c r="AF51">
        <v>8.4289252535077095E-4</v>
      </c>
      <c r="AG51">
        <v>0.28894729796771973</v>
      </c>
      <c r="AH51">
        <f t="shared" si="6"/>
        <v>0.28810440544236898</v>
      </c>
      <c r="AJ51" s="12">
        <v>0.19033427664872107</v>
      </c>
      <c r="AK51">
        <v>8.4289252535077095E-4</v>
      </c>
      <c r="AL51">
        <v>0.37346359518264688</v>
      </c>
      <c r="AM51">
        <f t="shared" si="7"/>
        <v>0.37262070265729613</v>
      </c>
      <c r="AO51" s="12">
        <v>0.19033427664872107</v>
      </c>
      <c r="AP51">
        <v>8.4289252535077095E-4</v>
      </c>
      <c r="AQ51">
        <v>0.49596884256433693</v>
      </c>
      <c r="AR51">
        <f t="shared" si="8"/>
        <v>0.49512595003898618</v>
      </c>
      <c r="AT51" s="12">
        <v>0.19033427664872107</v>
      </c>
      <c r="AU51">
        <v>8.4289252535077095E-4</v>
      </c>
      <c r="AV51">
        <v>0.73259707760136694</v>
      </c>
      <c r="AW51">
        <f t="shared" si="9"/>
        <v>0.73175418507601619</v>
      </c>
      <c r="AY51" s="12">
        <v>0.19033427664872107</v>
      </c>
      <c r="AZ51">
        <v>8.4289252535077095E-4</v>
      </c>
      <c r="BA51">
        <v>0.37346359518264688</v>
      </c>
      <c r="BB51">
        <f t="shared" si="10"/>
        <v>0.37262070265729613</v>
      </c>
      <c r="BD51" s="12">
        <v>0.19033427664872107</v>
      </c>
      <c r="BE51">
        <v>8.4289252535077095E-4</v>
      </c>
      <c r="BF51">
        <v>0.28917914851140808</v>
      </c>
      <c r="BG51">
        <f t="shared" si="11"/>
        <v>0.28833625598605733</v>
      </c>
      <c r="BI51" s="12">
        <v>0.19033427664872107</v>
      </c>
      <c r="BJ51">
        <v>8.4289252535077095E-4</v>
      </c>
      <c r="BK51">
        <v>0.37346359518264688</v>
      </c>
      <c r="BL51">
        <f t="shared" si="12"/>
        <v>0.37262070265729613</v>
      </c>
      <c r="BN51" s="12">
        <v>1.1003949657094192</v>
      </c>
      <c r="BO51">
        <v>3.9293652870778795E-2</v>
      </c>
      <c r="BP51">
        <v>0.22663880946427065</v>
      </c>
      <c r="BQ51">
        <f t="shared" si="13"/>
        <v>0.18734515659349185</v>
      </c>
      <c r="BS51" s="12">
        <v>2.0513773972679963</v>
      </c>
      <c r="BT51">
        <v>7.4683211686230433E-2</v>
      </c>
      <c r="BU51">
        <v>0.12691916511932314</v>
      </c>
      <c r="BV51">
        <f t="shared" si="14"/>
        <v>5.2235953433092702E-2</v>
      </c>
      <c r="BX51" s="12">
        <v>9.6021280012302423E-2</v>
      </c>
      <c r="BY51">
        <v>8.7491027572289548E-4</v>
      </c>
      <c r="BZ51">
        <v>0.24527265725229849</v>
      </c>
      <c r="CA51">
        <f t="shared" si="15"/>
        <v>0.2443977469765756</v>
      </c>
      <c r="CC51" s="12">
        <v>0.19033427664872107</v>
      </c>
      <c r="CD51">
        <v>8.4289252535077095E-4</v>
      </c>
      <c r="CE51">
        <v>0.37346359518264688</v>
      </c>
      <c r="CF51">
        <f t="shared" si="16"/>
        <v>0.37262070265729613</v>
      </c>
      <c r="CH51" s="12">
        <v>0.28571492434996704</v>
      </c>
      <c r="CI51">
        <v>8.4643380219639325E-4</v>
      </c>
      <c r="CJ51">
        <v>0.4824451937802704</v>
      </c>
      <c r="CK51">
        <f t="shared" si="17"/>
        <v>0.481598759978074</v>
      </c>
    </row>
    <row r="52" spans="1:89" x14ac:dyDescent="0.2">
      <c r="A52" s="12">
        <v>0.19430225691681863</v>
      </c>
      <c r="B52">
        <v>9.0582958056652728E-4</v>
      </c>
      <c r="C52">
        <v>0.54482493636342022</v>
      </c>
      <c r="D52">
        <f t="shared" si="0"/>
        <v>0.54391910678285371</v>
      </c>
      <c r="F52" s="12">
        <v>0.19430225691681863</v>
      </c>
      <c r="G52">
        <v>9.0582958056652728E-4</v>
      </c>
      <c r="H52">
        <v>0.37937842057930887</v>
      </c>
      <c r="I52">
        <f t="shared" si="1"/>
        <v>0.37847259099874236</v>
      </c>
      <c r="K52" s="12">
        <v>0.19430225691681863</v>
      </c>
      <c r="L52">
        <v>9.0582958056652728E-4</v>
      </c>
      <c r="M52">
        <v>0.23146678876443477</v>
      </c>
      <c r="N52">
        <f t="shared" si="2"/>
        <v>0.23056095918386824</v>
      </c>
      <c r="P52" s="12">
        <v>0.19430225691681863</v>
      </c>
      <c r="Q52">
        <v>9.0582958056652728E-4</v>
      </c>
      <c r="R52">
        <v>0.69296137617416287</v>
      </c>
      <c r="S52">
        <f t="shared" si="3"/>
        <v>0.69205554659359636</v>
      </c>
      <c r="U52" s="12">
        <v>0.19430225691681863</v>
      </c>
      <c r="V52">
        <v>9.0582958056652728E-4</v>
      </c>
      <c r="W52">
        <v>0.37937842057930887</v>
      </c>
      <c r="X52">
        <f t="shared" si="4"/>
        <v>0.37847259099874236</v>
      </c>
      <c r="Z52" s="12">
        <v>0.19430225691681863</v>
      </c>
      <c r="AA52">
        <v>9.0582958056652728E-4</v>
      </c>
      <c r="AB52">
        <v>0.45195191181865091</v>
      </c>
      <c r="AC52">
        <f t="shared" si="5"/>
        <v>0.4510460822380844</v>
      </c>
      <c r="AE52" s="12">
        <v>0.19430225691681863</v>
      </c>
      <c r="AF52">
        <v>9.0582958056652728E-4</v>
      </c>
      <c r="AG52">
        <v>0.29370060541606424</v>
      </c>
      <c r="AH52">
        <f t="shared" si="6"/>
        <v>0.29279477583549773</v>
      </c>
      <c r="AJ52" s="12">
        <v>0.19430225691681863</v>
      </c>
      <c r="AK52">
        <v>9.0582958056652728E-4</v>
      </c>
      <c r="AL52">
        <v>0.37937842057930887</v>
      </c>
      <c r="AM52">
        <f t="shared" si="7"/>
        <v>0.37847259099874236</v>
      </c>
      <c r="AO52" s="12">
        <v>0.19430225691681863</v>
      </c>
      <c r="AP52">
        <v>9.0582958056652728E-4</v>
      </c>
      <c r="AQ52">
        <v>0.50338968851336618</v>
      </c>
      <c r="AR52">
        <f t="shared" si="8"/>
        <v>0.50248385893279968</v>
      </c>
      <c r="AT52" s="12">
        <v>0.19430225691681863</v>
      </c>
      <c r="AU52">
        <v>9.0582958056652728E-4</v>
      </c>
      <c r="AV52">
        <v>0.7378599195248402</v>
      </c>
      <c r="AW52">
        <f t="shared" si="9"/>
        <v>0.73695408994427369</v>
      </c>
      <c r="AY52" s="12">
        <v>0.19430225691681863</v>
      </c>
      <c r="AZ52">
        <v>9.0582958056652728E-4</v>
      </c>
      <c r="BA52">
        <v>0.37937842057930887</v>
      </c>
      <c r="BB52">
        <f t="shared" si="10"/>
        <v>0.37847259099874236</v>
      </c>
      <c r="BD52" s="12">
        <v>0.19430225691681863</v>
      </c>
      <c r="BE52">
        <v>9.0582958056652728E-4</v>
      </c>
      <c r="BF52">
        <v>0.29425399822541454</v>
      </c>
      <c r="BG52">
        <f t="shared" si="11"/>
        <v>0.29334816864484803</v>
      </c>
      <c r="BI52" s="12">
        <v>0.19430225691681863</v>
      </c>
      <c r="BJ52">
        <v>9.0582958056652728E-4</v>
      </c>
      <c r="BK52">
        <v>0.37937842057930887</v>
      </c>
      <c r="BL52">
        <f t="shared" si="12"/>
        <v>0.37847259099874236</v>
      </c>
      <c r="BN52" s="12">
        <v>1.1025340466128539</v>
      </c>
      <c r="BO52">
        <v>4.1085891898147799E-2</v>
      </c>
      <c r="BP52">
        <v>0.23082816180929117</v>
      </c>
      <c r="BQ52">
        <f t="shared" si="13"/>
        <v>0.18974226991114337</v>
      </c>
      <c r="BS52" s="12">
        <v>2.052493670617475</v>
      </c>
      <c r="BT52">
        <v>7.4682001276422869E-2</v>
      </c>
      <c r="BU52">
        <v>0.12954655917042837</v>
      </c>
      <c r="BV52">
        <f t="shared" si="14"/>
        <v>5.4864557894005503E-2</v>
      </c>
      <c r="BX52" s="12">
        <v>9.802313560811779E-2</v>
      </c>
      <c r="BY52">
        <v>9.4226774854948986E-4</v>
      </c>
      <c r="BZ52">
        <v>0.2497578471334812</v>
      </c>
      <c r="CA52">
        <f t="shared" si="15"/>
        <v>0.24881557938493171</v>
      </c>
      <c r="CC52" s="12">
        <v>0.19430225691681863</v>
      </c>
      <c r="CD52">
        <v>9.0582958056652728E-4</v>
      </c>
      <c r="CE52">
        <v>0.37937842057930887</v>
      </c>
      <c r="CF52">
        <f t="shared" si="16"/>
        <v>0.37847259099874236</v>
      </c>
      <c r="CH52" s="12">
        <v>0.29167135182712639</v>
      </c>
      <c r="CI52">
        <v>9.0149453792972602E-4</v>
      </c>
      <c r="CJ52">
        <v>0.48903773233842612</v>
      </c>
      <c r="CK52">
        <f t="shared" si="17"/>
        <v>0.48813623780049642</v>
      </c>
    </row>
    <row r="53" spans="1:89" x14ac:dyDescent="0.2">
      <c r="A53" s="12">
        <v>0.1982704703827515</v>
      </c>
      <c r="B53">
        <v>9.654881385663045E-4</v>
      </c>
      <c r="C53">
        <v>0.55134697617043671</v>
      </c>
      <c r="D53">
        <f t="shared" si="0"/>
        <v>0.55038148803187037</v>
      </c>
      <c r="F53" s="12">
        <v>0.1982704703827515</v>
      </c>
      <c r="G53">
        <v>9.654881385663045E-4</v>
      </c>
      <c r="H53">
        <v>0.38519310563112202</v>
      </c>
      <c r="I53">
        <f t="shared" si="1"/>
        <v>0.38422761749255574</v>
      </c>
      <c r="K53" s="12">
        <v>0.1982704703827515</v>
      </c>
      <c r="L53">
        <v>9.654881385663045E-4</v>
      </c>
      <c r="M53">
        <v>0.23564576364823658</v>
      </c>
      <c r="N53">
        <f t="shared" si="2"/>
        <v>0.23468027550967027</v>
      </c>
      <c r="P53" s="12">
        <v>0.1982704703827515</v>
      </c>
      <c r="Q53">
        <v>9.654881385663045E-4</v>
      </c>
      <c r="R53">
        <v>0.70073737551967286</v>
      </c>
      <c r="S53">
        <f t="shared" si="3"/>
        <v>0.69977188738110652</v>
      </c>
      <c r="U53" s="12">
        <v>0.1982704703827515</v>
      </c>
      <c r="V53">
        <v>9.654881385663045E-4</v>
      </c>
      <c r="W53">
        <v>0.38519310563112202</v>
      </c>
      <c r="X53">
        <f t="shared" si="4"/>
        <v>0.38422761749255574</v>
      </c>
      <c r="Z53" s="12">
        <v>0.1982704703827515</v>
      </c>
      <c r="AA53">
        <v>9.654881385663045E-4</v>
      </c>
      <c r="AB53">
        <v>0.45676421402363221</v>
      </c>
      <c r="AC53">
        <f t="shared" si="5"/>
        <v>0.45579872588506593</v>
      </c>
      <c r="AE53" s="12">
        <v>0.1982704703827515</v>
      </c>
      <c r="AF53">
        <v>9.654881385663045E-4</v>
      </c>
      <c r="AG53">
        <v>0.29845080278728714</v>
      </c>
      <c r="AH53">
        <f t="shared" si="6"/>
        <v>0.29748531464872086</v>
      </c>
      <c r="AJ53" s="12">
        <v>0.1982704703827515</v>
      </c>
      <c r="AK53">
        <v>9.654881385663045E-4</v>
      </c>
      <c r="AL53">
        <v>0.38519310563112202</v>
      </c>
      <c r="AM53">
        <f t="shared" si="7"/>
        <v>0.38422761749255574</v>
      </c>
      <c r="AO53" s="12">
        <v>0.1982704703827515</v>
      </c>
      <c r="AP53">
        <v>9.654881385663045E-4</v>
      </c>
      <c r="AQ53">
        <v>0.51072381613227313</v>
      </c>
      <c r="AR53">
        <f t="shared" si="8"/>
        <v>0.50975832799370679</v>
      </c>
      <c r="AT53" s="12">
        <v>0.1982704703827515</v>
      </c>
      <c r="AU53">
        <v>9.654881385663045E-4</v>
      </c>
      <c r="AV53">
        <v>0.74295895765289166</v>
      </c>
      <c r="AW53">
        <f t="shared" si="9"/>
        <v>0.74199346951432532</v>
      </c>
      <c r="AY53" s="12">
        <v>0.1982704703827515</v>
      </c>
      <c r="AZ53">
        <v>9.654881385663045E-4</v>
      </c>
      <c r="BA53">
        <v>0.38519310563112202</v>
      </c>
      <c r="BB53">
        <f t="shared" si="10"/>
        <v>0.38422761749255574</v>
      </c>
      <c r="BD53" s="12">
        <v>0.1982704703827515</v>
      </c>
      <c r="BE53">
        <v>9.654881385663045E-4</v>
      </c>
      <c r="BF53">
        <v>0.2992710431277445</v>
      </c>
      <c r="BG53">
        <f t="shared" si="11"/>
        <v>0.29830555498917821</v>
      </c>
      <c r="BI53" s="12">
        <v>0.1982704703827515</v>
      </c>
      <c r="BJ53">
        <v>9.654881385663045E-4</v>
      </c>
      <c r="BK53">
        <v>0.38519310563112202</v>
      </c>
      <c r="BL53">
        <f t="shared" si="12"/>
        <v>0.38422761749255574</v>
      </c>
      <c r="BN53" s="12">
        <v>1.104673126701825</v>
      </c>
      <c r="BO53">
        <v>4.1085523389623117E-2</v>
      </c>
      <c r="BP53">
        <v>0.23501023402927865</v>
      </c>
      <c r="BQ53">
        <f t="shared" si="13"/>
        <v>0.19392471063965552</v>
      </c>
      <c r="BS53" s="12">
        <v>2.0536099425339822</v>
      </c>
      <c r="BT53">
        <v>7.468080826016367E-2</v>
      </c>
      <c r="BU53">
        <v>0.1321729832692933</v>
      </c>
      <c r="BV53">
        <f t="shared" si="14"/>
        <v>5.7492175009129634E-2</v>
      </c>
      <c r="BX53" s="12">
        <v>0.10002499495484063</v>
      </c>
      <c r="BY53">
        <v>9.441699328407503E-4</v>
      </c>
      <c r="BZ53">
        <v>0.25418387093317801</v>
      </c>
      <c r="CA53">
        <f t="shared" si="15"/>
        <v>0.25323970100033727</v>
      </c>
      <c r="CC53" s="12">
        <v>0.1982704703827515</v>
      </c>
      <c r="CD53">
        <v>9.654881385663045E-4</v>
      </c>
      <c r="CE53">
        <v>0.38519310563112202</v>
      </c>
      <c r="CF53">
        <f t="shared" si="16"/>
        <v>0.38422761749255574</v>
      </c>
      <c r="CH53" s="12">
        <v>0.29762810659573907</v>
      </c>
      <c r="CI53">
        <v>9.5691576982330907E-4</v>
      </c>
      <c r="CJ53">
        <v>0.49556368786756227</v>
      </c>
      <c r="CK53">
        <f t="shared" si="17"/>
        <v>0.49460677209773896</v>
      </c>
    </row>
    <row r="54" spans="1:89" x14ac:dyDescent="0.2">
      <c r="A54" s="12">
        <v>0.20223890153725324</v>
      </c>
      <c r="B54">
        <v>1.021172662972032E-3</v>
      </c>
      <c r="C54">
        <v>0.5577361406966046</v>
      </c>
      <c r="D54">
        <f t="shared" si="0"/>
        <v>0.55671496803363252</v>
      </c>
      <c r="F54" s="12">
        <v>0.20223890153725324</v>
      </c>
      <c r="G54">
        <v>1.021172662972032E-3</v>
      </c>
      <c r="H54">
        <v>0.39098770989648857</v>
      </c>
      <c r="I54">
        <f t="shared" si="1"/>
        <v>0.38996653723351654</v>
      </c>
      <c r="K54" s="12">
        <v>0.20223890153725324</v>
      </c>
      <c r="L54">
        <v>1.021172662972032E-3</v>
      </c>
      <c r="M54">
        <v>0.23981781583929118</v>
      </c>
      <c r="N54">
        <f t="shared" si="2"/>
        <v>0.23879664317631916</v>
      </c>
      <c r="P54" s="12">
        <v>0.20223890153725324</v>
      </c>
      <c r="Q54">
        <v>1.021172662972032E-3</v>
      </c>
      <c r="R54">
        <v>0.70828609820487876</v>
      </c>
      <c r="S54">
        <f t="shared" si="3"/>
        <v>0.70726492554190667</v>
      </c>
      <c r="U54" s="12">
        <v>0.20223890153725324</v>
      </c>
      <c r="V54">
        <v>1.021172662972032E-3</v>
      </c>
      <c r="W54">
        <v>0.39098770989648857</v>
      </c>
      <c r="X54">
        <f t="shared" si="4"/>
        <v>0.38996653723351654</v>
      </c>
      <c r="Z54" s="12">
        <v>0.20223890153725324</v>
      </c>
      <c r="AA54">
        <v>1.021172662972032E-3</v>
      </c>
      <c r="AB54">
        <v>0.46149019726905999</v>
      </c>
      <c r="AC54">
        <f t="shared" si="5"/>
        <v>0.46046902460608796</v>
      </c>
      <c r="AE54" s="12">
        <v>0.20223890153725324</v>
      </c>
      <c r="AF54">
        <v>1.021172662972032E-3</v>
      </c>
      <c r="AG54">
        <v>0.30307418303963807</v>
      </c>
      <c r="AH54">
        <f t="shared" si="6"/>
        <v>0.30205301037666604</v>
      </c>
      <c r="AJ54" s="12">
        <v>0.20223890153725324</v>
      </c>
      <c r="AK54">
        <v>1.021172662972032E-3</v>
      </c>
      <c r="AL54">
        <v>0.39098770989648857</v>
      </c>
      <c r="AM54">
        <f t="shared" si="7"/>
        <v>0.38996653723351654</v>
      </c>
      <c r="AO54" s="12">
        <v>0.20223890153725324</v>
      </c>
      <c r="AP54">
        <v>1.021172662972032E-3</v>
      </c>
      <c r="AQ54">
        <v>0.51794614932711069</v>
      </c>
      <c r="AR54">
        <f t="shared" si="8"/>
        <v>0.51692497666413861</v>
      </c>
      <c r="AT54" s="12">
        <v>0.20223890153725324</v>
      </c>
      <c r="AU54">
        <v>1.021172662972032E-3</v>
      </c>
      <c r="AV54">
        <v>0.74789665848754827</v>
      </c>
      <c r="AW54">
        <f t="shared" si="9"/>
        <v>0.74687548582457619</v>
      </c>
      <c r="AY54" s="12">
        <v>0.20223890153725324</v>
      </c>
      <c r="AZ54">
        <v>1.021172662972032E-3</v>
      </c>
      <c r="BA54">
        <v>0.39098770989648857</v>
      </c>
      <c r="BB54">
        <f t="shared" si="10"/>
        <v>0.38996653723351654</v>
      </c>
      <c r="BD54" s="12">
        <v>0.20223890153725324</v>
      </c>
      <c r="BE54">
        <v>1.021172662972032E-3</v>
      </c>
      <c r="BF54">
        <v>0.30427531083422682</v>
      </c>
      <c r="BG54">
        <f t="shared" si="11"/>
        <v>0.30325413817125479</v>
      </c>
      <c r="BI54" s="12">
        <v>0.20223890153725324</v>
      </c>
      <c r="BJ54">
        <v>1.021172662972032E-3</v>
      </c>
      <c r="BK54">
        <v>0.39098770989648857</v>
      </c>
      <c r="BL54">
        <f t="shared" si="12"/>
        <v>0.38996653723351654</v>
      </c>
      <c r="BN54" s="12">
        <v>1.1068163599975007</v>
      </c>
      <c r="BO54">
        <v>4.2961023804717127E-2</v>
      </c>
      <c r="BP54">
        <v>0.23913203943600264</v>
      </c>
      <c r="BQ54">
        <f t="shared" si="13"/>
        <v>0.19617101563128553</v>
      </c>
      <c r="BS54" s="12">
        <v>2.0547262250645053</v>
      </c>
      <c r="BT54">
        <v>7.4689644855458398E-2</v>
      </c>
      <c r="BU54">
        <v>0.1346449213430721</v>
      </c>
      <c r="BV54">
        <f t="shared" si="14"/>
        <v>5.9955276487613701E-2</v>
      </c>
      <c r="BX54" s="12">
        <v>0.10202715100737214</v>
      </c>
      <c r="BY54">
        <v>1.0946147082527011E-3</v>
      </c>
      <c r="BZ54">
        <v>0.25860123155620446</v>
      </c>
      <c r="CA54">
        <f t="shared" si="15"/>
        <v>0.25750661684795173</v>
      </c>
      <c r="CC54" s="12">
        <v>0.20223890153725324</v>
      </c>
      <c r="CD54">
        <v>1.021172662972032E-3</v>
      </c>
      <c r="CE54">
        <v>0.39098770989648857</v>
      </c>
      <c r="CF54">
        <f t="shared" si="16"/>
        <v>0.38996653723351654</v>
      </c>
      <c r="CH54" s="12">
        <v>0.30358520157466734</v>
      </c>
      <c r="CI54">
        <v>1.0145181357967032E-3</v>
      </c>
      <c r="CJ54">
        <v>0.50195332239189117</v>
      </c>
      <c r="CK54">
        <f t="shared" si="17"/>
        <v>0.50093880425609449</v>
      </c>
    </row>
    <row r="55" spans="1:89" x14ac:dyDescent="0.2">
      <c r="A55" s="12">
        <v>0.20620755758793261</v>
      </c>
      <c r="B55">
        <v>1.0786944711447643E-3</v>
      </c>
      <c r="C55">
        <v>0.56402619016814415</v>
      </c>
      <c r="D55">
        <f t="shared" si="0"/>
        <v>0.56294749569699942</v>
      </c>
      <c r="F55" s="12">
        <v>0.20620755758793261</v>
      </c>
      <c r="G55">
        <v>1.0786944711447643E-3</v>
      </c>
      <c r="H55">
        <v>0.39668331727028072</v>
      </c>
      <c r="I55">
        <f t="shared" si="1"/>
        <v>0.39560462279913594</v>
      </c>
      <c r="K55" s="12">
        <v>0.20620755758793261</v>
      </c>
      <c r="L55">
        <v>1.0786944711447643E-3</v>
      </c>
      <c r="M55">
        <v>0.2439829438378632</v>
      </c>
      <c r="N55">
        <f t="shared" si="2"/>
        <v>0.24290424936671845</v>
      </c>
      <c r="P55" s="12">
        <v>0.20620755758793261</v>
      </c>
      <c r="Q55">
        <v>1.0786944711447643E-3</v>
      </c>
      <c r="R55">
        <v>0.71567939247161683</v>
      </c>
      <c r="S55">
        <f t="shared" si="3"/>
        <v>0.7146006980004721</v>
      </c>
      <c r="U55" s="12">
        <v>0.20620755758793261</v>
      </c>
      <c r="V55">
        <v>1.0786944711447643E-3</v>
      </c>
      <c r="W55">
        <v>0.39668331727028072</v>
      </c>
      <c r="X55">
        <f t="shared" si="4"/>
        <v>0.39560462279913594</v>
      </c>
      <c r="Z55" s="12">
        <v>0.20620755758793261</v>
      </c>
      <c r="AA55">
        <v>1.0786944711447643E-3</v>
      </c>
      <c r="AB55">
        <v>0.46613005245060407</v>
      </c>
      <c r="AC55">
        <f t="shared" si="5"/>
        <v>0.46505135797945929</v>
      </c>
      <c r="AE55" s="12">
        <v>0.20620755758793261</v>
      </c>
      <c r="AF55">
        <v>1.0786944711447643E-3</v>
      </c>
      <c r="AG55">
        <v>0.30769458286366225</v>
      </c>
      <c r="AH55">
        <f t="shared" si="6"/>
        <v>0.30661588839251747</v>
      </c>
      <c r="AJ55" s="12">
        <v>0.20620755758793261</v>
      </c>
      <c r="AK55">
        <v>1.0786944711447643E-3</v>
      </c>
      <c r="AL55">
        <v>0.39668331727028072</v>
      </c>
      <c r="AM55">
        <f t="shared" si="7"/>
        <v>0.39560462279913594</v>
      </c>
      <c r="AO55" s="12">
        <v>0.20620755758793261</v>
      </c>
      <c r="AP55">
        <v>1.0786944711447643E-3</v>
      </c>
      <c r="AQ55">
        <v>0.52505784156604496</v>
      </c>
      <c r="AR55">
        <f t="shared" si="8"/>
        <v>0.52397914709490023</v>
      </c>
      <c r="AT55" s="12">
        <v>0.20620755758793261</v>
      </c>
      <c r="AU55">
        <v>1.0786944711447643E-3</v>
      </c>
      <c r="AV55">
        <v>0.75267536531018897</v>
      </c>
      <c r="AW55">
        <f t="shared" si="9"/>
        <v>0.75159667083904425</v>
      </c>
      <c r="AY55" s="12">
        <v>0.20620755758793261</v>
      </c>
      <c r="AZ55">
        <v>1.0786944711447643E-3</v>
      </c>
      <c r="BA55">
        <v>0.39668331727028072</v>
      </c>
      <c r="BB55">
        <f t="shared" si="10"/>
        <v>0.39560462279913594</v>
      </c>
      <c r="BD55" s="12">
        <v>0.20620755758793261</v>
      </c>
      <c r="BE55">
        <v>1.0786944711447643E-3</v>
      </c>
      <c r="BF55">
        <v>0.30922224317988906</v>
      </c>
      <c r="BG55">
        <f t="shared" si="11"/>
        <v>0.30814354870874427</v>
      </c>
      <c r="BI55" s="12">
        <v>0.20620755758793261</v>
      </c>
      <c r="BJ55">
        <v>1.0786944711447643E-3</v>
      </c>
      <c r="BK55">
        <v>0.39668331727028072</v>
      </c>
      <c r="BL55">
        <f t="shared" si="12"/>
        <v>0.39560462279913594</v>
      </c>
      <c r="BN55" s="12">
        <v>1.1089603434684703</v>
      </c>
      <c r="BO55">
        <v>4.3299012354462076E-2</v>
      </c>
      <c r="BP55">
        <v>0.24329964027708634</v>
      </c>
      <c r="BQ55">
        <f t="shared" si="13"/>
        <v>0.20000062792262427</v>
      </c>
      <c r="BS55" s="12">
        <v>2.055849184550758</v>
      </c>
      <c r="BT55">
        <v>8.0215374584662907E-2</v>
      </c>
      <c r="BU55">
        <v>0.13726940268737139</v>
      </c>
      <c r="BV55">
        <f t="shared" si="14"/>
        <v>5.7054028102708487E-2</v>
      </c>
      <c r="BX55" s="12">
        <v>0.10402930705990368</v>
      </c>
      <c r="BY55">
        <v>1.094614708266758E-3</v>
      </c>
      <c r="BZ55">
        <v>0.26295982285422598</v>
      </c>
      <c r="CA55">
        <f t="shared" si="15"/>
        <v>0.26186520814595921</v>
      </c>
      <c r="CC55" s="12">
        <v>0.20620755758793261</v>
      </c>
      <c r="CD55">
        <v>1.0786944711447643E-3</v>
      </c>
      <c r="CE55">
        <v>0.39668331727028072</v>
      </c>
      <c r="CF55">
        <f t="shared" si="16"/>
        <v>0.39560462279913594</v>
      </c>
      <c r="CH55" s="12">
        <v>0.30954264993176911</v>
      </c>
      <c r="CI55">
        <v>1.0743430384830097E-3</v>
      </c>
      <c r="CJ55">
        <v>0.50827799013326769</v>
      </c>
      <c r="CK55">
        <f t="shared" si="17"/>
        <v>0.50720364709478472</v>
      </c>
    </row>
    <row r="56" spans="1:89" x14ac:dyDescent="0.2">
      <c r="A56" s="12">
        <v>0.21017644583095299</v>
      </c>
      <c r="B56">
        <v>1.1380755831037666E-3</v>
      </c>
      <c r="C56">
        <v>0.57018605208155815</v>
      </c>
      <c r="D56">
        <f t="shared" si="0"/>
        <v>0.5690479764984544</v>
      </c>
      <c r="F56" s="12">
        <v>0.21017644583095299</v>
      </c>
      <c r="G56">
        <v>1.1380755831037666E-3</v>
      </c>
      <c r="H56">
        <v>0.40232008373976696</v>
      </c>
      <c r="I56">
        <f t="shared" si="1"/>
        <v>0.40118200815666322</v>
      </c>
      <c r="K56" s="12">
        <v>0.21017644583095299</v>
      </c>
      <c r="L56">
        <v>1.1380755831037666E-3</v>
      </c>
      <c r="M56">
        <v>0.24808896549424822</v>
      </c>
      <c r="N56">
        <f t="shared" si="2"/>
        <v>0.24695088991114444</v>
      </c>
      <c r="P56" s="12">
        <v>0.21017644583095299</v>
      </c>
      <c r="Q56">
        <v>1.1380755831037666E-3</v>
      </c>
      <c r="R56">
        <v>0.72285605427449362</v>
      </c>
      <c r="S56">
        <f t="shared" si="3"/>
        <v>0.72171797869138987</v>
      </c>
      <c r="U56" s="12">
        <v>0.21017644583095299</v>
      </c>
      <c r="V56">
        <v>1.1380755831037666E-3</v>
      </c>
      <c r="W56">
        <v>0.40232008373976696</v>
      </c>
      <c r="X56">
        <f t="shared" si="4"/>
        <v>0.40118200815666322</v>
      </c>
      <c r="Z56" s="12">
        <v>0.21017644583095299</v>
      </c>
      <c r="AA56">
        <v>1.1380755831037666E-3</v>
      </c>
      <c r="AB56">
        <v>0.47068396538679552</v>
      </c>
      <c r="AC56">
        <f t="shared" si="5"/>
        <v>0.46954588980369177</v>
      </c>
      <c r="AE56" s="12">
        <v>0.21017644583095299</v>
      </c>
      <c r="AF56">
        <v>1.1380755831037666E-3</v>
      </c>
      <c r="AG56">
        <v>0.31231204824330799</v>
      </c>
      <c r="AH56">
        <f t="shared" si="6"/>
        <v>0.31117397266020425</v>
      </c>
      <c r="AJ56" s="12">
        <v>0.21017644583095299</v>
      </c>
      <c r="AK56">
        <v>1.1380755831037666E-3</v>
      </c>
      <c r="AL56">
        <v>0.40232008373976696</v>
      </c>
      <c r="AM56">
        <f t="shared" si="7"/>
        <v>0.40118200815666322</v>
      </c>
      <c r="AO56" s="12">
        <v>0.21017644583095299</v>
      </c>
      <c r="AP56">
        <v>1.1380755831037666E-3</v>
      </c>
      <c r="AQ56">
        <v>0.53206007347482376</v>
      </c>
      <c r="AR56">
        <f t="shared" si="8"/>
        <v>0.53092199789172001</v>
      </c>
      <c r="AT56" s="12">
        <v>0.21017644583095299</v>
      </c>
      <c r="AU56">
        <v>1.1380755831037666E-3</v>
      </c>
      <c r="AV56">
        <v>0.75734842593954577</v>
      </c>
      <c r="AW56">
        <f t="shared" si="9"/>
        <v>0.75621035035644202</v>
      </c>
      <c r="AY56" s="12">
        <v>0.21017644583095299</v>
      </c>
      <c r="AZ56">
        <v>1.1380755831037666E-3</v>
      </c>
      <c r="BA56">
        <v>0.40232008373976696</v>
      </c>
      <c r="BB56">
        <f t="shared" si="10"/>
        <v>0.40118200815666322</v>
      </c>
      <c r="BD56" s="12">
        <v>0.21017644583095299</v>
      </c>
      <c r="BE56">
        <v>1.1380755831037666E-3</v>
      </c>
      <c r="BF56">
        <v>0.31415667122194135</v>
      </c>
      <c r="BG56">
        <f t="shared" si="11"/>
        <v>0.3130185956388376</v>
      </c>
      <c r="BI56" s="12">
        <v>0.21017644583095299</v>
      </c>
      <c r="BJ56">
        <v>1.1380755831037666E-3</v>
      </c>
      <c r="BK56">
        <v>0.40232008373976696</v>
      </c>
      <c r="BL56">
        <f t="shared" si="12"/>
        <v>0.40118200815666322</v>
      </c>
      <c r="BN56" s="12">
        <v>1.1111068807937208</v>
      </c>
      <c r="BO56">
        <v>4.4447870338914869E-2</v>
      </c>
      <c r="BP56">
        <v>0.24740719446454124</v>
      </c>
      <c r="BQ56">
        <f t="shared" si="13"/>
        <v>0.20295932412562637</v>
      </c>
      <c r="BS56" s="12">
        <v>2.0569743350897172</v>
      </c>
      <c r="BT56">
        <v>8.2014359256092392E-2</v>
      </c>
      <c r="BU56">
        <v>0.13989297684661267</v>
      </c>
      <c r="BV56">
        <f t="shared" si="14"/>
        <v>5.7878617590520279E-2</v>
      </c>
      <c r="BX56" s="12">
        <v>0.1060316337850131</v>
      </c>
      <c r="BY56">
        <v>1.1811340937307522E-3</v>
      </c>
      <c r="BZ56">
        <v>0.26736004394482943</v>
      </c>
      <c r="CA56">
        <f t="shared" si="15"/>
        <v>0.26617890985109866</v>
      </c>
      <c r="CC56" s="12">
        <v>0.21017644583095299</v>
      </c>
      <c r="CD56">
        <v>1.1380755831037666E-3</v>
      </c>
      <c r="CE56">
        <v>0.40232008373976696</v>
      </c>
      <c r="CF56">
        <f t="shared" si="16"/>
        <v>0.40118200815666322</v>
      </c>
      <c r="CH56" s="12">
        <v>0.31550049267447955</v>
      </c>
      <c r="CI56">
        <v>1.1411018853942812E-3</v>
      </c>
      <c r="CJ56">
        <v>0.5144686045431176</v>
      </c>
      <c r="CK56">
        <f t="shared" si="17"/>
        <v>0.51332750265772331</v>
      </c>
    </row>
    <row r="57" spans="1:89" x14ac:dyDescent="0.2">
      <c r="A57" s="12">
        <v>0.21414564771140485</v>
      </c>
      <c r="B57">
        <v>1.2182745174396082E-3</v>
      </c>
      <c r="C57">
        <v>0.57621726475696167</v>
      </c>
      <c r="D57">
        <f t="shared" si="0"/>
        <v>0.57499899023952206</v>
      </c>
      <c r="F57" s="12">
        <v>0.21414564771140485</v>
      </c>
      <c r="G57">
        <v>1.2182745174396082E-3</v>
      </c>
      <c r="H57">
        <v>0.40793757959197474</v>
      </c>
      <c r="I57">
        <f t="shared" si="1"/>
        <v>0.40671930507453513</v>
      </c>
      <c r="K57" s="12">
        <v>0.21414564771140485</v>
      </c>
      <c r="L57">
        <v>1.2182745174396082E-3</v>
      </c>
      <c r="M57">
        <v>0.2521882226686214</v>
      </c>
      <c r="N57">
        <f t="shared" si="2"/>
        <v>0.25096994815118179</v>
      </c>
      <c r="P57" s="12">
        <v>0.21414564771140485</v>
      </c>
      <c r="Q57">
        <v>1.2182745174396082E-3</v>
      </c>
      <c r="R57">
        <v>0.72985394412553595</v>
      </c>
      <c r="S57">
        <f t="shared" si="3"/>
        <v>0.72863566960809634</v>
      </c>
      <c r="U57" s="12">
        <v>0.21414564771140485</v>
      </c>
      <c r="V57">
        <v>1.2182745174396082E-3</v>
      </c>
      <c r="W57">
        <v>0.40793757959197474</v>
      </c>
      <c r="X57">
        <f t="shared" si="4"/>
        <v>0.40671930507453513</v>
      </c>
      <c r="Z57" s="12">
        <v>0.21414564771140485</v>
      </c>
      <c r="AA57">
        <v>1.2182745174396082E-3</v>
      </c>
      <c r="AB57">
        <v>0.4751521167874983</v>
      </c>
      <c r="AC57">
        <f t="shared" si="5"/>
        <v>0.47393384227005869</v>
      </c>
      <c r="AE57" s="12">
        <v>0.21414564771140485</v>
      </c>
      <c r="AF57">
        <v>1.2182745174396082E-3</v>
      </c>
      <c r="AG57">
        <v>0.31692657510390715</v>
      </c>
      <c r="AH57">
        <f t="shared" si="6"/>
        <v>0.31570830058646754</v>
      </c>
      <c r="AJ57" s="12">
        <v>0.21414564771140485</v>
      </c>
      <c r="AK57">
        <v>1.2182745174396082E-3</v>
      </c>
      <c r="AL57">
        <v>0.40793757959197474</v>
      </c>
      <c r="AM57">
        <f t="shared" si="7"/>
        <v>0.40671930507453513</v>
      </c>
      <c r="AO57" s="12">
        <v>0.21414564771140485</v>
      </c>
      <c r="AP57">
        <v>1.2182745174396082E-3</v>
      </c>
      <c r="AQ57">
        <v>0.53897905850362404</v>
      </c>
      <c r="AR57">
        <f t="shared" si="8"/>
        <v>0.53776078398618443</v>
      </c>
      <c r="AT57" s="12">
        <v>0.21414564771140485</v>
      </c>
      <c r="AU57">
        <v>1.2182745174396082E-3</v>
      </c>
      <c r="AV57">
        <v>0.76184118768754605</v>
      </c>
      <c r="AW57">
        <f t="shared" si="9"/>
        <v>0.76062291317010644</v>
      </c>
      <c r="AY57" s="12">
        <v>0.21414564771140485</v>
      </c>
      <c r="AZ57">
        <v>1.2182745174396082E-3</v>
      </c>
      <c r="BA57">
        <v>0.40793757959197474</v>
      </c>
      <c r="BB57">
        <f t="shared" si="10"/>
        <v>0.40671930507453513</v>
      </c>
      <c r="BD57" s="12">
        <v>0.21414564771140485</v>
      </c>
      <c r="BE57">
        <v>1.2182745174396082E-3</v>
      </c>
      <c r="BF57">
        <v>0.31903422714929902</v>
      </c>
      <c r="BG57">
        <f t="shared" si="11"/>
        <v>0.31781595263185941</v>
      </c>
      <c r="BI57" s="12">
        <v>0.21414564771140485</v>
      </c>
      <c r="BJ57">
        <v>1.2182745174396082E-3</v>
      </c>
      <c r="BK57">
        <v>0.40793757959197474</v>
      </c>
      <c r="BL57">
        <f t="shared" si="12"/>
        <v>0.40671930507453513</v>
      </c>
      <c r="BN57" s="12">
        <v>1.1132558227702132</v>
      </c>
      <c r="BO57">
        <v>4.5527112926359331E-2</v>
      </c>
      <c r="BP57">
        <v>0.251507655653045</v>
      </c>
      <c r="BQ57">
        <f t="shared" si="13"/>
        <v>0.20598054272668567</v>
      </c>
      <c r="BS57" s="12">
        <v>2.0580994841640954</v>
      </c>
      <c r="BT57">
        <v>8.2013159088140719E-2</v>
      </c>
      <c r="BU57">
        <v>0.14236223757851152</v>
      </c>
      <c r="BV57">
        <f t="shared" si="14"/>
        <v>6.03490784903708E-2</v>
      </c>
      <c r="BX57" s="12">
        <v>0.10803412112727345</v>
      </c>
      <c r="BY57">
        <v>1.2625425914701194E-3</v>
      </c>
      <c r="BZ57">
        <v>0.27165174774393192</v>
      </c>
      <c r="CA57">
        <f t="shared" si="15"/>
        <v>0.27038920515246179</v>
      </c>
      <c r="CC57" s="12">
        <v>0.21414564771140485</v>
      </c>
      <c r="CD57">
        <v>1.2182745174396082E-3</v>
      </c>
      <c r="CE57">
        <v>0.40793757959197474</v>
      </c>
      <c r="CF57">
        <f t="shared" si="16"/>
        <v>0.40671930507453513</v>
      </c>
      <c r="CH57" s="12">
        <v>0.32145874368650784</v>
      </c>
      <c r="CI57">
        <v>1.2102015599336699E-3</v>
      </c>
      <c r="CJ57">
        <v>0.52059583001583809</v>
      </c>
      <c r="CK57">
        <f t="shared" si="17"/>
        <v>0.51938562845590441</v>
      </c>
    </row>
    <row r="58" spans="1:89" x14ac:dyDescent="0.2">
      <c r="A58" s="12">
        <v>0.2181151196036959</v>
      </c>
      <c r="B58">
        <v>1.2873079796691385E-3</v>
      </c>
      <c r="C58">
        <v>0.5821531173863479</v>
      </c>
      <c r="D58">
        <f t="shared" si="0"/>
        <v>0.58086580940667876</v>
      </c>
      <c r="F58" s="12">
        <v>0.2181151196036959</v>
      </c>
      <c r="G58">
        <v>1.2873079796691385E-3</v>
      </c>
      <c r="H58">
        <v>0.41345773088488241</v>
      </c>
      <c r="I58">
        <f t="shared" si="1"/>
        <v>0.41217042290521327</v>
      </c>
      <c r="K58" s="12">
        <v>0.2181151196036959</v>
      </c>
      <c r="L58">
        <v>1.2873079796691385E-3</v>
      </c>
      <c r="M58">
        <v>0.25628073474844376</v>
      </c>
      <c r="N58">
        <f t="shared" si="2"/>
        <v>0.25499342676877462</v>
      </c>
      <c r="P58" s="12">
        <v>0.2181151196036959</v>
      </c>
      <c r="Q58">
        <v>1.2873079796691385E-3</v>
      </c>
      <c r="R58">
        <v>0.736677490730963</v>
      </c>
      <c r="S58">
        <f t="shared" si="3"/>
        <v>0.73539018275129386</v>
      </c>
      <c r="U58" s="12">
        <v>0.2181151196036959</v>
      </c>
      <c r="V58">
        <v>1.2873079796691385E-3</v>
      </c>
      <c r="W58">
        <v>0.41345773088488241</v>
      </c>
      <c r="X58">
        <f t="shared" si="4"/>
        <v>0.41217042290521327</v>
      </c>
      <c r="Z58" s="12">
        <v>0.2181151196036959</v>
      </c>
      <c r="AA58">
        <v>1.2873079796691385E-3</v>
      </c>
      <c r="AB58">
        <v>0.47956292589370153</v>
      </c>
      <c r="AC58">
        <f t="shared" si="5"/>
        <v>0.47827561791403239</v>
      </c>
      <c r="AE58" s="12">
        <v>0.2181151196036959</v>
      </c>
      <c r="AF58">
        <v>1.2873079796691385E-3</v>
      </c>
      <c r="AG58">
        <v>0.32141482395722015</v>
      </c>
      <c r="AH58">
        <f t="shared" si="6"/>
        <v>0.32012751597755101</v>
      </c>
      <c r="AJ58" s="12">
        <v>0.2181151196036959</v>
      </c>
      <c r="AK58">
        <v>1.2873079796691385E-3</v>
      </c>
      <c r="AL58">
        <v>0.41345773088488241</v>
      </c>
      <c r="AM58">
        <f t="shared" si="7"/>
        <v>0.41217042290521327</v>
      </c>
      <c r="AO58" s="12">
        <v>0.2181151196036959</v>
      </c>
      <c r="AP58">
        <v>1.2873079796691385E-3</v>
      </c>
      <c r="AQ58">
        <v>0.54579053646339393</v>
      </c>
      <c r="AR58">
        <f t="shared" si="8"/>
        <v>0.54450322848372479</v>
      </c>
      <c r="AT58" s="12">
        <v>0.2181151196036959</v>
      </c>
      <c r="AU58">
        <v>1.2873079796691385E-3</v>
      </c>
      <c r="AV58">
        <v>0.76623187792200653</v>
      </c>
      <c r="AW58">
        <f t="shared" si="9"/>
        <v>0.76494456994233739</v>
      </c>
      <c r="AY58" s="12">
        <v>0.2181151196036959</v>
      </c>
      <c r="AZ58">
        <v>1.2873079796691385E-3</v>
      </c>
      <c r="BA58">
        <v>0.41345773088488241</v>
      </c>
      <c r="BB58">
        <f t="shared" si="10"/>
        <v>0.41217042290521327</v>
      </c>
      <c r="BD58" s="12">
        <v>0.2181151196036959</v>
      </c>
      <c r="BE58">
        <v>1.2873079796691385E-3</v>
      </c>
      <c r="BF58">
        <v>0.32389946306786788</v>
      </c>
      <c r="BG58">
        <f t="shared" si="11"/>
        <v>0.32261215508819874</v>
      </c>
      <c r="BI58" s="12">
        <v>0.2181151196036959</v>
      </c>
      <c r="BJ58">
        <v>1.2873079796691385E-3</v>
      </c>
      <c r="BK58">
        <v>0.41345773088488241</v>
      </c>
      <c r="BL58">
        <f t="shared" si="12"/>
        <v>0.41217042290521327</v>
      </c>
      <c r="BN58" s="12">
        <v>1.1154057089029839</v>
      </c>
      <c r="BO58">
        <v>4.5950203986274779E-2</v>
      </c>
      <c r="BP58">
        <v>0.2555484329513405</v>
      </c>
      <c r="BQ58">
        <f t="shared" si="13"/>
        <v>0.20959822896506572</v>
      </c>
      <c r="BS58" s="12">
        <v>2.0592246351834014</v>
      </c>
      <c r="BT58">
        <v>8.2014752881276271E-2</v>
      </c>
      <c r="BU58">
        <v>0.14498387038319269</v>
      </c>
      <c r="BV58">
        <f t="shared" si="14"/>
        <v>6.2969117501916416E-2</v>
      </c>
      <c r="BX58" s="12">
        <v>0.1100366151174209</v>
      </c>
      <c r="BY58">
        <v>1.2659117789616779E-3</v>
      </c>
      <c r="BZ58">
        <v>0.27598507174436354</v>
      </c>
      <c r="CA58">
        <f t="shared" si="15"/>
        <v>0.27471915996540186</v>
      </c>
      <c r="CC58" s="12">
        <v>0.2181151196036959</v>
      </c>
      <c r="CD58">
        <v>1.2873079796691385E-3</v>
      </c>
      <c r="CE58">
        <v>0.41345773088488241</v>
      </c>
      <c r="CF58">
        <f t="shared" si="16"/>
        <v>0.41217042290521327</v>
      </c>
      <c r="CH58" s="12">
        <v>0.32741739254749103</v>
      </c>
      <c r="CI58">
        <v>1.2775284760990699E-3</v>
      </c>
      <c r="CJ58">
        <v>0.52659121784611584</v>
      </c>
      <c r="CK58">
        <f t="shared" si="17"/>
        <v>0.52531368937001677</v>
      </c>
    </row>
    <row r="59" spans="1:89" x14ac:dyDescent="0.2">
      <c r="A59" s="12">
        <v>0.22208485476806339</v>
      </c>
      <c r="B59">
        <v>1.354609256062842E-3</v>
      </c>
      <c r="C59">
        <v>0.58796294201598309</v>
      </c>
      <c r="D59">
        <f t="shared" si="0"/>
        <v>0.5866083327599203</v>
      </c>
      <c r="F59" s="12">
        <v>0.22208485476806339</v>
      </c>
      <c r="G59">
        <v>1.354609256062842E-3</v>
      </c>
      <c r="H59">
        <v>0.4189202642628429</v>
      </c>
      <c r="I59">
        <f t="shared" si="1"/>
        <v>0.41756565500678006</v>
      </c>
      <c r="K59" s="12">
        <v>0.22208485476806339</v>
      </c>
      <c r="L59">
        <v>1.354609256062842E-3</v>
      </c>
      <c r="M59">
        <v>0.26031459203398899</v>
      </c>
      <c r="N59">
        <f t="shared" si="2"/>
        <v>0.25895998277792615</v>
      </c>
      <c r="P59" s="12">
        <v>0.22208485476806339</v>
      </c>
      <c r="Q59">
        <v>1.354609256062842E-3</v>
      </c>
      <c r="R59">
        <v>0.74330035393037053</v>
      </c>
      <c r="S59">
        <f t="shared" si="3"/>
        <v>0.74194574467430774</v>
      </c>
      <c r="U59" s="12">
        <v>0.22208485476806339</v>
      </c>
      <c r="V59">
        <v>1.354609256062842E-3</v>
      </c>
      <c r="W59">
        <v>0.4189202642628429</v>
      </c>
      <c r="X59">
        <f t="shared" si="4"/>
        <v>0.41756565500678006</v>
      </c>
      <c r="Z59" s="12">
        <v>0.22208485476806339</v>
      </c>
      <c r="AA59">
        <v>1.354609256062842E-3</v>
      </c>
      <c r="AB59">
        <v>0.48386009412451675</v>
      </c>
      <c r="AC59">
        <f t="shared" si="5"/>
        <v>0.4825054848684539</v>
      </c>
      <c r="AE59" s="12">
        <v>0.22208485476806339</v>
      </c>
      <c r="AF59">
        <v>1.354609256062842E-3</v>
      </c>
      <c r="AG59">
        <v>0.32590031752515386</v>
      </c>
      <c r="AH59">
        <f t="shared" si="6"/>
        <v>0.32454570826909102</v>
      </c>
      <c r="AJ59" s="12">
        <v>0.22208485476806339</v>
      </c>
      <c r="AK59">
        <v>1.354609256062842E-3</v>
      </c>
      <c r="AL59">
        <v>0.4189202642628429</v>
      </c>
      <c r="AM59">
        <f t="shared" si="7"/>
        <v>0.41756565500678006</v>
      </c>
      <c r="AO59" s="12">
        <v>0.22208485476806339</v>
      </c>
      <c r="AP59">
        <v>1.354609256062842E-3</v>
      </c>
      <c r="AQ59">
        <v>0.55252021035519605</v>
      </c>
      <c r="AR59">
        <f t="shared" si="8"/>
        <v>0.55116560109913326</v>
      </c>
      <c r="AT59" s="12">
        <v>0.22208485476806339</v>
      </c>
      <c r="AU59">
        <v>1.354609256062842E-3</v>
      </c>
      <c r="AV59">
        <v>0.77049676793290622</v>
      </c>
      <c r="AW59">
        <f t="shared" si="9"/>
        <v>0.76914215867684343</v>
      </c>
      <c r="AY59" s="12">
        <v>0.22208485476806339</v>
      </c>
      <c r="AZ59">
        <v>1.354609256062842E-3</v>
      </c>
      <c r="BA59">
        <v>0.4189202642628429</v>
      </c>
      <c r="BB59">
        <f t="shared" si="10"/>
        <v>0.41756565500678006</v>
      </c>
      <c r="BD59" s="12">
        <v>0.22208485476806339</v>
      </c>
      <c r="BE59">
        <v>1.354609256062842E-3</v>
      </c>
      <c r="BF59">
        <v>0.32870828449357625</v>
      </c>
      <c r="BG59">
        <f t="shared" si="11"/>
        <v>0.32735367523751341</v>
      </c>
      <c r="BI59" s="12">
        <v>0.22208485476806339</v>
      </c>
      <c r="BJ59">
        <v>1.354609256062842E-3</v>
      </c>
      <c r="BK59">
        <v>0.4189202642628429</v>
      </c>
      <c r="BL59">
        <f t="shared" si="12"/>
        <v>0.41756565500678006</v>
      </c>
      <c r="BN59" s="12">
        <v>1.1175596670201764</v>
      </c>
      <c r="BO59">
        <v>4.7770673900465653E-2</v>
      </c>
      <c r="BP59">
        <v>0.25963488693517617</v>
      </c>
      <c r="BQ59">
        <f t="shared" si="13"/>
        <v>0.21186421303471051</v>
      </c>
      <c r="BS59" s="12">
        <v>2.0603525755270007</v>
      </c>
      <c r="BT59">
        <v>8.4294839887601031E-2</v>
      </c>
      <c r="BU59">
        <v>0.14760459662087028</v>
      </c>
      <c r="BV59">
        <f t="shared" si="14"/>
        <v>6.3309756733269246E-2</v>
      </c>
      <c r="BX59" s="12">
        <v>0.11203946609984143</v>
      </c>
      <c r="BY59">
        <v>1.4468046713986406E-3</v>
      </c>
      <c r="BZ59">
        <v>0.28026026706827928</v>
      </c>
      <c r="CA59">
        <f t="shared" si="15"/>
        <v>0.27881346239688065</v>
      </c>
      <c r="CC59" s="12">
        <v>0.22208485476806339</v>
      </c>
      <c r="CD59">
        <v>1.354609256062842E-3</v>
      </c>
      <c r="CE59">
        <v>0.4189202642628429</v>
      </c>
      <c r="CF59">
        <f t="shared" si="16"/>
        <v>0.41756565500678006</v>
      </c>
      <c r="CH59" s="12">
        <v>0.3333764535066398</v>
      </c>
      <c r="CI59">
        <v>1.3472572694111524E-3</v>
      </c>
      <c r="CJ59">
        <v>0.5325247574570946</v>
      </c>
      <c r="CK59">
        <f t="shared" si="17"/>
        <v>0.53117750018768339</v>
      </c>
    </row>
    <row r="60" spans="1:89" x14ac:dyDescent="0.2">
      <c r="A60" s="12">
        <v>0.22605486114630255</v>
      </c>
      <c r="B60">
        <v>1.4239313906400442E-3</v>
      </c>
      <c r="C60">
        <v>0.59367961517088841</v>
      </c>
      <c r="D60">
        <f t="shared" si="0"/>
        <v>0.5922556837802484</v>
      </c>
      <c r="F60" s="12">
        <v>0.22605486114630255</v>
      </c>
      <c r="G60">
        <v>1.4239313906400442E-3</v>
      </c>
      <c r="H60">
        <v>0.42436433351262065</v>
      </c>
      <c r="I60">
        <f t="shared" si="1"/>
        <v>0.42294040212198059</v>
      </c>
      <c r="K60" s="12">
        <v>0.22605486114630255</v>
      </c>
      <c r="L60">
        <v>1.4239313906400442E-3</v>
      </c>
      <c r="M60">
        <v>0.26439372819820034</v>
      </c>
      <c r="N60">
        <f t="shared" si="2"/>
        <v>0.26296979680756027</v>
      </c>
      <c r="P60" s="12">
        <v>0.22605486114630255</v>
      </c>
      <c r="Q60">
        <v>1.4239313906400442E-3</v>
      </c>
      <c r="R60">
        <v>0.74978871218044962</v>
      </c>
      <c r="S60">
        <f t="shared" si="3"/>
        <v>0.74836478078980961</v>
      </c>
      <c r="U60" s="12">
        <v>0.22605486114630255</v>
      </c>
      <c r="V60">
        <v>1.4239313906400442E-3</v>
      </c>
      <c r="W60">
        <v>0.42436433351262065</v>
      </c>
      <c r="X60">
        <f t="shared" si="4"/>
        <v>0.42294040212198059</v>
      </c>
      <c r="Z60" s="12">
        <v>0.22605486114630255</v>
      </c>
      <c r="AA60">
        <v>1.4239313906400442E-3</v>
      </c>
      <c r="AB60">
        <v>0.48812843613828538</v>
      </c>
      <c r="AC60">
        <f t="shared" si="5"/>
        <v>0.48670450474764532</v>
      </c>
      <c r="AE60" s="12">
        <v>0.22605486114630255</v>
      </c>
      <c r="AF60">
        <v>1.4239313906400442E-3</v>
      </c>
      <c r="AG60">
        <v>0.33038304289070175</v>
      </c>
      <c r="AH60">
        <f t="shared" si="6"/>
        <v>0.32895911150006168</v>
      </c>
      <c r="AJ60" s="12">
        <v>0.22605486114630255</v>
      </c>
      <c r="AK60">
        <v>1.4239313906400442E-3</v>
      </c>
      <c r="AL60">
        <v>0.42436433351262065</v>
      </c>
      <c r="AM60">
        <f t="shared" si="7"/>
        <v>0.42294040212198059</v>
      </c>
      <c r="AO60" s="12">
        <v>0.22605486114630255</v>
      </c>
      <c r="AP60">
        <v>1.4239313906400442E-3</v>
      </c>
      <c r="AQ60">
        <v>0.55914428172040698</v>
      </c>
      <c r="AR60">
        <f t="shared" si="8"/>
        <v>0.55772035032976697</v>
      </c>
      <c r="AT60" s="12">
        <v>0.22605486114630255</v>
      </c>
      <c r="AU60">
        <v>1.4239313906400442E-3</v>
      </c>
      <c r="AV60">
        <v>0.77463758030500685</v>
      </c>
      <c r="AW60">
        <f t="shared" si="9"/>
        <v>0.77321364891436684</v>
      </c>
      <c r="AY60" s="12">
        <v>0.22605486114630255</v>
      </c>
      <c r="AZ60">
        <v>1.4239313906400442E-3</v>
      </c>
      <c r="BA60">
        <v>0.42436433351262065</v>
      </c>
      <c r="BB60">
        <f t="shared" si="10"/>
        <v>0.42294040212198059</v>
      </c>
      <c r="BD60" s="12">
        <v>0.22605486114630255</v>
      </c>
      <c r="BE60">
        <v>1.4239313906400442E-3</v>
      </c>
      <c r="BF60">
        <v>0.33350505130263364</v>
      </c>
      <c r="BG60">
        <f t="shared" si="11"/>
        <v>0.33208111991199357</v>
      </c>
      <c r="BI60" s="12">
        <v>0.22605486114630255</v>
      </c>
      <c r="BJ60">
        <v>1.4239313906400442E-3</v>
      </c>
      <c r="BK60">
        <v>0.42436433351262065</v>
      </c>
      <c r="BL60">
        <f t="shared" si="12"/>
        <v>0.42294040212198059</v>
      </c>
      <c r="BN60" s="12">
        <v>1.119713622679688</v>
      </c>
      <c r="BO60">
        <v>4.7769577216230492E-2</v>
      </c>
      <c r="BP60">
        <v>0.26366182273249777</v>
      </c>
      <c r="BQ60">
        <f t="shared" si="13"/>
        <v>0.21589224551626729</v>
      </c>
      <c r="BS60" s="12">
        <v>2.0614867117956499</v>
      </c>
      <c r="BT60">
        <v>8.9319470557525038E-2</v>
      </c>
      <c r="BU60">
        <v>0.15007118188526072</v>
      </c>
      <c r="BV60">
        <f t="shared" si="14"/>
        <v>6.0751711327735686E-2</v>
      </c>
      <c r="BX60" s="12">
        <v>0.11404231708226199</v>
      </c>
      <c r="BY60">
        <v>1.4468046714126975E-3</v>
      </c>
      <c r="BZ60">
        <v>0.2845272309534187</v>
      </c>
      <c r="CA60">
        <f t="shared" si="15"/>
        <v>0.28308042628200603</v>
      </c>
      <c r="CC60" s="12">
        <v>0.22605486114630255</v>
      </c>
      <c r="CD60">
        <v>1.4239313906400442E-3</v>
      </c>
      <c r="CE60">
        <v>0.42436433351262065</v>
      </c>
      <c r="CF60">
        <f t="shared" si="16"/>
        <v>0.42294040212198059</v>
      </c>
      <c r="CH60" s="12">
        <v>0.33933594106363979</v>
      </c>
      <c r="CI60">
        <v>1.4194293138778298E-3</v>
      </c>
      <c r="CJ60">
        <v>0.53836277019905721</v>
      </c>
      <c r="CK60">
        <f t="shared" si="17"/>
        <v>0.53694334088517937</v>
      </c>
    </row>
    <row r="61" spans="1:89" x14ac:dyDescent="0.2">
      <c r="A61" s="12">
        <v>0.23002514677141722</v>
      </c>
      <c r="B61">
        <v>1.4952968612728416E-3</v>
      </c>
      <c r="C61">
        <v>0.59930412866859573</v>
      </c>
      <c r="D61">
        <f t="shared" si="0"/>
        <v>0.59780883180732292</v>
      </c>
      <c r="F61" s="12">
        <v>0.23002514677141722</v>
      </c>
      <c r="G61">
        <v>1.4952968612728416E-3</v>
      </c>
      <c r="H61">
        <v>0.42971266688529181</v>
      </c>
      <c r="I61">
        <f t="shared" si="1"/>
        <v>0.42821737002401894</v>
      </c>
      <c r="K61" s="12">
        <v>0.23002514677141722</v>
      </c>
      <c r="L61">
        <v>1.4952968612728416E-3</v>
      </c>
      <c r="M61">
        <v>0.26841435852289863</v>
      </c>
      <c r="N61">
        <f t="shared" si="2"/>
        <v>0.26691906166162577</v>
      </c>
      <c r="P61" s="12">
        <v>0.23002514677141722</v>
      </c>
      <c r="Q61">
        <v>1.4952968612728416E-3</v>
      </c>
      <c r="R61">
        <v>0.7560855873579494</v>
      </c>
      <c r="S61">
        <f t="shared" si="3"/>
        <v>0.75459029049667659</v>
      </c>
      <c r="U61" s="12">
        <v>0.23002514677141722</v>
      </c>
      <c r="V61">
        <v>1.4952968612728416E-3</v>
      </c>
      <c r="W61">
        <v>0.42971266688529181</v>
      </c>
      <c r="X61">
        <f t="shared" si="4"/>
        <v>0.42821737002401894</v>
      </c>
      <c r="Z61" s="12">
        <v>0.23002514677141722</v>
      </c>
      <c r="AA61">
        <v>1.4952968612728416E-3</v>
      </c>
      <c r="AB61">
        <v>0.49228339695942402</v>
      </c>
      <c r="AC61">
        <f t="shared" si="5"/>
        <v>0.49078810009815116</v>
      </c>
      <c r="AE61" s="12">
        <v>0.23002514677141722</v>
      </c>
      <c r="AF61">
        <v>1.4952968612728416E-3</v>
      </c>
      <c r="AG61">
        <v>0.33473992721104412</v>
      </c>
      <c r="AH61">
        <f t="shared" si="6"/>
        <v>0.33324463034977125</v>
      </c>
      <c r="AJ61" s="12">
        <v>0.23002514677141722</v>
      </c>
      <c r="AK61">
        <v>1.4952968612728416E-3</v>
      </c>
      <c r="AL61">
        <v>0.42971266688529181</v>
      </c>
      <c r="AM61">
        <f t="shared" si="7"/>
        <v>0.42821737002401894</v>
      </c>
      <c r="AO61" s="12">
        <v>0.23002514677141722</v>
      </c>
      <c r="AP61">
        <v>1.4952968612728416E-3</v>
      </c>
      <c r="AQ61">
        <v>0.56566387269050722</v>
      </c>
      <c r="AR61">
        <f t="shared" si="8"/>
        <v>0.56416857582923441</v>
      </c>
      <c r="AT61" s="12">
        <v>0.23002514677141722</v>
      </c>
      <c r="AU61">
        <v>1.4952968612728416E-3</v>
      </c>
      <c r="AV61">
        <v>0.77868074986244828</v>
      </c>
      <c r="AW61">
        <f t="shared" si="9"/>
        <v>0.77718545300117547</v>
      </c>
      <c r="AY61" s="12">
        <v>0.23002514677141722</v>
      </c>
      <c r="AZ61">
        <v>1.4952968612728416E-3</v>
      </c>
      <c r="BA61">
        <v>0.42971266688529181</v>
      </c>
      <c r="BB61">
        <f t="shared" si="10"/>
        <v>0.42821737002401894</v>
      </c>
      <c r="BD61" s="12">
        <v>0.23002514677141722</v>
      </c>
      <c r="BE61">
        <v>1.4952968612728416E-3</v>
      </c>
      <c r="BF61">
        <v>0.33824585530133328</v>
      </c>
      <c r="BG61">
        <f t="shared" si="11"/>
        <v>0.33675055844006041</v>
      </c>
      <c r="BI61" s="12">
        <v>0.23002514677141722</v>
      </c>
      <c r="BJ61">
        <v>1.4952968612728416E-3</v>
      </c>
      <c r="BK61">
        <v>0.42971266688529181</v>
      </c>
      <c r="BL61">
        <f t="shared" si="12"/>
        <v>0.42821737002401894</v>
      </c>
      <c r="BN61" s="12">
        <v>1.1218719778005</v>
      </c>
      <c r="BO61">
        <v>4.9728737426522895E-2</v>
      </c>
      <c r="BP61">
        <v>0.26768191898721855</v>
      </c>
      <c r="BQ61">
        <f t="shared" si="13"/>
        <v>0.21795318156069565</v>
      </c>
      <c r="BS61" s="12">
        <v>2.0626208465690907</v>
      </c>
      <c r="BT61">
        <v>8.9318264630071614E-2</v>
      </c>
      <c r="BU61">
        <v>0.15268996816180036</v>
      </c>
      <c r="BV61">
        <f t="shared" si="14"/>
        <v>6.3371703531728746E-2</v>
      </c>
      <c r="BX61" s="12">
        <v>0.11604537550168627</v>
      </c>
      <c r="BY61">
        <v>1.5518862342614903E-3</v>
      </c>
      <c r="BZ61">
        <v>0.28878598829944646</v>
      </c>
      <c r="CA61">
        <f t="shared" si="15"/>
        <v>0.28723410206518496</v>
      </c>
      <c r="CC61" s="12">
        <v>0.23002514677141722</v>
      </c>
      <c r="CD61">
        <v>1.4952968612728416E-3</v>
      </c>
      <c r="CE61">
        <v>0.42971266688529181</v>
      </c>
      <c r="CF61">
        <f t="shared" si="16"/>
        <v>0.42821737002401894</v>
      </c>
      <c r="CH61" s="12">
        <v>0.3452958895348433</v>
      </c>
      <c r="CI61">
        <v>1.4973954046556518E-3</v>
      </c>
      <c r="CJ61">
        <v>0.54410611823949095</v>
      </c>
      <c r="CK61">
        <f t="shared" si="17"/>
        <v>0.5426087228348353</v>
      </c>
    </row>
    <row r="62" spans="1:89" x14ac:dyDescent="0.2">
      <c r="A62" s="12">
        <v>0.23399582376271857</v>
      </c>
      <c r="B62">
        <v>1.5952991080652925E-3</v>
      </c>
      <c r="C62">
        <v>0.60480628706929573</v>
      </c>
      <c r="D62">
        <f t="shared" si="0"/>
        <v>0.6032109879612304</v>
      </c>
      <c r="F62" s="12">
        <v>0.23399582376271857</v>
      </c>
      <c r="G62">
        <v>1.5952991080652925E-3</v>
      </c>
      <c r="H62">
        <v>0.4350045715050333</v>
      </c>
      <c r="I62">
        <f t="shared" si="1"/>
        <v>0.43340927239696803</v>
      </c>
      <c r="K62" s="12">
        <v>0.23399582376271857</v>
      </c>
      <c r="L62">
        <v>1.5952991080652925E-3</v>
      </c>
      <c r="M62">
        <v>0.27242844576135722</v>
      </c>
      <c r="N62">
        <f t="shared" si="2"/>
        <v>0.27083314665329195</v>
      </c>
      <c r="P62" s="12">
        <v>0.23399582376271857</v>
      </c>
      <c r="Q62">
        <v>1.5952991080652925E-3</v>
      </c>
      <c r="R62">
        <v>0.76219641080450606</v>
      </c>
      <c r="S62">
        <f t="shared" si="3"/>
        <v>0.76060111169644073</v>
      </c>
      <c r="U62" s="12">
        <v>0.23399582376271857</v>
      </c>
      <c r="V62">
        <v>1.5952991080652925E-3</v>
      </c>
      <c r="W62">
        <v>0.4350045715050333</v>
      </c>
      <c r="X62">
        <f t="shared" si="4"/>
        <v>0.43340927239696803</v>
      </c>
      <c r="Z62" s="12">
        <v>0.23399582376271857</v>
      </c>
      <c r="AA62">
        <v>1.5952991080652925E-3</v>
      </c>
      <c r="AB62">
        <v>0.49638156970984632</v>
      </c>
      <c r="AC62">
        <f t="shared" si="5"/>
        <v>0.49478627060178104</v>
      </c>
      <c r="AE62" s="12">
        <v>0.23399582376271857</v>
      </c>
      <c r="AF62">
        <v>1.5952991080652925E-3</v>
      </c>
      <c r="AG62">
        <v>0.33909422117359606</v>
      </c>
      <c r="AH62">
        <f t="shared" si="6"/>
        <v>0.33749892206553078</v>
      </c>
      <c r="AJ62" s="12">
        <v>0.23399582376271857</v>
      </c>
      <c r="AK62">
        <v>1.5952991080652925E-3</v>
      </c>
      <c r="AL62">
        <v>0.4350045715050333</v>
      </c>
      <c r="AM62">
        <f t="shared" si="7"/>
        <v>0.43340927239696803</v>
      </c>
      <c r="AO62" s="12">
        <v>0.23399582376271857</v>
      </c>
      <c r="AP62">
        <v>1.5952991080652925E-3</v>
      </c>
      <c r="AQ62">
        <v>0.57210413298485452</v>
      </c>
      <c r="AR62">
        <f t="shared" si="8"/>
        <v>0.57050883387678919</v>
      </c>
      <c r="AT62" s="12">
        <v>0.23399582376271857</v>
      </c>
      <c r="AU62">
        <v>1.5952991080652925E-3</v>
      </c>
      <c r="AV62">
        <v>0.78260286149485292</v>
      </c>
      <c r="AW62">
        <f t="shared" si="9"/>
        <v>0.78100756238678759</v>
      </c>
      <c r="AY62" s="12">
        <v>0.23399582376271857</v>
      </c>
      <c r="AZ62">
        <v>1.5952991080652925E-3</v>
      </c>
      <c r="BA62">
        <v>0.4350045715050333</v>
      </c>
      <c r="BB62">
        <f t="shared" si="10"/>
        <v>0.43340927239696803</v>
      </c>
      <c r="BD62" s="12">
        <v>0.23399582376271857</v>
      </c>
      <c r="BE62">
        <v>1.5952991080652925E-3</v>
      </c>
      <c r="BF62">
        <v>0.3429747825649021</v>
      </c>
      <c r="BG62">
        <f t="shared" si="11"/>
        <v>0.34137948345683683</v>
      </c>
      <c r="BI62" s="12">
        <v>0.23399582376271857</v>
      </c>
      <c r="BJ62">
        <v>1.5952991080652925E-3</v>
      </c>
      <c r="BK62">
        <v>0.4350045715050333</v>
      </c>
      <c r="BL62">
        <f t="shared" si="12"/>
        <v>0.43340927239696803</v>
      </c>
      <c r="BN62" s="12">
        <v>1.1240310067916663</v>
      </c>
      <c r="BO62">
        <v>5.0028119013194712E-2</v>
      </c>
      <c r="BP62">
        <v>0.27164290281095121</v>
      </c>
      <c r="BQ62">
        <f t="shared" si="13"/>
        <v>0.22161478379775651</v>
      </c>
      <c r="BS62" s="12">
        <v>2.0637549798259305</v>
      </c>
      <c r="BT62">
        <v>8.9317041445586359E-2</v>
      </c>
      <c r="BU62">
        <v>0.15530784848607967</v>
      </c>
      <c r="BV62">
        <f t="shared" si="14"/>
        <v>6.5990807040493316E-2</v>
      </c>
      <c r="BX62" s="12">
        <v>0.11804862399472806</v>
      </c>
      <c r="BY62">
        <v>1.6481529035559063E-3</v>
      </c>
      <c r="BZ62">
        <v>0.2929871030860457</v>
      </c>
      <c r="CA62">
        <f t="shared" si="15"/>
        <v>0.29133895018248979</v>
      </c>
      <c r="CC62" s="12">
        <v>0.23399582376271857</v>
      </c>
      <c r="CD62">
        <v>1.5952991080652925E-3</v>
      </c>
      <c r="CE62">
        <v>0.4350045715050333</v>
      </c>
      <c r="CF62">
        <f t="shared" si="16"/>
        <v>0.43340927239696803</v>
      </c>
      <c r="CH62" s="12">
        <v>0.35125634072574075</v>
      </c>
      <c r="CI62">
        <v>1.5824193684906207E-3</v>
      </c>
      <c r="CJ62">
        <v>0.54975576455525355</v>
      </c>
      <c r="CK62">
        <f t="shared" si="17"/>
        <v>0.54817334518676297</v>
      </c>
    </row>
    <row r="63" spans="1:89" x14ac:dyDescent="0.2">
      <c r="A63" s="12">
        <v>0.23796680797061009</v>
      </c>
      <c r="B63">
        <v>1.6737855629056061E-3</v>
      </c>
      <c r="C63">
        <v>0.61021843141449916</v>
      </c>
      <c r="D63">
        <f t="shared" si="0"/>
        <v>0.60854464585159351</v>
      </c>
      <c r="F63" s="12">
        <v>0.23796680797061009</v>
      </c>
      <c r="G63">
        <v>1.6737855629056061E-3</v>
      </c>
      <c r="H63">
        <v>0.44024045161672237</v>
      </c>
      <c r="I63">
        <f t="shared" si="1"/>
        <v>0.43856666605381678</v>
      </c>
      <c r="K63" s="12">
        <v>0.23796680797061009</v>
      </c>
      <c r="L63">
        <v>1.6737855629056061E-3</v>
      </c>
      <c r="M63">
        <v>0.27638441137977499</v>
      </c>
      <c r="N63">
        <f t="shared" si="2"/>
        <v>0.27471062581686939</v>
      </c>
      <c r="P63" s="12">
        <v>0.23796680797061009</v>
      </c>
      <c r="Q63">
        <v>1.6737855629056061E-3</v>
      </c>
      <c r="R63">
        <v>0.76818426496919012</v>
      </c>
      <c r="S63">
        <f t="shared" si="3"/>
        <v>0.76651047940628447</v>
      </c>
      <c r="U63" s="12">
        <v>0.23796680797061009</v>
      </c>
      <c r="V63">
        <v>1.6737855629056061E-3</v>
      </c>
      <c r="W63">
        <v>0.44024045161672237</v>
      </c>
      <c r="X63">
        <f t="shared" si="4"/>
        <v>0.43856666605381678</v>
      </c>
      <c r="Z63" s="12">
        <v>0.23796680797061009</v>
      </c>
      <c r="AA63">
        <v>1.6737855629056061E-3</v>
      </c>
      <c r="AB63">
        <v>0.50042307497926508</v>
      </c>
      <c r="AC63">
        <f t="shared" si="5"/>
        <v>0.49874928941635949</v>
      </c>
      <c r="AE63" s="12">
        <v>0.23796680797061009</v>
      </c>
      <c r="AF63">
        <v>1.6737855629056061E-3</v>
      </c>
      <c r="AG63">
        <v>0.34344591198951779</v>
      </c>
      <c r="AH63">
        <f t="shared" si="6"/>
        <v>0.3417721264266122</v>
      </c>
      <c r="AJ63" s="12">
        <v>0.23796680797061009</v>
      </c>
      <c r="AK63">
        <v>1.6737855629056061E-3</v>
      </c>
      <c r="AL63">
        <v>0.44024045161672237</v>
      </c>
      <c r="AM63">
        <f t="shared" si="7"/>
        <v>0.43856666605381678</v>
      </c>
      <c r="AO63" s="12">
        <v>0.23796680797061009</v>
      </c>
      <c r="AP63">
        <v>1.6737855629056061E-3</v>
      </c>
      <c r="AQ63">
        <v>0.57844178725271778</v>
      </c>
      <c r="AR63">
        <f t="shared" si="8"/>
        <v>0.57676800168981213</v>
      </c>
      <c r="AT63" s="12">
        <v>0.23796680797061009</v>
      </c>
      <c r="AU63">
        <v>1.6737855629056061E-3</v>
      </c>
      <c r="AV63">
        <v>0.78640553105719568</v>
      </c>
      <c r="AW63">
        <f t="shared" si="9"/>
        <v>0.78473174549429003</v>
      </c>
      <c r="AY63" s="12">
        <v>0.23796680797061009</v>
      </c>
      <c r="AZ63">
        <v>1.6737855629056061E-3</v>
      </c>
      <c r="BA63">
        <v>0.44024045161672237</v>
      </c>
      <c r="BB63">
        <f t="shared" si="10"/>
        <v>0.43856666605381678</v>
      </c>
      <c r="BD63" s="12">
        <v>0.23796680797061009</v>
      </c>
      <c r="BE63">
        <v>1.6737855629056061E-3</v>
      </c>
      <c r="BF63">
        <v>0.347648193325098</v>
      </c>
      <c r="BG63">
        <f t="shared" si="11"/>
        <v>0.3459744077621924</v>
      </c>
      <c r="BI63" s="12">
        <v>0.23796680797061009</v>
      </c>
      <c r="BJ63">
        <v>1.6737855629056061E-3</v>
      </c>
      <c r="BK63">
        <v>0.44024045161672237</v>
      </c>
      <c r="BL63">
        <f t="shared" si="12"/>
        <v>0.43856666605381678</v>
      </c>
      <c r="BN63" s="12">
        <v>1.1261928623027615</v>
      </c>
      <c r="BO63">
        <v>5.1281828824303925E-2</v>
      </c>
      <c r="BP63">
        <v>0.27564934537096031</v>
      </c>
      <c r="BQ63">
        <f t="shared" si="13"/>
        <v>0.22436751654665638</v>
      </c>
      <c r="BS63" s="12">
        <v>2.0648891169966967</v>
      </c>
      <c r="BT63">
        <v>8.9320198138652149E-2</v>
      </c>
      <c r="BU63">
        <v>0.1577717601480467</v>
      </c>
      <c r="BV63">
        <f t="shared" si="14"/>
        <v>6.8451562009394548E-2</v>
      </c>
      <c r="BX63" s="12">
        <v>0.12005188369746558</v>
      </c>
      <c r="BY63">
        <v>1.653829712674371E-3</v>
      </c>
      <c r="BZ63">
        <v>0.29718019574030075</v>
      </c>
      <c r="CA63">
        <f t="shared" si="15"/>
        <v>0.29552636602762639</v>
      </c>
      <c r="CC63" s="12">
        <v>0.23796680797061009</v>
      </c>
      <c r="CD63">
        <v>1.6737855629056061E-3</v>
      </c>
      <c r="CE63">
        <v>0.44024045161672237</v>
      </c>
      <c r="CF63">
        <f t="shared" si="16"/>
        <v>0.43856666605381678</v>
      </c>
      <c r="CH63" s="12">
        <v>0.35721726732236819</v>
      </c>
      <c r="CI63">
        <v>1.6628105833987649E-3</v>
      </c>
      <c r="CJ63">
        <v>0.5553462118836725</v>
      </c>
      <c r="CK63">
        <f t="shared" si="17"/>
        <v>0.55368340130027371</v>
      </c>
    </row>
    <row r="64" spans="1:89" x14ac:dyDescent="0.2">
      <c r="A64" s="12">
        <v>0.24193810549584457</v>
      </c>
      <c r="B64">
        <v>1.7538181060369632E-3</v>
      </c>
      <c r="C64">
        <v>0.61554151867847373</v>
      </c>
      <c r="D64">
        <f t="shared" si="0"/>
        <v>0.61378770057243681</v>
      </c>
      <c r="F64" s="12">
        <v>0.24193810549584457</v>
      </c>
      <c r="G64">
        <v>1.7538181060369632E-3</v>
      </c>
      <c r="H64">
        <v>0.4454206557651802</v>
      </c>
      <c r="I64">
        <f t="shared" si="1"/>
        <v>0.44366683765914322</v>
      </c>
      <c r="K64" s="12">
        <v>0.24193810549584457</v>
      </c>
      <c r="L64">
        <v>1.7538181060369632E-3</v>
      </c>
      <c r="M64">
        <v>0.28038541835373482</v>
      </c>
      <c r="N64">
        <f t="shared" si="2"/>
        <v>0.27863160024769784</v>
      </c>
      <c r="P64" s="12">
        <v>0.24193810549584457</v>
      </c>
      <c r="Q64">
        <v>1.7538181060369632E-3</v>
      </c>
      <c r="R64">
        <v>0.77399449328657888</v>
      </c>
      <c r="S64">
        <f t="shared" si="3"/>
        <v>0.77224067518054196</v>
      </c>
      <c r="U64" s="12">
        <v>0.24193810549584457</v>
      </c>
      <c r="V64">
        <v>1.7538181060369632E-3</v>
      </c>
      <c r="W64">
        <v>0.4454206557651802</v>
      </c>
      <c r="X64">
        <f t="shared" si="4"/>
        <v>0.44366683765914322</v>
      </c>
      <c r="Z64" s="12">
        <v>0.24193810549584457</v>
      </c>
      <c r="AA64">
        <v>1.7538181060369632E-3</v>
      </c>
      <c r="AB64">
        <v>0.50440795479021838</v>
      </c>
      <c r="AC64">
        <f t="shared" si="5"/>
        <v>0.50265413668418146</v>
      </c>
      <c r="AE64" s="12">
        <v>0.24193810549584457</v>
      </c>
      <c r="AF64">
        <v>1.7538181060369632E-3</v>
      </c>
      <c r="AG64">
        <v>0.34779499579625867</v>
      </c>
      <c r="AH64">
        <f t="shared" si="6"/>
        <v>0.34604117769022169</v>
      </c>
      <c r="AJ64" s="12">
        <v>0.24193810549584457</v>
      </c>
      <c r="AK64">
        <v>1.7538181060369632E-3</v>
      </c>
      <c r="AL64">
        <v>0.4454206557651802</v>
      </c>
      <c r="AM64">
        <f t="shared" si="7"/>
        <v>0.44366683765914322</v>
      </c>
      <c r="AO64" s="12">
        <v>0.24193810549584457</v>
      </c>
      <c r="AP64">
        <v>1.7538181060369632E-3</v>
      </c>
      <c r="AQ64">
        <v>0.58470158379732795</v>
      </c>
      <c r="AR64">
        <f t="shared" si="8"/>
        <v>0.58294776569129103</v>
      </c>
      <c r="AT64" s="12">
        <v>0.24193810549584457</v>
      </c>
      <c r="AU64">
        <v>1.7538181060369632E-3</v>
      </c>
      <c r="AV64">
        <v>0.79011469255475897</v>
      </c>
      <c r="AW64">
        <f t="shared" si="9"/>
        <v>0.78836087444872205</v>
      </c>
      <c r="AY64" s="12">
        <v>0.24193810549584457</v>
      </c>
      <c r="AZ64">
        <v>1.7538181060369632E-3</v>
      </c>
      <c r="BA64">
        <v>0.4454206557651802</v>
      </c>
      <c r="BB64">
        <f t="shared" si="10"/>
        <v>0.44366683765914322</v>
      </c>
      <c r="BD64" s="12">
        <v>0.24193810549584457</v>
      </c>
      <c r="BE64">
        <v>1.7538181060369632E-3</v>
      </c>
      <c r="BF64">
        <v>0.35230994412160443</v>
      </c>
      <c r="BG64">
        <f t="shared" si="11"/>
        <v>0.35055612601556746</v>
      </c>
      <c r="BI64" s="12">
        <v>0.24193810549584457</v>
      </c>
      <c r="BJ64">
        <v>1.7538181060369632E-3</v>
      </c>
      <c r="BK64">
        <v>0.4454206557651802</v>
      </c>
      <c r="BL64">
        <f t="shared" si="12"/>
        <v>0.44366683765914322</v>
      </c>
      <c r="BN64" s="12">
        <v>1.1283570217166299</v>
      </c>
      <c r="BO64">
        <v>5.2301307969370728E-2</v>
      </c>
      <c r="BP64">
        <v>0.27959688722767828</v>
      </c>
      <c r="BQ64">
        <f t="shared" si="13"/>
        <v>0.22729557925830757</v>
      </c>
      <c r="BS64" s="12">
        <v>2.0660314686644274</v>
      </c>
      <c r="BT64">
        <v>9.5897759796338564E-2</v>
      </c>
      <c r="BU64">
        <v>0.16038770189801796</v>
      </c>
      <c r="BV64">
        <f t="shared" si="14"/>
        <v>6.4489942101679396E-2</v>
      </c>
      <c r="BX64" s="12">
        <v>0.12205556509448015</v>
      </c>
      <c r="BY64">
        <v>1.86733780110132E-3</v>
      </c>
      <c r="BZ64">
        <v>0.30136529053547451</v>
      </c>
      <c r="CA64">
        <f t="shared" si="15"/>
        <v>0.29949795273437319</v>
      </c>
      <c r="CC64" s="12">
        <v>0.24193810549584457</v>
      </c>
      <c r="CD64">
        <v>1.7538181060369632E-3</v>
      </c>
      <c r="CE64">
        <v>0.4454206557651802</v>
      </c>
      <c r="CF64">
        <f t="shared" si="16"/>
        <v>0.44366683765914322</v>
      </c>
      <c r="CH64" s="12">
        <v>0.36317868491329908</v>
      </c>
      <c r="CI64">
        <v>1.7458243700768201E-3</v>
      </c>
      <c r="CJ64">
        <v>0.56084439970299316</v>
      </c>
      <c r="CK64">
        <f t="shared" si="17"/>
        <v>0.55909857533291629</v>
      </c>
    </row>
    <row r="65" spans="1:89" x14ac:dyDescent="0.2">
      <c r="A65" s="12">
        <v>0.24590972502718197</v>
      </c>
      <c r="B65">
        <v>1.8360569141501486E-3</v>
      </c>
      <c r="C65">
        <v>0.62074579131213992</v>
      </c>
      <c r="D65">
        <f t="shared" si="0"/>
        <v>0.6189097343979898</v>
      </c>
      <c r="F65" s="12">
        <v>0.24590972502718197</v>
      </c>
      <c r="G65">
        <v>1.8360569141501486E-3</v>
      </c>
      <c r="H65">
        <v>0.45058372291190896</v>
      </c>
      <c r="I65">
        <f t="shared" si="1"/>
        <v>0.44874766599775878</v>
      </c>
      <c r="K65" s="12">
        <v>0.24590972502718197</v>
      </c>
      <c r="L65">
        <v>1.8360569141501486E-3</v>
      </c>
      <c r="M65">
        <v>0.28432849880715888</v>
      </c>
      <c r="N65">
        <f t="shared" si="2"/>
        <v>0.28249244189300871</v>
      </c>
      <c r="P65" s="12">
        <v>0.24590972502718197</v>
      </c>
      <c r="Q65">
        <v>1.8360569141501486E-3</v>
      </c>
      <c r="R65">
        <v>0.77966025329128419</v>
      </c>
      <c r="S65">
        <f t="shared" si="3"/>
        <v>0.77782419637713407</v>
      </c>
      <c r="U65" s="12">
        <v>0.24590972502718197</v>
      </c>
      <c r="V65">
        <v>1.8360569141501486E-3</v>
      </c>
      <c r="W65">
        <v>0.45058372291190896</v>
      </c>
      <c r="X65">
        <f t="shared" si="4"/>
        <v>0.44874766599775878</v>
      </c>
      <c r="Z65" s="12">
        <v>0.24590972502718197</v>
      </c>
      <c r="AA65">
        <v>1.8360569141501486E-3</v>
      </c>
      <c r="AB65">
        <v>0.50830818923916643</v>
      </c>
      <c r="AC65">
        <f t="shared" si="5"/>
        <v>0.50647213232501631</v>
      </c>
      <c r="AE65" s="12">
        <v>0.24590972502718197</v>
      </c>
      <c r="AF65">
        <v>1.8360569141501486E-3</v>
      </c>
      <c r="AG65">
        <v>0.35201874514552206</v>
      </c>
      <c r="AH65">
        <f t="shared" si="6"/>
        <v>0.35018268823137189</v>
      </c>
      <c r="AJ65" s="12">
        <v>0.24590972502718197</v>
      </c>
      <c r="AK65">
        <v>1.8360569141501486E-3</v>
      </c>
      <c r="AL65">
        <v>0.45058372291190896</v>
      </c>
      <c r="AM65">
        <f t="shared" si="7"/>
        <v>0.44874766599775878</v>
      </c>
      <c r="AO65" s="12">
        <v>0.24590972502718197</v>
      </c>
      <c r="AP65">
        <v>1.8360569141501486E-3</v>
      </c>
      <c r="AQ65">
        <v>0.59086065705871038</v>
      </c>
      <c r="AR65">
        <f t="shared" si="8"/>
        <v>0.58902460014456026</v>
      </c>
      <c r="AT65" s="12">
        <v>0.24590972502718197</v>
      </c>
      <c r="AU65">
        <v>1.8360569141501486E-3</v>
      </c>
      <c r="AV65">
        <v>0.79370723592873949</v>
      </c>
      <c r="AW65">
        <f t="shared" si="9"/>
        <v>0.79187117901458937</v>
      </c>
      <c r="AY65" s="12">
        <v>0.24590972502718197</v>
      </c>
      <c r="AZ65">
        <v>1.8360569141501486E-3</v>
      </c>
      <c r="BA65">
        <v>0.45058372291190896</v>
      </c>
      <c r="BB65">
        <f t="shared" si="10"/>
        <v>0.44874766599775878</v>
      </c>
      <c r="BD65" s="12">
        <v>0.24590972502718197</v>
      </c>
      <c r="BE65">
        <v>1.8360569141501486E-3</v>
      </c>
      <c r="BF65">
        <v>0.35691661924525153</v>
      </c>
      <c r="BG65">
        <f t="shared" si="11"/>
        <v>0.35508056233110136</v>
      </c>
      <c r="BI65" s="12">
        <v>0.24590972502718197</v>
      </c>
      <c r="BJ65">
        <v>1.8360569141501486E-3</v>
      </c>
      <c r="BK65">
        <v>0.45058372291190896</v>
      </c>
      <c r="BL65">
        <f t="shared" si="12"/>
        <v>0.44874766599775878</v>
      </c>
      <c r="BN65" s="12">
        <v>1.1305224293004266</v>
      </c>
      <c r="BO65">
        <v>5.2852718333159451E-2</v>
      </c>
      <c r="BP65">
        <v>0.28353773804483845</v>
      </c>
      <c r="BQ65">
        <f t="shared" si="13"/>
        <v>0.23068501971167898</v>
      </c>
      <c r="BS65" s="12">
        <v>2.0671747110155065</v>
      </c>
      <c r="BT65">
        <v>9.6605273030057726E-2</v>
      </c>
      <c r="BU65">
        <v>0.16300273830715153</v>
      </c>
      <c r="BV65">
        <f t="shared" si="14"/>
        <v>6.6397465277093809E-2</v>
      </c>
      <c r="BX65" s="12">
        <v>0.12405924649149475</v>
      </c>
      <c r="BY65">
        <v>1.8673378011153767E-3</v>
      </c>
      <c r="BZ65">
        <v>0.30554239162382996</v>
      </c>
      <c r="CA65">
        <f t="shared" si="15"/>
        <v>0.30367505382271459</v>
      </c>
      <c r="CC65" s="12">
        <v>0.24590972502718197</v>
      </c>
      <c r="CD65">
        <v>1.8360569141501486E-3</v>
      </c>
      <c r="CE65">
        <v>0.45058372291190896</v>
      </c>
      <c r="CF65">
        <f t="shared" si="16"/>
        <v>0.44874766599775878</v>
      </c>
      <c r="CH65" s="12">
        <v>0.36914060933935899</v>
      </c>
      <c r="CI65">
        <v>1.8315020676343422E-3</v>
      </c>
      <c r="CJ65">
        <v>0.56625115482397015</v>
      </c>
      <c r="CK65">
        <f t="shared" si="17"/>
        <v>0.56441965275633577</v>
      </c>
    </row>
    <row r="66" spans="1:89" x14ac:dyDescent="0.2">
      <c r="A66" s="12">
        <v>0.24988168921427706</v>
      </c>
      <c r="B66">
        <v>1.9240655610088463E-3</v>
      </c>
      <c r="C66">
        <v>0.62586307355656845</v>
      </c>
      <c r="D66">
        <f t="shared" si="0"/>
        <v>0.62393900799555957</v>
      </c>
      <c r="F66" s="12">
        <v>0.24988168921427706</v>
      </c>
      <c r="G66">
        <v>1.9240655610088463E-3</v>
      </c>
      <c r="H66">
        <v>0.45565364106627676</v>
      </c>
      <c r="I66">
        <f t="shared" si="1"/>
        <v>0.45372957550526793</v>
      </c>
      <c r="K66" s="12">
        <v>0.24988168921427706</v>
      </c>
      <c r="L66">
        <v>1.9240655610088463E-3</v>
      </c>
      <c r="M66">
        <v>0.28826515687283255</v>
      </c>
      <c r="N66">
        <f t="shared" si="2"/>
        <v>0.28634109131182373</v>
      </c>
      <c r="P66" s="12">
        <v>0.24988168921427706</v>
      </c>
      <c r="Q66">
        <v>1.9240655610088463E-3</v>
      </c>
      <c r="R66">
        <v>0.78518503972846398</v>
      </c>
      <c r="S66">
        <f t="shared" si="3"/>
        <v>0.7832609741674551</v>
      </c>
      <c r="U66" s="12">
        <v>0.24988168921427706</v>
      </c>
      <c r="V66">
        <v>1.9240655610088463E-3</v>
      </c>
      <c r="W66">
        <v>0.45565364106627676</v>
      </c>
      <c r="X66">
        <f t="shared" si="4"/>
        <v>0.45372957550526793</v>
      </c>
      <c r="Z66" s="12">
        <v>0.24988168921427706</v>
      </c>
      <c r="AA66">
        <v>1.9240655610088463E-3</v>
      </c>
      <c r="AB66">
        <v>0.51215208583219218</v>
      </c>
      <c r="AC66">
        <f t="shared" si="5"/>
        <v>0.5102280202711833</v>
      </c>
      <c r="AE66" s="12">
        <v>0.24988168921427706</v>
      </c>
      <c r="AF66">
        <v>1.9240655610088463E-3</v>
      </c>
      <c r="AG66">
        <v>0.35624006003283798</v>
      </c>
      <c r="AH66">
        <f t="shared" si="6"/>
        <v>0.35431599447182915</v>
      </c>
      <c r="AJ66" s="12">
        <v>0.24988168921427706</v>
      </c>
      <c r="AK66">
        <v>1.9240655610088463E-3</v>
      </c>
      <c r="AL66">
        <v>0.45565364106627676</v>
      </c>
      <c r="AM66">
        <f t="shared" si="7"/>
        <v>0.45372957550526793</v>
      </c>
      <c r="AO66" s="12">
        <v>0.24988168921427706</v>
      </c>
      <c r="AP66">
        <v>1.9240655610088463E-3</v>
      </c>
      <c r="AQ66">
        <v>0.59692020694918135</v>
      </c>
      <c r="AR66">
        <f t="shared" si="8"/>
        <v>0.59499614138817247</v>
      </c>
      <c r="AT66" s="12">
        <v>0.24988168921427706</v>
      </c>
      <c r="AU66">
        <v>1.9240655610088463E-3</v>
      </c>
      <c r="AV66">
        <v>0.79723291479546221</v>
      </c>
      <c r="AW66">
        <f t="shared" si="9"/>
        <v>0.79530884923445333</v>
      </c>
      <c r="AY66" s="12">
        <v>0.24988168921427706</v>
      </c>
      <c r="AZ66">
        <v>1.9240655610088463E-3</v>
      </c>
      <c r="BA66">
        <v>0.45565364106627676</v>
      </c>
      <c r="BB66">
        <f t="shared" si="10"/>
        <v>0.45372957550526793</v>
      </c>
      <c r="BD66" s="12">
        <v>0.24988168921427706</v>
      </c>
      <c r="BE66">
        <v>1.9240655610088463E-3</v>
      </c>
      <c r="BF66">
        <v>0.36151188929414518</v>
      </c>
      <c r="BG66">
        <f t="shared" si="11"/>
        <v>0.35958782373313636</v>
      </c>
      <c r="BI66" s="12">
        <v>0.24988168921427706</v>
      </c>
      <c r="BJ66">
        <v>1.9240655610088463E-3</v>
      </c>
      <c r="BK66">
        <v>0.45565364106627676</v>
      </c>
      <c r="BL66">
        <f t="shared" si="12"/>
        <v>0.45372957550526793</v>
      </c>
      <c r="BN66" s="12">
        <v>1.1326917757597863</v>
      </c>
      <c r="BO66">
        <v>5.4588654697935397E-2</v>
      </c>
      <c r="BP66">
        <v>0.2874719225417931</v>
      </c>
      <c r="BQ66">
        <f t="shared" si="13"/>
        <v>0.23288326784385771</v>
      </c>
      <c r="BS66" s="12">
        <v>2.0683179518438428</v>
      </c>
      <c r="BT66">
        <v>9.6604064381914517E-2</v>
      </c>
      <c r="BU66">
        <v>0.1654639782224982</v>
      </c>
      <c r="BV66">
        <f t="shared" si="14"/>
        <v>6.8859913840583681E-2</v>
      </c>
      <c r="BX66" s="12">
        <v>0.126063177123906</v>
      </c>
      <c r="BY66">
        <v>1.9934859602664581E-3</v>
      </c>
      <c r="BZ66">
        <v>0.30966244871208853</v>
      </c>
      <c r="CA66">
        <f t="shared" si="15"/>
        <v>0.30766896275182209</v>
      </c>
      <c r="CC66" s="12">
        <v>0.24988168921427706</v>
      </c>
      <c r="CD66">
        <v>1.9240655610088463E-3</v>
      </c>
      <c r="CE66">
        <v>0.45565364106627676</v>
      </c>
      <c r="CF66">
        <f t="shared" si="16"/>
        <v>0.45372957550526793</v>
      </c>
      <c r="CH66" s="12">
        <v>0.37510306474588934</v>
      </c>
      <c r="CI66">
        <v>1.9212457793003346E-3</v>
      </c>
      <c r="CJ66">
        <v>0.57156740324865285</v>
      </c>
      <c r="CK66">
        <f t="shared" si="17"/>
        <v>0.56964615746935254</v>
      </c>
    </row>
    <row r="67" spans="1:89" x14ac:dyDescent="0.2">
      <c r="A67" s="12">
        <v>0.25385410506521516</v>
      </c>
      <c r="B67">
        <v>2.0393758505722571E-3</v>
      </c>
      <c r="C67">
        <v>0.63089428824741867</v>
      </c>
      <c r="D67">
        <f t="shared" si="0"/>
        <v>0.62885491239684643</v>
      </c>
      <c r="F67" s="12">
        <v>0.25385410506521516</v>
      </c>
      <c r="G67">
        <v>2.0393758505722571E-3</v>
      </c>
      <c r="H67">
        <v>0.46066900395138771</v>
      </c>
      <c r="I67">
        <f t="shared" si="1"/>
        <v>0.45862962810081548</v>
      </c>
      <c r="K67" s="12">
        <v>0.25385410506521516</v>
      </c>
      <c r="L67">
        <v>2.0393758505722571E-3</v>
      </c>
      <c r="M67">
        <v>0.29214421762073628</v>
      </c>
      <c r="N67">
        <f t="shared" si="2"/>
        <v>0.29010484177016405</v>
      </c>
      <c r="P67" s="12">
        <v>0.25385410506521516</v>
      </c>
      <c r="Q67">
        <v>2.0393758505722571E-3</v>
      </c>
      <c r="R67">
        <v>0.79054495864440966</v>
      </c>
      <c r="S67">
        <f t="shared" si="3"/>
        <v>0.78850558279383742</v>
      </c>
      <c r="U67" s="12">
        <v>0.25385410506521516</v>
      </c>
      <c r="V67">
        <v>2.0393758505722571E-3</v>
      </c>
      <c r="W67">
        <v>0.46066900395138771</v>
      </c>
      <c r="X67">
        <f t="shared" si="4"/>
        <v>0.45862962810081548</v>
      </c>
      <c r="Z67" s="12">
        <v>0.25385410506521516</v>
      </c>
      <c r="AA67">
        <v>2.0393758505722571E-3</v>
      </c>
      <c r="AB67">
        <v>0.51591158248997271</v>
      </c>
      <c r="AC67">
        <f t="shared" si="5"/>
        <v>0.51387220663940048</v>
      </c>
      <c r="AE67" s="12">
        <v>0.25385410506521516</v>
      </c>
      <c r="AF67">
        <v>2.0393758505722571E-3</v>
      </c>
      <c r="AG67">
        <v>0.36045892780791583</v>
      </c>
      <c r="AH67">
        <f t="shared" si="6"/>
        <v>0.3584195519573436</v>
      </c>
      <c r="AJ67" s="12">
        <v>0.25385410506521516</v>
      </c>
      <c r="AK67">
        <v>2.0393758505722571E-3</v>
      </c>
      <c r="AL67">
        <v>0.46066900395138771</v>
      </c>
      <c r="AM67">
        <f t="shared" si="7"/>
        <v>0.45862962810081548</v>
      </c>
      <c r="AO67" s="12">
        <v>0.25385410506521516</v>
      </c>
      <c r="AP67">
        <v>2.0393758505722571E-3</v>
      </c>
      <c r="AQ67">
        <v>0.60290426664778907</v>
      </c>
      <c r="AR67">
        <f t="shared" si="8"/>
        <v>0.60086489079721683</v>
      </c>
      <c r="AT67" s="12">
        <v>0.25385410506521516</v>
      </c>
      <c r="AU67">
        <v>2.0393758505722571E-3</v>
      </c>
      <c r="AV67">
        <v>0.80064443475407543</v>
      </c>
      <c r="AW67">
        <f t="shared" si="9"/>
        <v>0.7986050589035032</v>
      </c>
      <c r="AY67" s="12">
        <v>0.25385410506521516</v>
      </c>
      <c r="AZ67">
        <v>2.0393758505722571E-3</v>
      </c>
      <c r="BA67">
        <v>0.46066900395138771</v>
      </c>
      <c r="BB67">
        <f t="shared" si="10"/>
        <v>0.45862962810081548</v>
      </c>
      <c r="BD67" s="12">
        <v>0.25385410506521516</v>
      </c>
      <c r="BE67">
        <v>2.0393758505722571E-3</v>
      </c>
      <c r="BF67">
        <v>0.36605251893005036</v>
      </c>
      <c r="BG67">
        <f t="shared" si="11"/>
        <v>0.36401314307947813</v>
      </c>
      <c r="BI67" s="12">
        <v>0.25385410506521516</v>
      </c>
      <c r="BJ67">
        <v>2.0393758505722571E-3</v>
      </c>
      <c r="BK67">
        <v>0.46066900395138771</v>
      </c>
      <c r="BL67">
        <f t="shared" si="12"/>
        <v>0.45862962810081548</v>
      </c>
      <c r="BN67" s="12">
        <v>1.1348611213576103</v>
      </c>
      <c r="BO67">
        <v>5.4588275692234151E-2</v>
      </c>
      <c r="BP67">
        <v>0.29134764930620916</v>
      </c>
      <c r="BQ67">
        <f t="shared" si="13"/>
        <v>0.236759373613975</v>
      </c>
      <c r="BS67" s="12">
        <v>2.0694611946186003</v>
      </c>
      <c r="BT67">
        <v>9.6605609316174887E-2</v>
      </c>
      <c r="BU67">
        <v>0.1680770774375592</v>
      </c>
      <c r="BV67">
        <f t="shared" si="14"/>
        <v>7.1471468121384316E-2</v>
      </c>
      <c r="BX67" s="12">
        <v>0.12806732834425774</v>
      </c>
      <c r="BY67">
        <v>2.1051083048718292E-3</v>
      </c>
      <c r="BZ67">
        <v>0.31377473924089033</v>
      </c>
      <c r="CA67">
        <f t="shared" si="15"/>
        <v>0.31166963093601852</v>
      </c>
      <c r="CC67" s="12">
        <v>0.25385410506521516</v>
      </c>
      <c r="CD67">
        <v>2.0393758505722571E-3</v>
      </c>
      <c r="CE67">
        <v>0.46066900395138771</v>
      </c>
      <c r="CF67">
        <f t="shared" si="16"/>
        <v>0.45862962810081548</v>
      </c>
      <c r="CH67" s="12">
        <v>0.38106612885038743</v>
      </c>
      <c r="CI67">
        <v>2.0241052581573826E-3</v>
      </c>
      <c r="CJ67">
        <v>0.57679393361502096</v>
      </c>
      <c r="CK67">
        <f t="shared" si="17"/>
        <v>0.57476982835686363</v>
      </c>
    </row>
    <row r="68" spans="1:89" x14ac:dyDescent="0.2">
      <c r="A68" s="12">
        <v>0.25782687944748789</v>
      </c>
      <c r="B68">
        <v>2.1308906384425348E-3</v>
      </c>
      <c r="C68">
        <v>0.63584024956654828</v>
      </c>
      <c r="D68">
        <f t="shared" ref="D68:D131" si="18">C68-B68</f>
        <v>0.63370935892810576</v>
      </c>
      <c r="F68" s="12">
        <v>0.25782687944748789</v>
      </c>
      <c r="G68">
        <v>2.1308906384425348E-3</v>
      </c>
      <c r="H68">
        <v>0.46563023463855885</v>
      </c>
      <c r="I68">
        <f t="shared" ref="I68:I131" si="19">H68-G68</f>
        <v>0.46349934400011633</v>
      </c>
      <c r="K68" s="12">
        <v>0.25782687944748789</v>
      </c>
      <c r="L68">
        <v>2.1308906384425348E-3</v>
      </c>
      <c r="M68">
        <v>0.29606818216323888</v>
      </c>
      <c r="N68">
        <f t="shared" ref="N68:N131" si="20">M68-L68</f>
        <v>0.29393729152479636</v>
      </c>
      <c r="P68" s="12">
        <v>0.25782687944748789</v>
      </c>
      <c r="Q68">
        <v>2.1308906384425348E-3</v>
      </c>
      <c r="R68">
        <v>0.79577158660651648</v>
      </c>
      <c r="S68">
        <f t="shared" ref="S68:S131" si="21">R68-Q68</f>
        <v>0.79364069596807396</v>
      </c>
      <c r="U68" s="12">
        <v>0.25782687944748789</v>
      </c>
      <c r="V68">
        <v>2.1308906384425348E-3</v>
      </c>
      <c r="W68">
        <v>0.46563023463855885</v>
      </c>
      <c r="X68">
        <f t="shared" ref="X68:X131" si="22">W68-V68</f>
        <v>0.46349934400011633</v>
      </c>
      <c r="Z68" s="12">
        <v>0.25782687944748789</v>
      </c>
      <c r="AA68">
        <v>2.1308906384425348E-3</v>
      </c>
      <c r="AB68">
        <v>0.51964295846534192</v>
      </c>
      <c r="AC68">
        <f t="shared" ref="AC68:AC131" si="23">AB68-AA68</f>
        <v>0.5175120678268994</v>
      </c>
      <c r="AE68" s="12">
        <v>0.25782687944748789</v>
      </c>
      <c r="AF68">
        <v>2.1308906384425348E-3</v>
      </c>
      <c r="AG68">
        <v>0.3645528710949979</v>
      </c>
      <c r="AH68">
        <f t="shared" ref="AH68:AH131" si="24">AG68-AF68</f>
        <v>0.36242198045655538</v>
      </c>
      <c r="AJ68" s="12">
        <v>0.25782687944748789</v>
      </c>
      <c r="AK68">
        <v>2.1308906384425348E-3</v>
      </c>
      <c r="AL68">
        <v>0.46563023463855885</v>
      </c>
      <c r="AM68">
        <f t="shared" ref="AM68:AM131" si="25">AL68-AK68</f>
        <v>0.46349934400011633</v>
      </c>
      <c r="AO68" s="12">
        <v>0.25782687944748789</v>
      </c>
      <c r="AP68">
        <v>2.1308906384425348E-3</v>
      </c>
      <c r="AQ68">
        <v>0.60879066659303516</v>
      </c>
      <c r="AR68">
        <f t="shared" ref="AR68:AR131" si="26">AQ68-AP68</f>
        <v>0.60665977595459264</v>
      </c>
      <c r="AT68" s="12">
        <v>0.25782687944748789</v>
      </c>
      <c r="AU68">
        <v>2.1308906384425348E-3</v>
      </c>
      <c r="AV68">
        <v>0.80399102678869594</v>
      </c>
      <c r="AW68">
        <f t="shared" ref="AW68:AW131" si="27">AV68-AU68</f>
        <v>0.80186013615025342</v>
      </c>
      <c r="AY68" s="12">
        <v>0.25782687944748789</v>
      </c>
      <c r="AZ68">
        <v>2.1308906384425348E-3</v>
      </c>
      <c r="BA68">
        <v>0.46563023463855885</v>
      </c>
      <c r="BB68">
        <f t="shared" ref="BB68:BB131" si="28">BA68-AZ68</f>
        <v>0.46349934400011633</v>
      </c>
      <c r="BD68" s="12">
        <v>0.25782687944748789</v>
      </c>
      <c r="BE68">
        <v>2.1308906384425348E-3</v>
      </c>
      <c r="BF68">
        <v>0.37058191244688021</v>
      </c>
      <c r="BG68">
        <f t="shared" ref="BG68:BG131" si="29">BF68-BE68</f>
        <v>0.3684510218084377</v>
      </c>
      <c r="BI68" s="12">
        <v>0.25782687944748789</v>
      </c>
      <c r="BJ68">
        <v>2.1308906384425348E-3</v>
      </c>
      <c r="BK68">
        <v>0.46563023463855885</v>
      </c>
      <c r="BL68">
        <f t="shared" ref="BL68:BL131" si="30">BK68-BJ68</f>
        <v>0.46349934400011633</v>
      </c>
      <c r="BN68" s="12">
        <v>1.1370353771902078</v>
      </c>
      <c r="BO68">
        <v>5.6743502497539795E-2</v>
      </c>
      <c r="BP68">
        <v>0.29521692485886342</v>
      </c>
      <c r="BQ68">
        <f t="shared" ref="BQ68:BQ131" si="31">BP68-BO68</f>
        <v>0.23847342236132363</v>
      </c>
      <c r="BS68" s="12">
        <v>2.0706093080500598</v>
      </c>
      <c r="BT68">
        <v>0.10045519168151901</v>
      </c>
      <c r="BU68">
        <v>0.17053655548067423</v>
      </c>
      <c r="BV68">
        <f t="shared" ref="BV68:BV131" si="32">BU68-BT68</f>
        <v>7.0081363799155222E-2</v>
      </c>
      <c r="BX68" s="12">
        <v>0.13007149769251758</v>
      </c>
      <c r="BY68">
        <v>2.1142803320618585E-3</v>
      </c>
      <c r="BZ68">
        <v>0.31783037534295389</v>
      </c>
      <c r="CA68">
        <f t="shared" ref="CA68:CA131" si="33">BZ68-BY68</f>
        <v>0.31571609501089204</v>
      </c>
      <c r="CC68" s="12">
        <v>0.25782687944748789</v>
      </c>
      <c r="CD68">
        <v>2.1308906384425348E-3</v>
      </c>
      <c r="CE68">
        <v>0.46563023463855885</v>
      </c>
      <c r="CF68">
        <f t="shared" ref="CF68:CF131" si="34">CE68-CD68</f>
        <v>0.46349934400011633</v>
      </c>
      <c r="CH68" s="12">
        <v>0.38702975297120334</v>
      </c>
      <c r="CI68">
        <v>2.1187198305320162E-3</v>
      </c>
      <c r="CJ68">
        <v>0.58196452252101427</v>
      </c>
      <c r="CK68">
        <f t="shared" ref="CK68:CK131" si="35">CJ68-CI68</f>
        <v>0.57984580269048225</v>
      </c>
    </row>
    <row r="69" spans="1:89" x14ac:dyDescent="0.2">
      <c r="A69" s="12">
        <v>0.26180002171477595</v>
      </c>
      <c r="B69">
        <v>2.2247757762508535E-3</v>
      </c>
      <c r="C69">
        <v>0.64070182071369508</v>
      </c>
      <c r="D69">
        <f t="shared" si="18"/>
        <v>0.63847704493744417</v>
      </c>
      <c r="F69" s="12">
        <v>0.26180002171477595</v>
      </c>
      <c r="G69">
        <v>2.2247757762508535E-3</v>
      </c>
      <c r="H69">
        <v>0.47057527971413771</v>
      </c>
      <c r="I69">
        <f t="shared" si="19"/>
        <v>0.46835050393788685</v>
      </c>
      <c r="K69" s="12">
        <v>0.26180002171477595</v>
      </c>
      <c r="L69">
        <v>2.2247757762508535E-3</v>
      </c>
      <c r="M69">
        <v>0.29993469239485998</v>
      </c>
      <c r="N69">
        <f t="shared" si="20"/>
        <v>0.29770991661860913</v>
      </c>
      <c r="P69" s="12">
        <v>0.26180002171477595</v>
      </c>
      <c r="Q69">
        <v>2.2247757762508535E-3</v>
      </c>
      <c r="R69">
        <v>0.80086812301867139</v>
      </c>
      <c r="S69">
        <f t="shared" si="21"/>
        <v>0.79864334724242059</v>
      </c>
      <c r="U69" s="12">
        <v>0.26180002171477595</v>
      </c>
      <c r="V69">
        <v>2.2247757762508535E-3</v>
      </c>
      <c r="W69">
        <v>0.47057527971413771</v>
      </c>
      <c r="X69">
        <f t="shared" si="22"/>
        <v>0.46835050393788685</v>
      </c>
      <c r="Z69" s="12">
        <v>0.26180002171477595</v>
      </c>
      <c r="AA69">
        <v>2.2247757762508535E-3</v>
      </c>
      <c r="AB69">
        <v>0.52329017263133448</v>
      </c>
      <c r="AC69">
        <f t="shared" si="23"/>
        <v>0.52106539685508357</v>
      </c>
      <c r="AE69" s="12">
        <v>0.26180002171477595</v>
      </c>
      <c r="AF69">
        <v>2.2247757762508535E-3</v>
      </c>
      <c r="AG69">
        <v>0.36876692663050775</v>
      </c>
      <c r="AH69">
        <f t="shared" si="24"/>
        <v>0.3665421508542569</v>
      </c>
      <c r="AJ69" s="12">
        <v>0.26180002171477595</v>
      </c>
      <c r="AK69">
        <v>2.2247757762508535E-3</v>
      </c>
      <c r="AL69">
        <v>0.47057527971413771</v>
      </c>
      <c r="AM69">
        <f t="shared" si="25"/>
        <v>0.46835050393788685</v>
      </c>
      <c r="AO69" s="12">
        <v>0.26180002171477595</v>
      </c>
      <c r="AP69">
        <v>2.2247757762508535E-3</v>
      </c>
      <c r="AQ69">
        <v>0.614580513401072</v>
      </c>
      <c r="AR69">
        <f t="shared" si="26"/>
        <v>0.61235573762482121</v>
      </c>
      <c r="AT69" s="12">
        <v>0.26180002171477595</v>
      </c>
      <c r="AU69">
        <v>2.2247757762508535E-3</v>
      </c>
      <c r="AV69">
        <v>0.80722583438088891</v>
      </c>
      <c r="AW69">
        <f t="shared" si="27"/>
        <v>0.80500105860463811</v>
      </c>
      <c r="AY69" s="12">
        <v>0.26180002171477595</v>
      </c>
      <c r="AZ69">
        <v>2.2247757762508535E-3</v>
      </c>
      <c r="BA69">
        <v>0.47057527971413771</v>
      </c>
      <c r="BB69">
        <f t="shared" si="28"/>
        <v>0.46835050393788685</v>
      </c>
      <c r="BD69" s="12">
        <v>0.26180002171477595</v>
      </c>
      <c r="BE69">
        <v>2.2247757762508535E-3</v>
      </c>
      <c r="BF69">
        <v>0.37510008096399211</v>
      </c>
      <c r="BG69">
        <f t="shared" si="29"/>
        <v>0.37287530518774126</v>
      </c>
      <c r="BI69" s="12">
        <v>0.26180002171477595</v>
      </c>
      <c r="BJ69">
        <v>2.2247757762508535E-3</v>
      </c>
      <c r="BK69">
        <v>0.47057527971413771</v>
      </c>
      <c r="BL69">
        <f t="shared" si="30"/>
        <v>0.46835050393788685</v>
      </c>
      <c r="BN69" s="12">
        <v>1.1392099700786402</v>
      </c>
      <c r="BO69">
        <v>5.6891087882917871E-2</v>
      </c>
      <c r="BP69">
        <v>0.29907972395881083</v>
      </c>
      <c r="BQ69">
        <f t="shared" si="31"/>
        <v>0.24218863607589297</v>
      </c>
      <c r="BS69" s="12">
        <v>2.0717617697195769</v>
      </c>
      <c r="BT69">
        <v>0.10386438308173702</v>
      </c>
      <c r="BU69">
        <v>0.17314778020586183</v>
      </c>
      <c r="BV69">
        <f t="shared" si="32"/>
        <v>6.9283397124124804E-2</v>
      </c>
      <c r="BX69" s="12">
        <v>0.13207615718497939</v>
      </c>
      <c r="BY69">
        <v>2.3622116478216868E-3</v>
      </c>
      <c r="BZ69">
        <v>0.3219271653703874</v>
      </c>
      <c r="CA69">
        <f t="shared" si="33"/>
        <v>0.31956495372256571</v>
      </c>
      <c r="CC69" s="12">
        <v>0.26180002171477595</v>
      </c>
      <c r="CD69">
        <v>2.2247757762508535E-3</v>
      </c>
      <c r="CE69">
        <v>0.47057527971413771</v>
      </c>
      <c r="CF69">
        <f t="shared" si="34"/>
        <v>0.46835050393788685</v>
      </c>
      <c r="CH69" s="12">
        <v>0.39299395404703863</v>
      </c>
      <c r="CI69">
        <v>2.2161776087776738E-3</v>
      </c>
      <c r="CJ69">
        <v>0.58707961306056833</v>
      </c>
      <c r="CK69">
        <f t="shared" si="35"/>
        <v>0.58486343545179065</v>
      </c>
    </row>
    <row r="70" spans="1:89" x14ac:dyDescent="0.2">
      <c r="A70" s="12">
        <v>0.26577354131802783</v>
      </c>
      <c r="B70">
        <v>2.3210547585596247E-3</v>
      </c>
      <c r="C70">
        <v>0.64545005540621037</v>
      </c>
      <c r="D70">
        <f t="shared" si="18"/>
        <v>0.64312900064765077</v>
      </c>
      <c r="F70" s="12">
        <v>0.26577354131802783</v>
      </c>
      <c r="G70">
        <v>2.3210547585596247E-3</v>
      </c>
      <c r="H70">
        <v>0.47542916656437911</v>
      </c>
      <c r="I70">
        <f t="shared" si="19"/>
        <v>0.47310811180581946</v>
      </c>
      <c r="K70" s="12">
        <v>0.26577354131802783</v>
      </c>
      <c r="L70">
        <v>2.3210547585596247E-3</v>
      </c>
      <c r="M70">
        <v>0.30379499530444493</v>
      </c>
      <c r="N70">
        <f t="shared" si="20"/>
        <v>0.30147394054588528</v>
      </c>
      <c r="P70" s="12">
        <v>0.26577354131802783</v>
      </c>
      <c r="Q70">
        <v>2.3210547585596247E-3</v>
      </c>
      <c r="R70">
        <v>0.80583774967026789</v>
      </c>
      <c r="S70">
        <f t="shared" si="21"/>
        <v>0.8035166949117083</v>
      </c>
      <c r="U70" s="12">
        <v>0.26577354131802783</v>
      </c>
      <c r="V70">
        <v>2.3210547585596247E-3</v>
      </c>
      <c r="W70">
        <v>0.47542916656437911</v>
      </c>
      <c r="X70">
        <f t="shared" si="22"/>
        <v>0.47310811180581946</v>
      </c>
      <c r="Z70" s="12">
        <v>0.26577354131802783</v>
      </c>
      <c r="AA70">
        <v>2.3210547585596247E-3</v>
      </c>
      <c r="AB70">
        <v>0.52690939928227054</v>
      </c>
      <c r="AC70">
        <f t="shared" si="23"/>
        <v>0.52458834452371095</v>
      </c>
      <c r="AE70" s="12">
        <v>0.26577354131802783</v>
      </c>
      <c r="AF70">
        <v>2.3210547585596247E-3</v>
      </c>
      <c r="AG70">
        <v>0.37285620721186707</v>
      </c>
      <c r="AH70">
        <f t="shared" si="24"/>
        <v>0.37053515245330743</v>
      </c>
      <c r="AJ70" s="12">
        <v>0.26577354131802783</v>
      </c>
      <c r="AK70">
        <v>2.3210547585596247E-3</v>
      </c>
      <c r="AL70">
        <v>0.47542916656437911</v>
      </c>
      <c r="AM70">
        <f t="shared" si="25"/>
        <v>0.47310811180581946</v>
      </c>
      <c r="AO70" s="12">
        <v>0.26577354131802783</v>
      </c>
      <c r="AP70">
        <v>2.3210547585596247E-3</v>
      </c>
      <c r="AQ70">
        <v>0.62029732814553518</v>
      </c>
      <c r="AR70">
        <f t="shared" si="26"/>
        <v>0.61797627338697558</v>
      </c>
      <c r="AT70" s="12">
        <v>0.26577354131802783</v>
      </c>
      <c r="AU70">
        <v>2.3210547585596247E-3</v>
      </c>
      <c r="AV70">
        <v>0.81039757233775966</v>
      </c>
      <c r="AW70">
        <f t="shared" si="27"/>
        <v>0.80807651757920007</v>
      </c>
      <c r="AY70" s="12">
        <v>0.26577354131802783</v>
      </c>
      <c r="AZ70">
        <v>2.3210547585596247E-3</v>
      </c>
      <c r="BA70">
        <v>0.47542916656437911</v>
      </c>
      <c r="BB70">
        <f t="shared" si="28"/>
        <v>0.47310811180581946</v>
      </c>
      <c r="BD70" s="12">
        <v>0.26577354131802783</v>
      </c>
      <c r="BE70">
        <v>2.3210547585596247E-3</v>
      </c>
      <c r="BF70">
        <v>0.37956414337981526</v>
      </c>
      <c r="BG70">
        <f t="shared" si="29"/>
        <v>0.37724308862125561</v>
      </c>
      <c r="BI70" s="12">
        <v>0.26577354131802783</v>
      </c>
      <c r="BJ70">
        <v>2.3210547585596247E-3</v>
      </c>
      <c r="BK70">
        <v>0.47542916656437911</v>
      </c>
      <c r="BL70">
        <f t="shared" si="30"/>
        <v>0.47310811180581946</v>
      </c>
      <c r="BN70" s="12">
        <v>1.1413879408301915</v>
      </c>
      <c r="BO70">
        <v>5.8367617460008188E-2</v>
      </c>
      <c r="BP70">
        <v>0.30293604981030808</v>
      </c>
      <c r="BQ70">
        <f t="shared" si="31"/>
        <v>0.2445684323502999</v>
      </c>
      <c r="BS70" s="12">
        <v>2.0729142298339771</v>
      </c>
      <c r="BT70">
        <v>0.10386316840696093</v>
      </c>
      <c r="BU70">
        <v>0.17560549717526036</v>
      </c>
      <c r="BV70">
        <f t="shared" si="32"/>
        <v>7.1742328768299432E-2</v>
      </c>
      <c r="BX70" s="12">
        <v>0.13408081667744118</v>
      </c>
      <c r="BY70">
        <v>2.3622116478076299E-3</v>
      </c>
      <c r="BZ70">
        <v>0.32596751730979739</v>
      </c>
      <c r="CA70">
        <f t="shared" si="33"/>
        <v>0.32360530566198975</v>
      </c>
      <c r="CC70" s="12">
        <v>0.26577354131802783</v>
      </c>
      <c r="CD70">
        <v>2.3210547585596247E-3</v>
      </c>
      <c r="CE70">
        <v>0.47542916656437911</v>
      </c>
      <c r="CF70">
        <f t="shared" si="34"/>
        <v>0.47310811180581946</v>
      </c>
      <c r="CH70" s="12">
        <v>0.39895874927095359</v>
      </c>
      <c r="CI70">
        <v>2.3165198904999966E-3</v>
      </c>
      <c r="CJ70">
        <v>0.59207431307976666</v>
      </c>
      <c r="CK70">
        <f t="shared" si="35"/>
        <v>0.58975779318926669</v>
      </c>
    </row>
    <row r="71" spans="1:89" x14ac:dyDescent="0.2">
      <c r="A71">
        <v>0.26974748232715368</v>
      </c>
      <c r="B71">
        <v>2.4285567665972697E-3</v>
      </c>
      <c r="C71">
        <v>0.65014561575590646</v>
      </c>
      <c r="D71">
        <f t="shared" si="18"/>
        <v>0.6477170589893092</v>
      </c>
      <c r="F71">
        <v>0.26974748232715368</v>
      </c>
      <c r="G71">
        <v>2.4285567665972697E-3</v>
      </c>
      <c r="H71">
        <v>0.48026736827253552</v>
      </c>
      <c r="I71">
        <f t="shared" si="19"/>
        <v>0.47783881150593827</v>
      </c>
      <c r="K71">
        <v>0.26974748232715368</v>
      </c>
      <c r="L71">
        <v>2.4285567665972697E-3</v>
      </c>
      <c r="M71">
        <v>0.30759821620349959</v>
      </c>
      <c r="N71">
        <f t="shared" si="20"/>
        <v>0.30516965943690233</v>
      </c>
      <c r="P71">
        <v>0.26974748232715368</v>
      </c>
      <c r="Q71">
        <v>2.4285567665972697E-3</v>
      </c>
      <c r="R71">
        <v>0.8106577148645332</v>
      </c>
      <c r="S71">
        <f t="shared" si="21"/>
        <v>0.80822915809793594</v>
      </c>
      <c r="U71">
        <v>0.26974748232715368</v>
      </c>
      <c r="V71">
        <v>2.4285567665972697E-3</v>
      </c>
      <c r="W71">
        <v>0.48026736827253552</v>
      </c>
      <c r="X71">
        <f t="shared" si="22"/>
        <v>0.47783881150593827</v>
      </c>
      <c r="Z71">
        <v>0.26974748232715368</v>
      </c>
      <c r="AA71">
        <v>2.4285567665972697E-3</v>
      </c>
      <c r="AB71">
        <v>0.53044465355106507</v>
      </c>
      <c r="AC71">
        <f t="shared" si="23"/>
        <v>0.52801609678446781</v>
      </c>
      <c r="AE71">
        <v>0.26974748232715368</v>
      </c>
      <c r="AF71">
        <v>2.4285567665972697E-3</v>
      </c>
      <c r="AG71">
        <v>0.37694320056988179</v>
      </c>
      <c r="AH71">
        <f t="shared" si="24"/>
        <v>0.37451464380328453</v>
      </c>
      <c r="AJ71">
        <v>0.26974748232715368</v>
      </c>
      <c r="AK71">
        <v>2.4285567665972697E-3</v>
      </c>
      <c r="AL71">
        <v>0.48026736827253552</v>
      </c>
      <c r="AM71">
        <f t="shared" si="25"/>
        <v>0.47783881150593827</v>
      </c>
      <c r="AO71">
        <v>0.26974748232715368</v>
      </c>
      <c r="AP71">
        <v>2.4285567665972697E-3</v>
      </c>
      <c r="AQ71">
        <v>0.62591949601393337</v>
      </c>
      <c r="AR71">
        <f t="shared" si="26"/>
        <v>0.62349093924733612</v>
      </c>
      <c r="AT71">
        <v>0.26974748232715368</v>
      </c>
      <c r="AU71">
        <v>2.4285567665972697E-3</v>
      </c>
      <c r="AV71">
        <v>0.81348339155769234</v>
      </c>
      <c r="AW71">
        <f t="shared" si="27"/>
        <v>0.81105483479109508</v>
      </c>
      <c r="AY71">
        <v>0.26974748232715368</v>
      </c>
      <c r="AZ71">
        <v>2.4285567665972697E-3</v>
      </c>
      <c r="BA71">
        <v>0.48026736827253552</v>
      </c>
      <c r="BB71">
        <f t="shared" si="28"/>
        <v>0.47783881150593827</v>
      </c>
      <c r="BD71">
        <v>0.26974748232715368</v>
      </c>
      <c r="BE71">
        <v>2.4285567665972697E-3</v>
      </c>
      <c r="BF71">
        <v>0.38397444519051316</v>
      </c>
      <c r="BG71">
        <f t="shared" si="29"/>
        <v>0.3815458884239159</v>
      </c>
      <c r="BI71">
        <v>0.26974748232715368</v>
      </c>
      <c r="BJ71">
        <v>2.4285567665972697E-3</v>
      </c>
      <c r="BK71">
        <v>0.48026736827253552</v>
      </c>
      <c r="BL71">
        <f t="shared" si="30"/>
        <v>0.47783881150593827</v>
      </c>
      <c r="BN71">
        <v>1.1435678387057751</v>
      </c>
      <c r="BO71">
        <v>5.9207950785526826E-2</v>
      </c>
      <c r="BP71">
        <v>0.3067859055614871</v>
      </c>
      <c r="BQ71">
        <f t="shared" si="31"/>
        <v>0.24757795477596028</v>
      </c>
      <c r="BS71">
        <v>2.0740666922345379</v>
      </c>
      <c r="BT71">
        <v>0.10386495408609746</v>
      </c>
      <c r="BU71">
        <v>0.17821484826763848</v>
      </c>
      <c r="BV71">
        <f t="shared" si="32"/>
        <v>7.4349894181541018E-2</v>
      </c>
      <c r="BX71">
        <v>0.13608577303658984</v>
      </c>
      <c r="BY71">
        <v>2.5123177932633834E-3</v>
      </c>
      <c r="BZ71">
        <v>0.32995167746524201</v>
      </c>
      <c r="CA71">
        <f t="shared" si="33"/>
        <v>0.32743935967197862</v>
      </c>
      <c r="CC71">
        <v>0.26974748232715368</v>
      </c>
      <c r="CD71">
        <v>2.4285567665972697E-3</v>
      </c>
      <c r="CE71">
        <v>0.48026736827253552</v>
      </c>
      <c r="CF71">
        <f t="shared" si="34"/>
        <v>0.47783881150593827</v>
      </c>
      <c r="CH71">
        <v>0.40492415609077603</v>
      </c>
      <c r="CI71">
        <v>2.4197879593439125E-3</v>
      </c>
      <c r="CJ71">
        <v>0.5970148501805963</v>
      </c>
      <c r="CK71">
        <f t="shared" si="35"/>
        <v>0.59459506222125236</v>
      </c>
    </row>
    <row r="72" spans="1:89" x14ac:dyDescent="0.2">
      <c r="A72">
        <v>0.27372193207912288</v>
      </c>
      <c r="B72">
        <v>2.5583083462327994E-3</v>
      </c>
      <c r="C72">
        <v>0.65472978670702842</v>
      </c>
      <c r="D72">
        <f t="shared" si="18"/>
        <v>0.65217147836079559</v>
      </c>
      <c r="F72">
        <v>0.27372193207912288</v>
      </c>
      <c r="G72">
        <v>2.5583083462327994E-3</v>
      </c>
      <c r="H72">
        <v>0.48501541806000947</v>
      </c>
      <c r="I72">
        <f t="shared" si="19"/>
        <v>0.4824571097137767</v>
      </c>
      <c r="K72">
        <v>0.27372193207912288</v>
      </c>
      <c r="L72">
        <v>2.5583083462327994E-3</v>
      </c>
      <c r="M72">
        <v>0.31144610736774453</v>
      </c>
      <c r="N72">
        <f t="shared" si="20"/>
        <v>0.30888779902151176</v>
      </c>
      <c r="P72">
        <v>0.27372193207912288</v>
      </c>
      <c r="Q72">
        <v>2.5583083462327994E-3</v>
      </c>
      <c r="R72">
        <v>0.81535758934632174</v>
      </c>
      <c r="S72">
        <f t="shared" si="21"/>
        <v>0.81279928100008891</v>
      </c>
      <c r="U72">
        <v>0.27372193207912288</v>
      </c>
      <c r="V72">
        <v>2.5583083462327994E-3</v>
      </c>
      <c r="W72">
        <v>0.48501541806000947</v>
      </c>
      <c r="X72">
        <f t="shared" si="22"/>
        <v>0.4824571097137767</v>
      </c>
      <c r="Z72">
        <v>0.27372193207912288</v>
      </c>
      <c r="AA72">
        <v>2.5583083462327994E-3</v>
      </c>
      <c r="AB72">
        <v>0.53395204630516335</v>
      </c>
      <c r="AC72">
        <f t="shared" si="23"/>
        <v>0.53139373795893052</v>
      </c>
      <c r="AE72">
        <v>0.27372193207912288</v>
      </c>
      <c r="AF72">
        <v>2.5583083462327994E-3</v>
      </c>
      <c r="AG72">
        <v>0.38090574669225502</v>
      </c>
      <c r="AH72">
        <f t="shared" si="24"/>
        <v>0.37834743834602225</v>
      </c>
      <c r="AJ72">
        <v>0.27372193207912288</v>
      </c>
      <c r="AK72">
        <v>2.5583083462327994E-3</v>
      </c>
      <c r="AL72">
        <v>0.48501541806000947</v>
      </c>
      <c r="AM72">
        <f t="shared" si="25"/>
        <v>0.4824571097137767</v>
      </c>
      <c r="AO72">
        <v>0.27372193207912288</v>
      </c>
      <c r="AP72">
        <v>2.5583083462327994E-3</v>
      </c>
      <c r="AQ72">
        <v>0.63144812144205442</v>
      </c>
      <c r="AR72">
        <f t="shared" si="26"/>
        <v>0.62888981309582159</v>
      </c>
      <c r="AT72">
        <v>0.27372193207912288</v>
      </c>
      <c r="AU72">
        <v>2.5583083462327994E-3</v>
      </c>
      <c r="AV72">
        <v>0.8164842536372221</v>
      </c>
      <c r="AW72">
        <f t="shared" si="27"/>
        <v>0.81392594529098927</v>
      </c>
      <c r="AY72">
        <v>0.27372193207912288</v>
      </c>
      <c r="AZ72">
        <v>2.5583083462327994E-3</v>
      </c>
      <c r="BA72">
        <v>0.48501541806000947</v>
      </c>
      <c r="BB72">
        <f t="shared" si="28"/>
        <v>0.4824571097137767</v>
      </c>
      <c r="BD72">
        <v>0.27372193207912288</v>
      </c>
      <c r="BE72">
        <v>2.5583083462327994E-3</v>
      </c>
      <c r="BF72">
        <v>0.38837392266072218</v>
      </c>
      <c r="BG72">
        <f t="shared" si="29"/>
        <v>0.38581561431448941</v>
      </c>
      <c r="BI72">
        <v>0.27372193207912288</v>
      </c>
      <c r="BJ72">
        <v>2.5583083462327994E-3</v>
      </c>
      <c r="BK72">
        <v>0.48501541806000947</v>
      </c>
      <c r="BL72">
        <f t="shared" si="30"/>
        <v>0.4824571097137767</v>
      </c>
      <c r="BN72">
        <v>1.1457495760291774</v>
      </c>
      <c r="BO72">
        <v>6.000866764680865E-2</v>
      </c>
      <c r="BP72">
        <v>0.31057794346647932</v>
      </c>
      <c r="BQ72">
        <f t="shared" si="31"/>
        <v>0.2505692758196707</v>
      </c>
      <c r="BS72">
        <v>2.0752209299632898</v>
      </c>
      <c r="BT72">
        <v>0.1052494955836749</v>
      </c>
      <c r="BU72">
        <v>0.18082329542319756</v>
      </c>
      <c r="BV72">
        <f t="shared" si="32"/>
        <v>7.5573799839522657E-2</v>
      </c>
      <c r="BX72">
        <v>0.13809098078302373</v>
      </c>
      <c r="BY72">
        <v>2.6393932140373068E-3</v>
      </c>
      <c r="BZ72">
        <v>0.33397695350951823</v>
      </c>
      <c r="CA72">
        <f t="shared" si="33"/>
        <v>0.33133756029548089</v>
      </c>
      <c r="CC72">
        <v>0.27372193207912288</v>
      </c>
      <c r="CD72">
        <v>2.5583083462327994E-3</v>
      </c>
      <c r="CE72">
        <v>0.48501541806000947</v>
      </c>
      <c r="CF72">
        <f t="shared" si="34"/>
        <v>0.4824571097137767</v>
      </c>
      <c r="CH72">
        <v>0.4108902753500171</v>
      </c>
      <c r="CI72">
        <v>2.5400567748442089E-3</v>
      </c>
      <c r="CJ72">
        <v>0.60186927570238302</v>
      </c>
      <c r="CK72">
        <f t="shared" si="35"/>
        <v>0.59932921892753876</v>
      </c>
    </row>
    <row r="73" spans="1:89" x14ac:dyDescent="0.2">
      <c r="A73">
        <v>0.27769679874851583</v>
      </c>
      <c r="B73">
        <v>2.6646156826436421E-3</v>
      </c>
      <c r="C73">
        <v>0.65926265237409942</v>
      </c>
      <c r="D73">
        <f t="shared" si="18"/>
        <v>0.65659803669145578</v>
      </c>
      <c r="F73">
        <v>0.27769679874851583</v>
      </c>
      <c r="G73">
        <v>2.6646156826436421E-3</v>
      </c>
      <c r="H73">
        <v>0.48974821774655597</v>
      </c>
      <c r="I73">
        <f t="shared" si="19"/>
        <v>0.48708360206391232</v>
      </c>
      <c r="K73">
        <v>0.27769679874851583</v>
      </c>
      <c r="L73">
        <v>2.6646156826436421E-3</v>
      </c>
      <c r="M73">
        <v>0.31523710516618564</v>
      </c>
      <c r="N73">
        <f t="shared" si="20"/>
        <v>0.31257248948354199</v>
      </c>
      <c r="P73">
        <v>0.27769679874851583</v>
      </c>
      <c r="Q73">
        <v>2.6646156826436421E-3</v>
      </c>
      <c r="R73">
        <v>0.81994027170480333</v>
      </c>
      <c r="S73">
        <f t="shared" si="21"/>
        <v>0.81727565602215968</v>
      </c>
      <c r="U73">
        <v>0.27769679874851583</v>
      </c>
      <c r="V73">
        <v>2.6646156826436421E-3</v>
      </c>
      <c r="W73">
        <v>0.48974821774655597</v>
      </c>
      <c r="X73">
        <f t="shared" si="22"/>
        <v>0.48708360206391232</v>
      </c>
      <c r="Z73">
        <v>0.27769679874851583</v>
      </c>
      <c r="AA73">
        <v>2.6646156826436421E-3</v>
      </c>
      <c r="AB73">
        <v>0.53740363933268942</v>
      </c>
      <c r="AC73">
        <f t="shared" si="23"/>
        <v>0.53473902365004577</v>
      </c>
      <c r="AE73">
        <v>0.27769679874851583</v>
      </c>
      <c r="AF73">
        <v>2.6646156826436421E-3</v>
      </c>
      <c r="AG73">
        <v>0.38486615867242713</v>
      </c>
      <c r="AH73">
        <f t="shared" si="24"/>
        <v>0.38220154298978348</v>
      </c>
      <c r="AJ73">
        <v>0.27769679874851583</v>
      </c>
      <c r="AK73">
        <v>2.6646156826436421E-3</v>
      </c>
      <c r="AL73">
        <v>0.48974821774655597</v>
      </c>
      <c r="AM73">
        <f t="shared" si="25"/>
        <v>0.48708360206391232</v>
      </c>
      <c r="AO73">
        <v>0.27769679874851583</v>
      </c>
      <c r="AP73">
        <v>2.6646156826436421E-3</v>
      </c>
      <c r="AQ73">
        <v>0.63690609523200203</v>
      </c>
      <c r="AR73">
        <f t="shared" si="26"/>
        <v>0.63424147954935839</v>
      </c>
      <c r="AT73">
        <v>0.27769679874851583</v>
      </c>
      <c r="AU73">
        <v>2.6646156826436421E-3</v>
      </c>
      <c r="AV73">
        <v>0.81942446077070696</v>
      </c>
      <c r="AW73">
        <f t="shared" si="27"/>
        <v>0.81675984508806332</v>
      </c>
      <c r="AY73">
        <v>0.27769679874851583</v>
      </c>
      <c r="AZ73">
        <v>2.6646156826436421E-3</v>
      </c>
      <c r="BA73">
        <v>0.48974821774655597</v>
      </c>
      <c r="BB73">
        <f t="shared" si="28"/>
        <v>0.48708360206391232</v>
      </c>
      <c r="BD73">
        <v>0.27769679874851583</v>
      </c>
      <c r="BE73">
        <v>2.6646156826436421E-3</v>
      </c>
      <c r="BF73">
        <v>0.39276258596439095</v>
      </c>
      <c r="BG73">
        <f t="shared" si="29"/>
        <v>0.39009797028174731</v>
      </c>
      <c r="BI73">
        <v>0.27769679874851583</v>
      </c>
      <c r="BJ73">
        <v>2.6646156826436421E-3</v>
      </c>
      <c r="BK73">
        <v>0.48974821774655597</v>
      </c>
      <c r="BL73">
        <f t="shared" si="30"/>
        <v>0.48708360206391232</v>
      </c>
      <c r="BN73">
        <v>1.1479348399867499</v>
      </c>
      <c r="BO73">
        <v>6.15400518329354E-2</v>
      </c>
      <c r="BP73">
        <v>0.3143636732313459</v>
      </c>
      <c r="BQ73">
        <f t="shared" si="31"/>
        <v>0.25282362139841053</v>
      </c>
      <c r="BS73">
        <v>2.0763827366074827</v>
      </c>
      <c r="BT73">
        <v>0.11110485947769128</v>
      </c>
      <c r="BU73">
        <v>0.18327834491084233</v>
      </c>
      <c r="BV73">
        <f t="shared" si="32"/>
        <v>7.2173485433151052E-2</v>
      </c>
      <c r="BX73">
        <v>0.14009621682048545</v>
      </c>
      <c r="BY73">
        <v>2.6536922381088669E-3</v>
      </c>
      <c r="BZ73">
        <v>0.33794622380085737</v>
      </c>
      <c r="CA73">
        <f t="shared" si="33"/>
        <v>0.33529253156274852</v>
      </c>
      <c r="CC73">
        <v>0.27769679874851583</v>
      </c>
      <c r="CD73">
        <v>2.6646156826436421E-3</v>
      </c>
      <c r="CE73">
        <v>0.48974821774655597</v>
      </c>
      <c r="CF73">
        <f t="shared" si="34"/>
        <v>0.48708360206391232</v>
      </c>
      <c r="CH73">
        <v>0.41685705326653338</v>
      </c>
      <c r="CI73">
        <v>2.6512209318719899E-3</v>
      </c>
      <c r="CJ73">
        <v>0.60667057238252464</v>
      </c>
      <c r="CK73">
        <f t="shared" si="35"/>
        <v>0.60401935145065266</v>
      </c>
    </row>
    <row r="74" spans="1:89" x14ac:dyDescent="0.2">
      <c r="A74">
        <v>0.28167209246485359</v>
      </c>
      <c r="B74">
        <v>2.7734827687561814E-3</v>
      </c>
      <c r="C74">
        <v>0.66371528354766929</v>
      </c>
      <c r="D74">
        <f t="shared" si="18"/>
        <v>0.66094180077891307</v>
      </c>
      <c r="F74">
        <v>0.28167209246485359</v>
      </c>
      <c r="G74">
        <v>2.7734827687561814E-3</v>
      </c>
      <c r="H74">
        <v>0.49439178426616681</v>
      </c>
      <c r="I74">
        <f t="shared" si="19"/>
        <v>0.49161830149741065</v>
      </c>
      <c r="K74">
        <v>0.28167209246485359</v>
      </c>
      <c r="L74">
        <v>2.7734827687561814E-3</v>
      </c>
      <c r="M74">
        <v>0.31902200990527463</v>
      </c>
      <c r="N74">
        <f t="shared" si="20"/>
        <v>0.31624852713651846</v>
      </c>
      <c r="P74">
        <v>0.28167209246485359</v>
      </c>
      <c r="Q74">
        <v>2.7734827687561814E-3</v>
      </c>
      <c r="R74">
        <v>0.82438375628065852</v>
      </c>
      <c r="S74">
        <f t="shared" si="21"/>
        <v>0.8216102735119023</v>
      </c>
      <c r="U74">
        <v>0.28167209246485359</v>
      </c>
      <c r="V74">
        <v>2.7734827687561814E-3</v>
      </c>
      <c r="W74">
        <v>0.49439178426616681</v>
      </c>
      <c r="X74">
        <f t="shared" si="22"/>
        <v>0.49161830149741065</v>
      </c>
      <c r="Z74">
        <v>0.28167209246485359</v>
      </c>
      <c r="AA74">
        <v>2.7734827687561814E-3</v>
      </c>
      <c r="AB74">
        <v>0.5407994671633537</v>
      </c>
      <c r="AC74">
        <f t="shared" si="23"/>
        <v>0.53802598439459748</v>
      </c>
      <c r="AE74">
        <v>0.28167209246485359</v>
      </c>
      <c r="AF74">
        <v>2.7734827687561814E-3</v>
      </c>
      <c r="AG74">
        <v>0.38894641413325937</v>
      </c>
      <c r="AH74">
        <f t="shared" si="24"/>
        <v>0.3861729313645032</v>
      </c>
      <c r="AJ74">
        <v>0.28167209246485359</v>
      </c>
      <c r="AK74">
        <v>2.7734827687561814E-3</v>
      </c>
      <c r="AL74">
        <v>0.49439178426616681</v>
      </c>
      <c r="AM74">
        <f t="shared" si="25"/>
        <v>0.49161830149741065</v>
      </c>
      <c r="AO74">
        <v>0.28167209246485359</v>
      </c>
      <c r="AP74">
        <v>2.7734827687561814E-3</v>
      </c>
      <c r="AQ74">
        <v>0.64229399961539191</v>
      </c>
      <c r="AR74">
        <f t="shared" si="26"/>
        <v>0.63952051684663569</v>
      </c>
      <c r="AT74">
        <v>0.28167209246485359</v>
      </c>
      <c r="AU74">
        <v>2.7734827687561814E-3</v>
      </c>
      <c r="AV74">
        <v>0.82228141138612054</v>
      </c>
      <c r="AW74">
        <f t="shared" si="27"/>
        <v>0.81950792861736432</v>
      </c>
      <c r="AY74">
        <v>0.28167209246485359</v>
      </c>
      <c r="AZ74">
        <v>2.7734827687561814E-3</v>
      </c>
      <c r="BA74">
        <v>0.49439178426616681</v>
      </c>
      <c r="BB74">
        <f t="shared" si="28"/>
        <v>0.49161830149741065</v>
      </c>
      <c r="BD74">
        <v>0.28167209246485359</v>
      </c>
      <c r="BE74">
        <v>2.7734827687561814E-3</v>
      </c>
      <c r="BF74">
        <v>0.39709798631103671</v>
      </c>
      <c r="BG74">
        <f t="shared" si="29"/>
        <v>0.39432450354228055</v>
      </c>
      <c r="BI74">
        <v>0.28167209246485359</v>
      </c>
      <c r="BJ74">
        <v>2.7734827687561814E-3</v>
      </c>
      <c r="BK74">
        <v>0.49439178426616681</v>
      </c>
      <c r="BL74">
        <f t="shared" si="30"/>
        <v>0.49161830149741065</v>
      </c>
      <c r="BN74">
        <v>1.1501208878818958</v>
      </c>
      <c r="BO74">
        <v>6.1879792875729797E-2</v>
      </c>
      <c r="BP74">
        <v>0.31814311846113613</v>
      </c>
      <c r="BQ74">
        <f t="shared" si="31"/>
        <v>0.25626332558540632</v>
      </c>
      <c r="BS74">
        <v>2.0775445416886122</v>
      </c>
      <c r="BT74">
        <v>0.11110365815732132</v>
      </c>
      <c r="BU74">
        <v>0.18588485804569352</v>
      </c>
      <c r="BV74">
        <f t="shared" si="32"/>
        <v>7.4781199888372202E-2</v>
      </c>
      <c r="BX74">
        <v>0.14210201433982056</v>
      </c>
      <c r="BY74">
        <v>2.9373963925749887E-3</v>
      </c>
      <c r="BZ74">
        <v>0.34185982280381066</v>
      </c>
      <c r="CA74">
        <f t="shared" si="33"/>
        <v>0.33892242641123566</v>
      </c>
      <c r="CC74">
        <v>0.28167209246485359</v>
      </c>
      <c r="CD74">
        <v>2.7734827687561814E-3</v>
      </c>
      <c r="CE74">
        <v>0.49439178426616681</v>
      </c>
      <c r="CF74">
        <f t="shared" si="34"/>
        <v>0.49161830149741065</v>
      </c>
      <c r="CH74">
        <v>0.42282450123002813</v>
      </c>
      <c r="CI74">
        <v>2.7642821938524734E-3</v>
      </c>
      <c r="CJ74">
        <v>0.61138708018436472</v>
      </c>
      <c r="CK74">
        <f t="shared" si="35"/>
        <v>0.60862279799051222</v>
      </c>
    </row>
    <row r="75" spans="1:89" x14ac:dyDescent="0.2">
      <c r="A75">
        <v>0.28564782345917022</v>
      </c>
      <c r="B75">
        <v>2.8849338178338012E-3</v>
      </c>
      <c r="C75">
        <v>0.66808855949000723</v>
      </c>
      <c r="D75">
        <f t="shared" si="18"/>
        <v>0.66520362567217339</v>
      </c>
      <c r="F75">
        <v>0.28564782345917022</v>
      </c>
      <c r="G75">
        <v>2.8849338178338012E-3</v>
      </c>
      <c r="H75">
        <v>0.49902056309377435</v>
      </c>
      <c r="I75">
        <f t="shared" si="19"/>
        <v>0.49613562927594057</v>
      </c>
      <c r="K75">
        <v>0.28564782345917022</v>
      </c>
      <c r="L75">
        <v>2.8849338178338012E-3</v>
      </c>
      <c r="M75">
        <v>0.32280083933416154</v>
      </c>
      <c r="N75">
        <f t="shared" si="20"/>
        <v>0.31991590551632776</v>
      </c>
      <c r="P75">
        <v>0.28564782345917022</v>
      </c>
      <c r="Q75">
        <v>2.8849338178338012E-3</v>
      </c>
      <c r="R75">
        <v>0.82874086784390966</v>
      </c>
      <c r="S75">
        <f t="shared" si="21"/>
        <v>0.82585593402607582</v>
      </c>
      <c r="U75">
        <v>0.28564782345917022</v>
      </c>
      <c r="V75">
        <v>2.8849338178338012E-3</v>
      </c>
      <c r="W75">
        <v>0.49902056309377435</v>
      </c>
      <c r="X75">
        <f t="shared" si="22"/>
        <v>0.49613562927594057</v>
      </c>
      <c r="Z75">
        <v>0.28564782345917022</v>
      </c>
      <c r="AA75">
        <v>2.8849338178338012E-3</v>
      </c>
      <c r="AB75">
        <v>0.54413960009755724</v>
      </c>
      <c r="AC75">
        <f t="shared" si="23"/>
        <v>0.54125466627972341</v>
      </c>
      <c r="AE75">
        <v>0.28564782345917022</v>
      </c>
      <c r="AF75">
        <v>2.8849338178338012E-3</v>
      </c>
      <c r="AG75">
        <v>0.39278047261963889</v>
      </c>
      <c r="AH75">
        <f t="shared" si="24"/>
        <v>0.38989553880180511</v>
      </c>
      <c r="AJ75">
        <v>0.28564782345917022</v>
      </c>
      <c r="AK75">
        <v>2.8849338178338012E-3</v>
      </c>
      <c r="AL75">
        <v>0.49902056309377435</v>
      </c>
      <c r="AM75">
        <f t="shared" si="25"/>
        <v>0.49613562927594057</v>
      </c>
      <c r="AO75">
        <v>0.28564782345917022</v>
      </c>
      <c r="AP75">
        <v>2.8849338178338012E-3</v>
      </c>
      <c r="AQ75">
        <v>0.64756964605705603</v>
      </c>
      <c r="AR75">
        <f t="shared" si="26"/>
        <v>0.64468471223922219</v>
      </c>
      <c r="AT75">
        <v>0.28564782345917022</v>
      </c>
      <c r="AU75">
        <v>2.8849338178338012E-3</v>
      </c>
      <c r="AV75">
        <v>0.82507922113080867</v>
      </c>
      <c r="AW75">
        <f t="shared" si="27"/>
        <v>0.82219428731297484</v>
      </c>
      <c r="AY75">
        <v>0.28564782345917022</v>
      </c>
      <c r="AZ75">
        <v>2.8849338178338012E-3</v>
      </c>
      <c r="BA75">
        <v>0.49902056309377435</v>
      </c>
      <c r="BB75">
        <f t="shared" si="28"/>
        <v>0.49613562927594057</v>
      </c>
      <c r="BD75">
        <v>0.28564782345917022</v>
      </c>
      <c r="BE75">
        <v>2.8849338178338012E-3</v>
      </c>
      <c r="BF75">
        <v>0.40138046186851634</v>
      </c>
      <c r="BG75">
        <f t="shared" si="29"/>
        <v>0.39849552805068256</v>
      </c>
      <c r="BI75">
        <v>0.28564782345917022</v>
      </c>
      <c r="BJ75">
        <v>2.8849338178338012E-3</v>
      </c>
      <c r="BK75">
        <v>0.49902056309377435</v>
      </c>
      <c r="BL75">
        <f t="shared" si="30"/>
        <v>0.49613562927594057</v>
      </c>
      <c r="BN75">
        <v>1.1523126201358054</v>
      </c>
      <c r="BO75">
        <v>6.4335996792031794E-2</v>
      </c>
      <c r="BP75">
        <v>0.32191628190765925</v>
      </c>
      <c r="BQ75">
        <f t="shared" si="31"/>
        <v>0.25758028511562747</v>
      </c>
      <c r="BS75">
        <v>2.0787063487177928</v>
      </c>
      <c r="BT75">
        <v>0.11110515536629743</v>
      </c>
      <c r="BU75">
        <v>0.18833814845856539</v>
      </c>
      <c r="BV75">
        <f t="shared" si="32"/>
        <v>7.7232993092267957E-2</v>
      </c>
      <c r="BX75">
        <v>0.14410781185915564</v>
      </c>
      <c r="BY75">
        <v>2.9373963925609322E-3</v>
      </c>
      <c r="BZ75">
        <v>0.34581440707815203</v>
      </c>
      <c r="CA75">
        <f t="shared" si="33"/>
        <v>0.34287701068559112</v>
      </c>
      <c r="CC75">
        <v>0.28564782345917022</v>
      </c>
      <c r="CD75">
        <v>2.8849338178338012E-3</v>
      </c>
      <c r="CE75">
        <v>0.49902056309377435</v>
      </c>
      <c r="CF75">
        <f t="shared" si="34"/>
        <v>0.49613562927594057</v>
      </c>
      <c r="CH75">
        <v>0.42879263779883503</v>
      </c>
      <c r="CI75">
        <v>2.880448469393262E-3</v>
      </c>
      <c r="CJ75">
        <v>0.61605149306050799</v>
      </c>
      <c r="CK75">
        <f t="shared" si="35"/>
        <v>0.61317104459111471</v>
      </c>
    </row>
    <row r="76" spans="1:89" x14ac:dyDescent="0.2">
      <c r="A76">
        <v>0.28962406135416646</v>
      </c>
      <c r="B76">
        <v>3.0140992464703664E-3</v>
      </c>
      <c r="C76">
        <v>0.67235420471269036</v>
      </c>
      <c r="D76">
        <f t="shared" si="18"/>
        <v>0.66934010546622003</v>
      </c>
      <c r="F76">
        <v>0.28962406135416646</v>
      </c>
      <c r="G76">
        <v>3.0140992464703664E-3</v>
      </c>
      <c r="H76">
        <v>0.50359781040225537</v>
      </c>
      <c r="I76">
        <f t="shared" si="19"/>
        <v>0.50058371115578504</v>
      </c>
      <c r="K76">
        <v>0.28962406135416646</v>
      </c>
      <c r="L76">
        <v>3.0140992464703664E-3</v>
      </c>
      <c r="M76">
        <v>0.32652317680799242</v>
      </c>
      <c r="N76">
        <f t="shared" si="20"/>
        <v>0.32350907756152203</v>
      </c>
      <c r="P76">
        <v>0.28962406135416646</v>
      </c>
      <c r="Q76">
        <v>3.0140992464703664E-3</v>
      </c>
      <c r="R76">
        <v>0.83296484007143856</v>
      </c>
      <c r="S76">
        <f t="shared" si="21"/>
        <v>0.82995074082496822</v>
      </c>
      <c r="U76">
        <v>0.28962406135416646</v>
      </c>
      <c r="V76">
        <v>3.0140992464703664E-3</v>
      </c>
      <c r="W76">
        <v>0.50359781040225537</v>
      </c>
      <c r="X76">
        <f t="shared" si="22"/>
        <v>0.50058371115578504</v>
      </c>
      <c r="Z76">
        <v>0.28962406135416646</v>
      </c>
      <c r="AA76">
        <v>3.0140992464703664E-3</v>
      </c>
      <c r="AB76">
        <v>0.54742415945670253</v>
      </c>
      <c r="AC76">
        <f t="shared" si="23"/>
        <v>0.54441006021023219</v>
      </c>
      <c r="AE76">
        <v>0.28962406135416646</v>
      </c>
      <c r="AF76">
        <v>3.0140992464703664E-3</v>
      </c>
      <c r="AG76">
        <v>0.39673438531437666</v>
      </c>
      <c r="AH76">
        <f t="shared" si="24"/>
        <v>0.39372028606790627</v>
      </c>
      <c r="AJ76">
        <v>0.28962406135416646</v>
      </c>
      <c r="AK76">
        <v>3.0140992464703664E-3</v>
      </c>
      <c r="AL76">
        <v>0.50359781040225537</v>
      </c>
      <c r="AM76">
        <f t="shared" si="25"/>
        <v>0.50058371115578504</v>
      </c>
      <c r="AO76">
        <v>0.28962406135416646</v>
      </c>
      <c r="AP76">
        <v>3.0140992464703664E-3</v>
      </c>
      <c r="AQ76">
        <v>0.65279827071531527</v>
      </c>
      <c r="AR76">
        <f t="shared" si="26"/>
        <v>0.64978417146884493</v>
      </c>
      <c r="AT76">
        <v>0.28962406135416646</v>
      </c>
      <c r="AU76">
        <v>3.0140992464703664E-3</v>
      </c>
      <c r="AV76">
        <v>0.82781844530122628</v>
      </c>
      <c r="AW76">
        <f t="shared" si="27"/>
        <v>0.82480434605475594</v>
      </c>
      <c r="AY76">
        <v>0.28962406135416646</v>
      </c>
      <c r="AZ76">
        <v>3.0140992464703664E-3</v>
      </c>
      <c r="BA76">
        <v>0.50359781040225537</v>
      </c>
      <c r="BB76">
        <f t="shared" si="28"/>
        <v>0.50058371115578504</v>
      </c>
      <c r="BD76">
        <v>0.28962406135416646</v>
      </c>
      <c r="BE76">
        <v>3.0140992464703664E-3</v>
      </c>
      <c r="BF76">
        <v>0.40565251346149422</v>
      </c>
      <c r="BG76">
        <f t="shared" si="29"/>
        <v>0.40263841421502383</v>
      </c>
      <c r="BI76">
        <v>0.28962406135416646</v>
      </c>
      <c r="BJ76">
        <v>3.0140992464703664E-3</v>
      </c>
      <c r="BK76">
        <v>0.50359781040225537</v>
      </c>
      <c r="BL76">
        <f t="shared" si="30"/>
        <v>0.50058371115578504</v>
      </c>
      <c r="BN76">
        <v>1.1545043560988695</v>
      </c>
      <c r="BO76">
        <v>6.4337595353375077E-2</v>
      </c>
      <c r="BP76">
        <v>0.32563216454764066</v>
      </c>
      <c r="BQ76">
        <f t="shared" si="31"/>
        <v>0.26129456919426558</v>
      </c>
      <c r="BS76">
        <v>2.0798681506277492</v>
      </c>
      <c r="BT76">
        <v>0.1111012208855955</v>
      </c>
      <c r="BU76">
        <v>0.19094279010615586</v>
      </c>
      <c r="BV76">
        <f t="shared" si="32"/>
        <v>7.9841569220560363E-2</v>
      </c>
      <c r="BX76">
        <v>0.14611396072450744</v>
      </c>
      <c r="BY76">
        <v>3.1148428502059439E-3</v>
      </c>
      <c r="BZ76">
        <v>0.34971350246591837</v>
      </c>
      <c r="CA76">
        <f t="shared" si="33"/>
        <v>0.3465986596157124</v>
      </c>
      <c r="CC76">
        <v>0.28962406135416646</v>
      </c>
      <c r="CD76">
        <v>3.0140992464703664E-3</v>
      </c>
      <c r="CE76">
        <v>0.50359781040225537</v>
      </c>
      <c r="CF76">
        <f t="shared" si="34"/>
        <v>0.50058371115578504</v>
      </c>
      <c r="CH76">
        <v>0.43476148178858515</v>
      </c>
      <c r="CI76">
        <v>2.9997609905278865E-3</v>
      </c>
      <c r="CJ76">
        <v>0.62063241667465108</v>
      </c>
      <c r="CK76">
        <f t="shared" si="35"/>
        <v>0.61763265568412318</v>
      </c>
    </row>
    <row r="77" spans="1:89" x14ac:dyDescent="0.2">
      <c r="A77">
        <v>0.29360086705089278</v>
      </c>
      <c r="B77">
        <v>3.1587440203036526E-3</v>
      </c>
      <c r="C77">
        <v>0.67657119304877422</v>
      </c>
      <c r="D77">
        <f t="shared" si="18"/>
        <v>0.67341244902847053</v>
      </c>
      <c r="F77">
        <v>0.29360086705089278</v>
      </c>
      <c r="G77">
        <v>3.1587440203036526E-3</v>
      </c>
      <c r="H77">
        <v>0.50812389212286779</v>
      </c>
      <c r="I77">
        <f t="shared" si="19"/>
        <v>0.5049651481025641</v>
      </c>
      <c r="K77">
        <v>0.29360086705089278</v>
      </c>
      <c r="L77">
        <v>3.1587440203036526E-3</v>
      </c>
      <c r="M77">
        <v>0.33023958374168016</v>
      </c>
      <c r="N77">
        <f t="shared" si="20"/>
        <v>0.32708083972137653</v>
      </c>
      <c r="P77">
        <v>0.29360086705089278</v>
      </c>
      <c r="Q77">
        <v>3.1587440203036526E-3</v>
      </c>
      <c r="R77">
        <v>0.83708313404956025</v>
      </c>
      <c r="S77">
        <f t="shared" si="21"/>
        <v>0.83392439002925656</v>
      </c>
      <c r="U77">
        <v>0.29360086705089278</v>
      </c>
      <c r="V77">
        <v>3.1587440203036526E-3</v>
      </c>
      <c r="W77">
        <v>0.50812389212286779</v>
      </c>
      <c r="X77">
        <f t="shared" si="22"/>
        <v>0.5049651481025641</v>
      </c>
      <c r="Z77">
        <v>0.29360086705089278</v>
      </c>
      <c r="AA77">
        <v>3.1587440203036526E-3</v>
      </c>
      <c r="AB77">
        <v>0.55068110125801384</v>
      </c>
      <c r="AC77">
        <f t="shared" si="23"/>
        <v>0.54752235723771014</v>
      </c>
      <c r="AE77">
        <v>0.29360086705089278</v>
      </c>
      <c r="AF77">
        <v>3.1587440203036526E-3</v>
      </c>
      <c r="AG77">
        <v>0.40056443396394098</v>
      </c>
      <c r="AH77">
        <f t="shared" si="24"/>
        <v>0.39740568994363734</v>
      </c>
      <c r="AJ77">
        <v>0.29360086705089278</v>
      </c>
      <c r="AK77">
        <v>3.1587440203036526E-3</v>
      </c>
      <c r="AL77">
        <v>0.50812389212286779</v>
      </c>
      <c r="AM77">
        <f t="shared" si="25"/>
        <v>0.5049651481025641</v>
      </c>
      <c r="AO77">
        <v>0.29360086705089278</v>
      </c>
      <c r="AP77">
        <v>3.1587440203036526E-3</v>
      </c>
      <c r="AQ77">
        <v>0.65791689240834628</v>
      </c>
      <c r="AR77">
        <f t="shared" si="26"/>
        <v>0.65475814838804258</v>
      </c>
      <c r="AT77">
        <v>0.29360086705089278</v>
      </c>
      <c r="AU77">
        <v>3.1587440203036526E-3</v>
      </c>
      <c r="AV77">
        <v>0.83047676107554236</v>
      </c>
      <c r="AW77">
        <f t="shared" si="27"/>
        <v>0.82731801705523866</v>
      </c>
      <c r="AY77">
        <v>0.29360086705089278</v>
      </c>
      <c r="AZ77">
        <v>3.1587440203036526E-3</v>
      </c>
      <c r="BA77">
        <v>0.50812389212286779</v>
      </c>
      <c r="BB77">
        <f t="shared" si="28"/>
        <v>0.5049651481025641</v>
      </c>
      <c r="BD77">
        <v>0.29360086705089278</v>
      </c>
      <c r="BE77">
        <v>3.1587440203036526E-3</v>
      </c>
      <c r="BF77">
        <v>0.40991415044230978</v>
      </c>
      <c r="BG77">
        <f t="shared" si="29"/>
        <v>0.40675540642200614</v>
      </c>
      <c r="BI77">
        <v>0.29360086705089278</v>
      </c>
      <c r="BJ77">
        <v>3.1587440203036526E-3</v>
      </c>
      <c r="BK77">
        <v>0.50812389212286779</v>
      </c>
      <c r="BL77">
        <f t="shared" si="30"/>
        <v>0.5049651481025641</v>
      </c>
      <c r="BN77">
        <v>1.156700339064048</v>
      </c>
      <c r="BO77">
        <v>6.6164413796498234E-2</v>
      </c>
      <c r="BP77">
        <v>0.32934192383297256</v>
      </c>
      <c r="BQ77">
        <f t="shared" si="31"/>
        <v>0.26317751003647433</v>
      </c>
      <c r="BS77">
        <v>2.0810383398496359</v>
      </c>
      <c r="BT77">
        <v>0.11750127983431272</v>
      </c>
      <c r="BU77">
        <v>0.19339432223336808</v>
      </c>
      <c r="BV77">
        <f t="shared" si="32"/>
        <v>7.5893042399055366E-2</v>
      </c>
      <c r="BX77">
        <v>0.14812039107702657</v>
      </c>
      <c r="BY77">
        <v>3.2569624255771412E-3</v>
      </c>
      <c r="BZ77">
        <v>0.35360537605817721</v>
      </c>
      <c r="CA77">
        <f t="shared" si="33"/>
        <v>0.35034841363260005</v>
      </c>
      <c r="CC77">
        <v>0.29360086705089278</v>
      </c>
      <c r="CD77">
        <v>3.1587440203036526E-3</v>
      </c>
      <c r="CE77">
        <v>0.50812389212286779</v>
      </c>
      <c r="CF77">
        <f t="shared" si="34"/>
        <v>0.5049651481025641</v>
      </c>
      <c r="CH77">
        <v>0.44073113090774679</v>
      </c>
      <c r="CI77">
        <v>3.1355184646161042E-3</v>
      </c>
      <c r="CJ77">
        <v>0.6251622613570611</v>
      </c>
      <c r="CK77">
        <f t="shared" si="35"/>
        <v>0.62202674289244497</v>
      </c>
    </row>
    <row r="78" spans="1:89" x14ac:dyDescent="0.2">
      <c r="A78">
        <v>0.29757815270932436</v>
      </c>
      <c r="B78">
        <v>3.2809797582493022E-3</v>
      </c>
      <c r="C78">
        <v>0.68073992425734142</v>
      </c>
      <c r="D78">
        <f t="shared" si="18"/>
        <v>0.67745894449909216</v>
      </c>
      <c r="F78">
        <v>0.29757815270932436</v>
      </c>
      <c r="G78">
        <v>3.2809797582493022E-3</v>
      </c>
      <c r="H78">
        <v>0.51259915085394958</v>
      </c>
      <c r="I78">
        <f t="shared" si="19"/>
        <v>0.50931817109570032</v>
      </c>
      <c r="K78">
        <v>0.29757815270932436</v>
      </c>
      <c r="L78">
        <v>3.2809797582493022E-3</v>
      </c>
      <c r="M78">
        <v>0.33395007762584611</v>
      </c>
      <c r="N78">
        <f t="shared" si="20"/>
        <v>0.3306690978675968</v>
      </c>
      <c r="P78">
        <v>0.29757815270932436</v>
      </c>
      <c r="Q78">
        <v>3.2809797582493022E-3</v>
      </c>
      <c r="R78">
        <v>0.84107460909322374</v>
      </c>
      <c r="S78">
        <f t="shared" si="21"/>
        <v>0.83779362933497448</v>
      </c>
      <c r="U78">
        <v>0.29757815270932436</v>
      </c>
      <c r="V78">
        <v>3.2809797582493022E-3</v>
      </c>
      <c r="W78">
        <v>0.51259915085394958</v>
      </c>
      <c r="X78">
        <f t="shared" si="22"/>
        <v>0.50931817109570032</v>
      </c>
      <c r="Z78">
        <v>0.29757815270932436</v>
      </c>
      <c r="AA78">
        <v>3.2809797582493022E-3</v>
      </c>
      <c r="AB78">
        <v>0.55388256007203518</v>
      </c>
      <c r="AC78">
        <f t="shared" si="23"/>
        <v>0.55060158031378592</v>
      </c>
      <c r="AE78">
        <v>0.29757815270932436</v>
      </c>
      <c r="AF78">
        <v>3.2809797582493022E-3</v>
      </c>
      <c r="AG78">
        <v>0.40439242785827367</v>
      </c>
      <c r="AH78">
        <f t="shared" si="24"/>
        <v>0.40111144810002436</v>
      </c>
      <c r="AJ78">
        <v>0.29757815270932436</v>
      </c>
      <c r="AK78">
        <v>3.2809797582493022E-3</v>
      </c>
      <c r="AL78">
        <v>0.51259915085394958</v>
      </c>
      <c r="AM78">
        <f t="shared" si="25"/>
        <v>0.50931817109570032</v>
      </c>
      <c r="AO78">
        <v>0.29757815270932436</v>
      </c>
      <c r="AP78">
        <v>3.2809797582493022E-3</v>
      </c>
      <c r="AQ78">
        <v>0.66296881489293835</v>
      </c>
      <c r="AR78">
        <f t="shared" si="26"/>
        <v>0.65968783513468909</v>
      </c>
      <c r="AT78">
        <v>0.29757815270932436</v>
      </c>
      <c r="AU78">
        <v>3.2809797582493022E-3</v>
      </c>
      <c r="AV78">
        <v>0.83307793601709146</v>
      </c>
      <c r="AW78">
        <f t="shared" si="27"/>
        <v>0.8297969562588422</v>
      </c>
      <c r="AY78">
        <v>0.29757815270932436</v>
      </c>
      <c r="AZ78">
        <v>3.2809797582493022E-3</v>
      </c>
      <c r="BA78">
        <v>0.51259915085394958</v>
      </c>
      <c r="BB78">
        <f t="shared" si="28"/>
        <v>0.50931817109570032</v>
      </c>
      <c r="BD78">
        <v>0.29757815270932436</v>
      </c>
      <c r="BE78">
        <v>3.2809797582493022E-3</v>
      </c>
      <c r="BF78">
        <v>0.41412334803666784</v>
      </c>
      <c r="BG78">
        <f t="shared" si="29"/>
        <v>0.41084236827841852</v>
      </c>
      <c r="BI78">
        <v>0.29757815270932436</v>
      </c>
      <c r="BJ78">
        <v>3.2809797582493022E-3</v>
      </c>
      <c r="BK78">
        <v>0.51259915085394958</v>
      </c>
      <c r="BL78">
        <f t="shared" si="30"/>
        <v>0.50931817109570032</v>
      </c>
      <c r="BN78">
        <v>1.1588975634332865</v>
      </c>
      <c r="BO78">
        <v>6.6697061303123611E-2</v>
      </c>
      <c r="BP78">
        <v>0.3330455828539734</v>
      </c>
      <c r="BQ78">
        <f t="shared" si="31"/>
        <v>0.26634852155084976</v>
      </c>
      <c r="BS78">
        <v>2.0822096049321628</v>
      </c>
      <c r="BT78">
        <v>0.11831559793448403</v>
      </c>
      <c r="BU78">
        <v>0.19599709324072223</v>
      </c>
      <c r="BV78">
        <f t="shared" si="32"/>
        <v>7.7681495306238205E-2</v>
      </c>
      <c r="BX78">
        <v>0.15012686424879262</v>
      </c>
      <c r="BY78">
        <v>3.2785778677885289E-3</v>
      </c>
      <c r="BZ78">
        <v>0.35749004968726389</v>
      </c>
      <c r="CA78">
        <f t="shared" si="33"/>
        <v>0.35421147181947538</v>
      </c>
      <c r="CC78">
        <v>0.29757815270932436</v>
      </c>
      <c r="CD78">
        <v>3.2809797582493022E-3</v>
      </c>
      <c r="CE78">
        <v>0.51259915085394958</v>
      </c>
      <c r="CF78">
        <f t="shared" si="34"/>
        <v>0.50931817109570032</v>
      </c>
      <c r="CH78">
        <v>0.44670155577219434</v>
      </c>
      <c r="CI78">
        <v>3.2662866787134801E-3</v>
      </c>
      <c r="CJ78">
        <v>0.62960989351864838</v>
      </c>
      <c r="CK78">
        <f t="shared" si="35"/>
        <v>0.62634360683993495</v>
      </c>
    </row>
    <row r="79" spans="1:89" x14ac:dyDescent="0.2">
      <c r="A79">
        <v>0.30155592925495395</v>
      </c>
      <c r="B79">
        <v>3.4059674670120356E-3</v>
      </c>
      <c r="C79">
        <v>0.68480353564278451</v>
      </c>
      <c r="D79">
        <f t="shared" si="18"/>
        <v>0.68139756817577246</v>
      </c>
      <c r="F79">
        <v>0.30155592925495395</v>
      </c>
      <c r="G79">
        <v>3.4059674670120356E-3</v>
      </c>
      <c r="H79">
        <v>0.51702392621683402</v>
      </c>
      <c r="I79">
        <f t="shared" si="19"/>
        <v>0.51361795874982197</v>
      </c>
      <c r="K79">
        <v>0.30155592925495395</v>
      </c>
      <c r="L79">
        <v>3.4059674670120356E-3</v>
      </c>
      <c r="M79">
        <v>0.33765465549189139</v>
      </c>
      <c r="N79">
        <f t="shared" si="20"/>
        <v>0.33424868802487934</v>
      </c>
      <c r="P79">
        <v>0.30155592925495395</v>
      </c>
      <c r="Q79">
        <v>3.4059674670120356E-3</v>
      </c>
      <c r="R79">
        <v>0.84498932571090446</v>
      </c>
      <c r="S79">
        <f t="shared" si="21"/>
        <v>0.84158335824389241</v>
      </c>
      <c r="U79">
        <v>0.30155592925495395</v>
      </c>
      <c r="V79">
        <v>3.4059674670120356E-3</v>
      </c>
      <c r="W79">
        <v>0.51702392621683402</v>
      </c>
      <c r="X79">
        <f t="shared" si="22"/>
        <v>0.51361795874982197</v>
      </c>
      <c r="Z79">
        <v>0.30155592925495395</v>
      </c>
      <c r="AA79">
        <v>3.4059674670120356E-3</v>
      </c>
      <c r="AB79">
        <v>0.55705648090052784</v>
      </c>
      <c r="AC79">
        <f t="shared" si="23"/>
        <v>0.55365051343351579</v>
      </c>
      <c r="AE79">
        <v>0.30155592925495395</v>
      </c>
      <c r="AF79">
        <v>3.4059674670120356E-3</v>
      </c>
      <c r="AG79">
        <v>0.40821841287659871</v>
      </c>
      <c r="AH79">
        <f t="shared" si="24"/>
        <v>0.40481244540958666</v>
      </c>
      <c r="AJ79">
        <v>0.30155592925495395</v>
      </c>
      <c r="AK79">
        <v>3.4059674670120356E-3</v>
      </c>
      <c r="AL79">
        <v>0.51702392621683402</v>
      </c>
      <c r="AM79">
        <f t="shared" si="25"/>
        <v>0.51361795874982197</v>
      </c>
      <c r="AO79">
        <v>0.30155592925495395</v>
      </c>
      <c r="AP79">
        <v>3.4059674670120356E-3</v>
      </c>
      <c r="AQ79">
        <v>0.66793400403577363</v>
      </c>
      <c r="AR79">
        <f t="shared" si="26"/>
        <v>0.66452803656876158</v>
      </c>
      <c r="AT79">
        <v>0.30155592925495395</v>
      </c>
      <c r="AU79">
        <v>3.4059674670120356E-3</v>
      </c>
      <c r="AV79">
        <v>0.83562249116747378</v>
      </c>
      <c r="AW79">
        <f t="shared" si="27"/>
        <v>0.83221652370046173</v>
      </c>
      <c r="AY79">
        <v>0.30155592925495395</v>
      </c>
      <c r="AZ79">
        <v>3.4059674670120356E-3</v>
      </c>
      <c r="BA79">
        <v>0.51702392621683402</v>
      </c>
      <c r="BB79">
        <f t="shared" si="28"/>
        <v>0.51361795874982197</v>
      </c>
      <c r="BD79">
        <v>0.30155592925495395</v>
      </c>
      <c r="BE79">
        <v>3.4059674670120356E-3</v>
      </c>
      <c r="BF79">
        <v>0.41832230981548973</v>
      </c>
      <c r="BG79">
        <f t="shared" si="29"/>
        <v>0.41491634234847768</v>
      </c>
      <c r="BI79">
        <v>0.30155592925495395</v>
      </c>
      <c r="BJ79">
        <v>3.4059674670120356E-3</v>
      </c>
      <c r="BK79">
        <v>0.51702392621683402</v>
      </c>
      <c r="BL79">
        <f t="shared" si="30"/>
        <v>0.51361795874982197</v>
      </c>
      <c r="BN79">
        <v>1.1610975541691877</v>
      </c>
      <c r="BO79">
        <v>6.7881860071646816E-2</v>
      </c>
      <c r="BP79">
        <v>0.33674314399210115</v>
      </c>
      <c r="BQ79">
        <f t="shared" si="31"/>
        <v>0.26886128392045433</v>
      </c>
      <c r="BS79">
        <v>2.0833808774622451</v>
      </c>
      <c r="BT79">
        <v>0.11832122976984941</v>
      </c>
      <c r="BU79">
        <v>0.1984468678687063</v>
      </c>
      <c r="BV79">
        <f t="shared" si="32"/>
        <v>8.0125638098856894E-2</v>
      </c>
      <c r="BX79">
        <v>0.15213397204074033</v>
      </c>
      <c r="BY79">
        <v>3.5988302515059271E-3</v>
      </c>
      <c r="BZ79">
        <v>0.36131967913952689</v>
      </c>
      <c r="CA79">
        <f t="shared" si="33"/>
        <v>0.35772084888802097</v>
      </c>
      <c r="CC79">
        <v>0.30155592925495395</v>
      </c>
      <c r="CD79">
        <v>3.4059674670120356E-3</v>
      </c>
      <c r="CE79">
        <v>0.51702392621683402</v>
      </c>
      <c r="CF79">
        <f t="shared" si="34"/>
        <v>0.51361795874982197</v>
      </c>
      <c r="CH79">
        <v>0.45267275098478604</v>
      </c>
      <c r="CI79">
        <v>3.3961114672190623E-3</v>
      </c>
      <c r="CJ79">
        <v>0.63400744500872452</v>
      </c>
      <c r="CK79">
        <f t="shared" si="35"/>
        <v>0.63061133354150545</v>
      </c>
    </row>
    <row r="80" spans="1:89" x14ac:dyDescent="0.2">
      <c r="A80">
        <v>0.30553420771970202</v>
      </c>
      <c r="B80">
        <v>3.5337321861471011E-3</v>
      </c>
      <c r="C80">
        <v>0.68882013751374516</v>
      </c>
      <c r="D80">
        <f t="shared" si="18"/>
        <v>0.6852864053275981</v>
      </c>
      <c r="F80">
        <v>0.30553420771970202</v>
      </c>
      <c r="G80">
        <v>3.5337321861471011E-3</v>
      </c>
      <c r="H80">
        <v>0.52139848565630065</v>
      </c>
      <c r="I80">
        <f t="shared" si="19"/>
        <v>0.51786475347015359</v>
      </c>
      <c r="K80">
        <v>0.30553420771970202</v>
      </c>
      <c r="L80">
        <v>3.5337321861471011E-3</v>
      </c>
      <c r="M80">
        <v>0.34135331433158977</v>
      </c>
      <c r="N80">
        <f t="shared" si="20"/>
        <v>0.33781958214544267</v>
      </c>
      <c r="P80">
        <v>0.30553420771970202</v>
      </c>
      <c r="Q80">
        <v>3.5337321861471011E-3</v>
      </c>
      <c r="R80">
        <v>0.84878266683974957</v>
      </c>
      <c r="S80">
        <f t="shared" si="21"/>
        <v>0.84524893465360251</v>
      </c>
      <c r="U80">
        <v>0.30553420771970202</v>
      </c>
      <c r="V80">
        <v>3.5337321861471011E-3</v>
      </c>
      <c r="W80">
        <v>0.52139848565630065</v>
      </c>
      <c r="X80">
        <f t="shared" si="22"/>
        <v>0.51786475347015359</v>
      </c>
      <c r="Z80">
        <v>0.30553420771970202</v>
      </c>
      <c r="AA80">
        <v>3.5337321861471011E-3</v>
      </c>
      <c r="AB80">
        <v>0.56017501925933855</v>
      </c>
      <c r="AC80">
        <f t="shared" si="23"/>
        <v>0.55664128707319149</v>
      </c>
      <c r="AE80">
        <v>0.30553420771970202</v>
      </c>
      <c r="AF80">
        <v>3.5337321861471011E-3</v>
      </c>
      <c r="AG80">
        <v>0.41204238563406154</v>
      </c>
      <c r="AH80">
        <f t="shared" si="24"/>
        <v>0.40850865344791443</v>
      </c>
      <c r="AJ80">
        <v>0.30553420771970202</v>
      </c>
      <c r="AK80">
        <v>3.5337321861471011E-3</v>
      </c>
      <c r="AL80">
        <v>0.52139848565630065</v>
      </c>
      <c r="AM80">
        <f t="shared" si="25"/>
        <v>0.51786475347015359</v>
      </c>
      <c r="AO80">
        <v>0.30553420771970202</v>
      </c>
      <c r="AP80">
        <v>3.5337321861471011E-3</v>
      </c>
      <c r="AQ80">
        <v>0.67283399590891735</v>
      </c>
      <c r="AR80">
        <f t="shared" si="26"/>
        <v>0.66930026372277029</v>
      </c>
      <c r="AT80">
        <v>0.30553420771970202</v>
      </c>
      <c r="AU80">
        <v>3.5337321861471011E-3</v>
      </c>
      <c r="AV80">
        <v>0.8380883511880638</v>
      </c>
      <c r="AW80">
        <f t="shared" si="27"/>
        <v>0.83455461900191674</v>
      </c>
      <c r="AY80">
        <v>0.30553420771970202</v>
      </c>
      <c r="AZ80">
        <v>3.5337321861471011E-3</v>
      </c>
      <c r="BA80">
        <v>0.52139848565630065</v>
      </c>
      <c r="BB80">
        <f t="shared" si="28"/>
        <v>0.51786475347015359</v>
      </c>
      <c r="BD80">
        <v>0.30553420771970202</v>
      </c>
      <c r="BE80">
        <v>3.5337321861471011E-3</v>
      </c>
      <c r="BF80">
        <v>0.42246923752253163</v>
      </c>
      <c r="BG80">
        <f t="shared" si="29"/>
        <v>0.41893550533638452</v>
      </c>
      <c r="BI80">
        <v>0.30553420771970202</v>
      </c>
      <c r="BJ80">
        <v>3.5337321861471011E-3</v>
      </c>
      <c r="BK80">
        <v>0.52139848565630065</v>
      </c>
      <c r="BL80">
        <f t="shared" si="30"/>
        <v>0.51786475347015359</v>
      </c>
      <c r="BN80">
        <v>1.1633003299581346</v>
      </c>
      <c r="BO80">
        <v>6.9071655883606198E-2</v>
      </c>
      <c r="BP80">
        <v>0.34043460957796751</v>
      </c>
      <c r="BQ80">
        <f t="shared" si="31"/>
        <v>0.27136295369436131</v>
      </c>
      <c r="BS80">
        <v>2.0845521379063165</v>
      </c>
      <c r="BT80">
        <v>0.11831209030210135</v>
      </c>
      <c r="BU80">
        <v>0.20104776907998878</v>
      </c>
      <c r="BV80">
        <f t="shared" si="32"/>
        <v>8.2735678777887428E-2</v>
      </c>
      <c r="BX80">
        <v>0.15414107983268807</v>
      </c>
      <c r="BY80">
        <v>3.5988302515198561E-3</v>
      </c>
      <c r="BZ80">
        <v>0.3651423207116668</v>
      </c>
      <c r="CA80">
        <f t="shared" si="33"/>
        <v>0.36154349046014694</v>
      </c>
      <c r="CC80">
        <v>0.30553420771970202</v>
      </c>
      <c r="CD80">
        <v>3.5337321861471011E-3</v>
      </c>
      <c r="CE80">
        <v>0.52139848565630065</v>
      </c>
      <c r="CF80">
        <f t="shared" si="34"/>
        <v>0.51786475347015359</v>
      </c>
      <c r="CH80">
        <v>0.45864473648428006</v>
      </c>
      <c r="CI80">
        <v>3.5292616785705558E-3</v>
      </c>
      <c r="CJ80">
        <v>0.63832403798964443</v>
      </c>
      <c r="CK80">
        <f t="shared" si="35"/>
        <v>0.63479477631107384</v>
      </c>
    </row>
    <row r="81" spans="1:89" x14ac:dyDescent="0.2">
      <c r="A81">
        <v>0.3095130869913294</v>
      </c>
      <c r="B81">
        <v>3.6866266370421943E-3</v>
      </c>
      <c r="C81">
        <v>0.69276175832229958</v>
      </c>
      <c r="D81">
        <f t="shared" si="18"/>
        <v>0.68907513168525736</v>
      </c>
      <c r="F81">
        <v>0.3095130869913294</v>
      </c>
      <c r="G81">
        <v>3.6866266370421943E-3</v>
      </c>
      <c r="H81">
        <v>0.52575941320701458</v>
      </c>
      <c r="I81">
        <f t="shared" si="19"/>
        <v>0.52207278656997236</v>
      </c>
      <c r="K81">
        <v>0.3095130869913294</v>
      </c>
      <c r="L81">
        <v>3.6866266370421943E-3</v>
      </c>
      <c r="M81">
        <v>0.34499605989636556</v>
      </c>
      <c r="N81">
        <f t="shared" si="20"/>
        <v>0.34130943325932339</v>
      </c>
      <c r="P81">
        <v>0.3095130869913294</v>
      </c>
      <c r="Q81">
        <v>3.6866266370421943E-3</v>
      </c>
      <c r="R81">
        <v>0.85250336420650585</v>
      </c>
      <c r="S81">
        <f t="shared" si="21"/>
        <v>0.84881673756946363</v>
      </c>
      <c r="U81">
        <v>0.3095130869913294</v>
      </c>
      <c r="V81">
        <v>3.6866266370421943E-3</v>
      </c>
      <c r="W81">
        <v>0.52575941320701458</v>
      </c>
      <c r="X81">
        <f t="shared" si="22"/>
        <v>0.52207278656997236</v>
      </c>
      <c r="Z81">
        <v>0.3095130869913294</v>
      </c>
      <c r="AA81">
        <v>3.6866266370421943E-3</v>
      </c>
      <c r="AB81">
        <v>0.56323824937394917</v>
      </c>
      <c r="AC81">
        <f t="shared" si="23"/>
        <v>0.55955162273690695</v>
      </c>
      <c r="AE81">
        <v>0.3095130869913294</v>
      </c>
      <c r="AF81">
        <v>3.6866266370421943E-3</v>
      </c>
      <c r="AG81">
        <v>0.41574288802314024</v>
      </c>
      <c r="AH81">
        <f t="shared" si="24"/>
        <v>0.41205626138609808</v>
      </c>
      <c r="AJ81">
        <v>0.3095130869913294</v>
      </c>
      <c r="AK81">
        <v>3.6866266370421943E-3</v>
      </c>
      <c r="AL81">
        <v>0.52575941320701458</v>
      </c>
      <c r="AM81">
        <f t="shared" si="25"/>
        <v>0.52207278656997236</v>
      </c>
      <c r="AO81">
        <v>0.3095130869913294</v>
      </c>
      <c r="AP81">
        <v>3.6866266370421943E-3</v>
      </c>
      <c r="AQ81">
        <v>0.67764914295390932</v>
      </c>
      <c r="AR81">
        <f t="shared" si="26"/>
        <v>0.6739625163168671</v>
      </c>
      <c r="AT81">
        <v>0.3095130869913294</v>
      </c>
      <c r="AU81">
        <v>3.6866266370421943E-3</v>
      </c>
      <c r="AV81">
        <v>0.84052150583469509</v>
      </c>
      <c r="AW81">
        <f t="shared" si="27"/>
        <v>0.83683487919765287</v>
      </c>
      <c r="AY81">
        <v>0.3095130869913294</v>
      </c>
      <c r="AZ81">
        <v>3.6866266370421943E-3</v>
      </c>
      <c r="BA81">
        <v>0.52575941320701458</v>
      </c>
      <c r="BB81">
        <f t="shared" si="28"/>
        <v>0.52207278656997236</v>
      </c>
      <c r="BD81">
        <v>0.3095130869913294</v>
      </c>
      <c r="BE81">
        <v>3.6866266370421943E-3</v>
      </c>
      <c r="BF81">
        <v>0.42660616250369648</v>
      </c>
      <c r="BG81">
        <f t="shared" si="29"/>
        <v>0.42291953586665432</v>
      </c>
      <c r="BI81">
        <v>0.3095130869913294</v>
      </c>
      <c r="BJ81">
        <v>3.6866266370421943E-3</v>
      </c>
      <c r="BK81">
        <v>0.52575941320701458</v>
      </c>
      <c r="BL81">
        <f t="shared" si="30"/>
        <v>0.52207278656997236</v>
      </c>
      <c r="BN81">
        <v>1.1655043872957456</v>
      </c>
      <c r="BO81">
        <v>6.9618133062595497E-2</v>
      </c>
      <c r="BP81">
        <v>0.3440694095763846</v>
      </c>
      <c r="BQ81">
        <f t="shared" si="31"/>
        <v>0.27445127651378909</v>
      </c>
      <c r="BS81">
        <v>2.085729328780753</v>
      </c>
      <c r="BT81">
        <v>0.12277414825310425</v>
      </c>
      <c r="BU81">
        <v>0.20349578699249818</v>
      </c>
      <c r="BV81">
        <f t="shared" si="32"/>
        <v>8.0721638739393933E-2</v>
      </c>
      <c r="BX81">
        <v>0.15614860156584864</v>
      </c>
      <c r="BY81">
        <v>3.8076109092256226E-3</v>
      </c>
      <c r="BZ81">
        <v>0.36895795004088744</v>
      </c>
      <c r="CA81">
        <f t="shared" si="33"/>
        <v>0.36515033913166184</v>
      </c>
      <c r="CC81">
        <v>0.3095130869913294</v>
      </c>
      <c r="CD81">
        <v>3.6866266370421943E-3</v>
      </c>
      <c r="CE81">
        <v>0.52575941320701458</v>
      </c>
      <c r="CF81">
        <f t="shared" si="34"/>
        <v>0.52207278656997236</v>
      </c>
      <c r="CH81">
        <v>0.46461753246965354</v>
      </c>
      <c r="CI81">
        <v>3.6657784841767891E-3</v>
      </c>
      <c r="CJ81">
        <v>0.64259159037522362</v>
      </c>
      <c r="CK81">
        <f t="shared" si="35"/>
        <v>0.6389258118910468</v>
      </c>
    </row>
    <row r="82" spans="1:89" x14ac:dyDescent="0.2">
      <c r="A82">
        <v>0.31349259556196907</v>
      </c>
      <c r="B82">
        <v>3.8467223163987417E-3</v>
      </c>
      <c r="C82">
        <v>0.69662910619809426</v>
      </c>
      <c r="D82">
        <f t="shared" si="18"/>
        <v>0.69278238388169555</v>
      </c>
      <c r="F82">
        <v>0.31349259556196907</v>
      </c>
      <c r="G82">
        <v>3.8467223163987417E-3</v>
      </c>
      <c r="H82">
        <v>0.53003454511762593</v>
      </c>
      <c r="I82">
        <f t="shared" si="19"/>
        <v>0.52618782280122722</v>
      </c>
      <c r="K82">
        <v>0.31349259556196907</v>
      </c>
      <c r="L82">
        <v>3.8467223163987417E-3</v>
      </c>
      <c r="M82">
        <v>0.34863307599154392</v>
      </c>
      <c r="N82">
        <f t="shared" si="20"/>
        <v>0.34478635367514515</v>
      </c>
      <c r="P82">
        <v>0.31349259556196907</v>
      </c>
      <c r="Q82">
        <v>3.8467223163987417E-3</v>
      </c>
      <c r="R82">
        <v>0.85610781085620613</v>
      </c>
      <c r="S82">
        <f t="shared" si="21"/>
        <v>0.85226108853980742</v>
      </c>
      <c r="U82">
        <v>0.31349259556196907</v>
      </c>
      <c r="V82">
        <v>3.8467223163987417E-3</v>
      </c>
      <c r="W82">
        <v>0.53003454511762593</v>
      </c>
      <c r="X82">
        <f t="shared" si="22"/>
        <v>0.52618782280122722</v>
      </c>
      <c r="Z82">
        <v>0.31349259556196907</v>
      </c>
      <c r="AA82">
        <v>3.8467223163987417E-3</v>
      </c>
      <c r="AB82">
        <v>0.56627406329217678</v>
      </c>
      <c r="AC82">
        <f t="shared" si="23"/>
        <v>0.56242734097577807</v>
      </c>
      <c r="AE82">
        <v>0.31349259556196907</v>
      </c>
      <c r="AF82">
        <v>3.8467223163987417E-3</v>
      </c>
      <c r="AG82">
        <v>0.4195629690024022</v>
      </c>
      <c r="AH82">
        <f t="shared" si="24"/>
        <v>0.41571624668600343</v>
      </c>
      <c r="AJ82">
        <v>0.31349259556196907</v>
      </c>
      <c r="AK82">
        <v>3.8467223163987417E-3</v>
      </c>
      <c r="AL82">
        <v>0.53003454511762593</v>
      </c>
      <c r="AM82">
        <f t="shared" si="25"/>
        <v>0.52618782280122722</v>
      </c>
      <c r="AO82">
        <v>0.31349259556196907</v>
      </c>
      <c r="AP82">
        <v>3.8467223163987417E-3</v>
      </c>
      <c r="AQ82">
        <v>0.68240061430651755</v>
      </c>
      <c r="AR82">
        <f t="shared" si="26"/>
        <v>0.67855389199011884</v>
      </c>
      <c r="AT82">
        <v>0.31349259556196907</v>
      </c>
      <c r="AU82">
        <v>3.8467223163987417E-3</v>
      </c>
      <c r="AV82">
        <v>0.8428996986392171</v>
      </c>
      <c r="AW82">
        <f t="shared" si="27"/>
        <v>0.83905297632281839</v>
      </c>
      <c r="AY82">
        <v>0.31349259556196907</v>
      </c>
      <c r="AZ82">
        <v>3.8467223163987417E-3</v>
      </c>
      <c r="BA82">
        <v>0.53003454511762593</v>
      </c>
      <c r="BB82">
        <f t="shared" si="28"/>
        <v>0.52618782280122722</v>
      </c>
      <c r="BD82">
        <v>0.31349259556196907</v>
      </c>
      <c r="BE82">
        <v>3.8467223163987417E-3</v>
      </c>
      <c r="BF82">
        <v>0.43073305322407751</v>
      </c>
      <c r="BG82">
        <f t="shared" si="29"/>
        <v>0.42688633090767875</v>
      </c>
      <c r="BI82">
        <v>0.31349259556196907</v>
      </c>
      <c r="BJ82">
        <v>3.8467223163987417E-3</v>
      </c>
      <c r="BK82">
        <v>0.53003454511762593</v>
      </c>
      <c r="BL82">
        <f t="shared" si="30"/>
        <v>0.52618782280122722</v>
      </c>
      <c r="BN82">
        <v>1.167712775555926</v>
      </c>
      <c r="BO82">
        <v>7.1460228861570024E-2</v>
      </c>
      <c r="BP82">
        <v>0.34769831700107173</v>
      </c>
      <c r="BQ82">
        <f t="shared" si="31"/>
        <v>0.27623808813950168</v>
      </c>
      <c r="BS82">
        <v>2.086910183457634</v>
      </c>
      <c r="BT82">
        <v>0.12550839727970189</v>
      </c>
      <c r="BU82">
        <v>0.2060948192490189</v>
      </c>
      <c r="BV82">
        <f t="shared" si="32"/>
        <v>8.0586421969317007E-2</v>
      </c>
      <c r="BX82">
        <v>0.15815643295437229</v>
      </c>
      <c r="BY82">
        <v>3.9637363427778285E-3</v>
      </c>
      <c r="BZ82">
        <v>0.37271899161590993</v>
      </c>
      <c r="CA82">
        <f t="shared" si="33"/>
        <v>0.36875525527313213</v>
      </c>
      <c r="CC82">
        <v>0.31349259556196907</v>
      </c>
      <c r="CD82">
        <v>3.8467223163987417E-3</v>
      </c>
      <c r="CE82">
        <v>0.53003454511762593</v>
      </c>
      <c r="CF82">
        <f t="shared" si="34"/>
        <v>0.52618782280122722</v>
      </c>
      <c r="CH82">
        <v>0.47059123195519637</v>
      </c>
      <c r="CI82">
        <v>3.8179187870435107E-3</v>
      </c>
      <c r="CJ82">
        <v>0.64677935595723934</v>
      </c>
      <c r="CK82">
        <f t="shared" si="35"/>
        <v>0.64296143717019583</v>
      </c>
    </row>
    <row r="83" spans="1:89" x14ac:dyDescent="0.2">
      <c r="A83">
        <v>0.31747265189101281</v>
      </c>
      <c r="B83">
        <v>3.9860325928483308E-3</v>
      </c>
      <c r="C83">
        <v>0.70042297224564987</v>
      </c>
      <c r="D83">
        <f t="shared" si="18"/>
        <v>0.69643693965280151</v>
      </c>
      <c r="F83">
        <v>0.31747265189101281</v>
      </c>
      <c r="G83">
        <v>3.9860325928483308E-3</v>
      </c>
      <c r="H83">
        <v>0.53429642902932184</v>
      </c>
      <c r="I83">
        <f t="shared" si="19"/>
        <v>0.53031039643647349</v>
      </c>
      <c r="K83">
        <v>0.31747265189101281</v>
      </c>
      <c r="L83">
        <v>3.9860325928483308E-3</v>
      </c>
      <c r="M83">
        <v>0.35226433196609241</v>
      </c>
      <c r="N83">
        <f t="shared" si="20"/>
        <v>0.34827829937324406</v>
      </c>
      <c r="P83">
        <v>0.31747265189101281</v>
      </c>
      <c r="Q83">
        <v>3.9860325928483308E-3</v>
      </c>
      <c r="R83">
        <v>0.85962124132513951</v>
      </c>
      <c r="S83">
        <f t="shared" si="21"/>
        <v>0.85563520873229115</v>
      </c>
      <c r="U83">
        <v>0.31747265189101281</v>
      </c>
      <c r="V83">
        <v>3.9860325928483308E-3</v>
      </c>
      <c r="W83">
        <v>0.53429642902932184</v>
      </c>
      <c r="X83">
        <f t="shared" si="22"/>
        <v>0.53031039643647349</v>
      </c>
      <c r="Z83">
        <v>0.31747265189101281</v>
      </c>
      <c r="AA83">
        <v>3.9860325928483308E-3</v>
      </c>
      <c r="AB83">
        <v>0.56925464474376519</v>
      </c>
      <c r="AC83">
        <f t="shared" si="23"/>
        <v>0.56526861215091684</v>
      </c>
      <c r="AE83">
        <v>0.31747265189101281</v>
      </c>
      <c r="AF83">
        <v>3.9860325928483308E-3</v>
      </c>
      <c r="AG83">
        <v>0.4232596557676187</v>
      </c>
      <c r="AH83">
        <f t="shared" si="24"/>
        <v>0.41927362317477035</v>
      </c>
      <c r="AJ83">
        <v>0.31747265189101281</v>
      </c>
      <c r="AK83">
        <v>3.9860325928483308E-3</v>
      </c>
      <c r="AL83">
        <v>0.53429642902932184</v>
      </c>
      <c r="AM83">
        <f t="shared" si="25"/>
        <v>0.53031039643647349</v>
      </c>
      <c r="AO83">
        <v>0.31747265189101281</v>
      </c>
      <c r="AP83">
        <v>3.9860325928483308E-3</v>
      </c>
      <c r="AQ83">
        <v>0.68706913155768745</v>
      </c>
      <c r="AR83">
        <f t="shared" si="26"/>
        <v>0.6830830989648391</v>
      </c>
      <c r="AT83">
        <v>0.31747265189101281</v>
      </c>
      <c r="AU83">
        <v>3.9860325928483308E-3</v>
      </c>
      <c r="AV83">
        <v>0.84522352198332662</v>
      </c>
      <c r="AW83">
        <f t="shared" si="27"/>
        <v>0.84123748939047827</v>
      </c>
      <c r="AY83">
        <v>0.31747265189101281</v>
      </c>
      <c r="AZ83">
        <v>3.9860325928483308E-3</v>
      </c>
      <c r="BA83">
        <v>0.53429642902932184</v>
      </c>
      <c r="BB83">
        <f t="shared" si="28"/>
        <v>0.53031039643647349</v>
      </c>
      <c r="BD83">
        <v>0.31747265189101281</v>
      </c>
      <c r="BE83">
        <v>3.9860325928483308E-3</v>
      </c>
      <c r="BF83">
        <v>0.43480840614520705</v>
      </c>
      <c r="BG83">
        <f t="shared" si="29"/>
        <v>0.4308223735523587</v>
      </c>
      <c r="BI83">
        <v>0.31747265189101281</v>
      </c>
      <c r="BJ83">
        <v>3.9860325928483308E-3</v>
      </c>
      <c r="BK83">
        <v>0.53429642902932184</v>
      </c>
      <c r="BL83">
        <f t="shared" si="30"/>
        <v>0.53031039643647349</v>
      </c>
      <c r="BN83">
        <v>1.1699211625982835</v>
      </c>
      <c r="BO83">
        <v>7.1459711893587963E-2</v>
      </c>
      <c r="BP83">
        <v>0.35132130606043366</v>
      </c>
      <c r="BQ83">
        <f t="shared" si="31"/>
        <v>0.2798615941668457</v>
      </c>
      <c r="BS83">
        <v>2.088091036510102</v>
      </c>
      <c r="BT83">
        <v>0.12550718876060429</v>
      </c>
      <c r="BU83">
        <v>0.20854108122711484</v>
      </c>
      <c r="BV83">
        <f t="shared" si="32"/>
        <v>8.303389246651055E-2</v>
      </c>
      <c r="BX83">
        <v>0.16016432744516476</v>
      </c>
      <c r="BY83">
        <v>3.9955460295877966E-3</v>
      </c>
      <c r="BZ83">
        <v>0.37647318428356813</v>
      </c>
      <c r="CA83">
        <f t="shared" si="33"/>
        <v>0.37247763825398034</v>
      </c>
      <c r="CC83">
        <v>0.31747265189101281</v>
      </c>
      <c r="CD83">
        <v>3.9860325928483308E-3</v>
      </c>
      <c r="CE83">
        <v>0.53429642902932184</v>
      </c>
      <c r="CF83">
        <f t="shared" si="34"/>
        <v>0.53031039643647349</v>
      </c>
      <c r="CH83">
        <v>0.47656583426355287</v>
      </c>
      <c r="CI83">
        <v>3.9698990674162131E-3</v>
      </c>
      <c r="CJ83">
        <v>0.65091904359019281</v>
      </c>
      <c r="CK83">
        <f t="shared" si="35"/>
        <v>0.64694914452277663</v>
      </c>
    </row>
    <row r="84" spans="1:89" x14ac:dyDescent="0.2">
      <c r="A84">
        <v>0.32145326772314592</v>
      </c>
      <c r="B84">
        <v>4.1282902892340705E-3</v>
      </c>
      <c r="C84">
        <v>0.70417201696856313</v>
      </c>
      <c r="D84">
        <f t="shared" si="18"/>
        <v>0.70004372667932901</v>
      </c>
      <c r="F84">
        <v>0.32145326772314592</v>
      </c>
      <c r="G84">
        <v>4.1282902892340705E-3</v>
      </c>
      <c r="H84">
        <v>0.53850924167708558</v>
      </c>
      <c r="I84">
        <f t="shared" si="19"/>
        <v>0.53438095138785147</v>
      </c>
      <c r="K84">
        <v>0.32145326772314592</v>
      </c>
      <c r="L84">
        <v>4.1282902892340705E-3</v>
      </c>
      <c r="M84">
        <v>0.35584008279681806</v>
      </c>
      <c r="N84">
        <f t="shared" si="20"/>
        <v>0.351711792507584</v>
      </c>
      <c r="P84">
        <v>0.32145326772314592</v>
      </c>
      <c r="Q84">
        <v>4.1282902892340705E-3</v>
      </c>
      <c r="R84">
        <v>0.86304580417568721</v>
      </c>
      <c r="S84">
        <f t="shared" si="21"/>
        <v>0.8589175138864531</v>
      </c>
      <c r="U84">
        <v>0.32145326772314592</v>
      </c>
      <c r="V84">
        <v>4.1282902892340705E-3</v>
      </c>
      <c r="W84">
        <v>0.53850924167708558</v>
      </c>
      <c r="X84">
        <f t="shared" si="22"/>
        <v>0.53438095138785147</v>
      </c>
      <c r="Z84">
        <v>0.32145326772314592</v>
      </c>
      <c r="AA84">
        <v>4.1282902892340705E-3</v>
      </c>
      <c r="AB84">
        <v>0.57220787808333651</v>
      </c>
      <c r="AC84">
        <f t="shared" si="23"/>
        <v>0.56807958779410239</v>
      </c>
      <c r="AE84">
        <v>0.32145326772314592</v>
      </c>
      <c r="AF84">
        <v>4.1282902892340705E-3</v>
      </c>
      <c r="AG84">
        <v>0.42683329850596158</v>
      </c>
      <c r="AH84">
        <f t="shared" si="24"/>
        <v>0.42270500821672752</v>
      </c>
      <c r="AJ84">
        <v>0.32145326772314592</v>
      </c>
      <c r="AK84">
        <v>4.1282902892340705E-3</v>
      </c>
      <c r="AL84">
        <v>0.53850924167708558</v>
      </c>
      <c r="AM84">
        <f t="shared" si="25"/>
        <v>0.53438095138785147</v>
      </c>
      <c r="AO84">
        <v>0.32145326772314592</v>
      </c>
      <c r="AP84">
        <v>4.1282902892340705E-3</v>
      </c>
      <c r="AQ84">
        <v>0.69165583065554559</v>
      </c>
      <c r="AR84">
        <f t="shared" si="26"/>
        <v>0.68752754036631147</v>
      </c>
      <c r="AT84">
        <v>0.32145326772314592</v>
      </c>
      <c r="AU84">
        <v>4.1282902892340705E-3</v>
      </c>
      <c r="AV84">
        <v>0.84747117019466545</v>
      </c>
      <c r="AW84">
        <f t="shared" si="27"/>
        <v>0.84334287990543133</v>
      </c>
      <c r="AY84">
        <v>0.32145326772314592</v>
      </c>
      <c r="AZ84">
        <v>4.1282902892340705E-3</v>
      </c>
      <c r="BA84">
        <v>0.53850924167708558</v>
      </c>
      <c r="BB84">
        <f t="shared" si="28"/>
        <v>0.53438095138785147</v>
      </c>
      <c r="BD84">
        <v>0.32145326772314592</v>
      </c>
      <c r="BE84">
        <v>4.1282902892340705E-3</v>
      </c>
      <c r="BF84">
        <v>0.43883250588833345</v>
      </c>
      <c r="BG84">
        <f t="shared" si="29"/>
        <v>0.43470421559909939</v>
      </c>
      <c r="BI84">
        <v>0.32145326772314592</v>
      </c>
      <c r="BJ84">
        <v>4.1282902892340705E-3</v>
      </c>
      <c r="BK84">
        <v>0.53850924167708558</v>
      </c>
      <c r="BL84">
        <f t="shared" si="30"/>
        <v>0.53438095138785147</v>
      </c>
      <c r="BN84">
        <v>1.172135024620224</v>
      </c>
      <c r="BO84">
        <v>7.3778103920065702E-2</v>
      </c>
      <c r="BP84">
        <v>0.35488805935972312</v>
      </c>
      <c r="BQ84">
        <f t="shared" si="31"/>
        <v>0.28110995543965744</v>
      </c>
      <c r="BS84">
        <v>2.0892718981500988</v>
      </c>
      <c r="BT84">
        <v>0.12551357761071996</v>
      </c>
      <c r="BU84">
        <v>0.21098643140428561</v>
      </c>
      <c r="BV84">
        <f t="shared" si="32"/>
        <v>8.5472853793565645E-2</v>
      </c>
      <c r="BX84">
        <v>0.16217293014360123</v>
      </c>
      <c r="BY84">
        <v>4.3524145384162168E-3</v>
      </c>
      <c r="BZ84">
        <v>0.38022054894434654</v>
      </c>
      <c r="CA84">
        <f t="shared" si="33"/>
        <v>0.37586813440593031</v>
      </c>
      <c r="CC84">
        <v>0.32145326772314592</v>
      </c>
      <c r="CD84">
        <v>4.1282902892340705E-3</v>
      </c>
      <c r="CE84">
        <v>0.53850924167708558</v>
      </c>
      <c r="CF84">
        <f t="shared" si="34"/>
        <v>0.53438095138785147</v>
      </c>
      <c r="CH84">
        <v>0.48254131452063487</v>
      </c>
      <c r="CI84">
        <v>4.1176480246602476E-3</v>
      </c>
      <c r="CJ84">
        <v>0.65501092601145761</v>
      </c>
      <c r="CK84">
        <f t="shared" si="35"/>
        <v>0.6508932779867973</v>
      </c>
    </row>
    <row r="85" spans="1:89" x14ac:dyDescent="0.2">
      <c r="A85">
        <v>0.32543445491511974</v>
      </c>
      <c r="B85">
        <v>4.2735213853211289E-3</v>
      </c>
      <c r="C85">
        <v>0.70787663014183766</v>
      </c>
      <c r="D85">
        <f t="shared" si="18"/>
        <v>0.70360310875651655</v>
      </c>
      <c r="F85">
        <v>0.32543445491511974</v>
      </c>
      <c r="G85">
        <v>4.2735213853211289E-3</v>
      </c>
      <c r="H85">
        <v>0.54267332794682244</v>
      </c>
      <c r="I85">
        <f t="shared" si="19"/>
        <v>0.53839980656150133</v>
      </c>
      <c r="K85">
        <v>0.32543445491511974</v>
      </c>
      <c r="L85">
        <v>4.2735213853211289E-3</v>
      </c>
      <c r="M85">
        <v>0.35945987238581484</v>
      </c>
      <c r="N85">
        <f t="shared" si="20"/>
        <v>0.35518635100049373</v>
      </c>
      <c r="P85">
        <v>0.32543445491511974</v>
      </c>
      <c r="Q85">
        <v>4.2735213853211289E-3</v>
      </c>
      <c r="R85">
        <v>0.86636176540291987</v>
      </c>
      <c r="S85">
        <f t="shared" si="21"/>
        <v>0.86208824401759876</v>
      </c>
      <c r="U85">
        <v>0.32543445491511974</v>
      </c>
      <c r="V85">
        <v>4.2735213853211289E-3</v>
      </c>
      <c r="W85">
        <v>0.54267332794682244</v>
      </c>
      <c r="X85">
        <f t="shared" si="22"/>
        <v>0.53839980656150133</v>
      </c>
      <c r="Z85">
        <v>0.32543445491511974</v>
      </c>
      <c r="AA85">
        <v>4.2735213853211289E-3</v>
      </c>
      <c r="AB85">
        <v>0.57513382407793079</v>
      </c>
      <c r="AC85">
        <f t="shared" si="23"/>
        <v>0.57086030269260968</v>
      </c>
      <c r="AE85">
        <v>0.32543445491511974</v>
      </c>
      <c r="AF85">
        <v>4.2735213853211289E-3</v>
      </c>
      <c r="AG85">
        <v>0.43052632093495158</v>
      </c>
      <c r="AH85">
        <f t="shared" si="24"/>
        <v>0.42625279954963047</v>
      </c>
      <c r="AJ85">
        <v>0.32543445491511974</v>
      </c>
      <c r="AK85">
        <v>4.2735213853211289E-3</v>
      </c>
      <c r="AL85">
        <v>0.54267332794682244</v>
      </c>
      <c r="AM85">
        <f t="shared" si="25"/>
        <v>0.53839980656150133</v>
      </c>
      <c r="AO85">
        <v>0.32543445491511974</v>
      </c>
      <c r="AP85">
        <v>4.2735213853211289E-3</v>
      </c>
      <c r="AQ85">
        <v>0.69618132617240858</v>
      </c>
      <c r="AR85">
        <f t="shared" si="26"/>
        <v>0.69190780478708747</v>
      </c>
      <c r="AT85">
        <v>0.32543445491511974</v>
      </c>
      <c r="AU85">
        <v>4.2735213853211289E-3</v>
      </c>
      <c r="AV85">
        <v>0.84971004174692211</v>
      </c>
      <c r="AW85">
        <f t="shared" si="27"/>
        <v>0.845436520361601</v>
      </c>
      <c r="AY85">
        <v>0.32543445491511974</v>
      </c>
      <c r="AZ85">
        <v>4.2735213853211289E-3</v>
      </c>
      <c r="BA85">
        <v>0.54267332794682244</v>
      </c>
      <c r="BB85">
        <f t="shared" si="28"/>
        <v>0.53839980656150133</v>
      </c>
      <c r="BD85">
        <v>0.32543445491511974</v>
      </c>
      <c r="BE85">
        <v>4.2735213853211289E-3</v>
      </c>
      <c r="BF85">
        <v>0.44284698140466872</v>
      </c>
      <c r="BG85">
        <f t="shared" si="29"/>
        <v>0.43857346001934761</v>
      </c>
      <c r="BI85">
        <v>0.32543445491511974</v>
      </c>
      <c r="BJ85">
        <v>4.2735213853211289E-3</v>
      </c>
      <c r="BK85">
        <v>0.54267332794682244</v>
      </c>
      <c r="BL85">
        <f t="shared" si="30"/>
        <v>0.53839980656150133</v>
      </c>
      <c r="BN85">
        <v>1.1743490884822696</v>
      </c>
      <c r="BO85">
        <v>7.3863354409486159E-2</v>
      </c>
      <c r="BP85">
        <v>0.35849928191377534</v>
      </c>
      <c r="BQ85">
        <f t="shared" si="31"/>
        <v>0.28463592750428918</v>
      </c>
      <c r="BS85">
        <v>2.0904564860652353</v>
      </c>
      <c r="BT85">
        <v>0.12827706804281425</v>
      </c>
      <c r="BU85">
        <v>0.21358269082496761</v>
      </c>
      <c r="BV85">
        <f t="shared" si="32"/>
        <v>8.5305622782153367E-2</v>
      </c>
      <c r="BX85">
        <v>0.16418153284203771</v>
      </c>
      <c r="BY85">
        <v>4.3524145384162168E-3</v>
      </c>
      <c r="BZ85">
        <v>0.38396108715601579</v>
      </c>
      <c r="CA85">
        <f t="shared" si="33"/>
        <v>0.37960867261759956</v>
      </c>
      <c r="CC85">
        <v>0.32543445491511974</v>
      </c>
      <c r="CD85">
        <v>4.2735213853211289E-3</v>
      </c>
      <c r="CE85">
        <v>0.54267332794682244</v>
      </c>
      <c r="CF85">
        <f t="shared" si="34"/>
        <v>0.53839980656150133</v>
      </c>
      <c r="CH85">
        <v>0.48851769406305828</v>
      </c>
      <c r="CI85">
        <v>4.2689426910312448E-3</v>
      </c>
      <c r="CJ85">
        <v>0.65902476207056582</v>
      </c>
      <c r="CK85">
        <f t="shared" si="35"/>
        <v>0.65475581937953453</v>
      </c>
    </row>
    <row r="86" spans="1:89" x14ac:dyDescent="0.2">
      <c r="A86">
        <v>0.3294163446300058</v>
      </c>
      <c r="B86">
        <v>4.4520350373763382E-3</v>
      </c>
      <c r="C86">
        <v>0.71148162482730626</v>
      </c>
      <c r="D86">
        <f t="shared" si="18"/>
        <v>0.70702958978992991</v>
      </c>
      <c r="F86">
        <v>0.3294163446300058</v>
      </c>
      <c r="G86">
        <v>4.4520350373763382E-3</v>
      </c>
      <c r="H86">
        <v>0.54678901010576131</v>
      </c>
      <c r="I86">
        <f t="shared" si="19"/>
        <v>0.54233697506838496</v>
      </c>
      <c r="K86">
        <v>0.3294163446300058</v>
      </c>
      <c r="L86">
        <v>4.4520350373763382E-3</v>
      </c>
      <c r="M86">
        <v>0.36302433628218456</v>
      </c>
      <c r="N86">
        <f t="shared" si="20"/>
        <v>0.35857230124480821</v>
      </c>
      <c r="P86">
        <v>0.3294163446300058</v>
      </c>
      <c r="Q86">
        <v>4.4520350373763382E-3</v>
      </c>
      <c r="R86">
        <v>0.86961488971820977</v>
      </c>
      <c r="S86">
        <f t="shared" si="21"/>
        <v>0.86516285468083343</v>
      </c>
      <c r="U86">
        <v>0.3294163446300058</v>
      </c>
      <c r="V86">
        <v>4.4520350373763382E-3</v>
      </c>
      <c r="W86">
        <v>0.54678901010576131</v>
      </c>
      <c r="X86">
        <f t="shared" si="22"/>
        <v>0.54233697506838496</v>
      </c>
      <c r="Z86">
        <v>0.3294163446300058</v>
      </c>
      <c r="AA86">
        <v>4.4520350373763382E-3</v>
      </c>
      <c r="AB86">
        <v>0.57800460166423662</v>
      </c>
      <c r="AC86">
        <f t="shared" si="23"/>
        <v>0.57355256662686027</v>
      </c>
      <c r="AE86">
        <v>0.3294163446300058</v>
      </c>
      <c r="AF86">
        <v>4.4520350373763382E-3</v>
      </c>
      <c r="AG86">
        <v>0.4340964192947277</v>
      </c>
      <c r="AH86">
        <f t="shared" si="24"/>
        <v>0.42964438425735135</v>
      </c>
      <c r="AJ86">
        <v>0.3294163446300058</v>
      </c>
      <c r="AK86">
        <v>4.4520350373763382E-3</v>
      </c>
      <c r="AL86">
        <v>0.54678901010576131</v>
      </c>
      <c r="AM86">
        <f t="shared" si="25"/>
        <v>0.54233697506838496</v>
      </c>
      <c r="AO86">
        <v>0.3294163446300058</v>
      </c>
      <c r="AP86">
        <v>4.4520350373763382E-3</v>
      </c>
      <c r="AQ86">
        <v>0.70062687868666151</v>
      </c>
      <c r="AR86">
        <f t="shared" si="26"/>
        <v>0.69617484364928517</v>
      </c>
      <c r="AT86">
        <v>0.3294163446300058</v>
      </c>
      <c r="AU86">
        <v>4.4520350373763382E-3</v>
      </c>
      <c r="AV86">
        <v>0.85187377965710565</v>
      </c>
      <c r="AW86">
        <f t="shared" si="27"/>
        <v>0.8474217446197293</v>
      </c>
      <c r="AY86">
        <v>0.3294163446300058</v>
      </c>
      <c r="AZ86">
        <v>4.4520350373763382E-3</v>
      </c>
      <c r="BA86">
        <v>0.54678901010576131</v>
      </c>
      <c r="BB86">
        <f t="shared" si="28"/>
        <v>0.54233697506838496</v>
      </c>
      <c r="BD86">
        <v>0.3294163446300058</v>
      </c>
      <c r="BE86">
        <v>4.4520350373763382E-3</v>
      </c>
      <c r="BF86">
        <v>0.44685180097427096</v>
      </c>
      <c r="BG86">
        <f t="shared" si="29"/>
        <v>0.44239976593689462</v>
      </c>
      <c r="BI86">
        <v>0.3294163446300058</v>
      </c>
      <c r="BJ86">
        <v>4.4520350373763382E-3</v>
      </c>
      <c r="BK86">
        <v>0.54678901010576131</v>
      </c>
      <c r="BL86">
        <f t="shared" si="30"/>
        <v>0.54233697506838496</v>
      </c>
      <c r="BN86">
        <v>1.1765672033035526</v>
      </c>
      <c r="BO86">
        <v>7.5571063211407857E-2</v>
      </c>
      <c r="BP86">
        <v>0.36205446083410353</v>
      </c>
      <c r="BQ86">
        <f t="shared" si="31"/>
        <v>0.2864833976226957</v>
      </c>
      <c r="BS86">
        <v>2.0916470610926683</v>
      </c>
      <c r="BT86">
        <v>0.13268102125384459</v>
      </c>
      <c r="BU86">
        <v>0.21602634763011616</v>
      </c>
      <c r="BV86">
        <f t="shared" si="32"/>
        <v>8.3345326376271567E-2</v>
      </c>
      <c r="BX86">
        <v>0.16619062175284108</v>
      </c>
      <c r="BY86">
        <v>4.5972731309146322E-3</v>
      </c>
      <c r="BZ86">
        <v>0.38764757690680163</v>
      </c>
      <c r="CA86">
        <f t="shared" si="33"/>
        <v>0.383050303775887</v>
      </c>
      <c r="CC86">
        <v>0.3294163446300058</v>
      </c>
      <c r="CD86">
        <v>4.4520350373763382E-3</v>
      </c>
      <c r="CE86">
        <v>0.54678901010576131</v>
      </c>
      <c r="CF86">
        <f t="shared" si="34"/>
        <v>0.54233697506838496</v>
      </c>
      <c r="CH86">
        <v>0.49449499449100215</v>
      </c>
      <c r="CI86">
        <v>4.4238241671909952E-3</v>
      </c>
      <c r="CJ86">
        <v>0.66299180844531214</v>
      </c>
      <c r="CK86">
        <f t="shared" si="35"/>
        <v>0.65856798427812113</v>
      </c>
    </row>
    <row r="87" spans="1:89" x14ac:dyDescent="0.2">
      <c r="A87">
        <v>0.33339892832536816</v>
      </c>
      <c r="B87">
        <v>4.6283161899603985E-3</v>
      </c>
      <c r="C87">
        <v>0.71504339798710981</v>
      </c>
      <c r="D87">
        <f t="shared" si="18"/>
        <v>0.71041508179714941</v>
      </c>
      <c r="F87">
        <v>0.33339892832536816</v>
      </c>
      <c r="G87">
        <v>4.6283161899603985E-3</v>
      </c>
      <c r="H87">
        <v>0.55085660763571198</v>
      </c>
      <c r="I87">
        <f t="shared" si="19"/>
        <v>0.54622829144575158</v>
      </c>
      <c r="K87">
        <v>0.33339892832536816</v>
      </c>
      <c r="L87">
        <v>4.6283161899603985E-3</v>
      </c>
      <c r="M87">
        <v>0.36658317290007852</v>
      </c>
      <c r="N87">
        <f t="shared" si="20"/>
        <v>0.36195485671011812</v>
      </c>
      <c r="P87">
        <v>0.33339892832536816</v>
      </c>
      <c r="Q87">
        <v>4.6283161899603985E-3</v>
      </c>
      <c r="R87">
        <v>0.87278513774579969</v>
      </c>
      <c r="S87">
        <f t="shared" si="21"/>
        <v>0.86815682155583929</v>
      </c>
      <c r="U87">
        <v>0.33339892832536816</v>
      </c>
      <c r="V87">
        <v>4.6283161899603985E-3</v>
      </c>
      <c r="W87">
        <v>0.55085660763571198</v>
      </c>
      <c r="X87">
        <f t="shared" si="22"/>
        <v>0.54622829144575158</v>
      </c>
      <c r="Z87">
        <v>0.33339892832536816</v>
      </c>
      <c r="AA87">
        <v>4.6283161899603985E-3</v>
      </c>
      <c r="AB87">
        <v>0.58084816952600771</v>
      </c>
      <c r="AC87">
        <f t="shared" si="23"/>
        <v>0.57621985333604731</v>
      </c>
      <c r="AE87">
        <v>0.33339892832536816</v>
      </c>
      <c r="AF87">
        <v>4.6283161899603985E-3</v>
      </c>
      <c r="AG87">
        <v>0.4377857469368111</v>
      </c>
      <c r="AH87">
        <f t="shared" si="24"/>
        <v>0.4331574307468507</v>
      </c>
      <c r="AJ87">
        <v>0.33339892832536816</v>
      </c>
      <c r="AK87">
        <v>4.6283161899603985E-3</v>
      </c>
      <c r="AL87">
        <v>0.55085660763571198</v>
      </c>
      <c r="AM87">
        <f t="shared" si="25"/>
        <v>0.54622829144575158</v>
      </c>
      <c r="AO87">
        <v>0.33339892832536816</v>
      </c>
      <c r="AP87">
        <v>4.6283161899603985E-3</v>
      </c>
      <c r="AQ87">
        <v>0.70501275903491989</v>
      </c>
      <c r="AR87">
        <f t="shared" si="26"/>
        <v>0.70038444284495949</v>
      </c>
      <c r="AT87">
        <v>0.33339892832536816</v>
      </c>
      <c r="AU87">
        <v>4.6283161899603985E-3</v>
      </c>
      <c r="AV87">
        <v>0.8539851643271833</v>
      </c>
      <c r="AW87">
        <f t="shared" si="27"/>
        <v>0.8493568481372229</v>
      </c>
      <c r="AY87">
        <v>0.33339892832536816</v>
      </c>
      <c r="AZ87">
        <v>4.6283161899603985E-3</v>
      </c>
      <c r="BA87">
        <v>0.55085660763571198</v>
      </c>
      <c r="BB87">
        <f t="shared" si="28"/>
        <v>0.54622829144575158</v>
      </c>
      <c r="BD87">
        <v>0.33339892832536816</v>
      </c>
      <c r="BE87">
        <v>4.6283161899603985E-3</v>
      </c>
      <c r="BF87">
        <v>0.45080586906105002</v>
      </c>
      <c r="BG87">
        <f t="shared" si="29"/>
        <v>0.44617755287108962</v>
      </c>
      <c r="BI87">
        <v>0.33339892832536816</v>
      </c>
      <c r="BJ87">
        <v>4.6283161899603985E-3</v>
      </c>
      <c r="BK87">
        <v>0.55085660763571198</v>
      </c>
      <c r="BL87">
        <f t="shared" si="30"/>
        <v>0.54622829144575158</v>
      </c>
      <c r="BN87">
        <v>1.1787870056846468</v>
      </c>
      <c r="BO87">
        <v>7.6280626190606202E-2</v>
      </c>
      <c r="BP87">
        <v>0.36560387662377697</v>
      </c>
      <c r="BQ87">
        <f t="shared" si="31"/>
        <v>0.28932325043317075</v>
      </c>
      <c r="BS87">
        <v>2.0928376435462277</v>
      </c>
      <c r="BT87">
        <v>0.13268645620253197</v>
      </c>
      <c r="BU87">
        <v>0.21862074017166186</v>
      </c>
      <c r="BV87">
        <f t="shared" si="32"/>
        <v>8.5934283969129888E-2</v>
      </c>
      <c r="BX87">
        <v>0.16820004503636135</v>
      </c>
      <c r="BY87">
        <v>4.765595871409743E-3</v>
      </c>
      <c r="BZ87">
        <v>0.3913274002368986</v>
      </c>
      <c r="CA87">
        <f t="shared" si="33"/>
        <v>0.38656180436548887</v>
      </c>
      <c r="CC87">
        <v>0.33339892832536816</v>
      </c>
      <c r="CD87">
        <v>4.6283161899603985E-3</v>
      </c>
      <c r="CE87">
        <v>0.55085660763571198</v>
      </c>
      <c r="CF87">
        <f t="shared" si="34"/>
        <v>0.54622829144575158</v>
      </c>
      <c r="CH87">
        <v>0.50047330340221219</v>
      </c>
      <c r="CI87">
        <v>4.593383753946855E-3</v>
      </c>
      <c r="CJ87">
        <v>0.66691233074606882</v>
      </c>
      <c r="CK87">
        <f t="shared" si="35"/>
        <v>0.66231894699212202</v>
      </c>
    </row>
    <row r="88" spans="1:89" x14ac:dyDescent="0.2">
      <c r="A88">
        <v>0.33738213243654291</v>
      </c>
      <c r="B88">
        <v>4.7858588422198247E-3</v>
      </c>
      <c r="C88">
        <v>0.71856220739986965</v>
      </c>
      <c r="D88">
        <f t="shared" si="18"/>
        <v>0.71377634855764982</v>
      </c>
      <c r="F88">
        <v>0.33738213243654291</v>
      </c>
      <c r="G88">
        <v>4.7858588422198247E-3</v>
      </c>
      <c r="H88">
        <v>0.55491176796599806</v>
      </c>
      <c r="I88">
        <f t="shared" si="19"/>
        <v>0.55012590912377823</v>
      </c>
      <c r="K88">
        <v>0.33738213243654291</v>
      </c>
      <c r="L88">
        <v>4.7858588422198247E-3</v>
      </c>
      <c r="M88">
        <v>0.3701363989827256</v>
      </c>
      <c r="N88">
        <f t="shared" si="20"/>
        <v>0.36535054014050578</v>
      </c>
      <c r="P88">
        <v>0.33738213243654291</v>
      </c>
      <c r="Q88">
        <v>4.7858588422198247E-3</v>
      </c>
      <c r="R88">
        <v>0.87587437318052608</v>
      </c>
      <c r="S88">
        <f t="shared" si="21"/>
        <v>0.87108851433830625</v>
      </c>
      <c r="U88">
        <v>0.33738213243654291</v>
      </c>
      <c r="V88">
        <v>4.7858588422198247E-3</v>
      </c>
      <c r="W88">
        <v>0.55491176796599806</v>
      </c>
      <c r="X88">
        <f t="shared" si="22"/>
        <v>0.55012590912377823</v>
      </c>
      <c r="Z88">
        <v>0.33738213243654291</v>
      </c>
      <c r="AA88">
        <v>4.7858588422198247E-3</v>
      </c>
      <c r="AB88">
        <v>0.58363670005965207</v>
      </c>
      <c r="AC88">
        <f t="shared" si="23"/>
        <v>0.57885084121743224</v>
      </c>
      <c r="AE88">
        <v>0.33738213243654291</v>
      </c>
      <c r="AF88">
        <v>4.7858588422198247E-3</v>
      </c>
      <c r="AG88">
        <v>0.4413522882350347</v>
      </c>
      <c r="AH88">
        <f t="shared" si="24"/>
        <v>0.43656642939281487</v>
      </c>
      <c r="AJ88">
        <v>0.33738213243654291</v>
      </c>
      <c r="AK88">
        <v>4.7858588422198247E-3</v>
      </c>
      <c r="AL88">
        <v>0.55491176796599806</v>
      </c>
      <c r="AM88">
        <f t="shared" si="25"/>
        <v>0.55012590912377823</v>
      </c>
      <c r="AO88">
        <v>0.33738213243654291</v>
      </c>
      <c r="AP88">
        <v>4.7858588422198247E-3</v>
      </c>
      <c r="AQ88">
        <v>0.70932057977569396</v>
      </c>
      <c r="AR88">
        <f t="shared" si="26"/>
        <v>0.70453472093347413</v>
      </c>
      <c r="AT88">
        <v>0.33738213243654291</v>
      </c>
      <c r="AU88">
        <v>4.7858588422198247E-3</v>
      </c>
      <c r="AV88">
        <v>0.85606667412908932</v>
      </c>
      <c r="AW88">
        <f t="shared" si="27"/>
        <v>0.8512808152868695</v>
      </c>
      <c r="AY88">
        <v>0.33738213243654291</v>
      </c>
      <c r="AZ88">
        <v>4.7858588422198247E-3</v>
      </c>
      <c r="BA88">
        <v>0.55491176796599806</v>
      </c>
      <c r="BB88">
        <f t="shared" si="28"/>
        <v>0.55012590912377823</v>
      </c>
      <c r="BD88">
        <v>0.33738213243654291</v>
      </c>
      <c r="BE88">
        <v>4.7858588422198247E-3</v>
      </c>
      <c r="BF88">
        <v>0.45475045019405524</v>
      </c>
      <c r="BG88">
        <f t="shared" si="29"/>
        <v>0.44996459135183542</v>
      </c>
      <c r="BI88">
        <v>0.33738213243654291</v>
      </c>
      <c r="BJ88">
        <v>4.7858588422198247E-3</v>
      </c>
      <c r="BK88">
        <v>0.55491176796599806</v>
      </c>
      <c r="BL88">
        <f t="shared" si="30"/>
        <v>0.55012590912377823</v>
      </c>
      <c r="BN88">
        <v>1.1810094402764251</v>
      </c>
      <c r="BO88">
        <v>7.7385232342087482E-2</v>
      </c>
      <c r="BP88">
        <v>0.36909756527903997</v>
      </c>
      <c r="BQ88">
        <f t="shared" si="31"/>
        <v>0.29171233293695248</v>
      </c>
      <c r="BS88">
        <v>2.0940282181105361</v>
      </c>
      <c r="BT88">
        <v>0.13268068230521146</v>
      </c>
      <c r="BU88">
        <v>0.22106264296924372</v>
      </c>
      <c r="BV88">
        <f t="shared" si="32"/>
        <v>8.8381960664032255E-2</v>
      </c>
      <c r="BX88">
        <v>0.17020955916016517</v>
      </c>
      <c r="BY88">
        <v>4.8113150621079091E-3</v>
      </c>
      <c r="BZ88">
        <v>0.39500057751656958</v>
      </c>
      <c r="CA88">
        <f t="shared" si="33"/>
        <v>0.39018926245446167</v>
      </c>
      <c r="CC88">
        <v>0.33738213243654291</v>
      </c>
      <c r="CD88">
        <v>4.7858588422198247E-3</v>
      </c>
      <c r="CE88">
        <v>0.55491176796599806</v>
      </c>
      <c r="CF88">
        <f t="shared" si="34"/>
        <v>0.55012590912377823</v>
      </c>
      <c r="CH88">
        <v>0.50645265152785301</v>
      </c>
      <c r="CI88">
        <v>4.7680504346835359E-3</v>
      </c>
      <c r="CJ88">
        <v>0.67075644643075505</v>
      </c>
      <c r="CK88">
        <f t="shared" si="35"/>
        <v>0.66598839599607151</v>
      </c>
    </row>
    <row r="89" spans="1:89" x14ac:dyDescent="0.2">
      <c r="A89">
        <v>0.34136596955396059</v>
      </c>
      <c r="B89">
        <v>4.9465480189026592E-3</v>
      </c>
      <c r="C89">
        <v>0.72201105779129937</v>
      </c>
      <c r="D89">
        <f t="shared" si="18"/>
        <v>0.71706450977239666</v>
      </c>
      <c r="F89">
        <v>0.34136596955396059</v>
      </c>
      <c r="G89">
        <v>4.9465480189026592E-3</v>
      </c>
      <c r="H89">
        <v>0.55888394905927674</v>
      </c>
      <c r="I89">
        <f t="shared" si="19"/>
        <v>0.55393740104037403</v>
      </c>
      <c r="K89">
        <v>0.34136596955396059</v>
      </c>
      <c r="L89">
        <v>4.9465480189026592E-3</v>
      </c>
      <c r="M89">
        <v>0.37363468081219109</v>
      </c>
      <c r="N89">
        <f t="shared" si="20"/>
        <v>0.36868813279328844</v>
      </c>
      <c r="P89">
        <v>0.34136596955396059</v>
      </c>
      <c r="Q89">
        <v>4.9465480189026592E-3</v>
      </c>
      <c r="R89">
        <v>0.87888447578988826</v>
      </c>
      <c r="S89">
        <f t="shared" si="21"/>
        <v>0.87393792777098556</v>
      </c>
      <c r="U89">
        <v>0.34136596955396059</v>
      </c>
      <c r="V89">
        <v>4.9465480189026592E-3</v>
      </c>
      <c r="W89">
        <v>0.55888394905927674</v>
      </c>
      <c r="X89">
        <f t="shared" si="22"/>
        <v>0.55393740104037403</v>
      </c>
      <c r="Z89">
        <v>0.34136596955396059</v>
      </c>
      <c r="AA89">
        <v>4.9465480189026592E-3</v>
      </c>
      <c r="AB89">
        <v>0.58639802559233656</v>
      </c>
      <c r="AC89">
        <f t="shared" si="23"/>
        <v>0.58145147757343385</v>
      </c>
      <c r="AE89">
        <v>0.34136596955396059</v>
      </c>
      <c r="AF89">
        <v>4.9465480189026592E-3</v>
      </c>
      <c r="AG89">
        <v>0.44479615433754655</v>
      </c>
      <c r="AH89">
        <f t="shared" si="24"/>
        <v>0.43984960631864389</v>
      </c>
      <c r="AJ89">
        <v>0.34136596955396059</v>
      </c>
      <c r="AK89">
        <v>4.9465480189026592E-3</v>
      </c>
      <c r="AL89">
        <v>0.55888394905927674</v>
      </c>
      <c r="AM89">
        <f t="shared" si="25"/>
        <v>0.55393740104037403</v>
      </c>
      <c r="AO89">
        <v>0.34136596955396059</v>
      </c>
      <c r="AP89">
        <v>4.9465480189026592E-3</v>
      </c>
      <c r="AQ89">
        <v>0.71357026168094528</v>
      </c>
      <c r="AR89">
        <f t="shared" si="26"/>
        <v>0.70862371366204258</v>
      </c>
      <c r="AT89">
        <v>0.34136596955396059</v>
      </c>
      <c r="AU89">
        <v>4.9465480189026592E-3</v>
      </c>
      <c r="AV89">
        <v>0.85809661299650652</v>
      </c>
      <c r="AW89">
        <f t="shared" si="27"/>
        <v>0.85315006497760382</v>
      </c>
      <c r="AY89">
        <v>0.34136596955396059</v>
      </c>
      <c r="AZ89">
        <v>4.9465480189026592E-3</v>
      </c>
      <c r="BA89">
        <v>0.55888394905927674</v>
      </c>
      <c r="BB89">
        <f t="shared" si="28"/>
        <v>0.55393740104037403</v>
      </c>
      <c r="BD89">
        <v>0.34136596955396059</v>
      </c>
      <c r="BE89">
        <v>4.9465480189026592E-3</v>
      </c>
      <c r="BF89">
        <v>0.45864466706861073</v>
      </c>
      <c r="BG89">
        <f t="shared" si="29"/>
        <v>0.45369811904970808</v>
      </c>
      <c r="BI89">
        <v>0.34136596955396059</v>
      </c>
      <c r="BJ89">
        <v>4.9465480189026592E-3</v>
      </c>
      <c r="BK89">
        <v>0.55888394905927674</v>
      </c>
      <c r="BL89">
        <f t="shared" si="30"/>
        <v>0.55393740104037403</v>
      </c>
      <c r="BN89">
        <v>1.1832350461567951</v>
      </c>
      <c r="BO89">
        <v>7.8712592042134599E-2</v>
      </c>
      <c r="BP89">
        <v>0.37263561104952497</v>
      </c>
      <c r="BQ89">
        <f t="shared" si="31"/>
        <v>0.29392301900739037</v>
      </c>
      <c r="BS89">
        <v>2.0952206075315285</v>
      </c>
      <c r="BT89">
        <v>0.13400690660167536</v>
      </c>
      <c r="BU89">
        <v>0.2236551694629747</v>
      </c>
      <c r="BV89">
        <f t="shared" si="32"/>
        <v>8.9648262861299344E-2</v>
      </c>
      <c r="BX89">
        <v>0.17221985387178934</v>
      </c>
      <c r="BY89">
        <v>5.2040083910840085E-3</v>
      </c>
      <c r="BZ89">
        <v>0.3986201476917457</v>
      </c>
      <c r="CA89">
        <f t="shared" si="33"/>
        <v>0.39341613930066166</v>
      </c>
      <c r="CC89">
        <v>0.34136596955396059</v>
      </c>
      <c r="CD89">
        <v>4.9465480189026592E-3</v>
      </c>
      <c r="CE89">
        <v>0.55888394905927674</v>
      </c>
      <c r="CF89">
        <f t="shared" si="34"/>
        <v>0.55393740104037403</v>
      </c>
      <c r="CH89">
        <v>0.51243299260563924</v>
      </c>
      <c r="CI89">
        <v>4.9348848390574082E-3</v>
      </c>
      <c r="CJ89">
        <v>0.67455497225573613</v>
      </c>
      <c r="CK89">
        <f t="shared" si="35"/>
        <v>0.66962008741667867</v>
      </c>
    </row>
    <row r="90" spans="1:89" x14ac:dyDescent="0.2">
      <c r="A90">
        <v>0.34535045238653778</v>
      </c>
      <c r="B90">
        <v>5.1104107603569902E-3</v>
      </c>
      <c r="C90">
        <v>0.72539059735334088</v>
      </c>
      <c r="D90">
        <f t="shared" si="18"/>
        <v>0.72028018659298387</v>
      </c>
      <c r="F90">
        <v>0.34535045238653778</v>
      </c>
      <c r="G90">
        <v>5.1104107603569902E-3</v>
      </c>
      <c r="H90">
        <v>0.56284419019924903</v>
      </c>
      <c r="I90">
        <f t="shared" si="19"/>
        <v>0.55773377943889202</v>
      </c>
      <c r="K90">
        <v>0.34535045238653778</v>
      </c>
      <c r="L90">
        <v>5.1104107603569902E-3</v>
      </c>
      <c r="M90">
        <v>0.37712753576239832</v>
      </c>
      <c r="N90">
        <f t="shared" si="20"/>
        <v>0.37201712500204132</v>
      </c>
      <c r="P90">
        <v>0.34535045238653778</v>
      </c>
      <c r="Q90">
        <v>5.1104107603569902E-3</v>
      </c>
      <c r="R90">
        <v>0.88181719329603192</v>
      </c>
      <c r="S90">
        <f t="shared" si="21"/>
        <v>0.87670678253567491</v>
      </c>
      <c r="U90">
        <v>0.34535045238653778</v>
      </c>
      <c r="V90">
        <v>5.1104107603569902E-3</v>
      </c>
      <c r="W90">
        <v>0.56284419019924903</v>
      </c>
      <c r="X90">
        <f t="shared" si="22"/>
        <v>0.55773377943889202</v>
      </c>
      <c r="Z90">
        <v>0.34535045238653778</v>
      </c>
      <c r="AA90">
        <v>5.1104107603569902E-3</v>
      </c>
      <c r="AB90">
        <v>0.5891322031890468</v>
      </c>
      <c r="AC90">
        <f t="shared" si="23"/>
        <v>0.58402179242868979</v>
      </c>
      <c r="AE90">
        <v>0.34535045238653778</v>
      </c>
      <c r="AF90">
        <v>5.1104107603569902E-3</v>
      </c>
      <c r="AG90">
        <v>0.44835928499126199</v>
      </c>
      <c r="AH90">
        <f t="shared" si="24"/>
        <v>0.44324887423090498</v>
      </c>
      <c r="AJ90">
        <v>0.34535045238653778</v>
      </c>
      <c r="AK90">
        <v>5.1104107603569902E-3</v>
      </c>
      <c r="AL90">
        <v>0.56284419019924903</v>
      </c>
      <c r="AM90">
        <f t="shared" si="25"/>
        <v>0.55773377943889202</v>
      </c>
      <c r="AO90">
        <v>0.34535045238653778</v>
      </c>
      <c r="AP90">
        <v>5.1104107603569902E-3</v>
      </c>
      <c r="AQ90">
        <v>0.7177437621329944</v>
      </c>
      <c r="AR90">
        <f t="shared" si="26"/>
        <v>0.71263335137263739</v>
      </c>
      <c r="AT90">
        <v>0.34535045238653778</v>
      </c>
      <c r="AU90">
        <v>5.1104107603569902E-3</v>
      </c>
      <c r="AV90">
        <v>0.86009731241329601</v>
      </c>
      <c r="AW90">
        <f t="shared" si="27"/>
        <v>0.854986901652939</v>
      </c>
      <c r="AY90">
        <v>0.34535045238653778</v>
      </c>
      <c r="AZ90">
        <v>5.1104107603569902E-3</v>
      </c>
      <c r="BA90">
        <v>0.56284419019924903</v>
      </c>
      <c r="BB90">
        <f t="shared" si="28"/>
        <v>0.55773377943889202</v>
      </c>
      <c r="BD90">
        <v>0.34535045238653778</v>
      </c>
      <c r="BE90">
        <v>5.1104107603569902E-3</v>
      </c>
      <c r="BF90">
        <v>0.46252961930526182</v>
      </c>
      <c r="BG90">
        <f t="shared" si="29"/>
        <v>0.45741920854490481</v>
      </c>
      <c r="BI90">
        <v>0.34535045238653778</v>
      </c>
      <c r="BJ90">
        <v>5.1104107603569902E-3</v>
      </c>
      <c r="BK90">
        <v>0.56284419019924903</v>
      </c>
      <c r="BL90">
        <f t="shared" si="30"/>
        <v>0.55773377943889202</v>
      </c>
      <c r="BN90">
        <v>1.1854618660820457</v>
      </c>
      <c r="BO90">
        <v>7.921973627848812E-2</v>
      </c>
      <c r="BP90">
        <v>0.37611807062984914</v>
      </c>
      <c r="BQ90">
        <f t="shared" si="31"/>
        <v>0.29689833435136104</v>
      </c>
      <c r="BS90">
        <v>2.0964210282521694</v>
      </c>
      <c r="BT90">
        <v>0.13982771884873701</v>
      </c>
      <c r="BU90">
        <v>0.22609531902469335</v>
      </c>
      <c r="BV90">
        <f t="shared" si="32"/>
        <v>8.6267600175956333E-2</v>
      </c>
      <c r="BX90">
        <v>0.17423014858341346</v>
      </c>
      <c r="BY90">
        <v>5.2040083910561506E-3</v>
      </c>
      <c r="BZ90">
        <v>0.40223327350707161</v>
      </c>
      <c r="CA90">
        <f t="shared" si="33"/>
        <v>0.39702926511601544</v>
      </c>
      <c r="CC90">
        <v>0.34535045238653778</v>
      </c>
      <c r="CD90">
        <v>5.1104107603569902E-3</v>
      </c>
      <c r="CE90">
        <v>0.56284419019924903</v>
      </c>
      <c r="CF90">
        <f t="shared" si="34"/>
        <v>0.55773377943889202</v>
      </c>
      <c r="CH90">
        <v>0.51841434938993392</v>
      </c>
      <c r="CI90">
        <v>5.1054850888793829E-3</v>
      </c>
      <c r="CJ90">
        <v>0.67830828194439174</v>
      </c>
      <c r="CK90">
        <f t="shared" si="35"/>
        <v>0.67320279685551232</v>
      </c>
    </row>
    <row r="91" spans="1:89" x14ac:dyDescent="0.2">
      <c r="A91">
        <v>0.34933574635784853</v>
      </c>
      <c r="B91">
        <v>5.3161776939740155E-3</v>
      </c>
      <c r="C91">
        <v>0.72872871240984427</v>
      </c>
      <c r="D91">
        <f t="shared" si="18"/>
        <v>0.7234125347158703</v>
      </c>
      <c r="F91">
        <v>0.34933574635784853</v>
      </c>
      <c r="G91">
        <v>5.3161776939740155E-3</v>
      </c>
      <c r="H91">
        <v>0.56675736571130397</v>
      </c>
      <c r="I91">
        <f t="shared" si="19"/>
        <v>0.56144118801733001</v>
      </c>
      <c r="K91">
        <v>0.34933574635784853</v>
      </c>
      <c r="L91">
        <v>5.3161776939740155E-3</v>
      </c>
      <c r="M91">
        <v>0.38061493325062262</v>
      </c>
      <c r="N91">
        <f t="shared" si="20"/>
        <v>0.3752987555566486</v>
      </c>
      <c r="P91">
        <v>0.34933574635784853</v>
      </c>
      <c r="Q91">
        <v>5.3161776939740155E-3</v>
      </c>
      <c r="R91">
        <v>0.8846539039331659</v>
      </c>
      <c r="S91">
        <f t="shared" si="21"/>
        <v>0.87933772623919193</v>
      </c>
      <c r="U91">
        <v>0.34933574635784853</v>
      </c>
      <c r="V91">
        <v>5.3161776939740155E-3</v>
      </c>
      <c r="W91">
        <v>0.56675736571130397</v>
      </c>
      <c r="X91">
        <f t="shared" si="22"/>
        <v>0.56144118801733001</v>
      </c>
      <c r="Z91">
        <v>0.34933574635784853</v>
      </c>
      <c r="AA91">
        <v>5.3161776939740155E-3</v>
      </c>
      <c r="AB91">
        <v>0.59183919856438827</v>
      </c>
      <c r="AC91">
        <f t="shared" si="23"/>
        <v>0.5865230208704143</v>
      </c>
      <c r="AE91">
        <v>0.34933574635784853</v>
      </c>
      <c r="AF91">
        <v>5.3161776939740155E-3</v>
      </c>
      <c r="AG91">
        <v>0.45179985551604496</v>
      </c>
      <c r="AH91">
        <f t="shared" si="24"/>
        <v>0.44648367782207093</v>
      </c>
      <c r="AJ91">
        <v>0.34933574635784853</v>
      </c>
      <c r="AK91">
        <v>5.3161776939740155E-3</v>
      </c>
      <c r="AL91">
        <v>0.56675736571130397</v>
      </c>
      <c r="AM91">
        <f t="shared" si="25"/>
        <v>0.56144118801733001</v>
      </c>
      <c r="AO91">
        <v>0.34933574635784853</v>
      </c>
      <c r="AP91">
        <v>5.3161776939740155E-3</v>
      </c>
      <c r="AQ91">
        <v>0.72184216089598596</v>
      </c>
      <c r="AR91">
        <f t="shared" si="26"/>
        <v>0.716525983202012</v>
      </c>
      <c r="AT91">
        <v>0.34933574635784853</v>
      </c>
      <c r="AU91">
        <v>5.3161776939740155E-3</v>
      </c>
      <c r="AV91">
        <v>0.8620472634801617</v>
      </c>
      <c r="AW91">
        <f t="shared" si="27"/>
        <v>0.85673108578618773</v>
      </c>
      <c r="AY91">
        <v>0.34933574635784853</v>
      </c>
      <c r="AZ91">
        <v>5.3161776939740155E-3</v>
      </c>
      <c r="BA91">
        <v>0.56675736571130397</v>
      </c>
      <c r="BB91">
        <f t="shared" si="28"/>
        <v>0.56144118801733001</v>
      </c>
      <c r="BD91">
        <v>0.34933574635784853</v>
      </c>
      <c r="BE91">
        <v>5.3161776939740155E-3</v>
      </c>
      <c r="BF91">
        <v>0.46636459004432101</v>
      </c>
      <c r="BG91">
        <f t="shared" si="29"/>
        <v>0.46104841235034699</v>
      </c>
      <c r="BI91">
        <v>0.34933574635784853</v>
      </c>
      <c r="BJ91">
        <v>5.3161776939740155E-3</v>
      </c>
      <c r="BK91">
        <v>0.56675736571130397</v>
      </c>
      <c r="BL91">
        <f t="shared" si="30"/>
        <v>0.56144118801733001</v>
      </c>
      <c r="BN91">
        <v>1.1876933392447346</v>
      </c>
      <c r="BO91">
        <v>8.1158427116203552E-2</v>
      </c>
      <c r="BP91">
        <v>0.37959498619957061</v>
      </c>
      <c r="BQ91">
        <f t="shared" si="31"/>
        <v>0.29843655908336708</v>
      </c>
      <c r="BS91">
        <v>2.0976214427954711</v>
      </c>
      <c r="BT91">
        <v>0.13982327165480515</v>
      </c>
      <c r="BU91">
        <v>0.22853455824079805</v>
      </c>
      <c r="BV91">
        <f t="shared" si="32"/>
        <v>8.8711286585992893E-2</v>
      </c>
      <c r="BX91">
        <v>0.1762410133496618</v>
      </c>
      <c r="BY91">
        <v>5.4905953501551072E-3</v>
      </c>
      <c r="BZ91">
        <v>0.40583993006112062</v>
      </c>
      <c r="CA91">
        <f t="shared" si="33"/>
        <v>0.40034933471096551</v>
      </c>
      <c r="CC91">
        <v>0.34933574635784853</v>
      </c>
      <c r="CD91">
        <v>5.3161776939740155E-3</v>
      </c>
      <c r="CE91">
        <v>0.56675736571130397</v>
      </c>
      <c r="CF91">
        <f t="shared" si="34"/>
        <v>0.56144118801733001</v>
      </c>
      <c r="CH91">
        <v>0.52439674490246269</v>
      </c>
      <c r="CI91">
        <v>5.2798922029421592E-3</v>
      </c>
      <c r="CJ91">
        <v>0.68201670605826648</v>
      </c>
      <c r="CK91">
        <f t="shared" si="35"/>
        <v>0.67673681385532436</v>
      </c>
    </row>
    <row r="92" spans="1:89" x14ac:dyDescent="0.2">
      <c r="A92">
        <v>0.35332180325003298</v>
      </c>
      <c r="B92">
        <v>5.5096364584127028E-3</v>
      </c>
      <c r="C92">
        <v>0.73202571595513399</v>
      </c>
      <c r="D92">
        <f t="shared" si="18"/>
        <v>0.72651607949672126</v>
      </c>
      <c r="F92">
        <v>0.35332180325003298</v>
      </c>
      <c r="G92">
        <v>5.5096364584127028E-3</v>
      </c>
      <c r="H92">
        <v>0.5706237368523045</v>
      </c>
      <c r="I92">
        <f t="shared" si="19"/>
        <v>0.56511410039389176</v>
      </c>
      <c r="K92">
        <v>0.35332180325003298</v>
      </c>
      <c r="L92">
        <v>5.5096364584127028E-3</v>
      </c>
      <c r="M92">
        <v>0.38409686980271146</v>
      </c>
      <c r="N92">
        <f t="shared" si="20"/>
        <v>0.37858723334429878</v>
      </c>
      <c r="P92">
        <v>0.35332180325003298</v>
      </c>
      <c r="Q92">
        <v>5.5096364584127028E-3</v>
      </c>
      <c r="R92">
        <v>0.88743727793597871</v>
      </c>
      <c r="S92">
        <f t="shared" si="21"/>
        <v>0.88192764147756597</v>
      </c>
      <c r="U92">
        <v>0.35332180325003298</v>
      </c>
      <c r="V92">
        <v>5.5096364584127028E-3</v>
      </c>
      <c r="W92">
        <v>0.5706237368523045</v>
      </c>
      <c r="X92">
        <f t="shared" si="22"/>
        <v>0.56511410039389176</v>
      </c>
      <c r="Z92">
        <v>0.35332180325003298</v>
      </c>
      <c r="AA92">
        <v>5.5096364584127028E-3</v>
      </c>
      <c r="AB92">
        <v>0.5945190830440682</v>
      </c>
      <c r="AC92">
        <f t="shared" si="23"/>
        <v>0.58900944658565546</v>
      </c>
      <c r="AE92">
        <v>0.35332180325003298</v>
      </c>
      <c r="AF92">
        <v>5.5096364584127028E-3</v>
      </c>
      <c r="AG92">
        <v>0.45523887399639335</v>
      </c>
      <c r="AH92">
        <f t="shared" si="24"/>
        <v>0.44972923753798066</v>
      </c>
      <c r="AJ92">
        <v>0.35332180325003298</v>
      </c>
      <c r="AK92">
        <v>5.5096364584127028E-3</v>
      </c>
      <c r="AL92">
        <v>0.5706237368523045</v>
      </c>
      <c r="AM92">
        <f t="shared" si="25"/>
        <v>0.56511410039389176</v>
      </c>
      <c r="AO92">
        <v>0.35332180325003298</v>
      </c>
      <c r="AP92">
        <v>5.5096364584127028E-3</v>
      </c>
      <c r="AQ92">
        <v>0.72588492115892556</v>
      </c>
      <c r="AR92">
        <f t="shared" si="26"/>
        <v>0.72037528470051282</v>
      </c>
      <c r="AT92">
        <v>0.35332180325003298</v>
      </c>
      <c r="AU92">
        <v>5.5096364584127028E-3</v>
      </c>
      <c r="AV92">
        <v>0.86394689205741704</v>
      </c>
      <c r="AW92">
        <f t="shared" si="27"/>
        <v>0.8584372555990043</v>
      </c>
      <c r="AY92">
        <v>0.35332180325003298</v>
      </c>
      <c r="AZ92">
        <v>5.5096364584127028E-3</v>
      </c>
      <c r="BA92">
        <v>0.5706237368523045</v>
      </c>
      <c r="BB92">
        <f t="shared" si="28"/>
        <v>0.56511410039389176</v>
      </c>
      <c r="BD92">
        <v>0.35332180325003298</v>
      </c>
      <c r="BE92">
        <v>5.5096364584127028E-3</v>
      </c>
      <c r="BF92">
        <v>0.47019043823066398</v>
      </c>
      <c r="BG92">
        <f t="shared" si="29"/>
        <v>0.4646808017722513</v>
      </c>
      <c r="BI92">
        <v>0.35332180325003298</v>
      </c>
      <c r="BJ92">
        <v>5.5096364584127028E-3</v>
      </c>
      <c r="BK92">
        <v>0.5706237368523045</v>
      </c>
      <c r="BL92">
        <f t="shared" si="30"/>
        <v>0.56511410039389176</v>
      </c>
      <c r="BN92">
        <v>1.1899248111912166</v>
      </c>
      <c r="BO92">
        <v>8.1157921461001897E-2</v>
      </c>
      <c r="BP92">
        <v>0.38306633171725407</v>
      </c>
      <c r="BQ92">
        <f t="shared" si="31"/>
        <v>0.30190841025625215</v>
      </c>
      <c r="BS92">
        <v>2.0988218584513865</v>
      </c>
      <c r="BT92">
        <v>0.13982407265165306</v>
      </c>
      <c r="BU92">
        <v>0.23112431618793891</v>
      </c>
      <c r="BV92">
        <f t="shared" si="32"/>
        <v>9.1300243536285852E-2</v>
      </c>
      <c r="BX92">
        <v>0.17825223190665715</v>
      </c>
      <c r="BY92">
        <v>5.6683769803727831E-3</v>
      </c>
      <c r="BZ92">
        <v>0.40944011823555637</v>
      </c>
      <c r="CA92">
        <f t="shared" si="33"/>
        <v>0.40377174125518361</v>
      </c>
      <c r="CC92">
        <v>0.35332180325003298</v>
      </c>
      <c r="CD92">
        <v>5.5096364584127028E-3</v>
      </c>
      <c r="CE92">
        <v>0.5706237368523045</v>
      </c>
      <c r="CF92">
        <f t="shared" si="34"/>
        <v>0.56511410039389176</v>
      </c>
      <c r="CH92">
        <v>0.53038026177144537</v>
      </c>
      <c r="CI92">
        <v>5.4681049940369332E-3</v>
      </c>
      <c r="CJ92">
        <v>0.68565076849474815</v>
      </c>
      <c r="CK92">
        <f t="shared" si="35"/>
        <v>0.68018266350071122</v>
      </c>
    </row>
    <row r="93" spans="1:89" x14ac:dyDescent="0.2">
      <c r="A93">
        <v>0.35730855819959034</v>
      </c>
      <c r="B93">
        <v>5.6865824997217318E-3</v>
      </c>
      <c r="C93">
        <v>0.73525494996314844</v>
      </c>
      <c r="D93">
        <f t="shared" si="18"/>
        <v>0.72956836746342668</v>
      </c>
      <c r="F93">
        <v>0.35730855819959034</v>
      </c>
      <c r="G93">
        <v>5.6865824997217318E-3</v>
      </c>
      <c r="H93">
        <v>0.57447853860877718</v>
      </c>
      <c r="I93">
        <f t="shared" si="19"/>
        <v>0.56879195610905542</v>
      </c>
      <c r="K93">
        <v>0.35730855819959034</v>
      </c>
      <c r="L93">
        <v>5.6865824997217318E-3</v>
      </c>
      <c r="M93">
        <v>0.38757334191010911</v>
      </c>
      <c r="N93">
        <f t="shared" si="20"/>
        <v>0.38188675941038741</v>
      </c>
      <c r="P93">
        <v>0.35730855819959034</v>
      </c>
      <c r="Q93">
        <v>5.6865824997217318E-3</v>
      </c>
      <c r="R93">
        <v>0.89016825407791578</v>
      </c>
      <c r="S93">
        <f t="shared" si="21"/>
        <v>0.88448167157819402</v>
      </c>
      <c r="U93">
        <v>0.35730855819959034</v>
      </c>
      <c r="V93">
        <v>5.6865824997217318E-3</v>
      </c>
      <c r="W93">
        <v>0.57447853860877718</v>
      </c>
      <c r="X93">
        <f t="shared" si="22"/>
        <v>0.56879195610905542</v>
      </c>
      <c r="Z93">
        <v>0.35730855819959034</v>
      </c>
      <c r="AA93">
        <v>5.6865824997217318E-3</v>
      </c>
      <c r="AB93">
        <v>0.597144079731871</v>
      </c>
      <c r="AC93">
        <f t="shared" si="23"/>
        <v>0.59145749723214924</v>
      </c>
      <c r="AE93">
        <v>0.35730855819959034</v>
      </c>
      <c r="AF93">
        <v>5.6865824997217318E-3</v>
      </c>
      <c r="AG93">
        <v>0.45867627107486852</v>
      </c>
      <c r="AH93">
        <f t="shared" si="24"/>
        <v>0.45298968857514677</v>
      </c>
      <c r="AJ93">
        <v>0.35730855819959034</v>
      </c>
      <c r="AK93">
        <v>5.6865824997217318E-3</v>
      </c>
      <c r="AL93">
        <v>0.57447853860877718</v>
      </c>
      <c r="AM93">
        <f t="shared" si="25"/>
        <v>0.56879195610905542</v>
      </c>
      <c r="AO93">
        <v>0.35730855819959034</v>
      </c>
      <c r="AP93">
        <v>5.6865824997217318E-3</v>
      </c>
      <c r="AQ93">
        <v>0.7298544300306733</v>
      </c>
      <c r="AR93">
        <f t="shared" si="26"/>
        <v>0.72416784753095154</v>
      </c>
      <c r="AT93">
        <v>0.35730855819959034</v>
      </c>
      <c r="AU93">
        <v>5.6865824997217318E-3</v>
      </c>
      <c r="AV93">
        <v>0.86581822766376182</v>
      </c>
      <c r="AW93">
        <f t="shared" si="27"/>
        <v>0.86013164516404006</v>
      </c>
      <c r="AY93">
        <v>0.35730855819959034</v>
      </c>
      <c r="AZ93">
        <v>5.6865824997217318E-3</v>
      </c>
      <c r="BA93">
        <v>0.57447853860877718</v>
      </c>
      <c r="BB93">
        <f t="shared" si="28"/>
        <v>0.56879195610905542</v>
      </c>
      <c r="BD93">
        <v>0.35730855819959034</v>
      </c>
      <c r="BE93">
        <v>5.6865824997217318E-3</v>
      </c>
      <c r="BF93">
        <v>0.47400717086240252</v>
      </c>
      <c r="BG93">
        <f t="shared" si="29"/>
        <v>0.46832058836268076</v>
      </c>
      <c r="BI93">
        <v>0.35730855819959034</v>
      </c>
      <c r="BJ93">
        <v>5.6865824997217318E-3</v>
      </c>
      <c r="BK93">
        <v>0.57447853860877718</v>
      </c>
      <c r="BL93">
        <f t="shared" si="30"/>
        <v>0.56879195610905542</v>
      </c>
      <c r="BN93">
        <v>1.192162018157827</v>
      </c>
      <c r="BO93">
        <v>8.3536225990696017E-2</v>
      </c>
      <c r="BP93">
        <v>0.38653210851077408</v>
      </c>
      <c r="BQ93">
        <f t="shared" si="31"/>
        <v>0.30299588252007803</v>
      </c>
      <c r="BS93">
        <v>2.1000224601567568</v>
      </c>
      <c r="BT93">
        <v>0.13995799318003149</v>
      </c>
      <c r="BU93">
        <v>0.23356186455815278</v>
      </c>
      <c r="BV93">
        <f t="shared" si="32"/>
        <v>9.3603871378121289E-2</v>
      </c>
      <c r="BX93">
        <v>0.18026357855185537</v>
      </c>
      <c r="BY93">
        <v>5.7327265261287331E-3</v>
      </c>
      <c r="BZ93">
        <v>0.41298722029038648</v>
      </c>
      <c r="CA93">
        <f t="shared" si="33"/>
        <v>0.40725449376425776</v>
      </c>
      <c r="CC93">
        <v>0.35730855819959034</v>
      </c>
      <c r="CD93">
        <v>5.6865824997217318E-3</v>
      </c>
      <c r="CE93">
        <v>0.57447853860877718</v>
      </c>
      <c r="CF93">
        <f t="shared" si="34"/>
        <v>0.56879195610905542</v>
      </c>
      <c r="CH93">
        <v>0.53636496257490096</v>
      </c>
      <c r="CI93">
        <v>5.6667445762084295E-3</v>
      </c>
      <c r="CJ93">
        <v>0.6892407933346002</v>
      </c>
      <c r="CK93">
        <f t="shared" si="35"/>
        <v>0.68357404875839178</v>
      </c>
    </row>
    <row r="94" spans="1:89" x14ac:dyDescent="0.2">
      <c r="A94">
        <v>0.36129602467283545</v>
      </c>
      <c r="B94">
        <v>5.8668782723209781E-3</v>
      </c>
      <c r="C94">
        <v>0.7384439601713384</v>
      </c>
      <c r="D94">
        <f t="shared" si="18"/>
        <v>0.73257708189901738</v>
      </c>
      <c r="F94">
        <v>0.36129602467283545</v>
      </c>
      <c r="G94">
        <v>5.8668782723209781E-3</v>
      </c>
      <c r="H94">
        <v>0.57825222658455067</v>
      </c>
      <c r="I94">
        <f t="shared" si="19"/>
        <v>0.57238534831222965</v>
      </c>
      <c r="K94">
        <v>0.36129602467283545</v>
      </c>
      <c r="L94">
        <v>5.8668782723209781E-3</v>
      </c>
      <c r="M94">
        <v>0.39099541993219727</v>
      </c>
      <c r="N94">
        <f t="shared" si="20"/>
        <v>0.38512854165987631</v>
      </c>
      <c r="P94">
        <v>0.36129602467283545</v>
      </c>
      <c r="Q94">
        <v>5.8668782723209781E-3</v>
      </c>
      <c r="R94">
        <v>0.89280838495184744</v>
      </c>
      <c r="S94">
        <f t="shared" si="21"/>
        <v>0.88694150667952643</v>
      </c>
      <c r="U94">
        <v>0.36129602467283545</v>
      </c>
      <c r="V94">
        <v>5.8668782723209781E-3</v>
      </c>
      <c r="W94">
        <v>0.57825222658455067</v>
      </c>
      <c r="X94">
        <f t="shared" si="22"/>
        <v>0.57238534831222965</v>
      </c>
      <c r="Z94">
        <v>0.36129602467283545</v>
      </c>
      <c r="AA94">
        <v>5.8668782723209781E-3</v>
      </c>
      <c r="AB94">
        <v>0.5997419767631994</v>
      </c>
      <c r="AC94">
        <f t="shared" si="23"/>
        <v>0.59387509849087838</v>
      </c>
      <c r="AE94">
        <v>0.36129602467283545</v>
      </c>
      <c r="AF94">
        <v>5.8668782723209781E-3</v>
      </c>
      <c r="AG94">
        <v>0.46211204375695164</v>
      </c>
      <c r="AH94">
        <f t="shared" si="24"/>
        <v>0.45624516548463068</v>
      </c>
      <c r="AJ94">
        <v>0.36129602467283545</v>
      </c>
      <c r="AK94">
        <v>5.8668782723209781E-3</v>
      </c>
      <c r="AL94">
        <v>0.57825222658455067</v>
      </c>
      <c r="AM94">
        <f t="shared" si="25"/>
        <v>0.57238534831222965</v>
      </c>
      <c r="AO94">
        <v>0.36129602467283545</v>
      </c>
      <c r="AP94">
        <v>5.8668782723209781E-3</v>
      </c>
      <c r="AQ94">
        <v>0.73376982251856404</v>
      </c>
      <c r="AR94">
        <f t="shared" si="26"/>
        <v>0.72790294424624302</v>
      </c>
      <c r="AT94">
        <v>0.36129602467283545</v>
      </c>
      <c r="AU94">
        <v>5.8668782723209781E-3</v>
      </c>
      <c r="AV94">
        <v>0.867661520502643</v>
      </c>
      <c r="AW94">
        <f t="shared" si="27"/>
        <v>0.86179464223032198</v>
      </c>
      <c r="AY94">
        <v>0.36129602467283545</v>
      </c>
      <c r="AZ94">
        <v>5.8668782723209781E-3</v>
      </c>
      <c r="BA94">
        <v>0.57825222658455067</v>
      </c>
      <c r="BB94">
        <f t="shared" si="28"/>
        <v>0.57238534831222965</v>
      </c>
      <c r="BD94">
        <v>0.36129602467283545</v>
      </c>
      <c r="BE94">
        <v>5.8668782723209781E-3</v>
      </c>
      <c r="BF94">
        <v>0.47777439063804999</v>
      </c>
      <c r="BG94">
        <f t="shared" si="29"/>
        <v>0.47190751236572903</v>
      </c>
      <c r="BI94">
        <v>0.36129602467283545</v>
      </c>
      <c r="BJ94">
        <v>5.8668782723209781E-3</v>
      </c>
      <c r="BK94">
        <v>0.57825222658455067</v>
      </c>
      <c r="BL94">
        <f t="shared" si="30"/>
        <v>0.57238534831222965</v>
      </c>
      <c r="BN94">
        <v>1.1943994242246581</v>
      </c>
      <c r="BO94">
        <v>8.3618573577766198E-2</v>
      </c>
      <c r="BP94">
        <v>0.38994282354487947</v>
      </c>
      <c r="BQ94">
        <f t="shared" si="31"/>
        <v>0.30632424996711327</v>
      </c>
      <c r="BS94">
        <v>2.1012328377126841</v>
      </c>
      <c r="BT94">
        <v>0.14693684689246878</v>
      </c>
      <c r="BU94">
        <v>0.23599850319728444</v>
      </c>
      <c r="BV94">
        <f t="shared" si="32"/>
        <v>8.9061656304815662E-2</v>
      </c>
      <c r="BX94">
        <v>0.18227577495253014</v>
      </c>
      <c r="BY94">
        <v>6.1594231681103007E-3</v>
      </c>
      <c r="BZ94">
        <v>0.4165280078321637</v>
      </c>
      <c r="CA94">
        <f t="shared" si="33"/>
        <v>0.4103685846640534</v>
      </c>
      <c r="CC94">
        <v>0.36129602467283545</v>
      </c>
      <c r="CD94">
        <v>5.8668782723209781E-3</v>
      </c>
      <c r="CE94">
        <v>0.57825222658455067</v>
      </c>
      <c r="CF94">
        <f t="shared" si="34"/>
        <v>0.57238534831222965</v>
      </c>
      <c r="CH94">
        <v>0.54235077885439065</v>
      </c>
      <c r="CI94">
        <v>5.8538263622739542E-3</v>
      </c>
      <c r="CJ94">
        <v>0.69278714363322502</v>
      </c>
      <c r="CK94">
        <f t="shared" si="35"/>
        <v>0.68693331727095108</v>
      </c>
    </row>
    <row r="95" spans="1:89" x14ac:dyDescent="0.2">
      <c r="A95">
        <v>0.36528421626182761</v>
      </c>
      <c r="B95">
        <v>6.0505520026423688E-3</v>
      </c>
      <c r="C95">
        <v>0.74156628718331641</v>
      </c>
      <c r="D95">
        <f t="shared" si="18"/>
        <v>0.73551573518067404</v>
      </c>
      <c r="F95">
        <v>0.36528421626182761</v>
      </c>
      <c r="G95">
        <v>6.0505520026423688E-3</v>
      </c>
      <c r="H95">
        <v>0.58201475991697582</v>
      </c>
      <c r="I95">
        <f t="shared" si="19"/>
        <v>0.57596420791433345</v>
      </c>
      <c r="K95">
        <v>0.36528421626182761</v>
      </c>
      <c r="L95">
        <v>6.0505520026423688E-3</v>
      </c>
      <c r="M95">
        <v>0.39441216763442899</v>
      </c>
      <c r="N95">
        <f t="shared" si="20"/>
        <v>0.38836161563178662</v>
      </c>
      <c r="P95">
        <v>0.36528421626182761</v>
      </c>
      <c r="Q95">
        <v>6.0505520026423688E-3</v>
      </c>
      <c r="R95">
        <v>0.89537934787043794</v>
      </c>
      <c r="S95">
        <f t="shared" si="21"/>
        <v>0.88932879586779556</v>
      </c>
      <c r="U95">
        <v>0.36528421626182761</v>
      </c>
      <c r="V95">
        <v>6.0505520026423688E-3</v>
      </c>
      <c r="W95">
        <v>0.58201475991697582</v>
      </c>
      <c r="X95">
        <f t="shared" si="22"/>
        <v>0.57596420791433345</v>
      </c>
      <c r="Z95">
        <v>0.36528421626182761</v>
      </c>
      <c r="AA95">
        <v>6.0505520026423688E-3</v>
      </c>
      <c r="AB95">
        <v>0.60231282798058117</v>
      </c>
      <c r="AC95">
        <f t="shared" si="23"/>
        <v>0.59626227597793879</v>
      </c>
      <c r="AE95">
        <v>0.36528421626182761</v>
      </c>
      <c r="AF95">
        <v>6.0505520026423688E-3</v>
      </c>
      <c r="AG95">
        <v>0.46542571875651528</v>
      </c>
      <c r="AH95">
        <f t="shared" si="24"/>
        <v>0.45937516675387291</v>
      </c>
      <c r="AJ95">
        <v>0.36528421626182761</v>
      </c>
      <c r="AK95">
        <v>6.0505520026423688E-3</v>
      </c>
      <c r="AL95">
        <v>0.58201475991697582</v>
      </c>
      <c r="AM95">
        <f t="shared" si="25"/>
        <v>0.57596420791433345</v>
      </c>
      <c r="AO95">
        <v>0.36528421626182761</v>
      </c>
      <c r="AP95">
        <v>6.0505520026423688E-3</v>
      </c>
      <c r="AQ95">
        <v>0.73761384586624024</v>
      </c>
      <c r="AR95">
        <f t="shared" si="26"/>
        <v>0.73156329386359786</v>
      </c>
      <c r="AT95">
        <v>0.36528421626182761</v>
      </c>
      <c r="AU95">
        <v>6.0505520026423688E-3</v>
      </c>
      <c r="AV95">
        <v>0.86945554800164115</v>
      </c>
      <c r="AW95">
        <f t="shared" si="27"/>
        <v>0.86340499599899878</v>
      </c>
      <c r="AY95">
        <v>0.36528421626182761</v>
      </c>
      <c r="AZ95">
        <v>6.0505520026423688E-3</v>
      </c>
      <c r="BA95">
        <v>0.58201475991697582</v>
      </c>
      <c r="BB95">
        <f t="shared" si="28"/>
        <v>0.57596420791433345</v>
      </c>
      <c r="BD95">
        <v>0.36528421626182761</v>
      </c>
      <c r="BE95">
        <v>6.0505520026423688E-3</v>
      </c>
      <c r="BF95">
        <v>0.4815326572389213</v>
      </c>
      <c r="BG95">
        <f t="shared" si="29"/>
        <v>0.47548210523627893</v>
      </c>
      <c r="BI95">
        <v>0.36528421626182761</v>
      </c>
      <c r="BJ95">
        <v>6.0505520026423688E-3</v>
      </c>
      <c r="BK95">
        <v>0.58201475991697582</v>
      </c>
      <c r="BL95">
        <f t="shared" si="30"/>
        <v>0.57596420791433345</v>
      </c>
      <c r="BN95">
        <v>1.1966412180474297</v>
      </c>
      <c r="BO95">
        <v>8.5429630473944501E-2</v>
      </c>
      <c r="BP95">
        <v>0.3933481148302353</v>
      </c>
      <c r="BQ95">
        <f t="shared" si="31"/>
        <v>0.30791848435629077</v>
      </c>
      <c r="BS95">
        <v>2.1024432259120678</v>
      </c>
      <c r="BT95">
        <v>0.14694438368393359</v>
      </c>
      <c r="BU95">
        <v>0.2385854944075976</v>
      </c>
      <c r="BV95">
        <f t="shared" si="32"/>
        <v>9.1641110723664015E-2</v>
      </c>
      <c r="BX95">
        <v>0.18428797135320485</v>
      </c>
      <c r="BY95">
        <v>6.1594231680824427E-3</v>
      </c>
      <c r="BZ95">
        <v>0.42006250035530213</v>
      </c>
      <c r="CA95">
        <f t="shared" si="33"/>
        <v>0.41390307718721969</v>
      </c>
      <c r="CC95">
        <v>0.36528421626182761</v>
      </c>
      <c r="CD95">
        <v>6.0505520026423688E-3</v>
      </c>
      <c r="CE95">
        <v>0.58201475991697582</v>
      </c>
      <c r="CF95">
        <f t="shared" si="34"/>
        <v>0.57596420791433345</v>
      </c>
      <c r="CH95">
        <v>0.5483377348045515</v>
      </c>
      <c r="CI95">
        <v>6.0448939480637186E-3</v>
      </c>
      <c r="CJ95">
        <v>0.69629008371630585</v>
      </c>
      <c r="CK95">
        <f t="shared" si="35"/>
        <v>0.69024518976824212</v>
      </c>
    </row>
    <row r="96" spans="1:89" x14ac:dyDescent="0.2">
      <c r="A96">
        <v>0.36927333324324124</v>
      </c>
      <c r="B96">
        <v>6.2848593571298754E-3</v>
      </c>
      <c r="C96">
        <v>0.74464924446133796</v>
      </c>
      <c r="D96">
        <f t="shared" si="18"/>
        <v>0.7383643851042081</v>
      </c>
      <c r="F96">
        <v>0.36927333324324124</v>
      </c>
      <c r="G96">
        <v>6.2848593571298754E-3</v>
      </c>
      <c r="H96">
        <v>0.58573153911758247</v>
      </c>
      <c r="I96">
        <f t="shared" si="19"/>
        <v>0.57944667976045261</v>
      </c>
      <c r="K96">
        <v>0.36927333324324124</v>
      </c>
      <c r="L96">
        <v>6.2848593571298754E-3</v>
      </c>
      <c r="M96">
        <v>0.39782360123794491</v>
      </c>
      <c r="N96">
        <f t="shared" si="20"/>
        <v>0.39153874188081506</v>
      </c>
      <c r="P96">
        <v>0.36927333324324124</v>
      </c>
      <c r="Q96">
        <v>6.2848593571298754E-3</v>
      </c>
      <c r="R96">
        <v>0.89790201339255726</v>
      </c>
      <c r="S96">
        <f t="shared" si="21"/>
        <v>0.89161715403542741</v>
      </c>
      <c r="U96">
        <v>0.36927333324324124</v>
      </c>
      <c r="V96">
        <v>6.2848593571298754E-3</v>
      </c>
      <c r="W96">
        <v>0.58573153911758247</v>
      </c>
      <c r="X96">
        <f t="shared" si="22"/>
        <v>0.57944667976045261</v>
      </c>
      <c r="Z96">
        <v>0.36927333324324124</v>
      </c>
      <c r="AA96">
        <v>6.2848593571298754E-3</v>
      </c>
      <c r="AB96">
        <v>0.60485664894900493</v>
      </c>
      <c r="AC96">
        <f t="shared" si="23"/>
        <v>0.59857178959187507</v>
      </c>
      <c r="AE96">
        <v>0.36927333324324124</v>
      </c>
      <c r="AF96">
        <v>6.2848593571298754E-3</v>
      </c>
      <c r="AG96">
        <v>0.46885825314755009</v>
      </c>
      <c r="AH96">
        <f t="shared" si="24"/>
        <v>0.46257339379042023</v>
      </c>
      <c r="AJ96">
        <v>0.36927333324324124</v>
      </c>
      <c r="AK96">
        <v>6.2848593571298754E-3</v>
      </c>
      <c r="AL96">
        <v>0.58573153911758247</v>
      </c>
      <c r="AM96">
        <f t="shared" si="25"/>
        <v>0.57944667976045261</v>
      </c>
      <c r="AO96">
        <v>0.36927333324324124</v>
      </c>
      <c r="AP96">
        <v>6.2848593571298754E-3</v>
      </c>
      <c r="AQ96">
        <v>0.74140523328834163</v>
      </c>
      <c r="AR96">
        <f t="shared" si="26"/>
        <v>0.73512037393121177</v>
      </c>
      <c r="AT96">
        <v>0.36927333324324124</v>
      </c>
      <c r="AU96">
        <v>6.2848593571298754E-3</v>
      </c>
      <c r="AV96">
        <v>0.87122207749502834</v>
      </c>
      <c r="AW96">
        <f t="shared" si="27"/>
        <v>0.86493721813789848</v>
      </c>
      <c r="AY96">
        <v>0.36927333324324124</v>
      </c>
      <c r="AZ96">
        <v>6.2848593571298754E-3</v>
      </c>
      <c r="BA96">
        <v>0.58573153911758247</v>
      </c>
      <c r="BB96">
        <f t="shared" si="28"/>
        <v>0.57944667976045261</v>
      </c>
      <c r="BD96">
        <v>0.36927333324324124</v>
      </c>
      <c r="BE96">
        <v>6.2848593571298754E-3</v>
      </c>
      <c r="BF96">
        <v>0.48524178556937092</v>
      </c>
      <c r="BG96">
        <f t="shared" si="29"/>
        <v>0.47895692621224106</v>
      </c>
      <c r="BI96">
        <v>0.36927333324324124</v>
      </c>
      <c r="BJ96">
        <v>6.2848593571298754E-3</v>
      </c>
      <c r="BK96">
        <v>0.58573153911758247</v>
      </c>
      <c r="BL96">
        <f t="shared" si="30"/>
        <v>0.57944667976045261</v>
      </c>
      <c r="BN96">
        <v>1.1988846224113219</v>
      </c>
      <c r="BO96">
        <v>8.6092607837395682E-2</v>
      </c>
      <c r="BP96">
        <v>0.39674800350930955</v>
      </c>
      <c r="BQ96">
        <f t="shared" si="31"/>
        <v>0.31065539567191386</v>
      </c>
      <c r="BS96">
        <v>2.1036536067171845</v>
      </c>
      <c r="BT96">
        <v>0.1469391477063654</v>
      </c>
      <c r="BU96">
        <v>0.24102044326600636</v>
      </c>
      <c r="BV96">
        <f t="shared" si="32"/>
        <v>9.4081295559640954E-2</v>
      </c>
      <c r="BX96">
        <v>0.18630083549817231</v>
      </c>
      <c r="BY96">
        <v>6.4944718387614474E-3</v>
      </c>
      <c r="BZ96">
        <v>0.42354433355138804</v>
      </c>
      <c r="CA96">
        <f t="shared" si="33"/>
        <v>0.41704986171262659</v>
      </c>
      <c r="CC96">
        <v>0.36927333324324124</v>
      </c>
      <c r="CD96">
        <v>6.2848593571298754E-3</v>
      </c>
      <c r="CE96">
        <v>0.58573153911758247</v>
      </c>
      <c r="CF96">
        <f t="shared" si="34"/>
        <v>0.57944667976045261</v>
      </c>
      <c r="CH96">
        <v>0.55432585489166897</v>
      </c>
      <c r="CI96">
        <v>6.2399882577390377E-3</v>
      </c>
      <c r="CJ96">
        <v>0.69972064173352688</v>
      </c>
      <c r="CK96">
        <f t="shared" si="35"/>
        <v>0.6934806534757878</v>
      </c>
    </row>
    <row r="97" spans="1:89" x14ac:dyDescent="0.2">
      <c r="A97">
        <v>0.37326328779347673</v>
      </c>
      <c r="B97">
        <v>6.496836263242798E-3</v>
      </c>
      <c r="C97">
        <v>0.74766663125581856</v>
      </c>
      <c r="D97">
        <f t="shared" si="18"/>
        <v>0.74116979499257574</v>
      </c>
      <c r="F97">
        <v>0.37326328779347673</v>
      </c>
      <c r="G97">
        <v>6.496836263242798E-3</v>
      </c>
      <c r="H97">
        <v>0.58943726109581795</v>
      </c>
      <c r="I97">
        <f t="shared" si="19"/>
        <v>0.58294042483257513</v>
      </c>
      <c r="K97">
        <v>0.37326328779347673</v>
      </c>
      <c r="L97">
        <v>6.496836263242798E-3</v>
      </c>
      <c r="M97">
        <v>0.40122971711505273</v>
      </c>
      <c r="N97">
        <f t="shared" si="20"/>
        <v>0.39473288085180991</v>
      </c>
      <c r="P97">
        <v>0.37326328779347673</v>
      </c>
      <c r="Q97">
        <v>6.496836263242798E-3</v>
      </c>
      <c r="R97">
        <v>0.90035807290068692</v>
      </c>
      <c r="S97">
        <f t="shared" si="21"/>
        <v>0.8938612366374441</v>
      </c>
      <c r="U97">
        <v>0.37326328779347673</v>
      </c>
      <c r="V97">
        <v>6.496836263242798E-3</v>
      </c>
      <c r="W97">
        <v>0.58943726109581795</v>
      </c>
      <c r="X97">
        <f t="shared" si="22"/>
        <v>0.58294042483257513</v>
      </c>
      <c r="Z97">
        <v>0.37326328779347673</v>
      </c>
      <c r="AA97">
        <v>6.496836263242798E-3</v>
      </c>
      <c r="AB97">
        <v>0.60737340174330301</v>
      </c>
      <c r="AC97">
        <f t="shared" si="23"/>
        <v>0.60087656548006019</v>
      </c>
      <c r="AE97">
        <v>0.37326328779347673</v>
      </c>
      <c r="AF97">
        <v>6.496836263242798E-3</v>
      </c>
      <c r="AG97">
        <v>0.47216886612498493</v>
      </c>
      <c r="AH97">
        <f t="shared" si="24"/>
        <v>0.46567202986174211</v>
      </c>
      <c r="AJ97">
        <v>0.37326328779347673</v>
      </c>
      <c r="AK97">
        <v>6.496836263242798E-3</v>
      </c>
      <c r="AL97">
        <v>0.58943726109581795</v>
      </c>
      <c r="AM97">
        <f t="shared" si="25"/>
        <v>0.58294042483257513</v>
      </c>
      <c r="AO97">
        <v>0.37326328779347673</v>
      </c>
      <c r="AP97">
        <v>6.496836263242798E-3</v>
      </c>
      <c r="AQ97">
        <v>0.74512708381665704</v>
      </c>
      <c r="AR97">
        <f t="shared" si="26"/>
        <v>0.73863024755341422</v>
      </c>
      <c r="AT97">
        <v>0.37326328779347673</v>
      </c>
      <c r="AU97">
        <v>6.496836263242798E-3</v>
      </c>
      <c r="AV97">
        <v>0.87294004541504366</v>
      </c>
      <c r="AW97">
        <f t="shared" si="27"/>
        <v>0.86644320915180084</v>
      </c>
      <c r="AY97">
        <v>0.37326328779347673</v>
      </c>
      <c r="AZ97">
        <v>6.496836263242798E-3</v>
      </c>
      <c r="BA97">
        <v>0.58943726109581795</v>
      </c>
      <c r="BB97">
        <f t="shared" si="28"/>
        <v>0.58294042483257513</v>
      </c>
      <c r="BD97">
        <v>0.37326328779347673</v>
      </c>
      <c r="BE97">
        <v>6.496836263242798E-3</v>
      </c>
      <c r="BF97">
        <v>0.48894217567247666</v>
      </c>
      <c r="BG97">
        <f t="shared" si="29"/>
        <v>0.48244533940923384</v>
      </c>
      <c r="BI97">
        <v>0.37326328779347673</v>
      </c>
      <c r="BJ97">
        <v>6.496836263242798E-3</v>
      </c>
      <c r="BK97">
        <v>0.58943726109581795</v>
      </c>
      <c r="BL97">
        <f t="shared" si="30"/>
        <v>0.58294042483257513</v>
      </c>
      <c r="BN97">
        <v>1.2011310771307828</v>
      </c>
      <c r="BO97">
        <v>8.7345677881425665E-2</v>
      </c>
      <c r="BP97">
        <v>0.4001424906372541</v>
      </c>
      <c r="BQ97">
        <f t="shared" si="31"/>
        <v>0.31279681275582844</v>
      </c>
      <c r="BS97">
        <v>2.1048639945108287</v>
      </c>
      <c r="BT97">
        <v>0.14694409637616432</v>
      </c>
      <c r="BU97">
        <v>0.24345448300494388</v>
      </c>
      <c r="BV97">
        <f t="shared" si="32"/>
        <v>9.651038662877956E-2</v>
      </c>
      <c r="BX97">
        <v>0.18831406532907816</v>
      </c>
      <c r="BY97">
        <v>6.6778649364405964E-3</v>
      </c>
      <c r="BZ97">
        <v>0.4270200668387899</v>
      </c>
      <c r="CA97">
        <f t="shared" si="33"/>
        <v>0.42034220190234933</v>
      </c>
      <c r="CC97">
        <v>0.37326328779347673</v>
      </c>
      <c r="CD97">
        <v>6.496836263242798E-3</v>
      </c>
      <c r="CE97">
        <v>0.58943726109581795</v>
      </c>
      <c r="CF97">
        <f t="shared" si="34"/>
        <v>0.58294042483257513</v>
      </c>
      <c r="CH97">
        <v>0.5603152187687086</v>
      </c>
      <c r="CI97">
        <v>6.4483475738946455E-3</v>
      </c>
      <c r="CJ97">
        <v>0.70313795715478478</v>
      </c>
      <c r="CK97">
        <f t="shared" si="35"/>
        <v>0.6966896095808901</v>
      </c>
    </row>
    <row r="98" spans="1:89" x14ac:dyDescent="0.2">
      <c r="A98">
        <v>0.37725402316651552</v>
      </c>
      <c r="B98">
        <v>6.6943714086452125E-3</v>
      </c>
      <c r="C98">
        <v>0.75067182601756921</v>
      </c>
      <c r="D98">
        <f t="shared" si="18"/>
        <v>0.74397745460892395</v>
      </c>
      <c r="F98">
        <v>0.37725402316651552</v>
      </c>
      <c r="G98">
        <v>6.6943714086452125E-3</v>
      </c>
      <c r="H98">
        <v>0.59306327560279037</v>
      </c>
      <c r="I98">
        <f t="shared" si="19"/>
        <v>0.58636890419414511</v>
      </c>
      <c r="K98">
        <v>0.37725402316651552</v>
      </c>
      <c r="L98">
        <v>6.6943714086452125E-3</v>
      </c>
      <c r="M98">
        <v>0.40458190390681503</v>
      </c>
      <c r="N98">
        <f t="shared" si="20"/>
        <v>0.39788753249816983</v>
      </c>
      <c r="P98">
        <v>0.37725402316651552</v>
      </c>
      <c r="Q98">
        <v>6.6943714086452125E-3</v>
      </c>
      <c r="R98">
        <v>0.90274900475658981</v>
      </c>
      <c r="S98">
        <f t="shared" si="21"/>
        <v>0.89605463334794455</v>
      </c>
      <c r="U98">
        <v>0.37725402316651552</v>
      </c>
      <c r="V98">
        <v>6.6943714086452125E-3</v>
      </c>
      <c r="W98">
        <v>0.59306327560279037</v>
      </c>
      <c r="X98">
        <f t="shared" si="22"/>
        <v>0.58636890419414511</v>
      </c>
      <c r="Z98">
        <v>0.37725402316651552</v>
      </c>
      <c r="AA98">
        <v>6.6943714086452125E-3</v>
      </c>
      <c r="AB98">
        <v>0.60986315386016765</v>
      </c>
      <c r="AC98">
        <f t="shared" si="23"/>
        <v>0.60316878245152239</v>
      </c>
      <c r="AE98">
        <v>0.37725402316651552</v>
      </c>
      <c r="AF98">
        <v>6.6943714086452125E-3</v>
      </c>
      <c r="AG98">
        <v>0.47547792777387837</v>
      </c>
      <c r="AH98">
        <f t="shared" si="24"/>
        <v>0.46878355636523317</v>
      </c>
      <c r="AJ98">
        <v>0.37725402316651552</v>
      </c>
      <c r="AK98">
        <v>6.6943714086452125E-3</v>
      </c>
      <c r="AL98">
        <v>0.59306327560279037</v>
      </c>
      <c r="AM98">
        <f t="shared" si="25"/>
        <v>0.58636890419414511</v>
      </c>
      <c r="AO98">
        <v>0.37725402316651552</v>
      </c>
      <c r="AP98">
        <v>6.6943714086452125E-3</v>
      </c>
      <c r="AQ98">
        <v>0.74879780367984072</v>
      </c>
      <c r="AR98">
        <f t="shared" si="26"/>
        <v>0.74210343227119546</v>
      </c>
      <c r="AT98">
        <v>0.37725402316651552</v>
      </c>
      <c r="AU98">
        <v>6.6943714086452125E-3</v>
      </c>
      <c r="AV98">
        <v>0.87463106888007258</v>
      </c>
      <c r="AW98">
        <f t="shared" si="27"/>
        <v>0.86793669747142732</v>
      </c>
      <c r="AY98">
        <v>0.37725402316651552</v>
      </c>
      <c r="AZ98">
        <v>6.6943714086452125E-3</v>
      </c>
      <c r="BA98">
        <v>0.59306327560279037</v>
      </c>
      <c r="BB98">
        <f t="shared" si="28"/>
        <v>0.58636890419414511</v>
      </c>
      <c r="BD98">
        <v>0.37725402316651552</v>
      </c>
      <c r="BE98">
        <v>6.6943714086452125E-3</v>
      </c>
      <c r="BF98">
        <v>0.49259379785579699</v>
      </c>
      <c r="BG98">
        <f t="shared" si="29"/>
        <v>0.48589942644715178</v>
      </c>
      <c r="BI98">
        <v>0.37725402316651552</v>
      </c>
      <c r="BJ98">
        <v>6.6943714086452125E-3</v>
      </c>
      <c r="BK98">
        <v>0.59306327560279037</v>
      </c>
      <c r="BL98">
        <f t="shared" si="30"/>
        <v>0.58636890419414511</v>
      </c>
      <c r="BN98">
        <v>1.20338054755069</v>
      </c>
      <c r="BO98">
        <v>8.8581171069816431E-2</v>
      </c>
      <c r="BP98">
        <v>0.40348240396310103</v>
      </c>
      <c r="BQ98">
        <f t="shared" si="31"/>
        <v>0.31490123289328459</v>
      </c>
      <c r="BS98">
        <v>2.1060833430104036</v>
      </c>
      <c r="BT98">
        <v>0.15324262634913061</v>
      </c>
      <c r="BU98">
        <v>0.24603870927879268</v>
      </c>
      <c r="BV98">
        <f t="shared" si="32"/>
        <v>9.2796082929662072E-2</v>
      </c>
      <c r="BX98">
        <v>0.19032747246325879</v>
      </c>
      <c r="BY98">
        <v>6.7667593241959919E-3</v>
      </c>
      <c r="BZ98">
        <v>0.43048967505953201</v>
      </c>
      <c r="CA98">
        <f t="shared" si="33"/>
        <v>0.42372291573533599</v>
      </c>
      <c r="CC98">
        <v>0.37725402316651552</v>
      </c>
      <c r="CD98">
        <v>6.6943714086452125E-3</v>
      </c>
      <c r="CE98">
        <v>0.59306327560279037</v>
      </c>
      <c r="CF98">
        <f t="shared" si="34"/>
        <v>0.58636890419414511</v>
      </c>
      <c r="CH98">
        <v>0.56630591828916943</v>
      </c>
      <c r="CI98">
        <v>6.6719978215301319E-3</v>
      </c>
      <c r="CJ98">
        <v>0.70648372831018413</v>
      </c>
      <c r="CK98">
        <f t="shared" si="35"/>
        <v>0.69981173048865397</v>
      </c>
    </row>
    <row r="99" spans="1:89" x14ac:dyDescent="0.2">
      <c r="A99">
        <v>0.38124555373854185</v>
      </c>
      <c r="B99">
        <v>6.8954640577921535E-3</v>
      </c>
      <c r="C99">
        <v>0.75361226510223289</v>
      </c>
      <c r="D99">
        <f t="shared" si="18"/>
        <v>0.74671680104444071</v>
      </c>
      <c r="F99">
        <v>0.38124555373854185</v>
      </c>
      <c r="G99">
        <v>6.8954640577921535E-3</v>
      </c>
      <c r="H99">
        <v>0.59667870319766803</v>
      </c>
      <c r="I99">
        <f t="shared" si="19"/>
        <v>0.58978323913987585</v>
      </c>
      <c r="K99">
        <v>0.38124555373854185</v>
      </c>
      <c r="L99">
        <v>6.8954640577921535E-3</v>
      </c>
      <c r="M99">
        <v>0.40792895090920833</v>
      </c>
      <c r="N99">
        <f t="shared" si="20"/>
        <v>0.40103348685141615</v>
      </c>
      <c r="P99">
        <v>0.38124555373854185</v>
      </c>
      <c r="Q99">
        <v>6.8954640577921535E-3</v>
      </c>
      <c r="R99">
        <v>0.90507616197610918</v>
      </c>
      <c r="S99">
        <f t="shared" si="21"/>
        <v>0.89818069791831701</v>
      </c>
      <c r="U99">
        <v>0.38124555373854185</v>
      </c>
      <c r="V99">
        <v>6.8954640577921535E-3</v>
      </c>
      <c r="W99">
        <v>0.59667870319766803</v>
      </c>
      <c r="X99">
        <f t="shared" si="22"/>
        <v>0.58978323913987585</v>
      </c>
      <c r="Z99">
        <v>0.38124555373854185</v>
      </c>
      <c r="AA99">
        <v>6.8954640577921535E-3</v>
      </c>
      <c r="AB99">
        <v>0.61229816235716816</v>
      </c>
      <c r="AC99">
        <f t="shared" si="23"/>
        <v>0.60540269829937599</v>
      </c>
      <c r="AE99">
        <v>0.38124555373854185</v>
      </c>
      <c r="AF99">
        <v>6.8954640577921535E-3</v>
      </c>
      <c r="AG99">
        <v>0.47878548391971809</v>
      </c>
      <c r="AH99">
        <f t="shared" si="24"/>
        <v>0.47189001986192591</v>
      </c>
      <c r="AJ99">
        <v>0.38124555373854185</v>
      </c>
      <c r="AK99">
        <v>6.8954640577921535E-3</v>
      </c>
      <c r="AL99">
        <v>0.59667870319766803</v>
      </c>
      <c r="AM99">
        <f t="shared" si="25"/>
        <v>0.58978323913987585</v>
      </c>
      <c r="AO99">
        <v>0.38124555373854185</v>
      </c>
      <c r="AP99">
        <v>6.8954640577921535E-3</v>
      </c>
      <c r="AQ99">
        <v>0.75240080056417935</v>
      </c>
      <c r="AR99">
        <f t="shared" si="26"/>
        <v>0.74550533650638717</v>
      </c>
      <c r="AT99">
        <v>0.38124555373854185</v>
      </c>
      <c r="AU99">
        <v>6.8954640577921535E-3</v>
      </c>
      <c r="AV99">
        <v>0.87629537957789994</v>
      </c>
      <c r="AW99">
        <f t="shared" si="27"/>
        <v>0.86939991552010776</v>
      </c>
      <c r="AY99">
        <v>0.38124555373854185</v>
      </c>
      <c r="AZ99">
        <v>6.8954640577921535E-3</v>
      </c>
      <c r="BA99">
        <v>0.59667870319766803</v>
      </c>
      <c r="BB99">
        <f t="shared" si="28"/>
        <v>0.58978323913987585</v>
      </c>
      <c r="BD99">
        <v>0.38124555373854185</v>
      </c>
      <c r="BE99">
        <v>6.8954640577921535E-3</v>
      </c>
      <c r="BF99">
        <v>0.49623681803072139</v>
      </c>
      <c r="BG99">
        <f t="shared" si="29"/>
        <v>0.48934135397292922</v>
      </c>
      <c r="BI99">
        <v>0.38124555373854185</v>
      </c>
      <c r="BJ99">
        <v>6.8954640577921535E-3</v>
      </c>
      <c r="BK99">
        <v>0.59667870319766803</v>
      </c>
      <c r="BL99">
        <f t="shared" si="30"/>
        <v>0.58978323913987585</v>
      </c>
      <c r="BN99">
        <v>1.205631735115716</v>
      </c>
      <c r="BO99">
        <v>8.9283184050783948E-2</v>
      </c>
      <c r="BP99">
        <v>0.40681710446296793</v>
      </c>
      <c r="BQ99">
        <f t="shared" si="31"/>
        <v>0.31753392041218398</v>
      </c>
      <c r="BS99">
        <v>2.1073038235664803</v>
      </c>
      <c r="BT99">
        <v>0.15403177487422681</v>
      </c>
      <c r="BU99">
        <v>0.24847106029628444</v>
      </c>
      <c r="BV99">
        <f t="shared" si="32"/>
        <v>9.4439285422057623E-2</v>
      </c>
      <c r="BX99">
        <v>0.19234179290681519</v>
      </c>
      <c r="BY99">
        <v>7.2244165234937882E-3</v>
      </c>
      <c r="BZ99">
        <v>0.43395315851540356</v>
      </c>
      <c r="CA99">
        <f t="shared" si="33"/>
        <v>0.42672874199190974</v>
      </c>
      <c r="CC99">
        <v>0.38124555373854185</v>
      </c>
      <c r="CD99">
        <v>6.8954640577921535E-3</v>
      </c>
      <c r="CE99">
        <v>0.59667870319766803</v>
      </c>
      <c r="CF99">
        <f t="shared" si="34"/>
        <v>0.58978323913987585</v>
      </c>
      <c r="CH99">
        <v>0.57229786346288591</v>
      </c>
      <c r="CI99">
        <v>6.8804895786625554E-3</v>
      </c>
      <c r="CJ99">
        <v>0.7097875892642882</v>
      </c>
      <c r="CK99">
        <f t="shared" si="35"/>
        <v>0.70290709968562559</v>
      </c>
    </row>
    <row r="100" spans="1:89" x14ac:dyDescent="0.2">
      <c r="A100">
        <v>0.38523789401964187</v>
      </c>
      <c r="B100">
        <v>7.1001437536449899E-3</v>
      </c>
      <c r="C100">
        <v>0.75648854462076709</v>
      </c>
      <c r="D100">
        <f t="shared" si="18"/>
        <v>0.74938840086712211</v>
      </c>
      <c r="F100">
        <v>0.38523789401964187</v>
      </c>
      <c r="G100">
        <v>7.1001437536449899E-3</v>
      </c>
      <c r="H100">
        <v>0.60024935359740328</v>
      </c>
      <c r="I100">
        <f t="shared" si="19"/>
        <v>0.5931492098437583</v>
      </c>
      <c r="K100">
        <v>0.38523789401964187</v>
      </c>
      <c r="L100">
        <v>7.1001437536449899E-3</v>
      </c>
      <c r="M100">
        <v>0.41127082767811468</v>
      </c>
      <c r="N100">
        <f t="shared" si="20"/>
        <v>0.4041706839244697</v>
      </c>
      <c r="P100">
        <v>0.38523789401964187</v>
      </c>
      <c r="Q100">
        <v>7.1001437536449899E-3</v>
      </c>
      <c r="R100">
        <v>0.90735953607841457</v>
      </c>
      <c r="S100">
        <f t="shared" si="21"/>
        <v>0.90025939232476959</v>
      </c>
      <c r="U100">
        <v>0.38523789401964187</v>
      </c>
      <c r="V100">
        <v>7.1001437536449899E-3</v>
      </c>
      <c r="W100">
        <v>0.60024935359740328</v>
      </c>
      <c r="X100">
        <f t="shared" si="22"/>
        <v>0.5931492098437583</v>
      </c>
      <c r="Z100">
        <v>0.38523789401964187</v>
      </c>
      <c r="AA100">
        <v>7.1001437536449899E-3</v>
      </c>
      <c r="AB100">
        <v>0.61473392239152347</v>
      </c>
      <c r="AC100">
        <f t="shared" si="23"/>
        <v>0.60763377863787849</v>
      </c>
      <c r="AE100">
        <v>0.38523789401964187</v>
      </c>
      <c r="AF100">
        <v>7.1001437536449899E-3</v>
      </c>
      <c r="AG100">
        <v>0.48197138827529962</v>
      </c>
      <c r="AH100">
        <f t="shared" si="24"/>
        <v>0.47487124452165463</v>
      </c>
      <c r="AJ100">
        <v>0.38523789401964187</v>
      </c>
      <c r="AK100">
        <v>7.1001437536449899E-3</v>
      </c>
      <c r="AL100">
        <v>0.60024935359740328</v>
      </c>
      <c r="AM100">
        <f t="shared" si="25"/>
        <v>0.5931492098437583</v>
      </c>
      <c r="AO100">
        <v>0.38523789401964187</v>
      </c>
      <c r="AP100">
        <v>7.1001437536449899E-3</v>
      </c>
      <c r="AQ100">
        <v>0.75593710372363254</v>
      </c>
      <c r="AR100">
        <f t="shared" si="26"/>
        <v>0.74883695996998756</v>
      </c>
      <c r="AT100">
        <v>0.38523789401964187</v>
      </c>
      <c r="AU100">
        <v>7.1001437536449899E-3</v>
      </c>
      <c r="AV100">
        <v>0.87793317759517575</v>
      </c>
      <c r="AW100">
        <f t="shared" si="27"/>
        <v>0.87083303384153077</v>
      </c>
      <c r="AY100">
        <v>0.38523789401964187</v>
      </c>
      <c r="AZ100">
        <v>7.1001437536449899E-3</v>
      </c>
      <c r="BA100">
        <v>0.60024935359740328</v>
      </c>
      <c r="BB100">
        <f t="shared" si="28"/>
        <v>0.5931492098437583</v>
      </c>
      <c r="BD100">
        <v>0.38523789401964187</v>
      </c>
      <c r="BE100">
        <v>7.1001437536449899E-3</v>
      </c>
      <c r="BF100">
        <v>0.49987124258995752</v>
      </c>
      <c r="BG100">
        <f t="shared" si="29"/>
        <v>0.49277109883631254</v>
      </c>
      <c r="BI100">
        <v>0.38523789401964187</v>
      </c>
      <c r="BJ100">
        <v>7.1001437536449899E-3</v>
      </c>
      <c r="BK100">
        <v>0.60024935359740328</v>
      </c>
      <c r="BL100">
        <f t="shared" si="30"/>
        <v>0.5931492098437583</v>
      </c>
      <c r="BN100">
        <v>1.2078873382329023</v>
      </c>
      <c r="BO100">
        <v>9.1083466978599537E-2</v>
      </c>
      <c r="BP100">
        <v>0.41014656592365889</v>
      </c>
      <c r="BQ100">
        <f t="shared" si="31"/>
        <v>0.31906309894505935</v>
      </c>
      <c r="BS100">
        <v>2.1085243052148219</v>
      </c>
      <c r="BT100">
        <v>0.15403253557741459</v>
      </c>
      <c r="BU100">
        <v>0.25090250280298826</v>
      </c>
      <c r="BV100">
        <f t="shared" si="32"/>
        <v>9.6869967225573672E-2</v>
      </c>
      <c r="BX100">
        <v>0.19435611335037156</v>
      </c>
      <c r="BY100">
        <v>7.2244165234798593E-3</v>
      </c>
      <c r="BZ100">
        <v>0.43736448629921726</v>
      </c>
      <c r="CA100">
        <f t="shared" si="33"/>
        <v>0.43014006977573738</v>
      </c>
      <c r="CC100">
        <v>0.38523789401964187</v>
      </c>
      <c r="CD100">
        <v>7.1001437536449899E-3</v>
      </c>
      <c r="CE100">
        <v>0.60024935359740328</v>
      </c>
      <c r="CF100">
        <f t="shared" si="34"/>
        <v>0.5931492098437583</v>
      </c>
      <c r="CH100">
        <v>0.57829107995011741</v>
      </c>
      <c r="CI100">
        <v>7.0931868690444801E-3</v>
      </c>
      <c r="CJ100">
        <v>0.71304988801985436</v>
      </c>
      <c r="CK100">
        <f t="shared" si="35"/>
        <v>0.70595670115080988</v>
      </c>
    </row>
    <row r="101" spans="1:89" x14ac:dyDescent="0.2">
      <c r="A101">
        <v>0.38923127792423046</v>
      </c>
      <c r="B101">
        <v>7.3638303162369967E-3</v>
      </c>
      <c r="C101">
        <v>0.75935348940723568</v>
      </c>
      <c r="D101">
        <f t="shared" si="18"/>
        <v>0.75198965909099869</v>
      </c>
      <c r="F101">
        <v>0.38923127792423046</v>
      </c>
      <c r="G101">
        <v>7.3638303162369967E-3</v>
      </c>
      <c r="H101">
        <v>0.60377547104637641</v>
      </c>
      <c r="I101">
        <f t="shared" si="19"/>
        <v>0.59641164073013941</v>
      </c>
      <c r="K101">
        <v>0.38923127792423046</v>
      </c>
      <c r="L101">
        <v>7.3638303162369967E-3</v>
      </c>
      <c r="M101">
        <v>0.41460753048308807</v>
      </c>
      <c r="N101">
        <f t="shared" si="20"/>
        <v>0.40724370016685107</v>
      </c>
      <c r="P101">
        <v>0.38923127792423046</v>
      </c>
      <c r="Q101">
        <v>7.3638303162369967E-3</v>
      </c>
      <c r="R101">
        <v>0.90958143831652882</v>
      </c>
      <c r="S101">
        <f t="shared" si="21"/>
        <v>0.90221760800029183</v>
      </c>
      <c r="U101">
        <v>0.38923127792423046</v>
      </c>
      <c r="V101">
        <v>7.3638303162369967E-3</v>
      </c>
      <c r="W101">
        <v>0.60377547104637641</v>
      </c>
      <c r="X101">
        <f t="shared" si="22"/>
        <v>0.59641164073013941</v>
      </c>
      <c r="Z101">
        <v>0.38923127792423046</v>
      </c>
      <c r="AA101">
        <v>7.3638303162369967E-3</v>
      </c>
      <c r="AB101">
        <v>0.61714270660718751</v>
      </c>
      <c r="AC101">
        <f t="shared" si="23"/>
        <v>0.60977887629095051</v>
      </c>
      <c r="AE101">
        <v>0.38923127792423046</v>
      </c>
      <c r="AF101">
        <v>7.3638303162369967E-3</v>
      </c>
      <c r="AG101">
        <v>0.4852759417847245</v>
      </c>
      <c r="AH101">
        <f t="shared" si="24"/>
        <v>0.4779121114684875</v>
      </c>
      <c r="AJ101">
        <v>0.38923127792423046</v>
      </c>
      <c r="AK101">
        <v>7.3638303162369967E-3</v>
      </c>
      <c r="AL101">
        <v>0.60377547104637641</v>
      </c>
      <c r="AM101">
        <f t="shared" si="25"/>
        <v>0.59641164073013941</v>
      </c>
      <c r="AO101">
        <v>0.38923127792423046</v>
      </c>
      <c r="AP101">
        <v>7.3638303162369967E-3</v>
      </c>
      <c r="AQ101">
        <v>0.75942466031436484</v>
      </c>
      <c r="AR101">
        <f t="shared" si="26"/>
        <v>0.75206082999812784</v>
      </c>
      <c r="AT101">
        <v>0.38923127792423046</v>
      </c>
      <c r="AU101">
        <v>7.3638303162369967E-3</v>
      </c>
      <c r="AV101">
        <v>0.87952361939570411</v>
      </c>
      <c r="AW101">
        <f t="shared" si="27"/>
        <v>0.87215978907946712</v>
      </c>
      <c r="AY101">
        <v>0.38923127792423046</v>
      </c>
      <c r="AZ101">
        <v>7.3638303162369967E-3</v>
      </c>
      <c r="BA101">
        <v>0.60377547104637641</v>
      </c>
      <c r="BB101">
        <f t="shared" si="28"/>
        <v>0.59641164073013941</v>
      </c>
      <c r="BD101">
        <v>0.38923127792423046</v>
      </c>
      <c r="BE101">
        <v>7.3638303162369967E-3</v>
      </c>
      <c r="BF101">
        <v>0.50345735250147938</v>
      </c>
      <c r="BG101">
        <f t="shared" si="29"/>
        <v>0.49609352218524239</v>
      </c>
      <c r="BI101">
        <v>0.38923127792423046</v>
      </c>
      <c r="BJ101">
        <v>7.3638303162369967E-3</v>
      </c>
      <c r="BK101">
        <v>0.60377547104637641</v>
      </c>
      <c r="BL101">
        <f t="shared" si="30"/>
        <v>0.59641164073013941</v>
      </c>
      <c r="BN101">
        <v>1.2101433324730424</v>
      </c>
      <c r="BO101">
        <v>9.1242593563568772E-2</v>
      </c>
      <c r="BP101">
        <v>0.41347078914879443</v>
      </c>
      <c r="BQ101">
        <f t="shared" si="31"/>
        <v>0.32222819558522564</v>
      </c>
      <c r="BS101">
        <v>2.1097447842334298</v>
      </c>
      <c r="BT101">
        <v>0.15403070410842337</v>
      </c>
      <c r="BU101">
        <v>0.25348396593132716</v>
      </c>
      <c r="BV101">
        <f t="shared" si="32"/>
        <v>9.9453261822903788E-2</v>
      </c>
      <c r="BX101">
        <v>0.19637121578233144</v>
      </c>
      <c r="BY101">
        <v>7.6159394256537106E-3</v>
      </c>
      <c r="BZ101">
        <v>0.44076983734089087</v>
      </c>
      <c r="CA101">
        <f t="shared" si="33"/>
        <v>0.43315389791523717</v>
      </c>
      <c r="CC101">
        <v>0.38923127792423046</v>
      </c>
      <c r="CD101">
        <v>7.3638303162369967E-3</v>
      </c>
      <c r="CE101">
        <v>0.60377547104637641</v>
      </c>
      <c r="CF101">
        <f t="shared" si="34"/>
        <v>0.59641164073013941</v>
      </c>
      <c r="CH101">
        <v>0.58428559368757715</v>
      </c>
      <c r="CI101">
        <v>7.3101305078535576E-3</v>
      </c>
      <c r="CJ101">
        <v>0.71627087597523942</v>
      </c>
      <c r="CK101">
        <f t="shared" si="35"/>
        <v>0.70896074546738586</v>
      </c>
    </row>
    <row r="102" spans="1:89" x14ac:dyDescent="0.2">
      <c r="A102">
        <v>0.39322558162386972</v>
      </c>
      <c r="B102">
        <v>7.5961155966812301E-3</v>
      </c>
      <c r="C102">
        <v>0.76215509953598592</v>
      </c>
      <c r="D102">
        <f t="shared" si="18"/>
        <v>0.75455898393930465</v>
      </c>
      <c r="F102">
        <v>0.39322558162386972</v>
      </c>
      <c r="G102">
        <v>7.5961155966812301E-3</v>
      </c>
      <c r="H102">
        <v>0.60729134900377701</v>
      </c>
      <c r="I102">
        <f t="shared" si="19"/>
        <v>0.59969523340709574</v>
      </c>
      <c r="K102">
        <v>0.39322558162386972</v>
      </c>
      <c r="L102">
        <v>7.5961155966812301E-3</v>
      </c>
      <c r="M102">
        <v>0.417939055562705</v>
      </c>
      <c r="N102">
        <f t="shared" si="20"/>
        <v>0.41034293996602378</v>
      </c>
      <c r="P102">
        <v>0.39322558162386972</v>
      </c>
      <c r="Q102">
        <v>7.5961155966812301E-3</v>
      </c>
      <c r="R102">
        <v>0.91174319816638338</v>
      </c>
      <c r="S102">
        <f t="shared" si="21"/>
        <v>0.90414708256970211</v>
      </c>
      <c r="U102">
        <v>0.39322558162386972</v>
      </c>
      <c r="V102">
        <v>7.5961155966812301E-3</v>
      </c>
      <c r="W102">
        <v>0.60729134900377701</v>
      </c>
      <c r="X102">
        <f t="shared" si="22"/>
        <v>0.59969523340709574</v>
      </c>
      <c r="Z102">
        <v>0.39322558162386972</v>
      </c>
      <c r="AA102">
        <v>7.5961155966812301E-3</v>
      </c>
      <c r="AB102">
        <v>0.6195245425965602</v>
      </c>
      <c r="AC102">
        <f t="shared" si="23"/>
        <v>0.61192842699987893</v>
      </c>
      <c r="AE102">
        <v>0.39322558162386972</v>
      </c>
      <c r="AF102">
        <v>7.5961155966812301E-3</v>
      </c>
      <c r="AG102">
        <v>0.48845901458001623</v>
      </c>
      <c r="AH102">
        <f t="shared" si="24"/>
        <v>0.48086289898333501</v>
      </c>
      <c r="AJ102">
        <v>0.39322558162386972</v>
      </c>
      <c r="AK102">
        <v>7.5961155966812301E-3</v>
      </c>
      <c r="AL102">
        <v>0.60729134900377701</v>
      </c>
      <c r="AM102">
        <f t="shared" si="25"/>
        <v>0.59969523340709574</v>
      </c>
      <c r="AO102">
        <v>0.39322558162386972</v>
      </c>
      <c r="AP102">
        <v>7.5961155966812301E-3</v>
      </c>
      <c r="AQ102">
        <v>0.76284732208640416</v>
      </c>
      <c r="AR102">
        <f t="shared" si="26"/>
        <v>0.75525120648972288</v>
      </c>
      <c r="AT102">
        <v>0.39322558162386972</v>
      </c>
      <c r="AU102">
        <v>7.5961155966812301E-3</v>
      </c>
      <c r="AV102">
        <v>0.88108803878701336</v>
      </c>
      <c r="AW102">
        <f t="shared" si="27"/>
        <v>0.87349192319033209</v>
      </c>
      <c r="AY102">
        <v>0.39322558162386972</v>
      </c>
      <c r="AZ102">
        <v>7.5961155966812301E-3</v>
      </c>
      <c r="BA102">
        <v>0.60729134900377701</v>
      </c>
      <c r="BB102">
        <f t="shared" si="28"/>
        <v>0.59969523340709574</v>
      </c>
      <c r="BD102">
        <v>0.39322558162386972</v>
      </c>
      <c r="BE102">
        <v>7.5961155966812301E-3</v>
      </c>
      <c r="BF102">
        <v>0.50703506093578044</v>
      </c>
      <c r="BG102">
        <f t="shared" si="29"/>
        <v>0.49943894533909922</v>
      </c>
      <c r="BI102">
        <v>0.39322558162386972</v>
      </c>
      <c r="BJ102">
        <v>7.5961155966812301E-3</v>
      </c>
      <c r="BK102">
        <v>0.60729134900377701</v>
      </c>
      <c r="BL102">
        <f t="shared" si="30"/>
        <v>0.59969523340709574</v>
      </c>
      <c r="BN102">
        <v>1.2124051362812596</v>
      </c>
      <c r="BO102">
        <v>9.3599710012996371E-2</v>
      </c>
      <c r="BP102">
        <v>0.4167897749032034</v>
      </c>
      <c r="BQ102">
        <f t="shared" si="31"/>
        <v>0.32319006489020702</v>
      </c>
      <c r="BS102">
        <v>2.1109733557567276</v>
      </c>
      <c r="BT102">
        <v>0.15962958922263218</v>
      </c>
      <c r="BU102">
        <v>0.25591372076996433</v>
      </c>
      <c r="BV102">
        <f t="shared" si="32"/>
        <v>9.6284131547332147E-2</v>
      </c>
      <c r="BX102">
        <v>0.19838668562488451</v>
      </c>
      <c r="BY102">
        <v>7.799788220989764E-3</v>
      </c>
      <c r="BZ102">
        <v>0.4441692303587817</v>
      </c>
      <c r="CA102">
        <f t="shared" si="33"/>
        <v>0.43636944213779194</v>
      </c>
      <c r="CC102">
        <v>0.39322558162386972</v>
      </c>
      <c r="CD102">
        <v>7.5961155966812301E-3</v>
      </c>
      <c r="CE102">
        <v>0.60729134900377701</v>
      </c>
      <c r="CF102">
        <f t="shared" si="34"/>
        <v>0.59969523340709574</v>
      </c>
      <c r="CH102">
        <v>0.59028148532100122</v>
      </c>
      <c r="CI102">
        <v>7.5404580022893734E-3</v>
      </c>
      <c r="CJ102">
        <v>0.71945091280090445</v>
      </c>
      <c r="CK102">
        <f t="shared" si="35"/>
        <v>0.71191045479861503</v>
      </c>
    </row>
    <row r="103" spans="1:89" x14ac:dyDescent="0.2">
      <c r="A103">
        <v>0.3972207541927662</v>
      </c>
      <c r="B103">
        <v>7.815441826308743E-3</v>
      </c>
      <c r="C103">
        <v>0.76491983385500939</v>
      </c>
      <c r="D103">
        <f t="shared" si="18"/>
        <v>0.75710439202870061</v>
      </c>
      <c r="F103">
        <v>0.3972207541927662</v>
      </c>
      <c r="G103">
        <v>7.815441826308743E-3</v>
      </c>
      <c r="H103">
        <v>0.61076311602544797</v>
      </c>
      <c r="I103">
        <f t="shared" si="19"/>
        <v>0.60294767419913919</v>
      </c>
      <c r="K103">
        <v>0.3972207541927662</v>
      </c>
      <c r="L103">
        <v>7.815441826308743E-3</v>
      </c>
      <c r="M103">
        <v>0.4212171838770517</v>
      </c>
      <c r="N103">
        <f t="shared" si="20"/>
        <v>0.41340174205074298</v>
      </c>
      <c r="P103">
        <v>0.3972207541927662</v>
      </c>
      <c r="Q103">
        <v>7.815441826308743E-3</v>
      </c>
      <c r="R103">
        <v>0.91384602671599047</v>
      </c>
      <c r="S103">
        <f t="shared" si="21"/>
        <v>0.90603058488968169</v>
      </c>
      <c r="U103">
        <v>0.3972207541927662</v>
      </c>
      <c r="V103">
        <v>7.815441826308743E-3</v>
      </c>
      <c r="W103">
        <v>0.61076311602544797</v>
      </c>
      <c r="X103">
        <f t="shared" si="22"/>
        <v>0.60294767419913919</v>
      </c>
      <c r="Z103">
        <v>0.3972207541927662</v>
      </c>
      <c r="AA103">
        <v>7.815441826308743E-3</v>
      </c>
      <c r="AB103">
        <v>0.62185170596012351</v>
      </c>
      <c r="AC103">
        <f t="shared" si="23"/>
        <v>0.61403626413381474</v>
      </c>
      <c r="AE103">
        <v>0.3972207541927662</v>
      </c>
      <c r="AF103">
        <v>7.815441826308743E-3</v>
      </c>
      <c r="AG103">
        <v>0.4916406502772187</v>
      </c>
      <c r="AH103">
        <f t="shared" si="24"/>
        <v>0.48382520845090998</v>
      </c>
      <c r="AJ103">
        <v>0.3972207541927662</v>
      </c>
      <c r="AK103">
        <v>7.815441826308743E-3</v>
      </c>
      <c r="AL103">
        <v>0.61076311602544797</v>
      </c>
      <c r="AM103">
        <f t="shared" si="25"/>
        <v>0.60294767419913919</v>
      </c>
      <c r="AO103">
        <v>0.3972207541927662</v>
      </c>
      <c r="AP103">
        <v>7.815441826308743E-3</v>
      </c>
      <c r="AQ103">
        <v>0.76622273165724075</v>
      </c>
      <c r="AR103">
        <f t="shared" si="26"/>
        <v>0.75840728983093197</v>
      </c>
      <c r="AT103">
        <v>0.3972207541927662</v>
      </c>
      <c r="AU103">
        <v>7.815441826308743E-3</v>
      </c>
      <c r="AV103">
        <v>0.88262665416437536</v>
      </c>
      <c r="AW103">
        <f t="shared" si="27"/>
        <v>0.87481121233806658</v>
      </c>
      <c r="AY103">
        <v>0.3972207541927662</v>
      </c>
      <c r="AZ103">
        <v>7.815441826308743E-3</v>
      </c>
      <c r="BA103">
        <v>0.61076311602544797</v>
      </c>
      <c r="BB103">
        <f t="shared" si="28"/>
        <v>0.60294767419913919</v>
      </c>
      <c r="BD103">
        <v>0.3972207541927662</v>
      </c>
      <c r="BE103">
        <v>7.815441826308743E-3</v>
      </c>
      <c r="BF103">
        <v>0.51056481719892144</v>
      </c>
      <c r="BG103">
        <f t="shared" si="29"/>
        <v>0.50274937537261266</v>
      </c>
      <c r="BI103">
        <v>0.3972207541927662</v>
      </c>
      <c r="BJ103">
        <v>7.815441826308743E-3</v>
      </c>
      <c r="BK103">
        <v>0.61076311602544797</v>
      </c>
      <c r="BL103">
        <f t="shared" si="30"/>
        <v>0.60294767419913919</v>
      </c>
      <c r="BN103">
        <v>1.2146669396289447</v>
      </c>
      <c r="BO103">
        <v>9.3599523641194754E-2</v>
      </c>
      <c r="BP103">
        <v>0.42005474558778516</v>
      </c>
      <c r="BQ103">
        <f t="shared" si="31"/>
        <v>0.32645522194659038</v>
      </c>
      <c r="BS103">
        <v>2.1122040687375971</v>
      </c>
      <c r="BT103">
        <v>0.16109885920892156</v>
      </c>
      <c r="BU103">
        <v>0.2583425677035649</v>
      </c>
      <c r="BV103">
        <f t="shared" si="32"/>
        <v>9.7243708494643338E-2</v>
      </c>
      <c r="BX103">
        <v>0.20040239686365219</v>
      </c>
      <c r="BY103">
        <v>7.9205441268538623E-3</v>
      </c>
      <c r="BZ103">
        <v>0.44756266537202144</v>
      </c>
      <c r="CA103">
        <f t="shared" si="33"/>
        <v>0.43964212124516755</v>
      </c>
      <c r="CC103">
        <v>0.3972207541927662</v>
      </c>
      <c r="CD103">
        <v>7.815441826308743E-3</v>
      </c>
      <c r="CE103">
        <v>0.61076311602544797</v>
      </c>
      <c r="CF103">
        <f t="shared" si="34"/>
        <v>0.60294767419913919</v>
      </c>
      <c r="CH103">
        <v>0.596278869555397</v>
      </c>
      <c r="CI103">
        <v>7.7898400353976086E-3</v>
      </c>
      <c r="CJ103">
        <v>0.72259030082356279</v>
      </c>
      <c r="CK103">
        <f t="shared" si="35"/>
        <v>0.71480046078816517</v>
      </c>
    </row>
    <row r="104" spans="1:89" x14ac:dyDescent="0.2">
      <c r="A104">
        <v>0.40121681095507705</v>
      </c>
      <c r="B104">
        <v>8.0385383749527802E-3</v>
      </c>
      <c r="C104">
        <v>0.76762223637102089</v>
      </c>
      <c r="D104">
        <f t="shared" si="18"/>
        <v>0.75958369799606806</v>
      </c>
      <c r="F104">
        <v>0.40121681095507705</v>
      </c>
      <c r="G104">
        <v>8.0385383749527802E-3</v>
      </c>
      <c r="H104">
        <v>0.61419107610419788</v>
      </c>
      <c r="I104">
        <f t="shared" si="19"/>
        <v>0.60615253772924504</v>
      </c>
      <c r="K104">
        <v>0.40121681095507705</v>
      </c>
      <c r="L104">
        <v>8.0385383749527802E-3</v>
      </c>
      <c r="M104">
        <v>0.42449026370590381</v>
      </c>
      <c r="N104">
        <f t="shared" si="20"/>
        <v>0.41645172533095104</v>
      </c>
      <c r="P104">
        <v>0.40121681095507705</v>
      </c>
      <c r="Q104">
        <v>8.0385383749527802E-3</v>
      </c>
      <c r="R104">
        <v>0.91590910453627239</v>
      </c>
      <c r="S104">
        <f t="shared" si="21"/>
        <v>0.90787056616131956</v>
      </c>
      <c r="U104">
        <v>0.40121681095507705</v>
      </c>
      <c r="V104">
        <v>8.0385383749527802E-3</v>
      </c>
      <c r="W104">
        <v>0.61419107610419788</v>
      </c>
      <c r="X104">
        <f t="shared" si="22"/>
        <v>0.60615253772924504</v>
      </c>
      <c r="Z104">
        <v>0.40121681095507705</v>
      </c>
      <c r="AA104">
        <v>8.0385383749527802E-3</v>
      </c>
      <c r="AB104">
        <v>0.62417964735858722</v>
      </c>
      <c r="AC104">
        <f t="shared" si="23"/>
        <v>0.61614110898363439</v>
      </c>
      <c r="AE104">
        <v>0.40121681095507705</v>
      </c>
      <c r="AF104">
        <v>8.0385383749527802E-3</v>
      </c>
      <c r="AG104">
        <v>0.49482089470563612</v>
      </c>
      <c r="AH104">
        <f t="shared" si="24"/>
        <v>0.48678235633068334</v>
      </c>
      <c r="AJ104">
        <v>0.40121681095507705</v>
      </c>
      <c r="AK104">
        <v>8.0385383749527802E-3</v>
      </c>
      <c r="AL104">
        <v>0.61419107610419788</v>
      </c>
      <c r="AM104">
        <f t="shared" si="25"/>
        <v>0.60615253772924504</v>
      </c>
      <c r="AO104">
        <v>0.40121681095507705</v>
      </c>
      <c r="AP104">
        <v>8.0385383749527802E-3</v>
      </c>
      <c r="AQ104">
        <v>0.76955145682408532</v>
      </c>
      <c r="AR104">
        <f t="shared" si="26"/>
        <v>0.76151291844913249</v>
      </c>
      <c r="AT104">
        <v>0.40121681095507705</v>
      </c>
      <c r="AU104">
        <v>8.0385383749527802E-3</v>
      </c>
      <c r="AV104">
        <v>0.88413961289264564</v>
      </c>
      <c r="AW104">
        <f t="shared" si="27"/>
        <v>0.87610107451769281</v>
      </c>
      <c r="AY104">
        <v>0.40121681095507705</v>
      </c>
      <c r="AZ104">
        <v>8.0385383749527802E-3</v>
      </c>
      <c r="BA104">
        <v>0.61419107610419788</v>
      </c>
      <c r="BB104">
        <f t="shared" si="28"/>
        <v>0.60615253772924504</v>
      </c>
      <c r="BD104">
        <v>0.40121681095507705</v>
      </c>
      <c r="BE104">
        <v>8.0385383749527802E-3</v>
      </c>
      <c r="BF104">
        <v>0.51408630459962912</v>
      </c>
      <c r="BG104">
        <f t="shared" si="29"/>
        <v>0.50604776622467629</v>
      </c>
      <c r="BI104">
        <v>0.40121681095507705</v>
      </c>
      <c r="BJ104">
        <v>8.0385383749527802E-3</v>
      </c>
      <c r="BK104">
        <v>0.61419107610419788</v>
      </c>
      <c r="BL104">
        <f t="shared" si="30"/>
        <v>0.60615253772924504</v>
      </c>
      <c r="BN104">
        <v>1.2169340885219173</v>
      </c>
      <c r="BO104">
        <v>9.5757701529720365E-2</v>
      </c>
      <c r="BP104">
        <v>0.42331461761548889</v>
      </c>
      <c r="BQ104">
        <f t="shared" si="31"/>
        <v>0.32755691608576853</v>
      </c>
      <c r="BS104">
        <v>2.1134347768799717</v>
      </c>
      <c r="BT104">
        <v>0.16109554524485761</v>
      </c>
      <c r="BU104">
        <v>0.26077056791047482</v>
      </c>
      <c r="BV104">
        <f t="shared" si="32"/>
        <v>9.9675022665617202E-2</v>
      </c>
      <c r="BX104">
        <v>0.20241907650398239</v>
      </c>
      <c r="BY104">
        <v>8.4046861676428421E-3</v>
      </c>
      <c r="BZ104">
        <v>0.45090443996977991</v>
      </c>
      <c r="CA104">
        <f t="shared" si="33"/>
        <v>0.44249975380213707</v>
      </c>
      <c r="CC104">
        <v>0.40121681095507705</v>
      </c>
      <c r="CD104">
        <v>8.0385383749527802E-3</v>
      </c>
      <c r="CE104">
        <v>0.61419107610419788</v>
      </c>
      <c r="CF104">
        <f t="shared" si="34"/>
        <v>0.60615253772924504</v>
      </c>
      <c r="CH104">
        <v>0.60227763742275731</v>
      </c>
      <c r="CI104">
        <v>8.0209049786605698E-3</v>
      </c>
      <c r="CJ104">
        <v>0.72566086224158588</v>
      </c>
      <c r="CK104">
        <f t="shared" si="35"/>
        <v>0.71763995726292529</v>
      </c>
    </row>
    <row r="105" spans="1:89" x14ac:dyDescent="0.2">
      <c r="A105">
        <v>0.40521376737798082</v>
      </c>
      <c r="B105">
        <v>8.2654362368358436E-3</v>
      </c>
      <c r="C105">
        <v>0.77031422729732257</v>
      </c>
      <c r="D105">
        <f t="shared" si="18"/>
        <v>0.76204879106048673</v>
      </c>
      <c r="F105">
        <v>0.40521376737798082</v>
      </c>
      <c r="G105">
        <v>8.2654362368358436E-3</v>
      </c>
      <c r="H105">
        <v>0.61760915632298752</v>
      </c>
      <c r="I105">
        <f t="shared" si="19"/>
        <v>0.60934372008615167</v>
      </c>
      <c r="K105">
        <v>0.40521376737798082</v>
      </c>
      <c r="L105">
        <v>8.2654362368358436E-3</v>
      </c>
      <c r="M105">
        <v>0.4277583107591672</v>
      </c>
      <c r="N105">
        <f t="shared" si="20"/>
        <v>0.41949287452233136</v>
      </c>
      <c r="P105">
        <v>0.40521376737798082</v>
      </c>
      <c r="Q105">
        <v>8.2654362368358436E-3</v>
      </c>
      <c r="R105">
        <v>0.91793308653401307</v>
      </c>
      <c r="S105">
        <f t="shared" si="21"/>
        <v>0.90966765029717722</v>
      </c>
      <c r="U105">
        <v>0.40521376737798082</v>
      </c>
      <c r="V105">
        <v>8.2654362368358436E-3</v>
      </c>
      <c r="W105">
        <v>0.61760915632298752</v>
      </c>
      <c r="X105">
        <f t="shared" si="22"/>
        <v>0.60934372008615167</v>
      </c>
      <c r="Z105">
        <v>0.40521376737798082</v>
      </c>
      <c r="AA105">
        <v>8.2654362368358436E-3</v>
      </c>
      <c r="AB105">
        <v>0.62648065880255799</v>
      </c>
      <c r="AC105">
        <f t="shared" si="23"/>
        <v>0.61821522256572214</v>
      </c>
      <c r="AE105">
        <v>0.40521376737798082</v>
      </c>
      <c r="AF105">
        <v>8.2654362368358436E-3</v>
      </c>
      <c r="AG105">
        <v>0.49799974514008666</v>
      </c>
      <c r="AH105">
        <f t="shared" si="24"/>
        <v>0.48973430890325081</v>
      </c>
      <c r="AJ105">
        <v>0.40521376737798082</v>
      </c>
      <c r="AK105">
        <v>8.2654362368358436E-3</v>
      </c>
      <c r="AL105">
        <v>0.61760915632298752</v>
      </c>
      <c r="AM105">
        <f t="shared" si="25"/>
        <v>0.60934372008615167</v>
      </c>
      <c r="AO105">
        <v>0.40521376737798082</v>
      </c>
      <c r="AP105">
        <v>8.2654362368358436E-3</v>
      </c>
      <c r="AQ105">
        <v>0.77281775715594792</v>
      </c>
      <c r="AR105">
        <f t="shared" si="26"/>
        <v>0.76455232091911207</v>
      </c>
      <c r="AT105">
        <v>0.40521376737798082</v>
      </c>
      <c r="AU105">
        <v>8.2654362368358436E-3</v>
      </c>
      <c r="AV105">
        <v>0.88562713953260175</v>
      </c>
      <c r="AW105">
        <f t="shared" si="27"/>
        <v>0.8773617032957659</v>
      </c>
      <c r="AY105">
        <v>0.40521376737798082</v>
      </c>
      <c r="AZ105">
        <v>8.2654362368358436E-3</v>
      </c>
      <c r="BA105">
        <v>0.61760915632298752</v>
      </c>
      <c r="BB105">
        <f t="shared" si="28"/>
        <v>0.60934372008615167</v>
      </c>
      <c r="BD105">
        <v>0.40521376737798082</v>
      </c>
      <c r="BE105">
        <v>8.2654362368358436E-3</v>
      </c>
      <c r="BF105">
        <v>0.51759952920768793</v>
      </c>
      <c r="BG105">
        <f t="shared" si="29"/>
        <v>0.50933409297085208</v>
      </c>
      <c r="BI105">
        <v>0.40521376737798082</v>
      </c>
      <c r="BJ105">
        <v>8.2654362368358436E-3</v>
      </c>
      <c r="BK105">
        <v>0.61760915632298752</v>
      </c>
      <c r="BL105">
        <f t="shared" si="30"/>
        <v>0.60934372008615167</v>
      </c>
      <c r="BN105">
        <v>1.2192021608383161</v>
      </c>
      <c r="BO105">
        <v>9.6129488408250557E-2</v>
      </c>
      <c r="BP105">
        <v>0.42656941131363013</v>
      </c>
      <c r="BQ105">
        <f t="shared" si="31"/>
        <v>0.3304399229053796</v>
      </c>
      <c r="BS105">
        <v>2.1146654945199415</v>
      </c>
      <c r="BT105">
        <v>0.16110205027799024</v>
      </c>
      <c r="BU105">
        <v>0.26334836886622193</v>
      </c>
      <c r="BV105">
        <f t="shared" si="32"/>
        <v>0.10224631858823169</v>
      </c>
      <c r="BX105">
        <v>0.20443575614431259</v>
      </c>
      <c r="BY105">
        <v>8.4046861676428421E-3</v>
      </c>
      <c r="BZ105">
        <v>0.45424040171832641</v>
      </c>
      <c r="CA105">
        <f t="shared" si="33"/>
        <v>0.44583571555068358</v>
      </c>
      <c r="CC105">
        <v>0.40521376737798082</v>
      </c>
      <c r="CD105">
        <v>8.2654362368358436E-3</v>
      </c>
      <c r="CE105">
        <v>0.61760915632298752</v>
      </c>
      <c r="CF105">
        <f t="shared" si="34"/>
        <v>0.60934372008615167</v>
      </c>
      <c r="CH105">
        <v>0.60827781607732556</v>
      </c>
      <c r="CI105">
        <v>8.256394921853363E-3</v>
      </c>
      <c r="CJ105">
        <v>0.72871991776699441</v>
      </c>
      <c r="CK105">
        <f t="shared" si="35"/>
        <v>0.72046352284514104</v>
      </c>
    </row>
    <row r="106" spans="1:89" x14ac:dyDescent="0.2">
      <c r="A106">
        <v>0.40921188752363968</v>
      </c>
      <c r="B106">
        <v>8.5587801221398193E-3</v>
      </c>
      <c r="C106">
        <v>0.77294464363396431</v>
      </c>
      <c r="D106">
        <f t="shared" si="18"/>
        <v>0.76438586351182447</v>
      </c>
      <c r="F106">
        <v>0.40921188752363968</v>
      </c>
      <c r="G106">
        <v>8.5587801221398193E-3</v>
      </c>
      <c r="H106">
        <v>0.62095023317573084</v>
      </c>
      <c r="I106">
        <f t="shared" si="19"/>
        <v>0.612391453053591</v>
      </c>
      <c r="K106">
        <v>0.40921188752363968</v>
      </c>
      <c r="L106">
        <v>8.5587801221398193E-3</v>
      </c>
      <c r="M106">
        <v>0.43102132118967801</v>
      </c>
      <c r="N106">
        <f t="shared" si="20"/>
        <v>0.42246254106753817</v>
      </c>
      <c r="P106">
        <v>0.40921188752363968</v>
      </c>
      <c r="Q106">
        <v>8.5587801221398193E-3</v>
      </c>
      <c r="R106">
        <v>0.91988344896118424</v>
      </c>
      <c r="S106">
        <f t="shared" si="21"/>
        <v>0.91132466883904439</v>
      </c>
      <c r="U106">
        <v>0.40921188752363968</v>
      </c>
      <c r="V106">
        <v>8.5587801221398193E-3</v>
      </c>
      <c r="W106">
        <v>0.62095023317573084</v>
      </c>
      <c r="X106">
        <f t="shared" si="22"/>
        <v>0.612391453053591</v>
      </c>
      <c r="Z106">
        <v>0.40921188752363968</v>
      </c>
      <c r="AA106">
        <v>8.5587801221398193E-3</v>
      </c>
      <c r="AB106">
        <v>0.62875476564179056</v>
      </c>
      <c r="AC106">
        <f t="shared" si="23"/>
        <v>0.62019598551965072</v>
      </c>
      <c r="AE106">
        <v>0.40921188752363968</v>
      </c>
      <c r="AF106">
        <v>8.5587801221398193E-3</v>
      </c>
      <c r="AG106">
        <v>0.50105743181622919</v>
      </c>
      <c r="AH106">
        <f t="shared" si="24"/>
        <v>0.49249865169408935</v>
      </c>
      <c r="AJ106">
        <v>0.40921188752363968</v>
      </c>
      <c r="AK106">
        <v>8.5587801221398193E-3</v>
      </c>
      <c r="AL106">
        <v>0.62095023317573084</v>
      </c>
      <c r="AM106">
        <f t="shared" si="25"/>
        <v>0.612391453053591</v>
      </c>
      <c r="AO106">
        <v>0.40921188752363968</v>
      </c>
      <c r="AP106">
        <v>8.5587801221398193E-3</v>
      </c>
      <c r="AQ106">
        <v>0.77602258253047152</v>
      </c>
      <c r="AR106">
        <f t="shared" si="26"/>
        <v>0.76746380240833167</v>
      </c>
      <c r="AT106">
        <v>0.40921188752363968</v>
      </c>
      <c r="AU106">
        <v>8.5587801221398193E-3</v>
      </c>
      <c r="AV106">
        <v>0.88706867933544387</v>
      </c>
      <c r="AW106">
        <f t="shared" si="27"/>
        <v>0.87850989921330402</v>
      </c>
      <c r="AY106">
        <v>0.40921188752363968</v>
      </c>
      <c r="AZ106">
        <v>8.5587801221398193E-3</v>
      </c>
      <c r="BA106">
        <v>0.62095023317573084</v>
      </c>
      <c r="BB106">
        <f t="shared" si="28"/>
        <v>0.612391453053591</v>
      </c>
      <c r="BD106">
        <v>0.40921188752363968</v>
      </c>
      <c r="BE106">
        <v>8.5587801221398193E-3</v>
      </c>
      <c r="BF106">
        <v>0.52106524519467357</v>
      </c>
      <c r="BG106">
        <f t="shared" si="29"/>
        <v>0.51250646507253372</v>
      </c>
      <c r="BI106">
        <v>0.40921188752363968</v>
      </c>
      <c r="BJ106">
        <v>8.5587801221398193E-3</v>
      </c>
      <c r="BK106">
        <v>0.62095023317573084</v>
      </c>
      <c r="BL106">
        <f t="shared" si="30"/>
        <v>0.612391453053591</v>
      </c>
      <c r="BN106">
        <v>1.2214743417696581</v>
      </c>
      <c r="BO106">
        <v>9.778002723032668E-2</v>
      </c>
      <c r="BP106">
        <v>0.42981912721728482</v>
      </c>
      <c r="BQ106">
        <f t="shared" si="31"/>
        <v>0.33203909998695813</v>
      </c>
      <c r="BS106">
        <v>2.1159037578657882</v>
      </c>
      <c r="BT106">
        <v>0.16623867442349285</v>
      </c>
      <c r="BU106">
        <v>0.2657746827917411</v>
      </c>
      <c r="BV106">
        <f t="shared" si="32"/>
        <v>9.9536008368248247E-2</v>
      </c>
      <c r="BX106">
        <v>0.20645335176251112</v>
      </c>
      <c r="BY106">
        <v>8.8621918438921889E-3</v>
      </c>
      <c r="BZ106">
        <v>0.4575705689409032</v>
      </c>
      <c r="CA106">
        <f t="shared" si="33"/>
        <v>0.448708377097011</v>
      </c>
      <c r="CC106">
        <v>0.40921188752363968</v>
      </c>
      <c r="CD106">
        <v>8.5587801221398193E-3</v>
      </c>
      <c r="CE106">
        <v>0.62095023317573084</v>
      </c>
      <c r="CF106">
        <f t="shared" si="34"/>
        <v>0.612391453053591</v>
      </c>
      <c r="CH106">
        <v>0.6142794329551603</v>
      </c>
      <c r="CI106">
        <v>8.4963505552889396E-3</v>
      </c>
      <c r="CJ106">
        <v>0.73173920318226704</v>
      </c>
      <c r="CK106">
        <f t="shared" si="35"/>
        <v>0.72324285262697807</v>
      </c>
    </row>
    <row r="107" spans="1:89" x14ac:dyDescent="0.2">
      <c r="A107">
        <v>0.41321101961343865</v>
      </c>
      <c r="B107">
        <v>8.8137258375481451E-3</v>
      </c>
      <c r="C107">
        <v>0.77553957959867059</v>
      </c>
      <c r="D107">
        <f t="shared" si="18"/>
        <v>0.76672585376112246</v>
      </c>
      <c r="F107">
        <v>0.41321101961343865</v>
      </c>
      <c r="G107">
        <v>8.8137258375481451E-3</v>
      </c>
      <c r="H107">
        <v>0.62428175037841294</v>
      </c>
      <c r="I107">
        <f t="shared" si="19"/>
        <v>0.6154680245408648</v>
      </c>
      <c r="K107">
        <v>0.41321101961343865</v>
      </c>
      <c r="L107">
        <v>8.8137258375481451E-3</v>
      </c>
      <c r="M107">
        <v>0.43423138497012576</v>
      </c>
      <c r="N107">
        <f t="shared" si="20"/>
        <v>0.42541765913257762</v>
      </c>
      <c r="P107">
        <v>0.41321101961343865</v>
      </c>
      <c r="Q107">
        <v>8.8137258375481451E-3</v>
      </c>
      <c r="R107">
        <v>0.92179670048327533</v>
      </c>
      <c r="S107">
        <f t="shared" si="21"/>
        <v>0.9129829746457272</v>
      </c>
      <c r="U107">
        <v>0.41321101961343865</v>
      </c>
      <c r="V107">
        <v>8.8137258375481451E-3</v>
      </c>
      <c r="W107">
        <v>0.62428175037841294</v>
      </c>
      <c r="X107">
        <f t="shared" si="22"/>
        <v>0.6154680245408648</v>
      </c>
      <c r="Z107">
        <v>0.41321101961343865</v>
      </c>
      <c r="AA107">
        <v>8.8137258375481451E-3</v>
      </c>
      <c r="AB107">
        <v>0.63100197742191844</v>
      </c>
      <c r="AC107">
        <f t="shared" si="23"/>
        <v>0.6221882515843703</v>
      </c>
      <c r="AE107">
        <v>0.41321101961343865</v>
      </c>
      <c r="AF107">
        <v>8.8137258375481451E-3</v>
      </c>
      <c r="AG107">
        <v>0.50423361473125583</v>
      </c>
      <c r="AH107">
        <f t="shared" si="24"/>
        <v>0.49541988889370769</v>
      </c>
      <c r="AJ107">
        <v>0.41321101961343865</v>
      </c>
      <c r="AK107">
        <v>8.8137258375481451E-3</v>
      </c>
      <c r="AL107">
        <v>0.62428175037841294</v>
      </c>
      <c r="AM107">
        <f t="shared" si="25"/>
        <v>0.6154680245408648</v>
      </c>
      <c r="AO107">
        <v>0.41321101961343865</v>
      </c>
      <c r="AP107">
        <v>8.8137258375481451E-3</v>
      </c>
      <c r="AQ107">
        <v>0.77918301959613612</v>
      </c>
      <c r="AR107">
        <f t="shared" si="26"/>
        <v>0.77036929375858798</v>
      </c>
      <c r="AT107">
        <v>0.41321101961343865</v>
      </c>
      <c r="AU107">
        <v>8.8137258375481451E-3</v>
      </c>
      <c r="AV107">
        <v>0.88850595487407891</v>
      </c>
      <c r="AW107">
        <f t="shared" si="27"/>
        <v>0.87969222903653077</v>
      </c>
      <c r="AY107">
        <v>0.41321101961343865</v>
      </c>
      <c r="AZ107">
        <v>8.8137258375481451E-3</v>
      </c>
      <c r="BA107">
        <v>0.62428175037841294</v>
      </c>
      <c r="BB107">
        <f t="shared" si="28"/>
        <v>0.6154680245408648</v>
      </c>
      <c r="BD107">
        <v>0.41321101961343865</v>
      </c>
      <c r="BE107">
        <v>8.8137258375481451E-3</v>
      </c>
      <c r="BF107">
        <v>0.52448374523984886</v>
      </c>
      <c r="BG107">
        <f t="shared" si="29"/>
        <v>0.51567001940230073</v>
      </c>
      <c r="BI107">
        <v>0.41321101961343865</v>
      </c>
      <c r="BJ107">
        <v>8.8137258375481451E-3</v>
      </c>
      <c r="BK107">
        <v>0.62428175037841294</v>
      </c>
      <c r="BL107">
        <f t="shared" si="30"/>
        <v>0.6154680245408648</v>
      </c>
      <c r="BN107">
        <v>1.2237487529367634</v>
      </c>
      <c r="BO107">
        <v>9.8673474645761386E-2</v>
      </c>
      <c r="BP107">
        <v>0.43306376582492573</v>
      </c>
      <c r="BQ107">
        <f t="shared" si="31"/>
        <v>0.33439029117916436</v>
      </c>
      <c r="BS107">
        <v>2.1171448359133618</v>
      </c>
      <c r="BT107">
        <v>0.16813874453815184</v>
      </c>
      <c r="BU107">
        <v>0.26820008961046488</v>
      </c>
      <c r="BV107">
        <f t="shared" si="32"/>
        <v>0.10006134507231304</v>
      </c>
      <c r="BX107">
        <v>0.20847130322080226</v>
      </c>
      <c r="BY107">
        <v>9.0398121374852744E-3</v>
      </c>
      <c r="BZ107">
        <v>0.46084948169713569</v>
      </c>
      <c r="CA107">
        <f t="shared" si="33"/>
        <v>0.45180966955965041</v>
      </c>
      <c r="CC107">
        <v>0.41321101961343865</v>
      </c>
      <c r="CD107">
        <v>8.8137258375481451E-3</v>
      </c>
      <c r="CE107">
        <v>0.62428175037841294</v>
      </c>
      <c r="CF107">
        <f t="shared" si="34"/>
        <v>0.6154680245408648</v>
      </c>
      <c r="CH107">
        <v>0.620282576115189</v>
      </c>
      <c r="CI107">
        <v>8.7508723395705191E-3</v>
      </c>
      <c r="CJ107">
        <v>0.73469086081998047</v>
      </c>
      <c r="CK107">
        <f t="shared" si="35"/>
        <v>0.72593998848040997</v>
      </c>
    </row>
    <row r="108" spans="1:89" x14ac:dyDescent="0.2">
      <c r="A108">
        <v>0.41721111407577122</v>
      </c>
      <c r="B108">
        <v>9.0560629846347419E-3</v>
      </c>
      <c r="C108">
        <v>0.77812470035853054</v>
      </c>
      <c r="D108">
        <f t="shared" si="18"/>
        <v>0.76906863737389575</v>
      </c>
      <c r="F108">
        <v>0.41721111407577122</v>
      </c>
      <c r="G108">
        <v>9.0560629846347419E-3</v>
      </c>
      <c r="H108">
        <v>0.62760372322386615</v>
      </c>
      <c r="I108">
        <f t="shared" si="19"/>
        <v>0.61854766023923136</v>
      </c>
      <c r="K108">
        <v>0.41721111407577122</v>
      </c>
      <c r="L108">
        <v>9.0560629846347419E-3</v>
      </c>
      <c r="M108">
        <v>0.43743653901942486</v>
      </c>
      <c r="N108">
        <f t="shared" si="20"/>
        <v>0.42838047603479013</v>
      </c>
      <c r="P108">
        <v>0.41721111407577122</v>
      </c>
      <c r="Q108">
        <v>9.0560629846347419E-3</v>
      </c>
      <c r="R108">
        <v>0.92367349500545515</v>
      </c>
      <c r="S108">
        <f t="shared" si="21"/>
        <v>0.91461743202082035</v>
      </c>
      <c r="U108">
        <v>0.41721111407577122</v>
      </c>
      <c r="V108">
        <v>9.0560629846347419E-3</v>
      </c>
      <c r="W108">
        <v>0.62760372322386615</v>
      </c>
      <c r="X108">
        <f t="shared" si="22"/>
        <v>0.61854766023923136</v>
      </c>
      <c r="Z108">
        <v>0.41721111407577122</v>
      </c>
      <c r="AA108">
        <v>9.0560629846347419E-3</v>
      </c>
      <c r="AB108">
        <v>0.63324996521250243</v>
      </c>
      <c r="AC108">
        <f t="shared" si="23"/>
        <v>0.62419390222786764</v>
      </c>
      <c r="AE108">
        <v>0.41721111407577122</v>
      </c>
      <c r="AF108">
        <v>9.0560629846347419E-3</v>
      </c>
      <c r="AG108">
        <v>0.50728868562843121</v>
      </c>
      <c r="AH108">
        <f t="shared" si="24"/>
        <v>0.49823262264379647</v>
      </c>
      <c r="AJ108">
        <v>0.41721111407577122</v>
      </c>
      <c r="AK108">
        <v>9.0560629846347419E-3</v>
      </c>
      <c r="AL108">
        <v>0.62760372322386615</v>
      </c>
      <c r="AM108">
        <f t="shared" si="25"/>
        <v>0.61854766023923136</v>
      </c>
      <c r="AO108">
        <v>0.41721111407577122</v>
      </c>
      <c r="AP108">
        <v>9.0560629846347419E-3</v>
      </c>
      <c r="AQ108">
        <v>0.78228372604229857</v>
      </c>
      <c r="AR108">
        <f t="shared" si="26"/>
        <v>0.77322766305766377</v>
      </c>
      <c r="AT108">
        <v>0.41721111407577122</v>
      </c>
      <c r="AU108">
        <v>9.0560629846347419E-3</v>
      </c>
      <c r="AV108">
        <v>0.88991832414947902</v>
      </c>
      <c r="AW108">
        <f t="shared" si="27"/>
        <v>0.88086226116484423</v>
      </c>
      <c r="AY108">
        <v>0.41721111407577122</v>
      </c>
      <c r="AZ108">
        <v>9.0560629846347419E-3</v>
      </c>
      <c r="BA108">
        <v>0.62760372322386615</v>
      </c>
      <c r="BB108">
        <f t="shared" si="28"/>
        <v>0.61854766023923136</v>
      </c>
      <c r="BD108">
        <v>0.41721111407577122</v>
      </c>
      <c r="BE108">
        <v>9.0560629846347419E-3</v>
      </c>
      <c r="BF108">
        <v>0.52793332474455545</v>
      </c>
      <c r="BG108">
        <f t="shared" si="29"/>
        <v>0.51887726175992066</v>
      </c>
      <c r="BI108">
        <v>0.41721111407577122</v>
      </c>
      <c r="BJ108">
        <v>9.0560629846347419E-3</v>
      </c>
      <c r="BK108">
        <v>0.62760372322386615</v>
      </c>
      <c r="BL108">
        <f t="shared" si="30"/>
        <v>0.61854766023923136</v>
      </c>
      <c r="BN108">
        <v>1.2260260465277855</v>
      </c>
      <c r="BO108">
        <v>9.9825600601192596E-2</v>
      </c>
      <c r="BP108">
        <v>0.43625493756942374</v>
      </c>
      <c r="BQ108">
        <f t="shared" si="31"/>
        <v>0.33642933696823113</v>
      </c>
      <c r="BS108">
        <v>2.1183859112657677</v>
      </c>
      <c r="BT108">
        <v>0.16813692928207735</v>
      </c>
      <c r="BU108">
        <v>0.27062465041030337</v>
      </c>
      <c r="BV108">
        <f t="shared" si="32"/>
        <v>0.10248772112822602</v>
      </c>
      <c r="BX108">
        <v>0.21048957846510466</v>
      </c>
      <c r="BY108">
        <v>9.2013779687553539E-3</v>
      </c>
      <c r="BZ108">
        <v>0.46412278566891235</v>
      </c>
      <c r="CA108">
        <f t="shared" si="33"/>
        <v>0.45492140770015699</v>
      </c>
      <c r="CC108">
        <v>0.41721111407577122</v>
      </c>
      <c r="CD108">
        <v>9.0560629846347419E-3</v>
      </c>
      <c r="CE108">
        <v>0.62760372322386615</v>
      </c>
      <c r="CF108">
        <f t="shared" si="34"/>
        <v>0.61854766023923136</v>
      </c>
      <c r="CH108">
        <v>0.62628737189086925</v>
      </c>
      <c r="CI108">
        <v>9.0263155106527857E-3</v>
      </c>
      <c r="CJ108">
        <v>0.73763158168736342</v>
      </c>
      <c r="CK108">
        <f t="shared" si="35"/>
        <v>0.72860526617671062</v>
      </c>
    </row>
    <row r="109" spans="1:89" x14ac:dyDescent="0.2">
      <c r="A109">
        <v>0.42121218722527193</v>
      </c>
      <c r="B109">
        <v>9.3023887965535627E-3</v>
      </c>
      <c r="C109">
        <v>0.78062407250910537</v>
      </c>
      <c r="D109">
        <f t="shared" si="18"/>
        <v>0.77132168371255183</v>
      </c>
      <c r="F109">
        <v>0.42121218722527193</v>
      </c>
      <c r="G109">
        <v>9.3023887965535627E-3</v>
      </c>
      <c r="H109">
        <v>0.6308496233553903</v>
      </c>
      <c r="I109">
        <f t="shared" si="19"/>
        <v>0.62154723455883676</v>
      </c>
      <c r="K109">
        <v>0.42121218722527193</v>
      </c>
      <c r="L109">
        <v>9.3023887965535627E-3</v>
      </c>
      <c r="M109">
        <v>0.4406367988497113</v>
      </c>
      <c r="N109">
        <f t="shared" si="20"/>
        <v>0.43133441005315776</v>
      </c>
      <c r="P109">
        <v>0.42121218722527193</v>
      </c>
      <c r="Q109">
        <v>9.3023887965535627E-3</v>
      </c>
      <c r="R109">
        <v>0.92549728224008998</v>
      </c>
      <c r="S109">
        <f t="shared" si="21"/>
        <v>0.91619489344353644</v>
      </c>
      <c r="U109">
        <v>0.42121218722527193</v>
      </c>
      <c r="V109">
        <v>9.3023887965535627E-3</v>
      </c>
      <c r="W109">
        <v>0.6308496233553903</v>
      </c>
      <c r="X109">
        <f t="shared" si="22"/>
        <v>0.62154723455883676</v>
      </c>
      <c r="Z109">
        <v>0.42121218722527193</v>
      </c>
      <c r="AA109">
        <v>9.3023887965535627E-3</v>
      </c>
      <c r="AB109">
        <v>0.63544334157494253</v>
      </c>
      <c r="AC109">
        <f t="shared" si="23"/>
        <v>0.62614095277838899</v>
      </c>
      <c r="AE109">
        <v>0.42121218722527193</v>
      </c>
      <c r="AF109">
        <v>9.3023887965535627E-3</v>
      </c>
      <c r="AG109">
        <v>0.51034254043663663</v>
      </c>
      <c r="AH109">
        <f t="shared" si="24"/>
        <v>0.50104015164008309</v>
      </c>
      <c r="AJ109">
        <v>0.42121218722527193</v>
      </c>
      <c r="AK109">
        <v>9.3023887965535627E-3</v>
      </c>
      <c r="AL109">
        <v>0.6308496233553903</v>
      </c>
      <c r="AM109">
        <f t="shared" si="25"/>
        <v>0.62154723455883676</v>
      </c>
      <c r="AO109">
        <v>0.42121218722527193</v>
      </c>
      <c r="AP109">
        <v>9.3023887965535627E-3</v>
      </c>
      <c r="AQ109">
        <v>0.78534143926701905</v>
      </c>
      <c r="AR109">
        <f t="shared" si="26"/>
        <v>0.77603905047046551</v>
      </c>
      <c r="AT109">
        <v>0.42121218722527193</v>
      </c>
      <c r="AU109">
        <v>9.3023887965535627E-3</v>
      </c>
      <c r="AV109">
        <v>0.89128540798081912</v>
      </c>
      <c r="AW109">
        <f t="shared" si="27"/>
        <v>0.88198301918426558</v>
      </c>
      <c r="AY109">
        <v>0.42121218722527193</v>
      </c>
      <c r="AZ109">
        <v>9.3023887965535627E-3</v>
      </c>
      <c r="BA109">
        <v>0.6308496233553903</v>
      </c>
      <c r="BB109">
        <f t="shared" si="28"/>
        <v>0.62154723455883676</v>
      </c>
      <c r="BD109">
        <v>0.42121218722527193</v>
      </c>
      <c r="BE109">
        <v>9.3023887965535627E-3</v>
      </c>
      <c r="BF109">
        <v>0.53133588645947782</v>
      </c>
      <c r="BG109">
        <f t="shared" si="29"/>
        <v>0.52203349766292428</v>
      </c>
      <c r="BI109">
        <v>0.42121218722527193</v>
      </c>
      <c r="BJ109">
        <v>9.3023887965535627E-3</v>
      </c>
      <c r="BK109">
        <v>0.6308496233553903</v>
      </c>
      <c r="BL109">
        <f t="shared" si="30"/>
        <v>0.62154723455883676</v>
      </c>
      <c r="BN109">
        <v>1.2283068665273051</v>
      </c>
      <c r="BO109">
        <v>0.10123117129630219</v>
      </c>
      <c r="BP109">
        <v>0.4394411678311661</v>
      </c>
      <c r="BQ109">
        <f t="shared" si="31"/>
        <v>0.33820999653486394</v>
      </c>
      <c r="BS109">
        <v>2.1196269876864817</v>
      </c>
      <c r="BT109">
        <v>0.16813764881257842</v>
      </c>
      <c r="BU109">
        <v>0.27319879229984073</v>
      </c>
      <c r="BV109">
        <f t="shared" si="32"/>
        <v>0.10506114348726231</v>
      </c>
      <c r="BX109">
        <v>0.21250886539238878</v>
      </c>
      <c r="BY109">
        <v>9.7058633240208591E-3</v>
      </c>
      <c r="BZ109">
        <v>0.46739045545905711</v>
      </c>
      <c r="CA109">
        <f t="shared" si="33"/>
        <v>0.45768459213503626</v>
      </c>
      <c r="CC109">
        <v>0.42121218722527193</v>
      </c>
      <c r="CD109">
        <v>9.3023887965535627E-3</v>
      </c>
      <c r="CE109">
        <v>0.6308496233553903</v>
      </c>
      <c r="CF109">
        <f t="shared" si="34"/>
        <v>0.62154723455883676</v>
      </c>
      <c r="CH109">
        <v>0.63229369724825357</v>
      </c>
      <c r="CI109">
        <v>9.2811174180566103E-3</v>
      </c>
      <c r="CJ109">
        <v>0.74050544323483625</v>
      </c>
      <c r="CK109">
        <f t="shared" si="35"/>
        <v>0.73122432581677965</v>
      </c>
    </row>
    <row r="110" spans="1:89" x14ac:dyDescent="0.2">
      <c r="A110">
        <v>0.42521425552974623</v>
      </c>
      <c r="B110">
        <v>9.5527358575983705E-3</v>
      </c>
      <c r="C110">
        <v>0.78311416239912002</v>
      </c>
      <c r="D110">
        <f t="shared" si="18"/>
        <v>0.7735614265415216</v>
      </c>
      <c r="F110">
        <v>0.42521425552974623</v>
      </c>
      <c r="G110">
        <v>9.5527358575983705E-3</v>
      </c>
      <c r="H110">
        <v>0.63408631181034303</v>
      </c>
      <c r="I110">
        <f t="shared" si="19"/>
        <v>0.62453357595274461</v>
      </c>
      <c r="K110">
        <v>0.42521425552974623</v>
      </c>
      <c r="L110">
        <v>9.5527358575983705E-3</v>
      </c>
      <c r="M110">
        <v>0.44383216054321184</v>
      </c>
      <c r="N110">
        <f t="shared" si="20"/>
        <v>0.43427942468561348</v>
      </c>
      <c r="P110">
        <v>0.42521425552974623</v>
      </c>
      <c r="Q110">
        <v>9.5527358575983705E-3</v>
      </c>
      <c r="R110">
        <v>0.92728611440583952</v>
      </c>
      <c r="S110">
        <f t="shared" si="21"/>
        <v>0.91773337854824111</v>
      </c>
      <c r="U110">
        <v>0.42521425552974623</v>
      </c>
      <c r="V110">
        <v>9.5527358575983705E-3</v>
      </c>
      <c r="W110">
        <v>0.63408631181034303</v>
      </c>
      <c r="X110">
        <f t="shared" si="22"/>
        <v>0.62453357595274461</v>
      </c>
      <c r="Z110">
        <v>0.42521425552974623</v>
      </c>
      <c r="AA110">
        <v>9.5527358575983705E-3</v>
      </c>
      <c r="AB110">
        <v>0.63763757130650633</v>
      </c>
      <c r="AC110">
        <f t="shared" si="23"/>
        <v>0.62808483544890792</v>
      </c>
      <c r="AE110">
        <v>0.42521425552974623</v>
      </c>
      <c r="AF110">
        <v>9.5527358575983705E-3</v>
      </c>
      <c r="AG110">
        <v>0.51339511080983902</v>
      </c>
      <c r="AH110">
        <f t="shared" si="24"/>
        <v>0.5038423749522406</v>
      </c>
      <c r="AJ110">
        <v>0.42521425552974623</v>
      </c>
      <c r="AK110">
        <v>9.5527358575983705E-3</v>
      </c>
      <c r="AL110">
        <v>0.63408631181034303</v>
      </c>
      <c r="AM110">
        <f t="shared" si="25"/>
        <v>0.62453357595274461</v>
      </c>
      <c r="AO110">
        <v>0.42521425552974623</v>
      </c>
      <c r="AP110">
        <v>9.5527358575983705E-3</v>
      </c>
      <c r="AQ110">
        <v>0.78835670248120049</v>
      </c>
      <c r="AR110">
        <f t="shared" si="26"/>
        <v>0.77880396662360207</v>
      </c>
      <c r="AT110">
        <v>0.42521425552974623</v>
      </c>
      <c r="AU110">
        <v>9.5527358575983705E-3</v>
      </c>
      <c r="AV110">
        <v>0.89264849632838583</v>
      </c>
      <c r="AW110">
        <f t="shared" si="27"/>
        <v>0.88309576047078742</v>
      </c>
      <c r="AY110">
        <v>0.42521425552974623</v>
      </c>
      <c r="AZ110">
        <v>9.5527358575983705E-3</v>
      </c>
      <c r="BA110">
        <v>0.63408631181034303</v>
      </c>
      <c r="BB110">
        <f t="shared" si="28"/>
        <v>0.62453357595274461</v>
      </c>
      <c r="BD110">
        <v>0.42521425552974623</v>
      </c>
      <c r="BE110">
        <v>9.5527358575983705E-3</v>
      </c>
      <c r="BF110">
        <v>0.53469159291486323</v>
      </c>
      <c r="BG110">
        <f t="shared" si="29"/>
        <v>0.52513885705726482</v>
      </c>
      <c r="BI110">
        <v>0.42521425552974623</v>
      </c>
      <c r="BJ110">
        <v>9.5527358575983705E-3</v>
      </c>
      <c r="BK110">
        <v>0.63408631181034303</v>
      </c>
      <c r="BL110">
        <f t="shared" si="30"/>
        <v>0.62453357595274461</v>
      </c>
      <c r="BN110">
        <v>1.2305893537633661</v>
      </c>
      <c r="BO110">
        <v>0.10189419332992065</v>
      </c>
      <c r="BP110">
        <v>0.44262247653235126</v>
      </c>
      <c r="BQ110">
        <f t="shared" si="31"/>
        <v>0.34072828320243059</v>
      </c>
      <c r="BS110">
        <v>2.1208754112344739</v>
      </c>
      <c r="BT110">
        <v>0.17305698435126651</v>
      </c>
      <c r="BU110">
        <v>0.27562166819456047</v>
      </c>
      <c r="BV110">
        <f t="shared" si="32"/>
        <v>0.10256468384329395</v>
      </c>
      <c r="BX110">
        <v>0.21452815231967287</v>
      </c>
      <c r="BY110">
        <v>9.7058633240070576E-3</v>
      </c>
      <c r="BZ110">
        <v>0.47065249063963299</v>
      </c>
      <c r="CA110">
        <f t="shared" si="33"/>
        <v>0.46094662731562591</v>
      </c>
      <c r="CC110">
        <v>0.42521425552974623</v>
      </c>
      <c r="CD110">
        <v>9.5527358575983705E-3</v>
      </c>
      <c r="CE110">
        <v>0.63408631181034303</v>
      </c>
      <c r="CF110">
        <f t="shared" si="34"/>
        <v>0.62453357595274461</v>
      </c>
      <c r="CH110">
        <v>0.63830158086714439</v>
      </c>
      <c r="CI110">
        <v>9.5405634706398901E-3</v>
      </c>
      <c r="CJ110">
        <v>0.74336879460568939</v>
      </c>
      <c r="CK110">
        <f t="shared" si="35"/>
        <v>0.73382823113504947</v>
      </c>
    </row>
    <row r="111" spans="1:89" x14ac:dyDescent="0.2">
      <c r="A111">
        <v>0.42921760691285249</v>
      </c>
      <c r="B111">
        <v>9.8753310066876133E-3</v>
      </c>
      <c r="C111">
        <v>0.78556985068198526</v>
      </c>
      <c r="D111">
        <f t="shared" si="18"/>
        <v>0.77569451967529768</v>
      </c>
      <c r="F111">
        <v>0.42921760691285249</v>
      </c>
      <c r="G111">
        <v>9.8753310066876133E-3</v>
      </c>
      <c r="H111">
        <v>0.63728073413857</v>
      </c>
      <c r="I111">
        <f t="shared" si="19"/>
        <v>0.62740540313188242</v>
      </c>
      <c r="K111">
        <v>0.42921760691285249</v>
      </c>
      <c r="L111">
        <v>9.8753310066876133E-3</v>
      </c>
      <c r="M111">
        <v>0.44702262015451849</v>
      </c>
      <c r="N111">
        <f t="shared" si="20"/>
        <v>0.43714728914783085</v>
      </c>
      <c r="P111">
        <v>0.42921760691285249</v>
      </c>
      <c r="Q111">
        <v>9.8753310066876133E-3</v>
      </c>
      <c r="R111">
        <v>0.92902371252294158</v>
      </c>
      <c r="S111">
        <f t="shared" si="21"/>
        <v>0.919148381516254</v>
      </c>
      <c r="U111">
        <v>0.42921760691285249</v>
      </c>
      <c r="V111">
        <v>9.8753310066876133E-3</v>
      </c>
      <c r="W111">
        <v>0.63728073413857</v>
      </c>
      <c r="X111">
        <f t="shared" si="22"/>
        <v>0.62740540313188242</v>
      </c>
      <c r="Z111">
        <v>0.42921760691285249</v>
      </c>
      <c r="AA111">
        <v>9.8753310066876133E-3</v>
      </c>
      <c r="AB111">
        <v>0.63977721251766184</v>
      </c>
      <c r="AC111">
        <f t="shared" si="23"/>
        <v>0.62990188151097426</v>
      </c>
      <c r="AE111">
        <v>0.42921760691285249</v>
      </c>
      <c r="AF111">
        <v>9.8753310066876133E-3</v>
      </c>
      <c r="AG111">
        <v>0.5164463941587939</v>
      </c>
      <c r="AH111">
        <f t="shared" si="24"/>
        <v>0.50657106315210632</v>
      </c>
      <c r="AJ111">
        <v>0.42921760691285249</v>
      </c>
      <c r="AK111">
        <v>9.8753310066876133E-3</v>
      </c>
      <c r="AL111">
        <v>0.63728073413857</v>
      </c>
      <c r="AM111">
        <f t="shared" si="25"/>
        <v>0.62740540313188242</v>
      </c>
      <c r="AO111">
        <v>0.42921760691285249</v>
      </c>
      <c r="AP111">
        <v>9.8753310066876133E-3</v>
      </c>
      <c r="AQ111">
        <v>0.79129902791004647</v>
      </c>
      <c r="AR111">
        <f t="shared" si="26"/>
        <v>0.78142369690335889</v>
      </c>
      <c r="AT111">
        <v>0.42921760691285249</v>
      </c>
      <c r="AU111">
        <v>9.8753310066876133E-3</v>
      </c>
      <c r="AV111">
        <v>0.89396673813260419</v>
      </c>
      <c r="AW111">
        <f t="shared" si="27"/>
        <v>0.88409140712591661</v>
      </c>
      <c r="AY111">
        <v>0.42921760691285249</v>
      </c>
      <c r="AZ111">
        <v>9.8753310066876133E-3</v>
      </c>
      <c r="BA111">
        <v>0.63728073413857</v>
      </c>
      <c r="BB111">
        <f t="shared" si="28"/>
        <v>0.62740540313188242</v>
      </c>
      <c r="BD111">
        <v>0.42921760691285249</v>
      </c>
      <c r="BE111">
        <v>9.8753310066876133E-3</v>
      </c>
      <c r="BF111">
        <v>0.53803955785892532</v>
      </c>
      <c r="BG111">
        <f t="shared" si="29"/>
        <v>0.52816422685223774</v>
      </c>
      <c r="BI111">
        <v>0.42921760691285249</v>
      </c>
      <c r="BJ111">
        <v>9.8753310066876133E-3</v>
      </c>
      <c r="BK111">
        <v>0.63728073413857</v>
      </c>
      <c r="BL111">
        <f t="shared" si="30"/>
        <v>0.62740540313188242</v>
      </c>
      <c r="BN111">
        <v>1.2328766531284678</v>
      </c>
      <c r="BO111">
        <v>0.10380244657096531</v>
      </c>
      <c r="BP111">
        <v>0.44579886396260271</v>
      </c>
      <c r="BQ111">
        <f t="shared" si="31"/>
        <v>0.34199641739163739</v>
      </c>
      <c r="BS111">
        <v>2.122126991725132</v>
      </c>
      <c r="BT111">
        <v>0.17515300384224697</v>
      </c>
      <c r="BU111">
        <v>0.27804363777556979</v>
      </c>
      <c r="BV111">
        <f t="shared" si="32"/>
        <v>0.10289063393332282</v>
      </c>
      <c r="BX111">
        <v>0.2165485126913595</v>
      </c>
      <c r="BY111">
        <v>1.0240594157109744E-2</v>
      </c>
      <c r="BZ111">
        <v>0.47386375021997285</v>
      </c>
      <c r="CA111">
        <f t="shared" si="33"/>
        <v>0.46362315606286308</v>
      </c>
      <c r="CC111">
        <v>0.42921760691285249</v>
      </c>
      <c r="CD111">
        <v>9.8753310066876133E-3</v>
      </c>
      <c r="CE111">
        <v>0.63728073413857</v>
      </c>
      <c r="CF111">
        <f t="shared" si="34"/>
        <v>0.62740540313188242</v>
      </c>
      <c r="CH111">
        <v>0.64431105171510883</v>
      </c>
      <c r="CI111">
        <v>9.8046942154107371E-3</v>
      </c>
      <c r="CJ111">
        <v>0.74619382451936989</v>
      </c>
      <c r="CK111">
        <f t="shared" si="35"/>
        <v>0.73638913030395914</v>
      </c>
    </row>
    <row r="112" spans="1:89" x14ac:dyDescent="0.2">
      <c r="A112">
        <v>0.43322207518586736</v>
      </c>
      <c r="B112">
        <v>1.0155974234397536E-2</v>
      </c>
      <c r="C112">
        <v>0.78799137410667663</v>
      </c>
      <c r="D112">
        <f t="shared" si="18"/>
        <v>0.77783539987227912</v>
      </c>
      <c r="F112">
        <v>0.43322207518586736</v>
      </c>
      <c r="G112">
        <v>1.0155974234397536E-2</v>
      </c>
      <c r="H112">
        <v>0.64046615575903731</v>
      </c>
      <c r="I112">
        <f t="shared" si="19"/>
        <v>0.6303101815246398</v>
      </c>
      <c r="K112">
        <v>0.43322207518586736</v>
      </c>
      <c r="L112">
        <v>1.0155974234397536E-2</v>
      </c>
      <c r="M112">
        <v>0.45016064853175586</v>
      </c>
      <c r="N112">
        <f t="shared" si="20"/>
        <v>0.44000467429735834</v>
      </c>
      <c r="P112">
        <v>0.43322207518586736</v>
      </c>
      <c r="Q112">
        <v>1.0155974234397536E-2</v>
      </c>
      <c r="R112">
        <v>0.93072780243651487</v>
      </c>
      <c r="S112">
        <f t="shared" si="21"/>
        <v>0.92057182820211736</v>
      </c>
      <c r="U112">
        <v>0.43322207518586736</v>
      </c>
      <c r="V112">
        <v>1.0155974234397536E-2</v>
      </c>
      <c r="W112">
        <v>0.64046615575903731</v>
      </c>
      <c r="X112">
        <f t="shared" si="22"/>
        <v>0.6303101815246398</v>
      </c>
      <c r="Z112">
        <v>0.43322207518586736</v>
      </c>
      <c r="AA112">
        <v>1.0155974234397536E-2</v>
      </c>
      <c r="AB112">
        <v>0.64191766208845624</v>
      </c>
      <c r="AC112">
        <f t="shared" si="23"/>
        <v>0.63176168785405873</v>
      </c>
      <c r="AE112">
        <v>0.43322207518586736</v>
      </c>
      <c r="AF112">
        <v>1.0155974234397536E-2</v>
      </c>
      <c r="AG112">
        <v>0.51937698154674894</v>
      </c>
      <c r="AH112">
        <f t="shared" si="24"/>
        <v>0.50922100731235143</v>
      </c>
      <c r="AJ112">
        <v>0.43322207518586736</v>
      </c>
      <c r="AK112">
        <v>1.0155974234397536E-2</v>
      </c>
      <c r="AL112">
        <v>0.64046615575903731</v>
      </c>
      <c r="AM112">
        <f t="shared" si="25"/>
        <v>0.6303101815246398</v>
      </c>
      <c r="AO112">
        <v>0.43322207518586736</v>
      </c>
      <c r="AP112">
        <v>1.0155974234397536E-2</v>
      </c>
      <c r="AQ112">
        <v>0.79421590238937856</v>
      </c>
      <c r="AR112">
        <f t="shared" si="26"/>
        <v>0.78405992815498105</v>
      </c>
      <c r="AT112">
        <v>0.43322207518586736</v>
      </c>
      <c r="AU112">
        <v>1.0155974234397536E-2</v>
      </c>
      <c r="AV112">
        <v>0.89528128574660537</v>
      </c>
      <c r="AW112">
        <f t="shared" si="27"/>
        <v>0.88512531151220786</v>
      </c>
      <c r="AY112">
        <v>0.43322207518586736</v>
      </c>
      <c r="AZ112">
        <v>1.0155974234397536E-2</v>
      </c>
      <c r="BA112">
        <v>0.64046615575903731</v>
      </c>
      <c r="BB112">
        <f t="shared" si="28"/>
        <v>0.6303101815246398</v>
      </c>
      <c r="BD112">
        <v>0.43322207518586736</v>
      </c>
      <c r="BE112">
        <v>1.0155974234397536E-2</v>
      </c>
      <c r="BF112">
        <v>0.5413797499673807</v>
      </c>
      <c r="BG112">
        <f t="shared" si="29"/>
        <v>0.53122377573298318</v>
      </c>
      <c r="BI112">
        <v>0.43322207518586736</v>
      </c>
      <c r="BJ112">
        <v>1.0155974234397536E-2</v>
      </c>
      <c r="BK112">
        <v>0.64046615575903731</v>
      </c>
      <c r="BL112">
        <f t="shared" si="30"/>
        <v>0.6303101815246398</v>
      </c>
      <c r="BN112">
        <v>1.2351644211517545</v>
      </c>
      <c r="BO112">
        <v>0.10398786432760383</v>
      </c>
      <c r="BP112">
        <v>0.44892224556300431</v>
      </c>
      <c r="BQ112">
        <f t="shared" si="31"/>
        <v>0.34493438123540049</v>
      </c>
      <c r="BS112">
        <v>2.1233785718466103</v>
      </c>
      <c r="BT112">
        <v>0.17515275934732413</v>
      </c>
      <c r="BU112">
        <v>0.28046476204041748</v>
      </c>
      <c r="BV112">
        <f t="shared" si="32"/>
        <v>0.10531200269309335</v>
      </c>
      <c r="BX112">
        <v>0.21856920037945105</v>
      </c>
      <c r="BY112">
        <v>1.0403532119798718E-2</v>
      </c>
      <c r="BZ112">
        <v>0.47706951493535638</v>
      </c>
      <c r="CA112">
        <f t="shared" si="33"/>
        <v>0.46666598281555766</v>
      </c>
      <c r="CC112">
        <v>0.43322207518586736</v>
      </c>
      <c r="CD112">
        <v>1.0155974234397536E-2</v>
      </c>
      <c r="CE112">
        <v>0.64046615575903731</v>
      </c>
      <c r="CF112">
        <f t="shared" si="34"/>
        <v>0.6303101815246398</v>
      </c>
      <c r="CH112">
        <v>0.65032221467156193</v>
      </c>
      <c r="CI112">
        <v>1.0086124325093527E-2</v>
      </c>
      <c r="CJ112">
        <v>0.74895311145588028</v>
      </c>
      <c r="CK112">
        <f t="shared" si="35"/>
        <v>0.7388669871307868</v>
      </c>
    </row>
    <row r="113" spans="1:89" x14ac:dyDescent="0.2">
      <c r="A113">
        <v>0.43722760498721852</v>
      </c>
      <c r="B113">
        <v>1.0422561582659666E-2</v>
      </c>
      <c r="C113">
        <v>0.7903541076367705</v>
      </c>
      <c r="D113">
        <f t="shared" si="18"/>
        <v>0.77993154605411086</v>
      </c>
      <c r="F113">
        <v>0.43722760498721852</v>
      </c>
      <c r="G113">
        <v>1.0422561582659666E-2</v>
      </c>
      <c r="H113">
        <v>0.64360966437727452</v>
      </c>
      <c r="I113">
        <f t="shared" si="19"/>
        <v>0.63318710279461488</v>
      </c>
      <c r="K113">
        <v>0.43722760498721852</v>
      </c>
      <c r="L113">
        <v>1.0422561582659666E-2</v>
      </c>
      <c r="M113">
        <v>0.45329394468489448</v>
      </c>
      <c r="N113">
        <f t="shared" si="20"/>
        <v>0.44287138310223484</v>
      </c>
      <c r="P113">
        <v>0.43722760498721852</v>
      </c>
      <c r="Q113">
        <v>1.0422561582659666E-2</v>
      </c>
      <c r="R113">
        <v>0.93238234226671057</v>
      </c>
      <c r="S113">
        <f t="shared" si="21"/>
        <v>0.92195978068405093</v>
      </c>
      <c r="U113">
        <v>0.43722760498721852</v>
      </c>
      <c r="V113">
        <v>1.0422561582659666E-2</v>
      </c>
      <c r="W113">
        <v>0.64360966437727452</v>
      </c>
      <c r="X113">
        <f t="shared" si="22"/>
        <v>0.63318710279461488</v>
      </c>
      <c r="Z113">
        <v>0.43722760498721852</v>
      </c>
      <c r="AA113">
        <v>1.0422561582659666E-2</v>
      </c>
      <c r="AB113">
        <v>0.64403124138467693</v>
      </c>
      <c r="AC113">
        <f t="shared" si="23"/>
        <v>0.63360867980201729</v>
      </c>
      <c r="AE113">
        <v>0.43722760498721852</v>
      </c>
      <c r="AF113">
        <v>1.0422561582659666E-2</v>
      </c>
      <c r="AG113">
        <v>0.52230634613211113</v>
      </c>
      <c r="AH113">
        <f t="shared" si="24"/>
        <v>0.51188378454945149</v>
      </c>
      <c r="AJ113">
        <v>0.43722760498721852</v>
      </c>
      <c r="AK113">
        <v>1.0422561582659666E-2</v>
      </c>
      <c r="AL113">
        <v>0.64360966437727452</v>
      </c>
      <c r="AM113">
        <f t="shared" si="25"/>
        <v>0.63318710279461488</v>
      </c>
      <c r="AO113">
        <v>0.43722760498721852</v>
      </c>
      <c r="AP113">
        <v>1.0422561582659666E-2</v>
      </c>
      <c r="AQ113">
        <v>0.79707698860283316</v>
      </c>
      <c r="AR113">
        <f t="shared" si="26"/>
        <v>0.78665442702017352</v>
      </c>
      <c r="AT113">
        <v>0.43722760498721852</v>
      </c>
      <c r="AU113">
        <v>1.0422561582659666E-2</v>
      </c>
      <c r="AV113">
        <v>0.89657177082878237</v>
      </c>
      <c r="AW113">
        <f t="shared" si="27"/>
        <v>0.88614920924612273</v>
      </c>
      <c r="AY113">
        <v>0.43722760498721852</v>
      </c>
      <c r="AZ113">
        <v>1.0422561582659666E-2</v>
      </c>
      <c r="BA113">
        <v>0.64360966437727452</v>
      </c>
      <c r="BB113">
        <f t="shared" si="28"/>
        <v>0.63318710279461488</v>
      </c>
      <c r="BD113">
        <v>0.43722760498721852</v>
      </c>
      <c r="BE113">
        <v>1.0422561582659666E-2</v>
      </c>
      <c r="BF113">
        <v>0.54467356928482646</v>
      </c>
      <c r="BG113">
        <f t="shared" si="29"/>
        <v>0.53425100770216682</v>
      </c>
      <c r="BI113">
        <v>0.43722760498721852</v>
      </c>
      <c r="BJ113">
        <v>1.0422561582659666E-2</v>
      </c>
      <c r="BK113">
        <v>0.64360966437727452</v>
      </c>
      <c r="BL113">
        <f t="shared" si="30"/>
        <v>0.63318710279461488</v>
      </c>
      <c r="BN113">
        <v>1.2374582693234581</v>
      </c>
      <c r="BO113">
        <v>0.10638651849680633</v>
      </c>
      <c r="BP113">
        <v>0.45208889410762793</v>
      </c>
      <c r="BQ113">
        <f t="shared" si="31"/>
        <v>0.34570237561082162</v>
      </c>
      <c r="BS113">
        <v>2.1246301551872624</v>
      </c>
      <c r="BT113">
        <v>0.17515489128917486</v>
      </c>
      <c r="BU113">
        <v>0.2828850411607311</v>
      </c>
      <c r="BV113">
        <f t="shared" si="32"/>
        <v>0.10773014987155624</v>
      </c>
      <c r="BX113">
        <v>0.22059031652612549</v>
      </c>
      <c r="BY113">
        <v>1.0616738858053839E-2</v>
      </c>
      <c r="BZ113">
        <v>0.48026980247097895</v>
      </c>
      <c r="CA113">
        <f t="shared" si="33"/>
        <v>0.46965306361292508</v>
      </c>
      <c r="CC113">
        <v>0.43722760498721852</v>
      </c>
      <c r="CD113">
        <v>1.0422561582659666E-2</v>
      </c>
      <c r="CE113">
        <v>0.64360966437727452</v>
      </c>
      <c r="CF113">
        <f t="shared" si="34"/>
        <v>0.63318710279461488</v>
      </c>
      <c r="CH113">
        <v>0.65633519061884094</v>
      </c>
      <c r="CI113">
        <v>1.0387483715292641E-2</v>
      </c>
      <c r="CJ113">
        <v>0.75170243809517512</v>
      </c>
      <c r="CK113">
        <f t="shared" si="35"/>
        <v>0.74131495437988248</v>
      </c>
    </row>
    <row r="114" spans="1:89" x14ac:dyDescent="0.2">
      <c r="A114">
        <v>0.4412342136692225</v>
      </c>
      <c r="B114">
        <v>1.0693361967749043E-2</v>
      </c>
      <c r="C114">
        <v>0.79270825472037509</v>
      </c>
      <c r="D114">
        <f t="shared" si="18"/>
        <v>0.78201489275262603</v>
      </c>
      <c r="F114">
        <v>0.4412342136692225</v>
      </c>
      <c r="G114">
        <v>1.0693361967749043E-2</v>
      </c>
      <c r="H114">
        <v>0.64671154619727944</v>
      </c>
      <c r="I114">
        <f t="shared" si="19"/>
        <v>0.63601818422953038</v>
      </c>
      <c r="K114">
        <v>0.4412342136692225</v>
      </c>
      <c r="L114">
        <v>1.0693361967749043E-2</v>
      </c>
      <c r="M114">
        <v>0.45642247849146372</v>
      </c>
      <c r="N114">
        <f t="shared" si="20"/>
        <v>0.44572911652371466</v>
      </c>
      <c r="P114">
        <v>0.4412342136692225</v>
      </c>
      <c r="Q114">
        <v>1.0693361967749043E-2</v>
      </c>
      <c r="R114">
        <v>0.93400474553884849</v>
      </c>
      <c r="S114">
        <f t="shared" si="21"/>
        <v>0.92331138357109943</v>
      </c>
      <c r="U114">
        <v>0.4412342136692225</v>
      </c>
      <c r="V114">
        <v>1.0693361967749043E-2</v>
      </c>
      <c r="W114">
        <v>0.64671154619727944</v>
      </c>
      <c r="X114">
        <f t="shared" si="22"/>
        <v>0.63601818422953038</v>
      </c>
      <c r="Z114">
        <v>0.4412342136692225</v>
      </c>
      <c r="AA114">
        <v>1.0693361967749043E-2</v>
      </c>
      <c r="AB114">
        <v>0.64614566740140866</v>
      </c>
      <c r="AC114">
        <f t="shared" si="23"/>
        <v>0.6354523054336596</v>
      </c>
      <c r="AE114">
        <v>0.4412342136692225</v>
      </c>
      <c r="AF114">
        <v>1.0693361967749043E-2</v>
      </c>
      <c r="AG114">
        <v>0.52535382529654928</v>
      </c>
      <c r="AH114">
        <f t="shared" si="24"/>
        <v>0.51466046332880022</v>
      </c>
      <c r="AJ114">
        <v>0.4412342136692225</v>
      </c>
      <c r="AK114">
        <v>1.0693361967749043E-2</v>
      </c>
      <c r="AL114">
        <v>0.64671154619727944</v>
      </c>
      <c r="AM114">
        <f t="shared" si="25"/>
        <v>0.63601818422953038</v>
      </c>
      <c r="AO114">
        <v>0.4412342136692225</v>
      </c>
      <c r="AP114">
        <v>1.0693361967749043E-2</v>
      </c>
      <c r="AQ114">
        <v>0.79988322341914808</v>
      </c>
      <c r="AR114">
        <f t="shared" si="26"/>
        <v>0.78918986145139902</v>
      </c>
      <c r="AT114">
        <v>0.4412342136692225</v>
      </c>
      <c r="AU114">
        <v>1.0693361967749043E-2</v>
      </c>
      <c r="AV114">
        <v>0.8978383658025082</v>
      </c>
      <c r="AW114">
        <f t="shared" si="27"/>
        <v>0.88714500383475914</v>
      </c>
      <c r="AY114">
        <v>0.4412342136692225</v>
      </c>
      <c r="AZ114">
        <v>1.0693361967749043E-2</v>
      </c>
      <c r="BA114">
        <v>0.64671154619727944</v>
      </c>
      <c r="BB114">
        <f t="shared" si="28"/>
        <v>0.63601818422953038</v>
      </c>
      <c r="BD114">
        <v>0.4412342136692225</v>
      </c>
      <c r="BE114">
        <v>1.0693361967749043E-2</v>
      </c>
      <c r="BF114">
        <v>0.54795979990491572</v>
      </c>
      <c r="BG114">
        <f t="shared" si="29"/>
        <v>0.53726643793716666</v>
      </c>
      <c r="BI114">
        <v>0.4412342136692225</v>
      </c>
      <c r="BJ114">
        <v>1.0693361967749043E-2</v>
      </c>
      <c r="BK114">
        <v>0.64671154619727944</v>
      </c>
      <c r="BL114">
        <f t="shared" si="30"/>
        <v>0.63601818422953038</v>
      </c>
      <c r="BN114">
        <v>1.2397521184845037</v>
      </c>
      <c r="BO114">
        <v>0.10638690776328517</v>
      </c>
      <c r="BP114">
        <v>0.45520266269188214</v>
      </c>
      <c r="BQ114">
        <f t="shared" si="31"/>
        <v>0.34881575492859695</v>
      </c>
      <c r="BS114">
        <v>2.1258892367708158</v>
      </c>
      <c r="BT114">
        <v>0.18009111937288838</v>
      </c>
      <c r="BU114">
        <v>0.28530447530783037</v>
      </c>
      <c r="BV114">
        <f t="shared" si="32"/>
        <v>0.10521335593494199</v>
      </c>
      <c r="BX114">
        <v>0.2226124719180593</v>
      </c>
      <c r="BY114">
        <v>1.1133505891774236E-2</v>
      </c>
      <c r="BZ114">
        <v>0.48346461218287284</v>
      </c>
      <c r="CA114">
        <f t="shared" si="33"/>
        <v>0.47233110629109859</v>
      </c>
      <c r="CC114">
        <v>0.4412342136692225</v>
      </c>
      <c r="CD114">
        <v>1.0693361967749043E-2</v>
      </c>
      <c r="CE114">
        <v>0.64671154619727944</v>
      </c>
      <c r="CF114">
        <f t="shared" si="34"/>
        <v>0.63601818422953038</v>
      </c>
      <c r="CH114">
        <v>0.66234985025066695</v>
      </c>
      <c r="CI114">
        <v>1.0667186824137077E-2</v>
      </c>
      <c r="CJ114">
        <v>0.75441428703868918</v>
      </c>
      <c r="CK114">
        <f t="shared" si="35"/>
        <v>0.74374710021455215</v>
      </c>
    </row>
    <row r="115" spans="1:89" x14ac:dyDescent="0.2">
      <c r="A115">
        <v>0.44524191874861152</v>
      </c>
      <c r="B115">
        <v>1.0968409704575736E-2</v>
      </c>
      <c r="C115">
        <v>0.79502906775891147</v>
      </c>
      <c r="D115">
        <f t="shared" si="18"/>
        <v>0.78406065805433578</v>
      </c>
      <c r="F115">
        <v>0.44524191874861152</v>
      </c>
      <c r="G115">
        <v>1.0968409704575736E-2</v>
      </c>
      <c r="H115">
        <v>0.64980470349089181</v>
      </c>
      <c r="I115">
        <f t="shared" si="19"/>
        <v>0.63883629378631612</v>
      </c>
      <c r="K115">
        <v>0.44524191874861152</v>
      </c>
      <c r="L115">
        <v>1.0968409704575736E-2</v>
      </c>
      <c r="M115">
        <v>0.45954624595108445</v>
      </c>
      <c r="N115">
        <f t="shared" si="20"/>
        <v>0.44857783624650871</v>
      </c>
      <c r="P115">
        <v>0.44524191874861152</v>
      </c>
      <c r="Q115">
        <v>1.0968409704575736E-2</v>
      </c>
      <c r="R115">
        <v>0.93557919757329</v>
      </c>
      <c r="S115">
        <f t="shared" si="21"/>
        <v>0.92461078786871431</v>
      </c>
      <c r="U115">
        <v>0.44524191874861152</v>
      </c>
      <c r="V115">
        <v>1.0968409704575736E-2</v>
      </c>
      <c r="W115">
        <v>0.64980470349089181</v>
      </c>
      <c r="X115">
        <f t="shared" si="22"/>
        <v>0.63883629378631612</v>
      </c>
      <c r="Z115">
        <v>0.44524191874861152</v>
      </c>
      <c r="AA115">
        <v>1.0968409704575736E-2</v>
      </c>
      <c r="AB115">
        <v>0.64820553672720949</v>
      </c>
      <c r="AC115">
        <f t="shared" si="23"/>
        <v>0.6372371270226338</v>
      </c>
      <c r="AE115">
        <v>0.44524191874861152</v>
      </c>
      <c r="AF115">
        <v>1.0968409704575736E-2</v>
      </c>
      <c r="AG115">
        <v>0.52828082426366474</v>
      </c>
      <c r="AH115">
        <f t="shared" si="24"/>
        <v>0.51731241455908905</v>
      </c>
      <c r="AJ115">
        <v>0.44524191874861152</v>
      </c>
      <c r="AK115">
        <v>1.0968409704575736E-2</v>
      </c>
      <c r="AL115">
        <v>0.64980470349089181</v>
      </c>
      <c r="AM115">
        <f t="shared" si="25"/>
        <v>0.63883629378631612</v>
      </c>
      <c r="AO115">
        <v>0.44524191874861152</v>
      </c>
      <c r="AP115">
        <v>1.0968409704575736E-2</v>
      </c>
      <c r="AQ115">
        <v>0.80265042897906203</v>
      </c>
      <c r="AR115">
        <f t="shared" si="26"/>
        <v>0.79168201927448634</v>
      </c>
      <c r="AT115">
        <v>0.44524191874861152</v>
      </c>
      <c r="AU115">
        <v>1.0968409704575736E-2</v>
      </c>
      <c r="AV115">
        <v>0.89906098537878254</v>
      </c>
      <c r="AW115">
        <f t="shared" si="27"/>
        <v>0.88809257567420685</v>
      </c>
      <c r="AY115">
        <v>0.44524191874861152</v>
      </c>
      <c r="AZ115">
        <v>1.0968409704575736E-2</v>
      </c>
      <c r="BA115">
        <v>0.64980470349089181</v>
      </c>
      <c r="BB115">
        <f t="shared" si="28"/>
        <v>0.63883629378631612</v>
      </c>
      <c r="BD115">
        <v>0.44524191874861152</v>
      </c>
      <c r="BE115">
        <v>1.0968409704575736E-2</v>
      </c>
      <c r="BF115">
        <v>0.55123841065499135</v>
      </c>
      <c r="BG115">
        <f t="shared" si="29"/>
        <v>0.54027000095041566</v>
      </c>
      <c r="BI115">
        <v>0.44524191874861152</v>
      </c>
      <c r="BJ115">
        <v>1.0968409704575736E-2</v>
      </c>
      <c r="BK115">
        <v>0.64980470349089181</v>
      </c>
      <c r="BL115">
        <f t="shared" si="30"/>
        <v>0.63883629378631612</v>
      </c>
      <c r="BN115">
        <v>1.2420518746528704</v>
      </c>
      <c r="BO115">
        <v>0.10870510813697692</v>
      </c>
      <c r="BP115">
        <v>0.45831168893128088</v>
      </c>
      <c r="BQ115">
        <f t="shared" si="31"/>
        <v>0.34960658079430396</v>
      </c>
      <c r="BS115">
        <v>2.1271514602693236</v>
      </c>
      <c r="BT115">
        <v>0.18214206266087254</v>
      </c>
      <c r="BU115">
        <v>0.28787316318063993</v>
      </c>
      <c r="BV115">
        <f t="shared" si="32"/>
        <v>0.10573110051976739</v>
      </c>
      <c r="BX115">
        <v>0.22463462730999309</v>
      </c>
      <c r="BY115">
        <v>1.1133505891760436E-2</v>
      </c>
      <c r="BZ115">
        <v>0.48660911731293865</v>
      </c>
      <c r="CA115">
        <f t="shared" si="33"/>
        <v>0.47547561142117822</v>
      </c>
      <c r="CC115">
        <v>0.44524191874861152</v>
      </c>
      <c r="CD115">
        <v>1.0968409704575736E-2</v>
      </c>
      <c r="CE115">
        <v>0.64980470349089181</v>
      </c>
      <c r="CF115">
        <f t="shared" si="34"/>
        <v>0.63883629378631612</v>
      </c>
      <c r="CH115">
        <v>0.66836622380739386</v>
      </c>
      <c r="CI115">
        <v>1.0951752837018597E-2</v>
      </c>
      <c r="CJ115">
        <v>0.7570888982386631</v>
      </c>
      <c r="CK115">
        <f t="shared" si="35"/>
        <v>0.74613714540164455</v>
      </c>
    </row>
    <row r="116" spans="1:89" x14ac:dyDescent="0.2">
      <c r="A116">
        <v>0.44925102234763747</v>
      </c>
      <c r="B116">
        <v>1.131903100995822E-2</v>
      </c>
      <c r="C116">
        <v>0.79729214310175822</v>
      </c>
      <c r="D116">
        <f t="shared" si="18"/>
        <v>0.78597311209179999</v>
      </c>
      <c r="F116">
        <v>0.44925102234763747</v>
      </c>
      <c r="G116">
        <v>1.131903100995822E-2</v>
      </c>
      <c r="H116">
        <v>0.65285656313544271</v>
      </c>
      <c r="I116">
        <f t="shared" si="19"/>
        <v>0.64153753212548448</v>
      </c>
      <c r="K116">
        <v>0.44925102234763747</v>
      </c>
      <c r="L116">
        <v>1.131903100995822E-2</v>
      </c>
      <c r="M116">
        <v>0.46266524303738854</v>
      </c>
      <c r="N116">
        <f t="shared" si="20"/>
        <v>0.4513462120274303</v>
      </c>
      <c r="P116">
        <v>0.44925102234763747</v>
      </c>
      <c r="Q116">
        <v>1.131903100995822E-2</v>
      </c>
      <c r="R116">
        <v>0.9371390550654799</v>
      </c>
      <c r="S116">
        <f t="shared" si="21"/>
        <v>0.92582002405552166</v>
      </c>
      <c r="U116">
        <v>0.44925102234763747</v>
      </c>
      <c r="V116">
        <v>1.131903100995822E-2</v>
      </c>
      <c r="W116">
        <v>0.65285656313544271</v>
      </c>
      <c r="X116">
        <f t="shared" si="22"/>
        <v>0.64153753212548448</v>
      </c>
      <c r="Z116">
        <v>0.44925102234763747</v>
      </c>
      <c r="AA116">
        <v>1.131903100995822E-2</v>
      </c>
      <c r="AB116">
        <v>0.65026622092540931</v>
      </c>
      <c r="AC116">
        <f t="shared" si="23"/>
        <v>0.63894718991545107</v>
      </c>
      <c r="AE116">
        <v>0.44925102234763747</v>
      </c>
      <c r="AF116">
        <v>1.131903100995822E-2</v>
      </c>
      <c r="AG116">
        <v>0.53120659309235052</v>
      </c>
      <c r="AH116">
        <f t="shared" si="24"/>
        <v>0.51988756208239228</v>
      </c>
      <c r="AJ116">
        <v>0.44925102234763747</v>
      </c>
      <c r="AK116">
        <v>1.131903100995822E-2</v>
      </c>
      <c r="AL116">
        <v>0.65285656313544271</v>
      </c>
      <c r="AM116">
        <f t="shared" si="25"/>
        <v>0.64153753212548448</v>
      </c>
      <c r="AO116">
        <v>0.44925102234763747</v>
      </c>
      <c r="AP116">
        <v>1.131903100995822E-2</v>
      </c>
      <c r="AQ116">
        <v>0.80537917333746978</v>
      </c>
      <c r="AR116">
        <f t="shared" si="26"/>
        <v>0.79406014232751154</v>
      </c>
      <c r="AT116">
        <v>0.44925102234763747</v>
      </c>
      <c r="AU116">
        <v>1.131903100995822E-2</v>
      </c>
      <c r="AV116">
        <v>0.90030045128804936</v>
      </c>
      <c r="AW116">
        <f t="shared" si="27"/>
        <v>0.88898142027809113</v>
      </c>
      <c r="AY116">
        <v>0.44925102234763747</v>
      </c>
      <c r="AZ116">
        <v>1.131903100995822E-2</v>
      </c>
      <c r="BA116">
        <v>0.65285656313544271</v>
      </c>
      <c r="BB116">
        <f t="shared" si="28"/>
        <v>0.64153753212548448</v>
      </c>
      <c r="BD116">
        <v>0.44925102234763747</v>
      </c>
      <c r="BE116">
        <v>1.131903100995822E-2</v>
      </c>
      <c r="BF116">
        <v>0.55447107366443038</v>
      </c>
      <c r="BG116">
        <f t="shared" si="29"/>
        <v>0.54315204265447214</v>
      </c>
      <c r="BI116">
        <v>0.44925102234763747</v>
      </c>
      <c r="BJ116">
        <v>1.131903100995822E-2</v>
      </c>
      <c r="BK116">
        <v>0.65285656313544271</v>
      </c>
      <c r="BL116">
        <f t="shared" si="30"/>
        <v>0.64153753212548448</v>
      </c>
      <c r="BN116">
        <v>1.2443523466038837</v>
      </c>
      <c r="BO116">
        <v>0.10898520777099938</v>
      </c>
      <c r="BP116">
        <v>0.46136816304306072</v>
      </c>
      <c r="BQ116">
        <f t="shared" si="31"/>
        <v>0.35238295527206132</v>
      </c>
      <c r="BS116">
        <v>2.1284136809923941</v>
      </c>
      <c r="BT116">
        <v>0.18214025544846849</v>
      </c>
      <c r="BU116">
        <v>0.29029091445472838</v>
      </c>
      <c r="BV116">
        <f t="shared" si="32"/>
        <v>0.10815065900625989</v>
      </c>
      <c r="BX116">
        <v>0.22665804142332607</v>
      </c>
      <c r="BY116">
        <v>1.1758697098469073E-2</v>
      </c>
      <c r="BZ116">
        <v>0.48974832439103239</v>
      </c>
      <c r="CA116">
        <f t="shared" si="33"/>
        <v>0.47798962729256333</v>
      </c>
      <c r="CC116">
        <v>0.44925102234763747</v>
      </c>
      <c r="CD116">
        <v>1.131903100995822E-2</v>
      </c>
      <c r="CE116">
        <v>0.65285656313544271</v>
      </c>
      <c r="CF116">
        <f t="shared" si="34"/>
        <v>0.64153753212548448</v>
      </c>
      <c r="CH116">
        <v>0.67438434182371942</v>
      </c>
      <c r="CI116">
        <v>1.1241222137622684E-2</v>
      </c>
      <c r="CJ116">
        <v>0.75972659901996764</v>
      </c>
      <c r="CK116">
        <f t="shared" si="35"/>
        <v>0.74848537688234495</v>
      </c>
    </row>
    <row r="117" spans="1:89" x14ac:dyDescent="0.2">
      <c r="A117">
        <v>0.45326136404130085</v>
      </c>
      <c r="B117">
        <v>1.1629228267309562E-2</v>
      </c>
      <c r="C117">
        <v>0.79954719469962354</v>
      </c>
      <c r="D117">
        <f t="shared" si="18"/>
        <v>0.78791796643231393</v>
      </c>
      <c r="F117">
        <v>0.45326136404130085</v>
      </c>
      <c r="G117">
        <v>1.1629228267309562E-2</v>
      </c>
      <c r="H117">
        <v>0.6558674063346146</v>
      </c>
      <c r="I117">
        <f t="shared" si="19"/>
        <v>0.64423817806730499</v>
      </c>
      <c r="K117">
        <v>0.45326136404130085</v>
      </c>
      <c r="L117">
        <v>1.1629228267309562E-2</v>
      </c>
      <c r="M117">
        <v>0.46573231591167236</v>
      </c>
      <c r="N117">
        <f t="shared" si="20"/>
        <v>0.4541030876443628</v>
      </c>
      <c r="P117">
        <v>0.45326136404130085</v>
      </c>
      <c r="Q117">
        <v>1.1629228267309562E-2</v>
      </c>
      <c r="R117">
        <v>0.93863610633656791</v>
      </c>
      <c r="S117">
        <f t="shared" si="21"/>
        <v>0.9270068780692583</v>
      </c>
      <c r="U117">
        <v>0.45326136404130085</v>
      </c>
      <c r="V117">
        <v>1.1629228267309562E-2</v>
      </c>
      <c r="W117">
        <v>0.6558674063346146</v>
      </c>
      <c r="X117">
        <f t="shared" si="22"/>
        <v>0.64423817806730499</v>
      </c>
      <c r="Z117">
        <v>0.45326136404130085</v>
      </c>
      <c r="AA117">
        <v>1.1629228267309562E-2</v>
      </c>
      <c r="AB117">
        <v>0.65230005178205408</v>
      </c>
      <c r="AC117">
        <f t="shared" si="23"/>
        <v>0.64067082351474447</v>
      </c>
      <c r="AE117">
        <v>0.45326136404130085</v>
      </c>
      <c r="AF117">
        <v>1.1629228267309562E-2</v>
      </c>
      <c r="AG117">
        <v>0.53401205859651701</v>
      </c>
      <c r="AH117">
        <f t="shared" si="24"/>
        <v>0.5223828303292074</v>
      </c>
      <c r="AJ117">
        <v>0.45326136404130085</v>
      </c>
      <c r="AK117">
        <v>1.1629228267309562E-2</v>
      </c>
      <c r="AL117">
        <v>0.6558674063346146</v>
      </c>
      <c r="AM117">
        <f t="shared" si="25"/>
        <v>0.64423817806730499</v>
      </c>
      <c r="AO117">
        <v>0.45326136404130085</v>
      </c>
      <c r="AP117">
        <v>1.1629228267309562E-2</v>
      </c>
      <c r="AQ117">
        <v>0.80805524514694194</v>
      </c>
      <c r="AR117">
        <f t="shared" si="26"/>
        <v>0.79642601687963233</v>
      </c>
      <c r="AT117">
        <v>0.45326136404130085</v>
      </c>
      <c r="AU117">
        <v>1.1629228267309562E-2</v>
      </c>
      <c r="AV117">
        <v>0.90149622942978469</v>
      </c>
      <c r="AW117">
        <f t="shared" si="27"/>
        <v>0.88986700116247508</v>
      </c>
      <c r="AY117">
        <v>0.45326136404130085</v>
      </c>
      <c r="AZ117">
        <v>1.1629228267309562E-2</v>
      </c>
      <c r="BA117">
        <v>0.6558674063346146</v>
      </c>
      <c r="BB117">
        <f t="shared" si="28"/>
        <v>0.64423817806730499</v>
      </c>
      <c r="BD117">
        <v>0.45326136404130085</v>
      </c>
      <c r="BE117">
        <v>1.1629228267309562E-2</v>
      </c>
      <c r="BF117">
        <v>0.55769629906874918</v>
      </c>
      <c r="BG117">
        <f t="shared" si="29"/>
        <v>0.54606707080143957</v>
      </c>
      <c r="BI117">
        <v>0.45326136404130085</v>
      </c>
      <c r="BJ117">
        <v>1.1629228267309562E-2</v>
      </c>
      <c r="BK117">
        <v>0.6558674063346146</v>
      </c>
      <c r="BL117">
        <f t="shared" si="30"/>
        <v>0.64423817806730499</v>
      </c>
      <c r="BN117">
        <v>1.2466576282192761</v>
      </c>
      <c r="BO117">
        <v>0.11086281156374304</v>
      </c>
      <c r="BP117">
        <v>0.4644677080166309</v>
      </c>
      <c r="BQ117">
        <f t="shared" si="31"/>
        <v>0.35360489645288784</v>
      </c>
      <c r="BS117">
        <v>2.1296758989217035</v>
      </c>
      <c r="BT117">
        <v>0.18213843629644888</v>
      </c>
      <c r="BU117">
        <v>0.29270776058784503</v>
      </c>
      <c r="BV117">
        <f t="shared" si="32"/>
        <v>0.11056932429139615</v>
      </c>
      <c r="BX117">
        <v>0.22868173312431311</v>
      </c>
      <c r="BY117">
        <v>1.1896466752296305E-2</v>
      </c>
      <c r="BZ117">
        <v>0.49288220795291277</v>
      </c>
      <c r="CA117">
        <f t="shared" si="33"/>
        <v>0.48098574120061643</v>
      </c>
      <c r="CC117">
        <v>0.45326136404130085</v>
      </c>
      <c r="CD117">
        <v>1.1629228267309562E-2</v>
      </c>
      <c r="CE117">
        <v>0.6558674063346146</v>
      </c>
      <c r="CF117">
        <f t="shared" si="34"/>
        <v>0.64423817806730499</v>
      </c>
      <c r="CH117">
        <v>0.68040433898789043</v>
      </c>
      <c r="CI117">
        <v>1.155285342482488E-2</v>
      </c>
      <c r="CJ117">
        <v>0.76232766187250489</v>
      </c>
      <c r="CK117">
        <f t="shared" si="35"/>
        <v>0.75077480844767996</v>
      </c>
    </row>
    <row r="118" spans="1:89" x14ac:dyDescent="0.2">
      <c r="A118">
        <v>0.4572728722885594</v>
      </c>
      <c r="B118">
        <v>1.19213261420408E-2</v>
      </c>
      <c r="C118">
        <v>0.8017451784346209</v>
      </c>
      <c r="D118">
        <f t="shared" si="18"/>
        <v>0.78982385229258012</v>
      </c>
      <c r="F118">
        <v>0.4572728722885594</v>
      </c>
      <c r="G118">
        <v>1.19213261420408E-2</v>
      </c>
      <c r="H118">
        <v>0.65886992048961135</v>
      </c>
      <c r="I118">
        <f t="shared" si="19"/>
        <v>0.64694859434757057</v>
      </c>
      <c r="K118">
        <v>0.4572728722885594</v>
      </c>
      <c r="L118">
        <v>1.19213261420408E-2</v>
      </c>
      <c r="M118">
        <v>0.46879474079908001</v>
      </c>
      <c r="N118">
        <f t="shared" si="20"/>
        <v>0.45687341465703923</v>
      </c>
      <c r="P118">
        <v>0.4572728722885594</v>
      </c>
      <c r="Q118">
        <v>1.19213261420408E-2</v>
      </c>
      <c r="R118">
        <v>0.94011959387961952</v>
      </c>
      <c r="S118">
        <f t="shared" si="21"/>
        <v>0.92819826773757874</v>
      </c>
      <c r="U118">
        <v>0.4572728722885594</v>
      </c>
      <c r="V118">
        <v>1.19213261420408E-2</v>
      </c>
      <c r="W118">
        <v>0.65886992048961135</v>
      </c>
      <c r="X118">
        <f t="shared" si="22"/>
        <v>0.64694859434757057</v>
      </c>
      <c r="Z118">
        <v>0.4572728722885594</v>
      </c>
      <c r="AA118">
        <v>1.19213261420408E-2</v>
      </c>
      <c r="AB118">
        <v>0.65433473506504136</v>
      </c>
      <c r="AC118">
        <f t="shared" si="23"/>
        <v>0.64241340892300058</v>
      </c>
      <c r="AE118">
        <v>0.4572728722885594</v>
      </c>
      <c r="AF118">
        <v>1.19213261420408E-2</v>
      </c>
      <c r="AG118">
        <v>0.53693557927322932</v>
      </c>
      <c r="AH118">
        <f t="shared" si="24"/>
        <v>0.52501425313118855</v>
      </c>
      <c r="AJ118">
        <v>0.4572728722885594</v>
      </c>
      <c r="AK118">
        <v>1.19213261420408E-2</v>
      </c>
      <c r="AL118">
        <v>0.65886992048961135</v>
      </c>
      <c r="AM118">
        <f t="shared" si="25"/>
        <v>0.64694859434757057</v>
      </c>
      <c r="AO118">
        <v>0.4572728722885594</v>
      </c>
      <c r="AP118">
        <v>1.19213261420408E-2</v>
      </c>
      <c r="AQ118">
        <v>0.81069413132133028</v>
      </c>
      <c r="AR118">
        <f t="shared" si="26"/>
        <v>0.7987728051792895</v>
      </c>
      <c r="AT118">
        <v>0.4572728722885594</v>
      </c>
      <c r="AU118">
        <v>1.19213261420408E-2</v>
      </c>
      <c r="AV118">
        <v>0.90266874779887463</v>
      </c>
      <c r="AW118">
        <f t="shared" si="27"/>
        <v>0.89074742165683385</v>
      </c>
      <c r="AY118">
        <v>0.4572728722885594</v>
      </c>
      <c r="AZ118">
        <v>1.19213261420408E-2</v>
      </c>
      <c r="BA118">
        <v>0.65886992048961135</v>
      </c>
      <c r="BB118">
        <f t="shared" si="28"/>
        <v>0.64694859434757057</v>
      </c>
      <c r="BD118">
        <v>0.4572728722885594</v>
      </c>
      <c r="BE118">
        <v>1.19213261420408E-2</v>
      </c>
      <c r="BF118">
        <v>0.56087591719167329</v>
      </c>
      <c r="BG118">
        <f t="shared" si="29"/>
        <v>0.54895459104963251</v>
      </c>
      <c r="BI118">
        <v>0.4572728722885594</v>
      </c>
      <c r="BJ118">
        <v>1.19213261420408E-2</v>
      </c>
      <c r="BK118">
        <v>0.65886992048961135</v>
      </c>
      <c r="BL118">
        <f t="shared" si="30"/>
        <v>0.64694859434757057</v>
      </c>
      <c r="BN118">
        <v>1.2489647967773794</v>
      </c>
      <c r="BO118">
        <v>0.11159730093316819</v>
      </c>
      <c r="BP118">
        <v>0.4675148695828979</v>
      </c>
      <c r="BQ118">
        <f t="shared" si="31"/>
        <v>0.35591756864972968</v>
      </c>
      <c r="BS118">
        <v>2.1309461321744201</v>
      </c>
      <c r="BT118">
        <v>0.18732467601107947</v>
      </c>
      <c r="BU118">
        <v>0.29512376244287647</v>
      </c>
      <c r="BV118">
        <f t="shared" si="32"/>
        <v>0.107799086431797</v>
      </c>
      <c r="BX118">
        <v>0.23070598485477925</v>
      </c>
      <c r="BY118">
        <v>1.217430022316204E-2</v>
      </c>
      <c r="BZ118">
        <v>0.49601076715963743</v>
      </c>
      <c r="CA118">
        <f t="shared" si="33"/>
        <v>0.48383646693647542</v>
      </c>
      <c r="CC118">
        <v>0.4572728722885594</v>
      </c>
      <c r="CD118">
        <v>1.19213261420408E-2</v>
      </c>
      <c r="CE118">
        <v>0.65886992048961135</v>
      </c>
      <c r="CF118">
        <f t="shared" si="34"/>
        <v>0.64694859434757057</v>
      </c>
      <c r="CH118">
        <v>0.68642630661897974</v>
      </c>
      <c r="CI118">
        <v>1.1879419851720975E-2</v>
      </c>
      <c r="CJ118">
        <v>0.76489230533767061</v>
      </c>
      <c r="CK118">
        <f t="shared" si="35"/>
        <v>0.75301288548594958</v>
      </c>
    </row>
    <row r="119" spans="1:89" x14ac:dyDescent="0.2">
      <c r="A119">
        <v>0.4612855655316237</v>
      </c>
      <c r="B119">
        <v>1.2217867949725337E-2</v>
      </c>
      <c r="C119">
        <v>0.80393542713436128</v>
      </c>
      <c r="D119">
        <f t="shared" si="18"/>
        <v>0.79171755918463593</v>
      </c>
      <c r="F119">
        <v>0.4612855655316237</v>
      </c>
      <c r="G119">
        <v>1.2217867949725337E-2</v>
      </c>
      <c r="H119">
        <v>0.66183174097410302</v>
      </c>
      <c r="I119">
        <f t="shared" si="19"/>
        <v>0.64961387302437767</v>
      </c>
      <c r="K119">
        <v>0.4612855655316237</v>
      </c>
      <c r="L119">
        <v>1.2217867949725337E-2</v>
      </c>
      <c r="M119">
        <v>0.47185253275329103</v>
      </c>
      <c r="N119">
        <f t="shared" si="20"/>
        <v>0.45963466480356568</v>
      </c>
      <c r="P119">
        <v>0.4612855655316237</v>
      </c>
      <c r="Q119">
        <v>1.2217867949725337E-2</v>
      </c>
      <c r="R119">
        <v>0.94155784803530651</v>
      </c>
      <c r="S119">
        <f t="shared" si="21"/>
        <v>0.92933998008558116</v>
      </c>
      <c r="U119">
        <v>0.4612855655316237</v>
      </c>
      <c r="V119">
        <v>1.2217867949725337E-2</v>
      </c>
      <c r="W119">
        <v>0.66183174097410302</v>
      </c>
      <c r="X119">
        <f t="shared" si="22"/>
        <v>0.64961387302437767</v>
      </c>
      <c r="Z119">
        <v>0.4612855655316237</v>
      </c>
      <c r="AA119">
        <v>1.2217867949725337E-2</v>
      </c>
      <c r="AB119">
        <v>0.6563425693792595</v>
      </c>
      <c r="AC119">
        <f t="shared" si="23"/>
        <v>0.64412470142953415</v>
      </c>
      <c r="AE119">
        <v>0.4612855655316237</v>
      </c>
      <c r="AF119">
        <v>1.2217867949725337E-2</v>
      </c>
      <c r="AG119">
        <v>0.5397388387105978</v>
      </c>
      <c r="AH119">
        <f t="shared" si="24"/>
        <v>0.52752097076087245</v>
      </c>
      <c r="AJ119">
        <v>0.4612855655316237</v>
      </c>
      <c r="AK119">
        <v>1.2217867949725337E-2</v>
      </c>
      <c r="AL119">
        <v>0.66183174097410302</v>
      </c>
      <c r="AM119">
        <f t="shared" si="25"/>
        <v>0.64961387302437767</v>
      </c>
      <c r="AO119">
        <v>0.4612855655316237</v>
      </c>
      <c r="AP119">
        <v>1.2217867949725337E-2</v>
      </c>
      <c r="AQ119">
        <v>0.8132818399382159</v>
      </c>
      <c r="AR119">
        <f t="shared" si="26"/>
        <v>0.80106397198849055</v>
      </c>
      <c r="AT119">
        <v>0.4612855655316237</v>
      </c>
      <c r="AU119">
        <v>1.2217867949725337E-2</v>
      </c>
      <c r="AV119">
        <v>0.90383818862443122</v>
      </c>
      <c r="AW119">
        <f t="shared" si="27"/>
        <v>0.89162032067470587</v>
      </c>
      <c r="AY119">
        <v>0.4612855655316237</v>
      </c>
      <c r="AZ119">
        <v>1.2217867949725337E-2</v>
      </c>
      <c r="BA119">
        <v>0.66183174097410302</v>
      </c>
      <c r="BB119">
        <f t="shared" si="28"/>
        <v>0.64961387302437767</v>
      </c>
      <c r="BD119">
        <v>0.4612855655316237</v>
      </c>
      <c r="BE119">
        <v>1.2217867949725337E-2</v>
      </c>
      <c r="BF119">
        <v>0.56404818450541316</v>
      </c>
      <c r="BG119">
        <f t="shared" si="29"/>
        <v>0.55183031655568782</v>
      </c>
      <c r="BI119">
        <v>0.4612855655316237</v>
      </c>
      <c r="BJ119">
        <v>1.2217867949725337E-2</v>
      </c>
      <c r="BK119">
        <v>0.66183174097410302</v>
      </c>
      <c r="BL119">
        <f t="shared" si="30"/>
        <v>0.64961387302437767</v>
      </c>
      <c r="BN119">
        <v>1.2512756941025638</v>
      </c>
      <c r="BO119">
        <v>0.11304519034540746</v>
      </c>
      <c r="BP119">
        <v>0.47055739259131435</v>
      </c>
      <c r="BQ119">
        <f t="shared" si="31"/>
        <v>0.35751220224590691</v>
      </c>
      <c r="BS119">
        <v>2.1322191401327353</v>
      </c>
      <c r="BT119">
        <v>0.18910480582114894</v>
      </c>
      <c r="BU119">
        <v>0.29753892018957995</v>
      </c>
      <c r="BV119">
        <f t="shared" si="32"/>
        <v>0.10843411436843101</v>
      </c>
      <c r="BX119">
        <v>0.23273128314369515</v>
      </c>
      <c r="BY119">
        <v>1.2693091326208088E-2</v>
      </c>
      <c r="BZ119">
        <v>0.4990894848314501</v>
      </c>
      <c r="CA119">
        <f t="shared" si="33"/>
        <v>0.486396393505242</v>
      </c>
      <c r="CC119">
        <v>0.4612855655316237</v>
      </c>
      <c r="CD119">
        <v>1.2217867949725337E-2</v>
      </c>
      <c r="CE119">
        <v>0.66183174097410302</v>
      </c>
      <c r="CF119">
        <f t="shared" si="34"/>
        <v>0.64961387302437767</v>
      </c>
      <c r="CH119">
        <v>0.6924501203963509</v>
      </c>
      <c r="CI119">
        <v>1.2185188705793958E-2</v>
      </c>
      <c r="CJ119">
        <v>0.76742084938321009</v>
      </c>
      <c r="CK119">
        <f t="shared" si="35"/>
        <v>0.7552356606774161</v>
      </c>
    </row>
    <row r="120" spans="1:89" x14ac:dyDescent="0.2">
      <c r="A120">
        <v>0.4652994623895379</v>
      </c>
      <c r="B120">
        <v>1.2518889879536759E-2</v>
      </c>
      <c r="C120">
        <v>0.8060936185467783</v>
      </c>
      <c r="D120">
        <f t="shared" si="18"/>
        <v>0.79357472866724155</v>
      </c>
      <c r="F120">
        <v>0.4652994623895379</v>
      </c>
      <c r="G120">
        <v>1.2518889879536759E-2</v>
      </c>
      <c r="H120">
        <v>0.66475314400842145</v>
      </c>
      <c r="I120">
        <f t="shared" si="19"/>
        <v>0.65223425412888469</v>
      </c>
      <c r="K120">
        <v>0.4652994623895379</v>
      </c>
      <c r="L120">
        <v>1.2518889879536759E-2</v>
      </c>
      <c r="M120">
        <v>0.47490568770804437</v>
      </c>
      <c r="N120">
        <f t="shared" si="20"/>
        <v>0.46238679782850761</v>
      </c>
      <c r="P120">
        <v>0.4652994623895379</v>
      </c>
      <c r="Q120">
        <v>1.2518889879536759E-2</v>
      </c>
      <c r="R120">
        <v>0.94296743831419805</v>
      </c>
      <c r="S120">
        <f t="shared" si="21"/>
        <v>0.93044854843466129</v>
      </c>
      <c r="U120">
        <v>0.4652994623895379</v>
      </c>
      <c r="V120">
        <v>1.2518889879536759E-2</v>
      </c>
      <c r="W120">
        <v>0.66475314400842145</v>
      </c>
      <c r="X120">
        <f t="shared" si="22"/>
        <v>0.65223425412888469</v>
      </c>
      <c r="Z120">
        <v>0.4652994623895379</v>
      </c>
      <c r="AA120">
        <v>1.2518889879536759E-2</v>
      </c>
      <c r="AB120">
        <v>0.65832357382217233</v>
      </c>
      <c r="AC120">
        <f t="shared" si="23"/>
        <v>0.64580468394263557</v>
      </c>
      <c r="AE120">
        <v>0.4652994623895379</v>
      </c>
      <c r="AF120">
        <v>1.2518889879536759E-2</v>
      </c>
      <c r="AG120">
        <v>0.54266003610823776</v>
      </c>
      <c r="AH120">
        <f t="shared" si="24"/>
        <v>0.53014114622870101</v>
      </c>
      <c r="AJ120">
        <v>0.4652994623895379</v>
      </c>
      <c r="AK120">
        <v>1.2518889879536759E-2</v>
      </c>
      <c r="AL120">
        <v>0.66475314400842145</v>
      </c>
      <c r="AM120">
        <f t="shared" si="25"/>
        <v>0.65223425412888469</v>
      </c>
      <c r="AO120">
        <v>0.4652994623895379</v>
      </c>
      <c r="AP120">
        <v>1.2518889879536759E-2</v>
      </c>
      <c r="AQ120">
        <v>0.8158335421464723</v>
      </c>
      <c r="AR120">
        <f t="shared" si="26"/>
        <v>0.80331465226693555</v>
      </c>
      <c r="AT120">
        <v>0.4652994623895379</v>
      </c>
      <c r="AU120">
        <v>1.2518889879536759E-2</v>
      </c>
      <c r="AV120">
        <v>0.90496454907194457</v>
      </c>
      <c r="AW120">
        <f t="shared" si="27"/>
        <v>0.89244565919240781</v>
      </c>
      <c r="AY120">
        <v>0.4652994623895379</v>
      </c>
      <c r="AZ120">
        <v>1.2518889879536759E-2</v>
      </c>
      <c r="BA120">
        <v>0.66475314400842145</v>
      </c>
      <c r="BB120">
        <f t="shared" si="28"/>
        <v>0.65223425412888469</v>
      </c>
      <c r="BD120">
        <v>0.4652994623895379</v>
      </c>
      <c r="BE120">
        <v>1.2518889879536759E-2</v>
      </c>
      <c r="BF120">
        <v>0.56721314313572246</v>
      </c>
      <c r="BG120">
        <f t="shared" si="29"/>
        <v>0.55469425325618571</v>
      </c>
      <c r="BI120">
        <v>0.4652994623895379</v>
      </c>
      <c r="BJ120">
        <v>1.2518889879536759E-2</v>
      </c>
      <c r="BK120">
        <v>0.66475314400842145</v>
      </c>
      <c r="BL120">
        <f t="shared" si="30"/>
        <v>0.65223425412888469</v>
      </c>
      <c r="BN120">
        <v>1.253589631409054</v>
      </c>
      <c r="BO120">
        <v>0.11422216954006351</v>
      </c>
      <c r="BP120">
        <v>0.47359529622825924</v>
      </c>
      <c r="BQ120">
        <f t="shared" si="31"/>
        <v>0.35937312668819577</v>
      </c>
      <c r="BS120">
        <v>2.1334921459379261</v>
      </c>
      <c r="BT120">
        <v>0.18910342747921971</v>
      </c>
      <c r="BU120">
        <v>0.29995323399741042</v>
      </c>
      <c r="BV120">
        <f t="shared" si="32"/>
        <v>0.11084980651819071</v>
      </c>
      <c r="BX120">
        <v>0.23475658143261102</v>
      </c>
      <c r="BY120">
        <v>1.2693091326194287E-2</v>
      </c>
      <c r="BZ120">
        <v>0.5021630126659723</v>
      </c>
      <c r="CA120">
        <f t="shared" si="33"/>
        <v>0.48946992133977801</v>
      </c>
      <c r="CC120">
        <v>0.4652994623895379</v>
      </c>
      <c r="CD120">
        <v>1.2518889879536759E-2</v>
      </c>
      <c r="CE120">
        <v>0.66475314400842145</v>
      </c>
      <c r="CF120">
        <f t="shared" si="34"/>
        <v>0.65223425412888469</v>
      </c>
      <c r="CH120">
        <v>0.69847581215953769</v>
      </c>
      <c r="CI120">
        <v>1.2496038760482605E-2</v>
      </c>
      <c r="CJ120">
        <v>0.76994047116572673</v>
      </c>
      <c r="CK120">
        <f t="shared" si="35"/>
        <v>0.75744443240524417</v>
      </c>
    </row>
    <row r="121" spans="1:89" x14ac:dyDescent="0.2">
      <c r="A121">
        <v>0.46931486550039164</v>
      </c>
      <c r="B121">
        <v>1.289534682605527E-2</v>
      </c>
      <c r="C121">
        <v>0.8081957557581082</v>
      </c>
      <c r="D121">
        <f t="shared" si="18"/>
        <v>0.79530040893205289</v>
      </c>
      <c r="F121">
        <v>0.46931486550039164</v>
      </c>
      <c r="G121">
        <v>1.289534682605527E-2</v>
      </c>
      <c r="H121">
        <v>0.66766648369787429</v>
      </c>
      <c r="I121">
        <f t="shared" si="19"/>
        <v>0.65477113687181898</v>
      </c>
      <c r="K121">
        <v>0.46931486550039164</v>
      </c>
      <c r="L121">
        <v>1.289534682605527E-2</v>
      </c>
      <c r="M121">
        <v>0.47790734740901791</v>
      </c>
      <c r="N121">
        <f t="shared" si="20"/>
        <v>0.46501200058296266</v>
      </c>
      <c r="P121">
        <v>0.46931486550039164</v>
      </c>
      <c r="Q121">
        <v>1.289534682605527E-2</v>
      </c>
      <c r="R121">
        <v>0.9443488395431936</v>
      </c>
      <c r="S121">
        <f t="shared" si="21"/>
        <v>0.93145349271713829</v>
      </c>
      <c r="U121">
        <v>0.46931486550039164</v>
      </c>
      <c r="V121">
        <v>1.289534682605527E-2</v>
      </c>
      <c r="W121">
        <v>0.66766648369787429</v>
      </c>
      <c r="X121">
        <f t="shared" si="22"/>
        <v>0.65477113687181898</v>
      </c>
      <c r="Z121">
        <v>0.46931486550039164</v>
      </c>
      <c r="AA121">
        <v>1.289534682605527E-2</v>
      </c>
      <c r="AB121">
        <v>0.66027769886578691</v>
      </c>
      <c r="AC121">
        <f t="shared" si="23"/>
        <v>0.6473823520397316</v>
      </c>
      <c r="AE121">
        <v>0.46931486550039164</v>
      </c>
      <c r="AF121">
        <v>1.289534682605527E-2</v>
      </c>
      <c r="AG121">
        <v>0.54546108002729587</v>
      </c>
      <c r="AH121">
        <f t="shared" si="24"/>
        <v>0.53256573320124057</v>
      </c>
      <c r="AJ121">
        <v>0.46931486550039164</v>
      </c>
      <c r="AK121">
        <v>1.289534682605527E-2</v>
      </c>
      <c r="AL121">
        <v>0.66766648369787429</v>
      </c>
      <c r="AM121">
        <f t="shared" si="25"/>
        <v>0.65477113687181898</v>
      </c>
      <c r="AO121">
        <v>0.46931486550039164</v>
      </c>
      <c r="AP121">
        <v>1.289534682605527E-2</v>
      </c>
      <c r="AQ121">
        <v>0.81834977345235416</v>
      </c>
      <c r="AR121">
        <f t="shared" si="26"/>
        <v>0.80545442662629885</v>
      </c>
      <c r="AT121">
        <v>0.46931486550039164</v>
      </c>
      <c r="AU121">
        <v>1.289534682605527E-2</v>
      </c>
      <c r="AV121">
        <v>0.90608803785845282</v>
      </c>
      <c r="AW121">
        <f t="shared" si="27"/>
        <v>0.89319269103239751</v>
      </c>
      <c r="AY121">
        <v>0.46931486550039164</v>
      </c>
      <c r="AZ121">
        <v>1.289534682605527E-2</v>
      </c>
      <c r="BA121">
        <v>0.66766648369787429</v>
      </c>
      <c r="BB121">
        <f t="shared" si="28"/>
        <v>0.65477113687181898</v>
      </c>
      <c r="BD121">
        <v>0.46931486550039164</v>
      </c>
      <c r="BE121">
        <v>1.289534682605527E-2</v>
      </c>
      <c r="BF121">
        <v>0.57033291117039997</v>
      </c>
      <c r="BG121">
        <f t="shared" si="29"/>
        <v>0.55743756434434466</v>
      </c>
      <c r="BI121">
        <v>0.46931486550039164</v>
      </c>
      <c r="BJ121">
        <v>1.289534682605527E-2</v>
      </c>
      <c r="BK121">
        <v>0.66766648369787429</v>
      </c>
      <c r="BL121">
        <f t="shared" si="30"/>
        <v>0.65477113687181898</v>
      </c>
      <c r="BN121">
        <v>1.2559062401285388</v>
      </c>
      <c r="BO121">
        <v>0.1152539014680093</v>
      </c>
      <c r="BP121">
        <v>0.47658116724424227</v>
      </c>
      <c r="BQ121">
        <f t="shared" si="31"/>
        <v>0.36132726577623298</v>
      </c>
      <c r="BS121">
        <v>2.134765155128306</v>
      </c>
      <c r="BT121">
        <v>0.18910559453634104</v>
      </c>
      <c r="BU121">
        <v>0.30236670403549876</v>
      </c>
      <c r="BV121">
        <f t="shared" si="32"/>
        <v>0.11326110949915771</v>
      </c>
      <c r="BX121">
        <v>0.23678335653049185</v>
      </c>
      <c r="BY121">
        <v>1.3424251135205111E-2</v>
      </c>
      <c r="BZ121">
        <v>0.5052313677198681</v>
      </c>
      <c r="CA121">
        <f t="shared" si="33"/>
        <v>0.49180711658466297</v>
      </c>
      <c r="CC121">
        <v>0.46931486550039164</v>
      </c>
      <c r="CD121">
        <v>1.289534682605527E-2</v>
      </c>
      <c r="CE121">
        <v>0.66766648369787429</v>
      </c>
      <c r="CF121">
        <f t="shared" si="34"/>
        <v>0.65477113687181898</v>
      </c>
      <c r="CH121">
        <v>0.70450341404966377</v>
      </c>
      <c r="CI121">
        <v>1.2812010213337379E-2</v>
      </c>
      <c r="CJ121">
        <v>0.77242432590496934</v>
      </c>
      <c r="CK121">
        <f t="shared" si="35"/>
        <v>0.75961231569163201</v>
      </c>
    </row>
    <row r="122" spans="1:89" x14ac:dyDescent="0.2">
      <c r="A122">
        <v>0.47333164828358676</v>
      </c>
      <c r="B122">
        <v>1.3239919812896404E-2</v>
      </c>
      <c r="C122">
        <v>0.81029064932943506</v>
      </c>
      <c r="D122">
        <f t="shared" si="18"/>
        <v>0.79705072951653866</v>
      </c>
      <c r="F122">
        <v>0.47333164828358676</v>
      </c>
      <c r="G122">
        <v>1.3239919812896404E-2</v>
      </c>
      <c r="H122">
        <v>0.67053972304628751</v>
      </c>
      <c r="I122">
        <f t="shared" si="19"/>
        <v>0.6572998032333911</v>
      </c>
      <c r="K122">
        <v>0.47333164828358676</v>
      </c>
      <c r="L122">
        <v>1.3239919812896404E-2</v>
      </c>
      <c r="M122">
        <v>0.48090453492323898</v>
      </c>
      <c r="N122">
        <f t="shared" si="20"/>
        <v>0.46766461511034257</v>
      </c>
      <c r="P122">
        <v>0.47333164828358676</v>
      </c>
      <c r="Q122">
        <v>1.3239919812896404E-2</v>
      </c>
      <c r="R122">
        <v>0.94568692439686486</v>
      </c>
      <c r="S122">
        <f t="shared" si="21"/>
        <v>0.93244700458396845</v>
      </c>
      <c r="U122">
        <v>0.47333164828358676</v>
      </c>
      <c r="V122">
        <v>1.3239919812896404E-2</v>
      </c>
      <c r="W122">
        <v>0.67053972304628751</v>
      </c>
      <c r="X122">
        <f t="shared" si="22"/>
        <v>0.6572998032333911</v>
      </c>
      <c r="Z122">
        <v>0.47333164828358676</v>
      </c>
      <c r="AA122">
        <v>1.3239919812896404E-2</v>
      </c>
      <c r="AB122">
        <v>0.66223267902353811</v>
      </c>
      <c r="AC122">
        <f t="shared" si="23"/>
        <v>0.6489927592106417</v>
      </c>
      <c r="AE122">
        <v>0.47333164828358676</v>
      </c>
      <c r="AF122">
        <v>1.3239919812896404E-2</v>
      </c>
      <c r="AG122">
        <v>0.54826110539169726</v>
      </c>
      <c r="AH122">
        <f t="shared" si="24"/>
        <v>0.53502118557880085</v>
      </c>
      <c r="AJ122">
        <v>0.47333164828358676</v>
      </c>
      <c r="AK122">
        <v>1.3239919812896404E-2</v>
      </c>
      <c r="AL122">
        <v>0.67053972304628751</v>
      </c>
      <c r="AM122">
        <f t="shared" si="25"/>
        <v>0.6572998032333911</v>
      </c>
      <c r="AO122">
        <v>0.47333164828358676</v>
      </c>
      <c r="AP122">
        <v>1.3239919812896404E-2</v>
      </c>
      <c r="AQ122">
        <v>0.82081688033132194</v>
      </c>
      <c r="AR122">
        <f t="shared" si="26"/>
        <v>0.80757696051842554</v>
      </c>
      <c r="AT122">
        <v>0.47333164828358676</v>
      </c>
      <c r="AU122">
        <v>1.3239919812896404E-2</v>
      </c>
      <c r="AV122">
        <v>0.9072086340147536</v>
      </c>
      <c r="AW122">
        <f t="shared" si="27"/>
        <v>0.8939687142018572</v>
      </c>
      <c r="AY122">
        <v>0.47333164828358676</v>
      </c>
      <c r="AZ122">
        <v>1.3239919812896404E-2</v>
      </c>
      <c r="BA122">
        <v>0.67053972304628751</v>
      </c>
      <c r="BB122">
        <f t="shared" si="28"/>
        <v>0.6572998032333911</v>
      </c>
      <c r="BD122">
        <v>0.47333164828358676</v>
      </c>
      <c r="BE122">
        <v>1.3239919812896404E-2</v>
      </c>
      <c r="BF122">
        <v>0.57344554921372271</v>
      </c>
      <c r="BG122">
        <f t="shared" si="29"/>
        <v>0.5602056294008263</v>
      </c>
      <c r="BI122">
        <v>0.47333164828358676</v>
      </c>
      <c r="BJ122">
        <v>1.3239919812896404E-2</v>
      </c>
      <c r="BK122">
        <v>0.67053972304628751</v>
      </c>
      <c r="BL122">
        <f t="shared" si="30"/>
        <v>0.6572998032333911</v>
      </c>
      <c r="BN122">
        <v>1.2582270191377523</v>
      </c>
      <c r="BO122">
        <v>0.11685976954530432</v>
      </c>
      <c r="BP122">
        <v>0.47960993173862559</v>
      </c>
      <c r="BQ122">
        <f t="shared" si="31"/>
        <v>0.36275016219332129</v>
      </c>
      <c r="BS122">
        <v>2.1360470723107969</v>
      </c>
      <c r="BT122">
        <v>0.19476847865830269</v>
      </c>
      <c r="BU122">
        <v>0.3049290470396227</v>
      </c>
      <c r="BV122">
        <f t="shared" si="32"/>
        <v>0.11016056838132002</v>
      </c>
      <c r="BX122">
        <v>0.23881033337191249</v>
      </c>
      <c r="BY122">
        <v>1.3524050513622394E-2</v>
      </c>
      <c r="BZ122">
        <v>0.5082945489792926</v>
      </c>
      <c r="CA122">
        <f t="shared" si="33"/>
        <v>0.49477049846567023</v>
      </c>
      <c r="CC122">
        <v>0.47333164828358676</v>
      </c>
      <c r="CD122">
        <v>1.3239919812896404E-2</v>
      </c>
      <c r="CE122">
        <v>0.67053972304628751</v>
      </c>
      <c r="CF122">
        <f t="shared" si="34"/>
        <v>0.6572998032333911</v>
      </c>
      <c r="CH122">
        <v>0.71053310779115886</v>
      </c>
      <c r="CI122">
        <v>1.3157812689718081E-2</v>
      </c>
      <c r="CJ122">
        <v>0.77484596248378146</v>
      </c>
      <c r="CK122">
        <f t="shared" si="35"/>
        <v>0.76168814979406341</v>
      </c>
    </row>
    <row r="123" spans="1:89" x14ac:dyDescent="0.2">
      <c r="A123">
        <v>0.47734970875462784</v>
      </c>
      <c r="B123">
        <v>1.3558811145730208E-2</v>
      </c>
      <c r="C123">
        <v>0.81235422102530042</v>
      </c>
      <c r="D123">
        <f t="shared" si="18"/>
        <v>0.79879540987957021</v>
      </c>
      <c r="F123">
        <v>0.47734970875462784</v>
      </c>
      <c r="G123">
        <v>1.3558811145730208E-2</v>
      </c>
      <c r="H123">
        <v>0.67340511710230322</v>
      </c>
      <c r="I123">
        <f t="shared" si="19"/>
        <v>0.65984630595657301</v>
      </c>
      <c r="K123">
        <v>0.47734970875462784</v>
      </c>
      <c r="L123">
        <v>1.3558811145730208E-2</v>
      </c>
      <c r="M123">
        <v>0.48389722040215299</v>
      </c>
      <c r="N123">
        <f t="shared" si="20"/>
        <v>0.47033840925642278</v>
      </c>
      <c r="P123">
        <v>0.47734970875462784</v>
      </c>
      <c r="Q123">
        <v>1.3558811145730208E-2</v>
      </c>
      <c r="R123">
        <v>0.94699792450130904</v>
      </c>
      <c r="S123">
        <f t="shared" si="21"/>
        <v>0.93343911335557883</v>
      </c>
      <c r="U123">
        <v>0.47734970875462784</v>
      </c>
      <c r="V123">
        <v>1.3558811145730208E-2</v>
      </c>
      <c r="W123">
        <v>0.67340511710230322</v>
      </c>
      <c r="X123">
        <f t="shared" si="22"/>
        <v>0.65984630595657301</v>
      </c>
      <c r="Z123">
        <v>0.47734970875462784</v>
      </c>
      <c r="AA123">
        <v>1.3558811145730208E-2</v>
      </c>
      <c r="AB123">
        <v>0.66416081955433848</v>
      </c>
      <c r="AC123">
        <f t="shared" si="23"/>
        <v>0.65060200840860827</v>
      </c>
      <c r="AE123">
        <v>0.47734970875462784</v>
      </c>
      <c r="AF123">
        <v>1.3558811145730208E-2</v>
      </c>
      <c r="AG123">
        <v>0.55106004454297941</v>
      </c>
      <c r="AH123">
        <f t="shared" si="24"/>
        <v>0.5375012333972492</v>
      </c>
      <c r="AJ123">
        <v>0.47734970875462784</v>
      </c>
      <c r="AK123">
        <v>1.3558811145730208E-2</v>
      </c>
      <c r="AL123">
        <v>0.67340511710230322</v>
      </c>
      <c r="AM123">
        <f t="shared" si="25"/>
        <v>0.65984630595657301</v>
      </c>
      <c r="AO123">
        <v>0.47734970875462784</v>
      </c>
      <c r="AP123">
        <v>1.3558811145730208E-2</v>
      </c>
      <c r="AQ123">
        <v>0.82323568738345487</v>
      </c>
      <c r="AR123">
        <f t="shared" si="26"/>
        <v>0.80967687623772466</v>
      </c>
      <c r="AT123">
        <v>0.47734970875462784</v>
      </c>
      <c r="AU123">
        <v>1.3558811145730208E-2</v>
      </c>
      <c r="AV123">
        <v>0.90828662645510339</v>
      </c>
      <c r="AW123">
        <f t="shared" si="27"/>
        <v>0.89472781530937318</v>
      </c>
      <c r="AY123">
        <v>0.47734970875462784</v>
      </c>
      <c r="AZ123">
        <v>1.3558811145730208E-2</v>
      </c>
      <c r="BA123">
        <v>0.67340511710230322</v>
      </c>
      <c r="BB123">
        <f t="shared" si="28"/>
        <v>0.65984630595657301</v>
      </c>
      <c r="BD123">
        <v>0.47734970875462784</v>
      </c>
      <c r="BE123">
        <v>1.3558811145730208E-2</v>
      </c>
      <c r="BF123">
        <v>0.57651333018574547</v>
      </c>
      <c r="BG123">
        <f t="shared" si="29"/>
        <v>0.56295451904001526</v>
      </c>
      <c r="BI123">
        <v>0.47734970875462784</v>
      </c>
      <c r="BJ123">
        <v>1.3558811145730208E-2</v>
      </c>
      <c r="BK123">
        <v>0.67340511710230322</v>
      </c>
      <c r="BL123">
        <f t="shared" si="30"/>
        <v>0.65984630595657301</v>
      </c>
      <c r="BN123">
        <v>1.26054943260001</v>
      </c>
      <c r="BO123">
        <v>0.11748758099413231</v>
      </c>
      <c r="BP123">
        <v>0.48258678405741928</v>
      </c>
      <c r="BQ123">
        <f t="shared" si="31"/>
        <v>0.36509920306328697</v>
      </c>
      <c r="BS123">
        <v>2.1373310062777851</v>
      </c>
      <c r="BT123">
        <v>0.19603965615477192</v>
      </c>
      <c r="BU123">
        <v>0.30734083654192612</v>
      </c>
      <c r="BV123">
        <f t="shared" si="32"/>
        <v>0.1113011803871542</v>
      </c>
      <c r="BX123">
        <v>0.24083803402418441</v>
      </c>
      <c r="BY123">
        <v>1.3881945000251774E-2</v>
      </c>
      <c r="BZ123">
        <v>0.51130834423855842</v>
      </c>
      <c r="CA123">
        <f t="shared" si="33"/>
        <v>0.49742639923830667</v>
      </c>
      <c r="CC123">
        <v>0.47734970875462784</v>
      </c>
      <c r="CD123">
        <v>1.3558811145730208E-2</v>
      </c>
      <c r="CE123">
        <v>0.67340511710230322</v>
      </c>
      <c r="CF123">
        <f t="shared" si="34"/>
        <v>0.65984630595657301</v>
      </c>
      <c r="CH123">
        <v>0.7165649226922941</v>
      </c>
      <c r="CI123">
        <v>1.3508215180851348E-2</v>
      </c>
      <c r="CJ123">
        <v>0.7772591549577782</v>
      </c>
      <c r="CK123">
        <f t="shared" si="35"/>
        <v>0.76375093977692687</v>
      </c>
    </row>
    <row r="124" spans="1:89" x14ac:dyDescent="0.2">
      <c r="A124">
        <v>0.48136906650317107</v>
      </c>
      <c r="B124">
        <v>1.3882384329815395E-2</v>
      </c>
      <c r="C124">
        <v>0.81438672422003533</v>
      </c>
      <c r="D124">
        <f t="shared" si="18"/>
        <v>0.80050433989021996</v>
      </c>
      <c r="F124">
        <v>0.48136906650317107</v>
      </c>
      <c r="G124">
        <v>1.3882384329815395E-2</v>
      </c>
      <c r="H124">
        <v>0.67619884568043909</v>
      </c>
      <c r="I124">
        <f t="shared" si="19"/>
        <v>0.66231646135062372</v>
      </c>
      <c r="K124">
        <v>0.48136906650317107</v>
      </c>
      <c r="L124">
        <v>1.3882384329815395E-2</v>
      </c>
      <c r="M124">
        <v>0.48688539975269673</v>
      </c>
      <c r="N124">
        <f t="shared" si="20"/>
        <v>0.47300301542288137</v>
      </c>
      <c r="P124">
        <v>0.48136906650317107</v>
      </c>
      <c r="Q124">
        <v>1.3882384329815395E-2</v>
      </c>
      <c r="R124">
        <v>0.94828225005732492</v>
      </c>
      <c r="S124">
        <f t="shared" si="21"/>
        <v>0.93439986572750955</v>
      </c>
      <c r="U124">
        <v>0.48136906650317107</v>
      </c>
      <c r="V124">
        <v>1.3882384329815395E-2</v>
      </c>
      <c r="W124">
        <v>0.67619884568043909</v>
      </c>
      <c r="X124">
        <f t="shared" si="22"/>
        <v>0.66231646135062372</v>
      </c>
      <c r="Z124">
        <v>0.48136906650317107</v>
      </c>
      <c r="AA124">
        <v>1.3882384329815395E-2</v>
      </c>
      <c r="AB124">
        <v>0.66606213776217504</v>
      </c>
      <c r="AC124">
        <f t="shared" si="23"/>
        <v>0.65217975343235968</v>
      </c>
      <c r="AE124">
        <v>0.48136906650317107</v>
      </c>
      <c r="AF124">
        <v>1.3882384329815395E-2</v>
      </c>
      <c r="AG124">
        <v>0.55373916309425553</v>
      </c>
      <c r="AH124">
        <f t="shared" si="24"/>
        <v>0.53985677876444016</v>
      </c>
      <c r="AJ124">
        <v>0.48136906650317107</v>
      </c>
      <c r="AK124">
        <v>1.3882384329815395E-2</v>
      </c>
      <c r="AL124">
        <v>0.67619884568043909</v>
      </c>
      <c r="AM124">
        <f t="shared" si="25"/>
        <v>0.66231646135062372</v>
      </c>
      <c r="AO124">
        <v>0.48136906650317107</v>
      </c>
      <c r="AP124">
        <v>1.3882384329815395E-2</v>
      </c>
      <c r="AQ124">
        <v>0.82563477050568856</v>
      </c>
      <c r="AR124">
        <f t="shared" si="26"/>
        <v>0.8117523861758732</v>
      </c>
      <c r="AT124">
        <v>0.48136906650317107</v>
      </c>
      <c r="AU124">
        <v>1.3882384329815395E-2</v>
      </c>
      <c r="AV124">
        <v>0.90936186052458401</v>
      </c>
      <c r="AW124">
        <f t="shared" si="27"/>
        <v>0.89547947619476864</v>
      </c>
      <c r="AY124">
        <v>0.48136906650317107</v>
      </c>
      <c r="AZ124">
        <v>1.3882384329815395E-2</v>
      </c>
      <c r="BA124">
        <v>0.67619884568043909</v>
      </c>
      <c r="BB124">
        <f t="shared" si="28"/>
        <v>0.66231646135062372</v>
      </c>
      <c r="BD124">
        <v>0.48136906650317107</v>
      </c>
      <c r="BE124">
        <v>1.3882384329815395E-2</v>
      </c>
      <c r="BF124">
        <v>0.57957413727390616</v>
      </c>
      <c r="BG124">
        <f t="shared" si="29"/>
        <v>0.5656917529440908</v>
      </c>
      <c r="BI124">
        <v>0.48136906650317107</v>
      </c>
      <c r="BJ124">
        <v>1.3882384329815395E-2</v>
      </c>
      <c r="BK124">
        <v>0.67619884568043909</v>
      </c>
      <c r="BL124">
        <f t="shared" si="30"/>
        <v>0.66231646135062372</v>
      </c>
      <c r="BN124">
        <v>1.2628771314819329</v>
      </c>
      <c r="BO124">
        <v>0.11951173358585623</v>
      </c>
      <c r="BP124">
        <v>0.48555918902340794</v>
      </c>
      <c r="BQ124">
        <f t="shared" si="31"/>
        <v>0.36604745543755168</v>
      </c>
      <c r="BS124">
        <v>2.1386148047448295</v>
      </c>
      <c r="BT124">
        <v>0.19595437581294337</v>
      </c>
      <c r="BU124">
        <v>0.30975172225449599</v>
      </c>
      <c r="BV124">
        <f t="shared" si="32"/>
        <v>0.11379734644155262</v>
      </c>
      <c r="BX124">
        <v>0.24286676308098448</v>
      </c>
      <c r="BY124">
        <v>1.4390009249256442E-2</v>
      </c>
      <c r="BZ124">
        <v>0.51431713979721883</v>
      </c>
      <c r="CA124">
        <f t="shared" si="33"/>
        <v>0.4999271305479624</v>
      </c>
      <c r="CC124">
        <v>0.48136906650317107</v>
      </c>
      <c r="CD124">
        <v>1.3882384329815395E-2</v>
      </c>
      <c r="CE124">
        <v>0.67619884568043909</v>
      </c>
      <c r="CF124">
        <f t="shared" si="34"/>
        <v>0.66231646135062372</v>
      </c>
      <c r="CH124">
        <v>0.72259875478608737</v>
      </c>
      <c r="CI124">
        <v>1.38412144207523E-2</v>
      </c>
      <c r="CJ124">
        <v>0.77963736400603068</v>
      </c>
      <c r="CK124">
        <f t="shared" si="35"/>
        <v>0.76579614958527842</v>
      </c>
    </row>
    <row r="125" spans="1:89" x14ac:dyDescent="0.2">
      <c r="A125">
        <v>0.48538974130937057</v>
      </c>
      <c r="B125">
        <v>1.4210677572226453E-2</v>
      </c>
      <c r="C125">
        <v>0.8163883963142422</v>
      </c>
      <c r="D125">
        <f t="shared" si="18"/>
        <v>0.80217771874201571</v>
      </c>
      <c r="F125">
        <v>0.48538974130937057</v>
      </c>
      <c r="G125">
        <v>1.4210677572226453E-2</v>
      </c>
      <c r="H125">
        <v>0.67901682480878511</v>
      </c>
      <c r="I125">
        <f t="shared" si="19"/>
        <v>0.66480614723655862</v>
      </c>
      <c r="K125">
        <v>0.48538974130937057</v>
      </c>
      <c r="L125">
        <v>1.4210677572226453E-2</v>
      </c>
      <c r="M125">
        <v>0.48986906885907683</v>
      </c>
      <c r="N125">
        <f t="shared" si="20"/>
        <v>0.47565839128685039</v>
      </c>
      <c r="P125">
        <v>0.48538974130937057</v>
      </c>
      <c r="Q125">
        <v>1.4210677572226453E-2</v>
      </c>
      <c r="R125">
        <v>0.94954028183265415</v>
      </c>
      <c r="S125">
        <f t="shared" si="21"/>
        <v>0.93532960426042766</v>
      </c>
      <c r="U125">
        <v>0.48538974130937057</v>
      </c>
      <c r="V125">
        <v>1.4210677572226453E-2</v>
      </c>
      <c r="W125">
        <v>0.67901682480878511</v>
      </c>
      <c r="X125">
        <f t="shared" si="22"/>
        <v>0.66480614723655862</v>
      </c>
      <c r="Z125">
        <v>0.48538974130937057</v>
      </c>
      <c r="AA125">
        <v>1.4210677572226453E-2</v>
      </c>
      <c r="AB125">
        <v>0.66796431049665794</v>
      </c>
      <c r="AC125">
        <f t="shared" si="23"/>
        <v>0.65375363292443145</v>
      </c>
      <c r="AE125">
        <v>0.48538974130937057</v>
      </c>
      <c r="AF125">
        <v>1.4210677572226453E-2</v>
      </c>
      <c r="AG125">
        <v>0.55653592991803735</v>
      </c>
      <c r="AH125">
        <f t="shared" si="24"/>
        <v>0.54232525234581086</v>
      </c>
      <c r="AJ125">
        <v>0.48538974130937057</v>
      </c>
      <c r="AK125">
        <v>1.4210677572226453E-2</v>
      </c>
      <c r="AL125">
        <v>0.67901682480878511</v>
      </c>
      <c r="AM125">
        <f t="shared" si="25"/>
        <v>0.66480614723655862</v>
      </c>
      <c r="AO125">
        <v>0.48538974130937057</v>
      </c>
      <c r="AP125">
        <v>1.4210677572226453E-2</v>
      </c>
      <c r="AQ125">
        <v>0.82798669167688332</v>
      </c>
      <c r="AR125">
        <f t="shared" si="26"/>
        <v>0.81377601410465683</v>
      </c>
      <c r="AT125">
        <v>0.48538974130937057</v>
      </c>
      <c r="AU125">
        <v>1.4210677572226453E-2</v>
      </c>
      <c r="AV125">
        <v>0.91041462523510053</v>
      </c>
      <c r="AW125">
        <f t="shared" si="27"/>
        <v>0.89620394766287403</v>
      </c>
      <c r="AY125">
        <v>0.48538974130937057</v>
      </c>
      <c r="AZ125">
        <v>1.4210677572226453E-2</v>
      </c>
      <c r="BA125">
        <v>0.67901682480878511</v>
      </c>
      <c r="BB125">
        <f t="shared" si="28"/>
        <v>0.66480614723655862</v>
      </c>
      <c r="BD125">
        <v>0.48538974130937057</v>
      </c>
      <c r="BE125">
        <v>1.4210677572226453E-2</v>
      </c>
      <c r="BF125">
        <v>0.58262794013785824</v>
      </c>
      <c r="BG125">
        <f t="shared" si="29"/>
        <v>0.56841726256563174</v>
      </c>
      <c r="BI125">
        <v>0.48538974130937057</v>
      </c>
      <c r="BJ125">
        <v>1.4210677572226453E-2</v>
      </c>
      <c r="BK125">
        <v>0.67901682480878511</v>
      </c>
      <c r="BL125">
        <f t="shared" si="30"/>
        <v>0.66480614723655862</v>
      </c>
      <c r="BN125">
        <v>1.2652054457762563</v>
      </c>
      <c r="BO125">
        <v>0.11974682022725748</v>
      </c>
      <c r="BP125">
        <v>0.48852712034351908</v>
      </c>
      <c r="BQ125">
        <f t="shared" si="31"/>
        <v>0.36878030011626162</v>
      </c>
      <c r="BS125">
        <v>2.1398985798245871</v>
      </c>
      <c r="BT125">
        <v>0.19593965460639926</v>
      </c>
      <c r="BU125">
        <v>0.31216176488360015</v>
      </c>
      <c r="BV125">
        <f t="shared" si="32"/>
        <v>0.11622211027720089</v>
      </c>
      <c r="BX125">
        <v>0.24489549213778455</v>
      </c>
      <c r="BY125">
        <v>1.4390009249256442E-2</v>
      </c>
      <c r="BZ125">
        <v>0.51732091019428816</v>
      </c>
      <c r="CA125">
        <f t="shared" si="33"/>
        <v>0.50293090094503168</v>
      </c>
      <c r="CC125">
        <v>0.48538974130937057</v>
      </c>
      <c r="CD125">
        <v>1.4210677572226453E-2</v>
      </c>
      <c r="CE125">
        <v>0.67901682480878511</v>
      </c>
      <c r="CF125">
        <f t="shared" si="34"/>
        <v>0.66480614723655862</v>
      </c>
      <c r="CH125">
        <v>0.72863463755374103</v>
      </c>
      <c r="CI125">
        <v>1.4179512606509639E-2</v>
      </c>
      <c r="CJ125">
        <v>0.78200732468022138</v>
      </c>
      <c r="CK125">
        <f t="shared" si="35"/>
        <v>0.76782781207371176</v>
      </c>
    </row>
    <row r="126" spans="1:89" x14ac:dyDescent="0.2">
      <c r="A126">
        <v>0.48941201791429584</v>
      </c>
      <c r="B126">
        <v>1.4609656381421119E-2</v>
      </c>
      <c r="C126">
        <v>0.81838328668663085</v>
      </c>
      <c r="D126">
        <f t="shared" si="18"/>
        <v>0.80377363030520976</v>
      </c>
      <c r="F126">
        <v>0.48941201791429584</v>
      </c>
      <c r="G126">
        <v>1.4609656381421119E-2</v>
      </c>
      <c r="H126">
        <v>0.68179540639907377</v>
      </c>
      <c r="I126">
        <f t="shared" si="19"/>
        <v>0.66718575001765268</v>
      </c>
      <c r="K126">
        <v>0.48941201791429584</v>
      </c>
      <c r="L126">
        <v>1.4609656381421119E-2</v>
      </c>
      <c r="M126">
        <v>0.49284822358275349</v>
      </c>
      <c r="N126">
        <f t="shared" si="20"/>
        <v>0.47823856720133234</v>
      </c>
      <c r="P126">
        <v>0.48941201791429584</v>
      </c>
      <c r="Q126">
        <v>1.4609656381421119E-2</v>
      </c>
      <c r="R126">
        <v>0.95075733107389293</v>
      </c>
      <c r="S126">
        <f t="shared" si="21"/>
        <v>0.93614767469247184</v>
      </c>
      <c r="U126">
        <v>0.48941201791429584</v>
      </c>
      <c r="V126">
        <v>1.4609656381421119E-2</v>
      </c>
      <c r="W126">
        <v>0.68179540639907377</v>
      </c>
      <c r="X126">
        <f t="shared" si="22"/>
        <v>0.66718575001765268</v>
      </c>
      <c r="Z126">
        <v>0.48941201791429584</v>
      </c>
      <c r="AA126">
        <v>1.4609656381421119E-2</v>
      </c>
      <c r="AB126">
        <v>0.66983964641208293</v>
      </c>
      <c r="AC126">
        <f t="shared" si="23"/>
        <v>0.65522999003066185</v>
      </c>
      <c r="AE126">
        <v>0.48941201791429584</v>
      </c>
      <c r="AF126">
        <v>1.4609656381421119E-2</v>
      </c>
      <c r="AG126">
        <v>0.55921302679789653</v>
      </c>
      <c r="AH126">
        <f t="shared" si="24"/>
        <v>0.54460337041647544</v>
      </c>
      <c r="AJ126">
        <v>0.48941201791429584</v>
      </c>
      <c r="AK126">
        <v>1.4609656381421119E-2</v>
      </c>
      <c r="AL126">
        <v>0.68179540639907377</v>
      </c>
      <c r="AM126">
        <f t="shared" si="25"/>
        <v>0.66718575001765268</v>
      </c>
      <c r="AO126">
        <v>0.48941201791429584</v>
      </c>
      <c r="AP126">
        <v>1.4609656381421119E-2</v>
      </c>
      <c r="AQ126">
        <v>0.83029224925980649</v>
      </c>
      <c r="AR126">
        <f t="shared" si="26"/>
        <v>0.8156825928783854</v>
      </c>
      <c r="AT126">
        <v>0.48941201791429584</v>
      </c>
      <c r="AU126">
        <v>1.4609656381421119E-2</v>
      </c>
      <c r="AV126">
        <v>0.91144506679386661</v>
      </c>
      <c r="AW126">
        <f t="shared" si="27"/>
        <v>0.89683541041244552</v>
      </c>
      <c r="AY126">
        <v>0.48941201791429584</v>
      </c>
      <c r="AZ126">
        <v>1.4609656381421119E-2</v>
      </c>
      <c r="BA126">
        <v>0.68179540639907377</v>
      </c>
      <c r="BB126">
        <f t="shared" si="28"/>
        <v>0.66718575001765268</v>
      </c>
      <c r="BD126">
        <v>0.48941201791429584</v>
      </c>
      <c r="BE126">
        <v>1.4609656381421119E-2</v>
      </c>
      <c r="BF126">
        <v>0.58563729380977492</v>
      </c>
      <c r="BG126">
        <f t="shared" si="29"/>
        <v>0.57102763742835383</v>
      </c>
      <c r="BI126">
        <v>0.48941201791429584</v>
      </c>
      <c r="BJ126">
        <v>1.4609656381421119E-2</v>
      </c>
      <c r="BK126">
        <v>0.68179540639907377</v>
      </c>
      <c r="BL126">
        <f t="shared" si="30"/>
        <v>0.66718575001765268</v>
      </c>
      <c r="BN126">
        <v>1.2675401381893427</v>
      </c>
      <c r="BO126">
        <v>0.12217595402279609</v>
      </c>
      <c r="BP126">
        <v>0.49144352869610414</v>
      </c>
      <c r="BQ126">
        <f t="shared" si="31"/>
        <v>0.36926757467330806</v>
      </c>
      <c r="BS126">
        <v>2.141192563787337</v>
      </c>
      <c r="BT126">
        <v>0.20231508854832778</v>
      </c>
      <c r="BU126">
        <v>0.31457096459680561</v>
      </c>
      <c r="BV126">
        <f t="shared" si="32"/>
        <v>0.11225587604847784</v>
      </c>
      <c r="BX126">
        <v>0.24692595463793393</v>
      </c>
      <c r="BY126">
        <v>1.5245220048988017E-2</v>
      </c>
      <c r="BZ126">
        <v>0.52027566825641747</v>
      </c>
      <c r="CA126">
        <f t="shared" si="33"/>
        <v>0.50503044820742948</v>
      </c>
      <c r="CC126">
        <v>0.48941201791429584</v>
      </c>
      <c r="CD126">
        <v>1.4609656381421119E-2</v>
      </c>
      <c r="CE126">
        <v>0.68179540639907377</v>
      </c>
      <c r="CF126">
        <f t="shared" si="34"/>
        <v>0.66718575001765268</v>
      </c>
      <c r="CH126">
        <v>0.73467260478600094</v>
      </c>
      <c r="CI126">
        <v>1.4523149723960124E-2</v>
      </c>
      <c r="CJ126">
        <v>0.78431626233135188</v>
      </c>
      <c r="CK126">
        <f t="shared" si="35"/>
        <v>0.76979311260739181</v>
      </c>
    </row>
    <row r="127" spans="1:89" x14ac:dyDescent="0.2">
      <c r="A127">
        <v>0.4934358409755259</v>
      </c>
      <c r="B127">
        <v>1.4994549026937046E-2</v>
      </c>
      <c r="C127">
        <v>0.82032386304247684</v>
      </c>
      <c r="D127">
        <f t="shared" si="18"/>
        <v>0.80532931401553975</v>
      </c>
      <c r="F127">
        <v>0.4934358409755259</v>
      </c>
      <c r="G127">
        <v>1.4994549026937046E-2</v>
      </c>
      <c r="H127">
        <v>0.68453475321877477</v>
      </c>
      <c r="I127">
        <f t="shared" si="19"/>
        <v>0.66954020419183768</v>
      </c>
      <c r="K127">
        <v>0.4934358409755259</v>
      </c>
      <c r="L127">
        <v>1.4994549026937046E-2</v>
      </c>
      <c r="M127">
        <v>0.49577644311097036</v>
      </c>
      <c r="N127">
        <f t="shared" si="20"/>
        <v>0.48078189408403332</v>
      </c>
      <c r="P127">
        <v>0.4934358409755259</v>
      </c>
      <c r="Q127">
        <v>1.4994549026937046E-2</v>
      </c>
      <c r="R127">
        <v>0.95196410918298047</v>
      </c>
      <c r="S127">
        <f t="shared" si="21"/>
        <v>0.93696956015604338</v>
      </c>
      <c r="U127">
        <v>0.4934358409755259</v>
      </c>
      <c r="V127">
        <v>1.4994549026937046E-2</v>
      </c>
      <c r="W127">
        <v>0.68453475321877477</v>
      </c>
      <c r="X127">
        <f t="shared" si="22"/>
        <v>0.66954020419183768</v>
      </c>
      <c r="Z127">
        <v>0.4934358409755259</v>
      </c>
      <c r="AA127">
        <v>1.4994549026937046E-2</v>
      </c>
      <c r="AB127">
        <v>0.6716881088354909</v>
      </c>
      <c r="AC127">
        <f t="shared" si="23"/>
        <v>0.65669355980855382</v>
      </c>
      <c r="AE127">
        <v>0.4934358409755259</v>
      </c>
      <c r="AF127">
        <v>1.4994549026937046E-2</v>
      </c>
      <c r="AG127">
        <v>0.56200766026308946</v>
      </c>
      <c r="AH127">
        <f t="shared" si="24"/>
        <v>0.54701311123615237</v>
      </c>
      <c r="AJ127">
        <v>0.4934358409755259</v>
      </c>
      <c r="AK127">
        <v>1.4994549026937046E-2</v>
      </c>
      <c r="AL127">
        <v>0.68453475321877477</v>
      </c>
      <c r="AM127">
        <f t="shared" si="25"/>
        <v>0.66954020419183768</v>
      </c>
      <c r="AO127">
        <v>0.4934358409755259</v>
      </c>
      <c r="AP127">
        <v>1.4994549026937046E-2</v>
      </c>
      <c r="AQ127">
        <v>0.83256580129684865</v>
      </c>
      <c r="AR127">
        <f t="shared" si="26"/>
        <v>0.81757125226991156</v>
      </c>
      <c r="AT127">
        <v>0.4934358409755259</v>
      </c>
      <c r="AU127">
        <v>1.4994549026937046E-2</v>
      </c>
      <c r="AV127">
        <v>0.91247299686799677</v>
      </c>
      <c r="AW127">
        <f t="shared" si="27"/>
        <v>0.89747844784105968</v>
      </c>
      <c r="AY127">
        <v>0.4934358409755259</v>
      </c>
      <c r="AZ127">
        <v>1.4994549026937046E-2</v>
      </c>
      <c r="BA127">
        <v>0.68453475321877477</v>
      </c>
      <c r="BB127">
        <f t="shared" si="28"/>
        <v>0.66954020419183768</v>
      </c>
      <c r="BD127">
        <v>0.4934358409755259</v>
      </c>
      <c r="BE127">
        <v>1.4994549026937046E-2</v>
      </c>
      <c r="BF127">
        <v>0.58863974729003399</v>
      </c>
      <c r="BG127">
        <f t="shared" si="29"/>
        <v>0.5736451982630969</v>
      </c>
      <c r="BI127">
        <v>0.4934358409755259</v>
      </c>
      <c r="BJ127">
        <v>1.4994549026937046E-2</v>
      </c>
      <c r="BK127">
        <v>0.68453475321877477</v>
      </c>
      <c r="BL127">
        <f t="shared" si="30"/>
        <v>0.66954020419183768</v>
      </c>
      <c r="BN127">
        <v>1.2698748328081477</v>
      </c>
      <c r="BO127">
        <v>0.12217679178438012</v>
      </c>
      <c r="BP127">
        <v>0.49440256554138934</v>
      </c>
      <c r="BQ127">
        <f t="shared" si="31"/>
        <v>0.37222577375700922</v>
      </c>
      <c r="BS127">
        <v>2.1424873949119738</v>
      </c>
      <c r="BT127">
        <v>0.20283962266861016</v>
      </c>
      <c r="BU127">
        <v>0.31697932156138098</v>
      </c>
      <c r="BV127">
        <f t="shared" si="32"/>
        <v>0.11413969889277081</v>
      </c>
      <c r="BX127">
        <v>0.24895651128446275</v>
      </c>
      <c r="BY127">
        <v>1.5291626257456052E-2</v>
      </c>
      <c r="BZ127">
        <v>0.5232694424578046</v>
      </c>
      <c r="CA127">
        <f t="shared" si="33"/>
        <v>0.50797781620034854</v>
      </c>
      <c r="CC127">
        <v>0.4934358409755259</v>
      </c>
      <c r="CD127">
        <v>1.4994549026937046E-2</v>
      </c>
      <c r="CE127">
        <v>0.68453475321877477</v>
      </c>
      <c r="CF127">
        <f t="shared" si="34"/>
        <v>0.66954020419183768</v>
      </c>
      <c r="CH127">
        <v>0.74071290743588825</v>
      </c>
      <c r="CI127">
        <v>1.4907876304482074E-2</v>
      </c>
      <c r="CJ127">
        <v>0.78661724926727361</v>
      </c>
      <c r="CK127">
        <f t="shared" si="35"/>
        <v>0.77170937296279152</v>
      </c>
    </row>
    <row r="128" spans="1:89" x14ac:dyDescent="0.2">
      <c r="A128">
        <v>0.49746105923144546</v>
      </c>
      <c r="B128">
        <v>1.5341540875846561E-2</v>
      </c>
      <c r="C128">
        <v>0.82225802538564896</v>
      </c>
      <c r="D128">
        <f t="shared" si="18"/>
        <v>0.80691648450980236</v>
      </c>
      <c r="F128">
        <v>0.49746105923144546</v>
      </c>
      <c r="G128">
        <v>1.5341540875846561E-2</v>
      </c>
      <c r="H128">
        <v>0.68723517230437925</v>
      </c>
      <c r="I128">
        <f t="shared" si="19"/>
        <v>0.67189363142853264</v>
      </c>
      <c r="K128">
        <v>0.49746105923144546</v>
      </c>
      <c r="L128">
        <v>1.5341540875846561E-2</v>
      </c>
      <c r="M128">
        <v>0.49870026638002207</v>
      </c>
      <c r="N128">
        <f t="shared" si="20"/>
        <v>0.48335872550417552</v>
      </c>
      <c r="P128">
        <v>0.49746105923144546</v>
      </c>
      <c r="Q128">
        <v>1.5341540875846561E-2</v>
      </c>
      <c r="R128">
        <v>0.95313087074685954</v>
      </c>
      <c r="S128">
        <f t="shared" si="21"/>
        <v>0.93778932987101293</v>
      </c>
      <c r="U128">
        <v>0.49746105923144546</v>
      </c>
      <c r="V128">
        <v>1.5341540875846561E-2</v>
      </c>
      <c r="W128">
        <v>0.68723517230437925</v>
      </c>
      <c r="X128">
        <f t="shared" si="22"/>
        <v>0.67189363142853264</v>
      </c>
      <c r="Z128">
        <v>0.49746105923144546</v>
      </c>
      <c r="AA128">
        <v>1.5341540875846561E-2</v>
      </c>
      <c r="AB128">
        <v>0.67353742387230076</v>
      </c>
      <c r="AC128">
        <f t="shared" si="23"/>
        <v>0.65819588299645415</v>
      </c>
      <c r="AE128">
        <v>0.49746105923144546</v>
      </c>
      <c r="AF128">
        <v>1.5341540875846561E-2</v>
      </c>
      <c r="AG128">
        <v>0.56468272656449225</v>
      </c>
      <c r="AH128">
        <f t="shared" si="24"/>
        <v>0.54934118568864565</v>
      </c>
      <c r="AJ128">
        <v>0.49746105923144546</v>
      </c>
      <c r="AK128">
        <v>1.5341540875846561E-2</v>
      </c>
      <c r="AL128">
        <v>0.68723517230437925</v>
      </c>
      <c r="AM128">
        <f t="shared" si="25"/>
        <v>0.67189363142853264</v>
      </c>
      <c r="AO128">
        <v>0.49746105923144546</v>
      </c>
      <c r="AP128">
        <v>1.5341540875846561E-2</v>
      </c>
      <c r="AQ128">
        <v>0.83480778040436188</v>
      </c>
      <c r="AR128">
        <f t="shared" si="26"/>
        <v>0.81946623952851527</v>
      </c>
      <c r="AT128">
        <v>0.49746105923144546</v>
      </c>
      <c r="AU128">
        <v>1.5341540875846561E-2</v>
      </c>
      <c r="AV128">
        <v>0.91347877051818882</v>
      </c>
      <c r="AW128">
        <f t="shared" si="27"/>
        <v>0.89813722964234222</v>
      </c>
      <c r="AY128">
        <v>0.49746105923144546</v>
      </c>
      <c r="AZ128">
        <v>1.5341540875846561E-2</v>
      </c>
      <c r="BA128">
        <v>0.68723517230437925</v>
      </c>
      <c r="BB128">
        <f t="shared" si="28"/>
        <v>0.67189363142853264</v>
      </c>
      <c r="BD128">
        <v>0.49746105923144546</v>
      </c>
      <c r="BE128">
        <v>1.5341540875846561E-2</v>
      </c>
      <c r="BF128">
        <v>0.59163534205639956</v>
      </c>
      <c r="BG128">
        <f t="shared" si="29"/>
        <v>0.57629380118055296</v>
      </c>
      <c r="BI128">
        <v>0.49746105923144546</v>
      </c>
      <c r="BJ128">
        <v>1.5341540875846561E-2</v>
      </c>
      <c r="BK128">
        <v>0.68723517230437925</v>
      </c>
      <c r="BL128">
        <f t="shared" si="30"/>
        <v>0.67189363142853264</v>
      </c>
      <c r="BN128">
        <v>1.2722162164760098</v>
      </c>
      <c r="BO128">
        <v>0.12471012212804208</v>
      </c>
      <c r="BP128">
        <v>0.49731024210294095</v>
      </c>
      <c r="BQ128">
        <f t="shared" si="31"/>
        <v>0.37260011997489884</v>
      </c>
      <c r="BS128">
        <v>2.1437822487493876</v>
      </c>
      <c r="BT128">
        <v>0.20285367620806258</v>
      </c>
      <c r="BU128">
        <v>0.31938683594428491</v>
      </c>
      <c r="BV128">
        <f t="shared" si="32"/>
        <v>0.11653315973622233</v>
      </c>
      <c r="BX128">
        <v>0.25098799381392717</v>
      </c>
      <c r="BY128">
        <v>1.574777914117155E-2</v>
      </c>
      <c r="BZ128">
        <v>0.52621436938533506</v>
      </c>
      <c r="CA128">
        <f t="shared" si="33"/>
        <v>0.51046659024416352</v>
      </c>
      <c r="CC128">
        <v>0.49746105923144546</v>
      </c>
      <c r="CD128">
        <v>1.5341540875846561E-2</v>
      </c>
      <c r="CE128">
        <v>0.68723517230437925</v>
      </c>
      <c r="CF128">
        <f t="shared" si="34"/>
        <v>0.67189363142853264</v>
      </c>
      <c r="CH128">
        <v>0.74675547057979053</v>
      </c>
      <c r="CI128">
        <v>1.5279977062290305E-2</v>
      </c>
      <c r="CJ128">
        <v>0.78888409534708193</v>
      </c>
      <c r="CK128">
        <f t="shared" si="35"/>
        <v>0.77360411828479159</v>
      </c>
    </row>
    <row r="129" spans="1:89" x14ac:dyDescent="0.2">
      <c r="A129">
        <v>0.5014876934823892</v>
      </c>
      <c r="B129">
        <v>1.5693460007745724E-2</v>
      </c>
      <c r="C129">
        <v>0.8241621169872323</v>
      </c>
      <c r="D129">
        <f t="shared" si="18"/>
        <v>0.80846865697948656</v>
      </c>
      <c r="F129">
        <v>0.5014876934823892</v>
      </c>
      <c r="G129">
        <v>1.5693460007745724E-2</v>
      </c>
      <c r="H129">
        <v>0.68992837807469765</v>
      </c>
      <c r="I129">
        <f t="shared" si="19"/>
        <v>0.6742349180669519</v>
      </c>
      <c r="K129">
        <v>0.5014876934823892</v>
      </c>
      <c r="L129">
        <v>1.5693460007745724E-2</v>
      </c>
      <c r="M129">
        <v>0.50161970805895706</v>
      </c>
      <c r="N129">
        <f t="shared" si="20"/>
        <v>0.48592624805121132</v>
      </c>
      <c r="P129">
        <v>0.5014876934823892</v>
      </c>
      <c r="Q129">
        <v>1.5693460007745724E-2</v>
      </c>
      <c r="R129">
        <v>0.9542731217393946</v>
      </c>
      <c r="S129">
        <f t="shared" si="21"/>
        <v>0.93857966173164886</v>
      </c>
      <c r="U129">
        <v>0.5014876934823892</v>
      </c>
      <c r="V129">
        <v>1.5693460007745724E-2</v>
      </c>
      <c r="W129">
        <v>0.68992837807469765</v>
      </c>
      <c r="X129">
        <f t="shared" si="22"/>
        <v>0.6742349180669519</v>
      </c>
      <c r="Z129">
        <v>0.5014876934823892</v>
      </c>
      <c r="AA129">
        <v>1.5693460007745724E-2</v>
      </c>
      <c r="AB129">
        <v>0.67538757451901454</v>
      </c>
      <c r="AC129">
        <f t="shared" si="23"/>
        <v>0.6596941145112688</v>
      </c>
      <c r="AE129">
        <v>0.5014876934823892</v>
      </c>
      <c r="AF129">
        <v>1.5693460007745724E-2</v>
      </c>
      <c r="AG129">
        <v>0.56735675248895323</v>
      </c>
      <c r="AH129">
        <f t="shared" si="24"/>
        <v>0.55166329248120749</v>
      </c>
      <c r="AJ129">
        <v>0.5014876934823892</v>
      </c>
      <c r="AK129">
        <v>1.5693460007745724E-2</v>
      </c>
      <c r="AL129">
        <v>0.68992837807469765</v>
      </c>
      <c r="AM129">
        <f t="shared" si="25"/>
        <v>0.6742349180669519</v>
      </c>
      <c r="AO129">
        <v>0.5014876934823892</v>
      </c>
      <c r="AP129">
        <v>1.5693460007745724E-2</v>
      </c>
      <c r="AQ129">
        <v>0.83701862151934903</v>
      </c>
      <c r="AR129">
        <f t="shared" si="26"/>
        <v>0.82132516151160329</v>
      </c>
      <c r="AT129">
        <v>0.5014876934823892</v>
      </c>
      <c r="AU129">
        <v>1.5693460007745724E-2</v>
      </c>
      <c r="AV129">
        <v>0.91446252871666267</v>
      </c>
      <c r="AW129">
        <f t="shared" si="27"/>
        <v>0.89876906870891693</v>
      </c>
      <c r="AY129">
        <v>0.5014876934823892</v>
      </c>
      <c r="AZ129">
        <v>1.5693460007745724E-2</v>
      </c>
      <c r="BA129">
        <v>0.68992837807469765</v>
      </c>
      <c r="BB129">
        <f t="shared" si="28"/>
        <v>0.6742349180669519</v>
      </c>
      <c r="BD129">
        <v>0.5014876934823892</v>
      </c>
      <c r="BE129">
        <v>1.5693460007745724E-2</v>
      </c>
      <c r="BF129">
        <v>0.59458689181213986</v>
      </c>
      <c r="BG129">
        <f t="shared" si="29"/>
        <v>0.57889343180439412</v>
      </c>
      <c r="BI129">
        <v>0.5014876934823892</v>
      </c>
      <c r="BJ129">
        <v>1.5693460007745724E-2</v>
      </c>
      <c r="BK129">
        <v>0.68992837807469765</v>
      </c>
      <c r="BL129">
        <f t="shared" si="30"/>
        <v>0.6742349180669519</v>
      </c>
      <c r="BN129">
        <v>1.2745579816614108</v>
      </c>
      <c r="BO129">
        <v>0.12485417724488092</v>
      </c>
      <c r="BP129">
        <v>0.50021356899692337</v>
      </c>
      <c r="BQ129">
        <f t="shared" si="31"/>
        <v>0.37535939175204247</v>
      </c>
      <c r="BS129">
        <v>2.1450777653778066</v>
      </c>
      <c r="BT129">
        <v>0.20326356139645163</v>
      </c>
      <c r="BU129">
        <v>0.32179350791215999</v>
      </c>
      <c r="BV129">
        <f t="shared" si="32"/>
        <v>0.11852994651570836</v>
      </c>
      <c r="BX129">
        <v>0.25302045514977839</v>
      </c>
      <c r="BY129">
        <v>1.6229553804066363E-2</v>
      </c>
      <c r="BZ129">
        <v>0.52915439828787547</v>
      </c>
      <c r="CA129">
        <f t="shared" si="33"/>
        <v>0.51292484448380915</v>
      </c>
      <c r="CC129">
        <v>0.5014876934823892</v>
      </c>
      <c r="CD129">
        <v>1.5693460007745724E-2</v>
      </c>
      <c r="CE129">
        <v>0.68992837807469765</v>
      </c>
      <c r="CF129">
        <f t="shared" si="34"/>
        <v>0.6742349180669519</v>
      </c>
      <c r="CH129">
        <v>0.75280023079537828</v>
      </c>
      <c r="CI129">
        <v>1.5641371148721248E-2</v>
      </c>
      <c r="CJ129">
        <v>0.79111706469841159</v>
      </c>
      <c r="CK129">
        <f t="shared" si="35"/>
        <v>0.77547569354969037</v>
      </c>
    </row>
    <row r="130" spans="1:89" x14ac:dyDescent="0.2">
      <c r="A130">
        <v>0.50551576473418647</v>
      </c>
      <c r="B130">
        <v>1.6050346792065753E-2</v>
      </c>
      <c r="C130">
        <v>0.82601277693409225</v>
      </c>
      <c r="D130">
        <f t="shared" si="18"/>
        <v>0.80996243014202651</v>
      </c>
      <c r="F130">
        <v>0.50551576473418647</v>
      </c>
      <c r="G130">
        <v>1.6050346792065753E-2</v>
      </c>
      <c r="H130">
        <v>0.69261434418524781</v>
      </c>
      <c r="I130">
        <f t="shared" si="19"/>
        <v>0.67656399739318207</v>
      </c>
      <c r="K130">
        <v>0.50551576473418647</v>
      </c>
      <c r="L130">
        <v>1.6050346792065753E-2</v>
      </c>
      <c r="M130">
        <v>0.5044885622324834</v>
      </c>
      <c r="N130">
        <f t="shared" si="20"/>
        <v>0.48843821544041766</v>
      </c>
      <c r="P130">
        <v>0.50551576473418647</v>
      </c>
      <c r="Q130">
        <v>1.6050346792065753E-2</v>
      </c>
      <c r="R130">
        <v>0.95539118818810387</v>
      </c>
      <c r="S130">
        <f t="shared" si="21"/>
        <v>0.93934084139603813</v>
      </c>
      <c r="U130">
        <v>0.50551576473418647</v>
      </c>
      <c r="V130">
        <v>1.6050346792065753E-2</v>
      </c>
      <c r="W130">
        <v>0.69261434418524781</v>
      </c>
      <c r="X130">
        <f t="shared" si="22"/>
        <v>0.67656399739318207</v>
      </c>
      <c r="Z130">
        <v>0.50551576473418647</v>
      </c>
      <c r="AA130">
        <v>1.6050346792065753E-2</v>
      </c>
      <c r="AB130">
        <v>0.6771832156116494</v>
      </c>
      <c r="AC130">
        <f t="shared" si="23"/>
        <v>0.66113286881958366</v>
      </c>
      <c r="AE130">
        <v>0.50551576473418647</v>
      </c>
      <c r="AF130">
        <v>1.6050346792065753E-2</v>
      </c>
      <c r="AG130">
        <v>0.57002978380048108</v>
      </c>
      <c r="AH130">
        <f t="shared" si="24"/>
        <v>0.55397943700841534</v>
      </c>
      <c r="AJ130">
        <v>0.50551576473418647</v>
      </c>
      <c r="AK130">
        <v>1.6050346792065753E-2</v>
      </c>
      <c r="AL130">
        <v>0.69261434418524781</v>
      </c>
      <c r="AM130">
        <f t="shared" si="25"/>
        <v>0.67656399739318207</v>
      </c>
      <c r="AO130">
        <v>0.50551576473418647</v>
      </c>
      <c r="AP130">
        <v>1.6050346792065753E-2</v>
      </c>
      <c r="AQ130">
        <v>0.83918542346982206</v>
      </c>
      <c r="AR130">
        <f t="shared" si="26"/>
        <v>0.82313507667775632</v>
      </c>
      <c r="AT130">
        <v>0.50551576473418647</v>
      </c>
      <c r="AU130">
        <v>1.6050346792065753E-2</v>
      </c>
      <c r="AV130">
        <v>0.91544395033410875</v>
      </c>
      <c r="AW130">
        <f t="shared" si="27"/>
        <v>0.89939360354204301</v>
      </c>
      <c r="AY130">
        <v>0.50551576473418647</v>
      </c>
      <c r="AZ130">
        <v>1.6050346792065753E-2</v>
      </c>
      <c r="BA130">
        <v>0.69261434418524781</v>
      </c>
      <c r="BB130">
        <f t="shared" si="28"/>
        <v>0.67656399739318207</v>
      </c>
      <c r="BD130">
        <v>0.50551576473418647</v>
      </c>
      <c r="BE130">
        <v>1.6050346792065753E-2</v>
      </c>
      <c r="BF130">
        <v>0.5975317564756476</v>
      </c>
      <c r="BG130">
        <f t="shared" si="29"/>
        <v>0.58148140968358186</v>
      </c>
      <c r="BI130">
        <v>0.50551576473418647</v>
      </c>
      <c r="BJ130">
        <v>1.6050346792065753E-2</v>
      </c>
      <c r="BK130">
        <v>0.69261434418524781</v>
      </c>
      <c r="BL130">
        <f t="shared" si="30"/>
        <v>0.67656399739318207</v>
      </c>
      <c r="BN130">
        <v>1.2769055452291969</v>
      </c>
      <c r="BO130">
        <v>0.12703779319090905</v>
      </c>
      <c r="BP130">
        <v>0.50311256476574617</v>
      </c>
      <c r="BQ130">
        <f t="shared" si="31"/>
        <v>0.37607477157483715</v>
      </c>
      <c r="BS130">
        <v>2.146383835513777</v>
      </c>
      <c r="BT130">
        <v>0.20973404428824444</v>
      </c>
      <c r="BU130">
        <v>0.32419933763134423</v>
      </c>
      <c r="BV130">
        <f t="shared" si="32"/>
        <v>0.11446529334309979</v>
      </c>
      <c r="BX130">
        <v>0.25505296812811734</v>
      </c>
      <c r="BY130">
        <v>1.6254959674627041E-2</v>
      </c>
      <c r="BZ130">
        <v>0.53204585678990757</v>
      </c>
      <c r="CA130">
        <f t="shared" si="33"/>
        <v>0.51579089711528048</v>
      </c>
      <c r="CC130">
        <v>0.50551576473418647</v>
      </c>
      <c r="CD130">
        <v>1.6050346792065753E-2</v>
      </c>
      <c r="CE130">
        <v>0.69261434418524781</v>
      </c>
      <c r="CF130">
        <f t="shared" si="34"/>
        <v>0.67656399739318207</v>
      </c>
      <c r="CH130">
        <v>0.75884722325210818</v>
      </c>
      <c r="CI130">
        <v>1.6008281271258494E-2</v>
      </c>
      <c r="CJ130">
        <v>0.79334243886931954</v>
      </c>
      <c r="CK130">
        <f t="shared" si="35"/>
        <v>0.77733415759806102</v>
      </c>
    </row>
    <row r="131" spans="1:89" x14ac:dyDescent="0.2">
      <c r="A131">
        <v>0.50954551590610986</v>
      </c>
      <c r="B131">
        <v>1.6467241158331591E-2</v>
      </c>
      <c r="C131">
        <v>0.82788095495576619</v>
      </c>
      <c r="D131">
        <f t="shared" si="18"/>
        <v>0.81141371379743465</v>
      </c>
      <c r="F131">
        <v>0.50954551590610986</v>
      </c>
      <c r="G131">
        <v>1.6467241158331591E-2</v>
      </c>
      <c r="H131">
        <v>0.69523045744744605</v>
      </c>
      <c r="I131">
        <f t="shared" si="19"/>
        <v>0.6787632162891144</v>
      </c>
      <c r="K131">
        <v>0.50954551590610986</v>
      </c>
      <c r="L131">
        <v>1.6467241158331591E-2</v>
      </c>
      <c r="M131">
        <v>0.50739932568144075</v>
      </c>
      <c r="N131">
        <f t="shared" si="20"/>
        <v>0.49093208452310916</v>
      </c>
      <c r="P131">
        <v>0.50954551590610986</v>
      </c>
      <c r="Q131">
        <v>1.6467241158331591E-2</v>
      </c>
      <c r="R131">
        <v>0.9564854530851794</v>
      </c>
      <c r="S131">
        <f t="shared" si="21"/>
        <v>0.94001821192684787</v>
      </c>
      <c r="U131">
        <v>0.50954551590610986</v>
      </c>
      <c r="V131">
        <v>1.6467241158331591E-2</v>
      </c>
      <c r="W131">
        <v>0.69523045744744605</v>
      </c>
      <c r="X131">
        <f t="shared" si="22"/>
        <v>0.6787632162891144</v>
      </c>
      <c r="Z131">
        <v>0.50954551590610986</v>
      </c>
      <c r="AA131">
        <v>1.6467241158331591E-2</v>
      </c>
      <c r="AB131">
        <v>0.67897966842547497</v>
      </c>
      <c r="AC131">
        <f t="shared" si="23"/>
        <v>0.66251242726714343</v>
      </c>
      <c r="AE131">
        <v>0.50954551590610986</v>
      </c>
      <c r="AF131">
        <v>1.6467241158331591E-2</v>
      </c>
      <c r="AG131">
        <v>0.57270181831846434</v>
      </c>
      <c r="AH131">
        <f t="shared" si="24"/>
        <v>0.55623457716013269</v>
      </c>
      <c r="AJ131">
        <v>0.50954551590610986</v>
      </c>
      <c r="AK131">
        <v>1.6467241158331591E-2</v>
      </c>
      <c r="AL131">
        <v>0.69523045744744605</v>
      </c>
      <c r="AM131">
        <f t="shared" si="25"/>
        <v>0.6787632162891144</v>
      </c>
      <c r="AO131">
        <v>0.50954551590610986</v>
      </c>
      <c r="AP131">
        <v>1.6467241158331591E-2</v>
      </c>
      <c r="AQ131">
        <v>0.84132215020640999</v>
      </c>
      <c r="AR131">
        <f t="shared" si="26"/>
        <v>0.82485490904807834</v>
      </c>
      <c r="AT131">
        <v>0.50954551590610986</v>
      </c>
      <c r="AU131">
        <v>1.6467241158331591E-2</v>
      </c>
      <c r="AV131">
        <v>0.91640351638176032</v>
      </c>
      <c r="AW131">
        <f t="shared" si="27"/>
        <v>0.89993627522342878</v>
      </c>
      <c r="AY131">
        <v>0.50954551590610986</v>
      </c>
      <c r="AZ131">
        <v>1.6467241158331591E-2</v>
      </c>
      <c r="BA131">
        <v>0.69523045744744605</v>
      </c>
      <c r="BB131">
        <f t="shared" si="28"/>
        <v>0.6787632162891144</v>
      </c>
      <c r="BD131">
        <v>0.50954551590610986</v>
      </c>
      <c r="BE131">
        <v>1.6467241158331591E-2</v>
      </c>
      <c r="BF131">
        <v>0.60046990622424223</v>
      </c>
      <c r="BG131">
        <f t="shared" si="29"/>
        <v>0.5840026650659107</v>
      </c>
      <c r="BI131">
        <v>0.50954551590610986</v>
      </c>
      <c r="BJ131">
        <v>1.6467241158331591E-2</v>
      </c>
      <c r="BK131">
        <v>0.69523045744744605</v>
      </c>
      <c r="BL131">
        <f t="shared" si="30"/>
        <v>0.6787632162891144</v>
      </c>
      <c r="BN131">
        <v>1.2792544571720754</v>
      </c>
      <c r="BO131">
        <v>0.12754403351487573</v>
      </c>
      <c r="BP131">
        <v>0.50596053786684858</v>
      </c>
      <c r="BQ131">
        <f t="shared" si="31"/>
        <v>0.37841650435197283</v>
      </c>
      <c r="BS131">
        <v>2.1476899003790728</v>
      </c>
      <c r="BT131">
        <v>0.2097308388728765</v>
      </c>
      <c r="BU131">
        <v>0.32660432526786276</v>
      </c>
      <c r="BV131">
        <f t="shared" si="32"/>
        <v>0.11687348639498626</v>
      </c>
      <c r="BX131">
        <v>0.25708741299250792</v>
      </c>
      <c r="BY131">
        <v>1.7204437444510161E-2</v>
      </c>
      <c r="BZ131">
        <v>0.53493256220465435</v>
      </c>
      <c r="CA131">
        <f t="shared" si="33"/>
        <v>0.51772812476014418</v>
      </c>
      <c r="CC131">
        <v>0.50954551590610986</v>
      </c>
      <c r="CD131">
        <v>1.6467241158331591E-2</v>
      </c>
      <c r="CE131">
        <v>0.69523045744744605</v>
      </c>
      <c r="CF131">
        <f t="shared" si="34"/>
        <v>0.6787632162891144</v>
      </c>
      <c r="CH131">
        <v>0.76489648343768546</v>
      </c>
      <c r="CI131">
        <v>1.6380747175527892E-2</v>
      </c>
      <c r="CJ131">
        <v>0.79550829644236298</v>
      </c>
      <c r="CK131">
        <f t="shared" si="35"/>
        <v>0.77912754926683514</v>
      </c>
    </row>
    <row r="132" spans="1:89" x14ac:dyDescent="0.2">
      <c r="A132">
        <v>0.5135770111491812</v>
      </c>
      <c r="B132">
        <v>1.6899687854192495E-2</v>
      </c>
      <c r="C132">
        <v>0.8296961661545138</v>
      </c>
      <c r="D132">
        <f t="shared" ref="D132:D195" si="36">C132-B132</f>
        <v>0.81279647830032131</v>
      </c>
      <c r="F132">
        <v>0.5135770111491812</v>
      </c>
      <c r="G132">
        <v>1.6899687854192495E-2</v>
      </c>
      <c r="H132">
        <v>0.69787084234692531</v>
      </c>
      <c r="I132">
        <f t="shared" ref="I132:I195" si="37">H132-G132</f>
        <v>0.68097115449273282</v>
      </c>
      <c r="K132">
        <v>0.5135770111491812</v>
      </c>
      <c r="L132">
        <v>1.6899687854192495E-2</v>
      </c>
      <c r="M132">
        <v>0.51025961089978811</v>
      </c>
      <c r="N132">
        <f t="shared" ref="N132:N195" si="38">M132-L132</f>
        <v>0.49335992304559562</v>
      </c>
      <c r="P132">
        <v>0.5135770111491812</v>
      </c>
      <c r="Q132">
        <v>1.6899687854192495E-2</v>
      </c>
      <c r="R132">
        <v>0.95755626330058585</v>
      </c>
      <c r="S132">
        <f t="shared" ref="S132:S195" si="39">R132-Q132</f>
        <v>0.94065657544639336</v>
      </c>
      <c r="U132">
        <v>0.5135770111491812</v>
      </c>
      <c r="V132">
        <v>1.6899687854192495E-2</v>
      </c>
      <c r="W132">
        <v>0.69787084234692531</v>
      </c>
      <c r="X132">
        <f t="shared" ref="X132:X195" si="40">W132-V132</f>
        <v>0.68097115449273282</v>
      </c>
      <c r="Z132">
        <v>0.5135770111491812</v>
      </c>
      <c r="AA132">
        <v>1.6899687854192495E-2</v>
      </c>
      <c r="AB132">
        <v>0.68077695368580082</v>
      </c>
      <c r="AC132">
        <f t="shared" ref="AC132:AC195" si="41">AB132-AA132</f>
        <v>0.66387726583160833</v>
      </c>
      <c r="AE132">
        <v>0.5135770111491812</v>
      </c>
      <c r="AF132">
        <v>1.6899687854192495E-2</v>
      </c>
      <c r="AG132">
        <v>0.57525454312420277</v>
      </c>
      <c r="AH132">
        <f t="shared" ref="AH132:AH195" si="42">AG132-AF132</f>
        <v>0.55835485527001028</v>
      </c>
      <c r="AJ132">
        <v>0.5135770111491812</v>
      </c>
      <c r="AK132">
        <v>1.6899687854192495E-2</v>
      </c>
      <c r="AL132">
        <v>0.69787084234692531</v>
      </c>
      <c r="AM132">
        <f t="shared" ref="AM132:AM195" si="43">AL132-AK132</f>
        <v>0.68097115449273282</v>
      </c>
      <c r="AO132">
        <v>0.5135770111491812</v>
      </c>
      <c r="AP132">
        <v>1.6899687854192495E-2</v>
      </c>
      <c r="AQ132">
        <v>0.84341612751343809</v>
      </c>
      <c r="AR132">
        <f t="shared" ref="AR132:AR195" si="44">AQ132-AP132</f>
        <v>0.82651643965924559</v>
      </c>
      <c r="AT132">
        <v>0.5135770111491812</v>
      </c>
      <c r="AU132">
        <v>1.6899687854192495E-2</v>
      </c>
      <c r="AV132">
        <v>0.9173413626189687</v>
      </c>
      <c r="AW132">
        <f t="shared" ref="AW132:AW195" si="45">AV132-AU132</f>
        <v>0.90044167476477621</v>
      </c>
      <c r="AY132">
        <v>0.5135770111491812</v>
      </c>
      <c r="AZ132">
        <v>1.6899687854192495E-2</v>
      </c>
      <c r="BA132">
        <v>0.69787084234692531</v>
      </c>
      <c r="BB132">
        <f t="shared" ref="BB132:BB195" si="46">BA132-AZ132</f>
        <v>0.68097115449273282</v>
      </c>
      <c r="BD132">
        <v>0.5135770111491812</v>
      </c>
      <c r="BE132">
        <v>1.6899687854192495E-2</v>
      </c>
      <c r="BF132">
        <v>0.60336441084796166</v>
      </c>
      <c r="BG132">
        <f t="shared" ref="BG132:BG195" si="47">BF132-BE132</f>
        <v>0.58646472299376917</v>
      </c>
      <c r="BI132">
        <v>0.5135770111491812</v>
      </c>
      <c r="BJ132">
        <v>1.6899687854192495E-2</v>
      </c>
      <c r="BK132">
        <v>0.69787084234692531</v>
      </c>
      <c r="BL132">
        <f t="shared" ref="BL132:BL195" si="48">BK132-BJ132</f>
        <v>0.68097115449273282</v>
      </c>
      <c r="BN132">
        <v>1.2816083040337329</v>
      </c>
      <c r="BO132">
        <v>0.12939187698415056</v>
      </c>
      <c r="BP132">
        <v>0.50885096709658151</v>
      </c>
      <c r="BQ132">
        <f t="shared" ref="BQ132:BQ195" si="49">BP132-BO132</f>
        <v>0.37945909011243095</v>
      </c>
      <c r="BS132">
        <v>2.1489959639205218</v>
      </c>
      <c r="BT132">
        <v>0.20973003375765184</v>
      </c>
      <c r="BU132">
        <v>0.32900847098743347</v>
      </c>
      <c r="BV132">
        <f t="shared" ref="BV132:BV195" si="50">BU132-BT132</f>
        <v>0.11927843722978163</v>
      </c>
      <c r="BX132">
        <v>0.25912185785689851</v>
      </c>
      <c r="BY132">
        <v>1.7204437444510161E-2</v>
      </c>
      <c r="BZ132">
        <v>0.53785807335356595</v>
      </c>
      <c r="CA132">
        <f t="shared" ref="CA132:CA195" si="51">BZ132-BY132</f>
        <v>0.52065363590905578</v>
      </c>
      <c r="CC132">
        <v>0.5135770111491812</v>
      </c>
      <c r="CD132">
        <v>1.6899687854192495E-2</v>
      </c>
      <c r="CE132">
        <v>0.69787084234692531</v>
      </c>
      <c r="CF132">
        <f t="shared" ref="CF132:CF195" si="52">CE132-CD132</f>
        <v>0.68097115449273282</v>
      </c>
      <c r="CH132">
        <v>0.77094835948989604</v>
      </c>
      <c r="CI132">
        <v>1.6810046691748078E-2</v>
      </c>
      <c r="CJ132">
        <v>0.79766684540431676</v>
      </c>
      <c r="CK132">
        <f t="shared" ref="CK132:CK195" si="53">CJ132-CI132</f>
        <v>0.78085679871256863</v>
      </c>
    </row>
    <row r="133" spans="1:89" x14ac:dyDescent="0.2">
      <c r="A133">
        <v>0.51761002575557535</v>
      </c>
      <c r="B133">
        <v>1.727611285440335E-2</v>
      </c>
      <c r="C133">
        <v>0.83150555961830253</v>
      </c>
      <c r="D133">
        <f t="shared" si="36"/>
        <v>0.81422944676389919</v>
      </c>
      <c r="F133">
        <v>0.51761002575557535</v>
      </c>
      <c r="G133">
        <v>1.727611285440335E-2</v>
      </c>
      <c r="H133">
        <v>0.70044189798461531</v>
      </c>
      <c r="I133">
        <f t="shared" si="37"/>
        <v>0.68316578513021198</v>
      </c>
      <c r="K133">
        <v>0.51761002575557535</v>
      </c>
      <c r="L133">
        <v>1.727611285440335E-2</v>
      </c>
      <c r="M133">
        <v>0.51311566616283777</v>
      </c>
      <c r="N133">
        <f t="shared" si="38"/>
        <v>0.49583955330843443</v>
      </c>
      <c r="P133">
        <v>0.51761002575557535</v>
      </c>
      <c r="Q133">
        <v>1.727611285440335E-2</v>
      </c>
      <c r="R133">
        <v>0.95860395819868272</v>
      </c>
      <c r="S133">
        <f t="shared" si="39"/>
        <v>0.94132784534427938</v>
      </c>
      <c r="U133">
        <v>0.51761002575557535</v>
      </c>
      <c r="V133">
        <v>1.727611285440335E-2</v>
      </c>
      <c r="W133">
        <v>0.70044189798461531</v>
      </c>
      <c r="X133">
        <f t="shared" si="40"/>
        <v>0.68316578513021198</v>
      </c>
      <c r="Z133">
        <v>0.51761002575557535</v>
      </c>
      <c r="AA133">
        <v>1.727611285440335E-2</v>
      </c>
      <c r="AB133">
        <v>0.68254745127541094</v>
      </c>
      <c r="AC133">
        <f t="shared" si="41"/>
        <v>0.66527133842100761</v>
      </c>
      <c r="AE133">
        <v>0.51761002575557535</v>
      </c>
      <c r="AF133">
        <v>1.727611285440335E-2</v>
      </c>
      <c r="AG133">
        <v>0.57792469498056342</v>
      </c>
      <c r="AH133">
        <f t="shared" si="42"/>
        <v>0.56064858212616009</v>
      </c>
      <c r="AJ133">
        <v>0.51761002575557535</v>
      </c>
      <c r="AK133">
        <v>1.727611285440335E-2</v>
      </c>
      <c r="AL133">
        <v>0.70044189798461531</v>
      </c>
      <c r="AM133">
        <f t="shared" si="43"/>
        <v>0.68316578513021198</v>
      </c>
      <c r="AO133">
        <v>0.51761002575557535</v>
      </c>
      <c r="AP133">
        <v>1.727611285440335E-2</v>
      </c>
      <c r="AQ133">
        <v>0.84548104829352499</v>
      </c>
      <c r="AR133">
        <f t="shared" si="44"/>
        <v>0.82820493543912166</v>
      </c>
      <c r="AT133">
        <v>0.51761002575557535</v>
      </c>
      <c r="AU133">
        <v>1.727611285440335E-2</v>
      </c>
      <c r="AV133">
        <v>0.9182770402025503</v>
      </c>
      <c r="AW133">
        <f t="shared" si="45"/>
        <v>0.90100092734814696</v>
      </c>
      <c r="AY133">
        <v>0.51761002575557535</v>
      </c>
      <c r="AZ133">
        <v>1.727611285440335E-2</v>
      </c>
      <c r="BA133">
        <v>0.70044189798461531</v>
      </c>
      <c r="BB133">
        <f t="shared" si="46"/>
        <v>0.68316578513021198</v>
      </c>
      <c r="BD133">
        <v>0.51761002575557535</v>
      </c>
      <c r="BE133">
        <v>1.727611285440335E-2</v>
      </c>
      <c r="BF133">
        <v>0.60625237257138487</v>
      </c>
      <c r="BG133">
        <f t="shared" si="47"/>
        <v>0.58897625971698153</v>
      </c>
      <c r="BI133">
        <v>0.51761002575557535</v>
      </c>
      <c r="BJ133">
        <v>1.727611285440335E-2</v>
      </c>
      <c r="BK133">
        <v>0.70044189798461531</v>
      </c>
      <c r="BL133">
        <f t="shared" si="48"/>
        <v>0.68316578513021198</v>
      </c>
      <c r="BN133">
        <v>1.2839644440949269</v>
      </c>
      <c r="BO133">
        <v>0.13024791420401152</v>
      </c>
      <c r="BP133">
        <v>0.51169048890902502</v>
      </c>
      <c r="BQ133">
        <f t="shared" si="49"/>
        <v>0.38144257470501353</v>
      </c>
      <c r="BS133">
        <v>2.1503046552116305</v>
      </c>
      <c r="BT133">
        <v>0.21132492777401546</v>
      </c>
      <c r="BU133">
        <v>0.33141177495546648</v>
      </c>
      <c r="BV133">
        <f t="shared" si="50"/>
        <v>0.12008684718145102</v>
      </c>
      <c r="BX133">
        <v>0.2611574758916077</v>
      </c>
      <c r="BY133">
        <v>1.7780144296565117E-2</v>
      </c>
      <c r="BZ133">
        <v>0.54069177894975873</v>
      </c>
      <c r="CA133">
        <f t="shared" si="51"/>
        <v>0.52291163465319357</v>
      </c>
      <c r="CC133">
        <v>0.51761002575557535</v>
      </c>
      <c r="CD133">
        <v>1.727611285440335E-2</v>
      </c>
      <c r="CE133">
        <v>0.70044189798461531</v>
      </c>
      <c r="CF133">
        <f t="shared" si="52"/>
        <v>0.68316578513021198</v>
      </c>
      <c r="CH133">
        <v>0.77700261867605303</v>
      </c>
      <c r="CI133">
        <v>1.7200828653550389E-2</v>
      </c>
      <c r="CJ133">
        <v>0.7997923150261228</v>
      </c>
      <c r="CK133">
        <f t="shared" si="53"/>
        <v>0.78259148637257236</v>
      </c>
    </row>
    <row r="134" spans="1:89" x14ac:dyDescent="0.2">
      <c r="A134">
        <v>0.52164458180559026</v>
      </c>
      <c r="B134">
        <v>1.7657718564081722E-2</v>
      </c>
      <c r="C134">
        <v>0.83326258253418506</v>
      </c>
      <c r="D134">
        <f t="shared" si="36"/>
        <v>0.81560486397010334</v>
      </c>
      <c r="F134">
        <v>0.52164458180559026</v>
      </c>
      <c r="G134">
        <v>1.7657718564081722E-2</v>
      </c>
      <c r="H134">
        <v>0.70300615273324318</v>
      </c>
      <c r="I134">
        <f t="shared" si="37"/>
        <v>0.68534843416916147</v>
      </c>
      <c r="K134">
        <v>0.52164458180559026</v>
      </c>
      <c r="L134">
        <v>1.7657718564081722E-2</v>
      </c>
      <c r="M134">
        <v>0.51596746197998067</v>
      </c>
      <c r="N134">
        <f t="shared" si="38"/>
        <v>0.49830974341589895</v>
      </c>
      <c r="P134">
        <v>0.52164458180559026</v>
      </c>
      <c r="Q134">
        <v>1.7657718564081722E-2</v>
      </c>
      <c r="R134">
        <v>0.95962884239306168</v>
      </c>
      <c r="S134">
        <f t="shared" si="39"/>
        <v>0.94197112382897996</v>
      </c>
      <c r="U134">
        <v>0.52164458180559026</v>
      </c>
      <c r="V134">
        <v>1.7657718564081722E-2</v>
      </c>
      <c r="W134">
        <v>0.70300615273324318</v>
      </c>
      <c r="X134">
        <f t="shared" si="40"/>
        <v>0.68534843416916147</v>
      </c>
      <c r="Z134">
        <v>0.52164458180559026</v>
      </c>
      <c r="AA134">
        <v>1.7657718564081722E-2</v>
      </c>
      <c r="AB134">
        <v>0.68431874080909783</v>
      </c>
      <c r="AC134">
        <f t="shared" si="41"/>
        <v>0.66666102224501611</v>
      </c>
      <c r="AE134">
        <v>0.52164458180559026</v>
      </c>
      <c r="AF134">
        <v>1.7657718564081722E-2</v>
      </c>
      <c r="AG134">
        <v>0.58047556998653138</v>
      </c>
      <c r="AH134">
        <f t="shared" si="42"/>
        <v>0.56281785142244967</v>
      </c>
      <c r="AJ134">
        <v>0.52164458180559026</v>
      </c>
      <c r="AK134">
        <v>1.7657718564081722E-2</v>
      </c>
      <c r="AL134">
        <v>0.70300615273324318</v>
      </c>
      <c r="AM134">
        <f t="shared" si="43"/>
        <v>0.68534843416916147</v>
      </c>
      <c r="AO134">
        <v>0.52164458180559026</v>
      </c>
      <c r="AP134">
        <v>1.7657718564081722E-2</v>
      </c>
      <c r="AQ134">
        <v>0.84751730557402172</v>
      </c>
      <c r="AR134">
        <f t="shared" si="44"/>
        <v>0.82985958700994</v>
      </c>
      <c r="AT134">
        <v>0.52164458180559026</v>
      </c>
      <c r="AU134">
        <v>1.7657718564081722E-2</v>
      </c>
      <c r="AV134">
        <v>0.91919115103397131</v>
      </c>
      <c r="AW134">
        <f t="shared" si="45"/>
        <v>0.9015334324698896</v>
      </c>
      <c r="AY134">
        <v>0.52164458180559026</v>
      </c>
      <c r="AZ134">
        <v>1.7657718564081722E-2</v>
      </c>
      <c r="BA134">
        <v>0.70300615273324318</v>
      </c>
      <c r="BB134">
        <f t="shared" si="46"/>
        <v>0.68534843416916147</v>
      </c>
      <c r="BD134">
        <v>0.52164458180559026</v>
      </c>
      <c r="BE134">
        <v>1.7657718564081722E-2</v>
      </c>
      <c r="BF134">
        <v>0.60909700948478496</v>
      </c>
      <c r="BG134">
        <f t="shared" si="47"/>
        <v>0.59143929092070324</v>
      </c>
      <c r="BI134">
        <v>0.52164458180559026</v>
      </c>
      <c r="BJ134">
        <v>1.7657718564081722E-2</v>
      </c>
      <c r="BK134">
        <v>0.70300615273324318</v>
      </c>
      <c r="BL134">
        <f t="shared" si="48"/>
        <v>0.68534843416916147</v>
      </c>
      <c r="BN134">
        <v>1.2863246790708991</v>
      </c>
      <c r="BO134">
        <v>0.13177238333001348</v>
      </c>
      <c r="BP134">
        <v>0.51452584497236287</v>
      </c>
      <c r="BQ134">
        <f t="shared" si="49"/>
        <v>0.38275346164234936</v>
      </c>
      <c r="BS134">
        <v>2.151622095944913</v>
      </c>
      <c r="BT134">
        <v>0.21658947983404297</v>
      </c>
      <c r="BU134">
        <v>0.3338142373370534</v>
      </c>
      <c r="BV134">
        <f t="shared" si="50"/>
        <v>0.11722475750301042</v>
      </c>
      <c r="BX134">
        <v>0.26319398487838225</v>
      </c>
      <c r="BY134">
        <v>1.8216915768413729E-2</v>
      </c>
      <c r="BZ134">
        <v>0.5435642936894457</v>
      </c>
      <c r="CA134">
        <f t="shared" si="51"/>
        <v>0.52534737792103192</v>
      </c>
      <c r="CC134">
        <v>0.52164458180559026</v>
      </c>
      <c r="CD134">
        <v>1.7657718564081722E-2</v>
      </c>
      <c r="CE134">
        <v>0.70300615273324318</v>
      </c>
      <c r="CF134">
        <f t="shared" si="52"/>
        <v>0.68534843416916147</v>
      </c>
      <c r="CH134">
        <v>0.78305926391721259</v>
      </c>
      <c r="CI134">
        <v>1.7591781513901207E-2</v>
      </c>
      <c r="CJ134">
        <v>0.80191066336109829</v>
      </c>
      <c r="CK134">
        <f t="shared" si="53"/>
        <v>0.78431888184719711</v>
      </c>
    </row>
    <row r="135" spans="1:89" x14ac:dyDescent="0.2">
      <c r="A135">
        <v>0.52568070160142988</v>
      </c>
      <c r="B135">
        <v>1.8044547656960345E-2</v>
      </c>
      <c r="C135">
        <v>0.83501403111622652</v>
      </c>
      <c r="D135">
        <f t="shared" si="36"/>
        <v>0.81696948345926612</v>
      </c>
      <c r="F135">
        <v>0.52568070160142988</v>
      </c>
      <c r="G135">
        <v>1.8044547656960345E-2</v>
      </c>
      <c r="H135">
        <v>0.7055636236195445</v>
      </c>
      <c r="I135">
        <f t="shared" si="37"/>
        <v>0.6875190759625841</v>
      </c>
      <c r="K135">
        <v>0.52568070160142988</v>
      </c>
      <c r="L135">
        <v>1.8044547656960345E-2</v>
      </c>
      <c r="M135">
        <v>0.51881499418114563</v>
      </c>
      <c r="N135">
        <f t="shared" si="38"/>
        <v>0.50077044652418523</v>
      </c>
      <c r="P135">
        <v>0.52568070160142988</v>
      </c>
      <c r="Q135">
        <v>1.8044547656960345E-2</v>
      </c>
      <c r="R135">
        <v>0.96063126843083568</v>
      </c>
      <c r="S135">
        <f t="shared" si="39"/>
        <v>0.94258672077387529</v>
      </c>
      <c r="U135">
        <v>0.52568070160142988</v>
      </c>
      <c r="V135">
        <v>1.8044547656960345E-2</v>
      </c>
      <c r="W135">
        <v>0.7055636236195445</v>
      </c>
      <c r="X135">
        <f t="shared" si="40"/>
        <v>0.6875190759625841</v>
      </c>
      <c r="Z135">
        <v>0.52568070160142988</v>
      </c>
      <c r="AA135">
        <v>1.8044547656960345E-2</v>
      </c>
      <c r="AB135">
        <v>0.68603551529698015</v>
      </c>
      <c r="AC135">
        <f t="shared" si="41"/>
        <v>0.66799096764001975</v>
      </c>
      <c r="AE135">
        <v>0.52568070160142988</v>
      </c>
      <c r="AF135">
        <v>1.8044547656960345E-2</v>
      </c>
      <c r="AG135">
        <v>0.58302560672997372</v>
      </c>
      <c r="AH135">
        <f t="shared" si="42"/>
        <v>0.56498105907301333</v>
      </c>
      <c r="AJ135">
        <v>0.52568070160142988</v>
      </c>
      <c r="AK135">
        <v>1.8044547656960345E-2</v>
      </c>
      <c r="AL135">
        <v>0.7055636236195445</v>
      </c>
      <c r="AM135">
        <f t="shared" si="43"/>
        <v>0.6875190759625841</v>
      </c>
      <c r="AO135">
        <v>0.52568070160142988</v>
      </c>
      <c r="AP135">
        <v>1.8044547656960345E-2</v>
      </c>
      <c r="AQ135">
        <v>0.84952524543250674</v>
      </c>
      <c r="AR135">
        <f t="shared" si="44"/>
        <v>0.83148069777554634</v>
      </c>
      <c r="AT135">
        <v>0.52568070160142988</v>
      </c>
      <c r="AU135">
        <v>1.8044547656960345E-2</v>
      </c>
      <c r="AV135">
        <v>0.92010310111606308</v>
      </c>
      <c r="AW135">
        <f t="shared" si="45"/>
        <v>0.90205855345910269</v>
      </c>
      <c r="AY135">
        <v>0.52568070160142988</v>
      </c>
      <c r="AZ135">
        <v>1.8044547656960345E-2</v>
      </c>
      <c r="BA135">
        <v>0.7055636236195445</v>
      </c>
      <c r="BB135">
        <f t="shared" si="46"/>
        <v>0.6875190759625841</v>
      </c>
      <c r="BD135">
        <v>0.52568070160142988</v>
      </c>
      <c r="BE135">
        <v>1.8044547656960345E-2</v>
      </c>
      <c r="BF135">
        <v>0.6119352535534297</v>
      </c>
      <c r="BG135">
        <f t="shared" si="47"/>
        <v>0.59389070589646931</v>
      </c>
      <c r="BI135">
        <v>0.52568070160142988</v>
      </c>
      <c r="BJ135">
        <v>1.8044547656960345E-2</v>
      </c>
      <c r="BK135">
        <v>0.7055636236195445</v>
      </c>
      <c r="BL135">
        <f t="shared" si="48"/>
        <v>0.6875190759625841</v>
      </c>
      <c r="BN135">
        <v>1.2886881245520996</v>
      </c>
      <c r="BO135">
        <v>0.1329639069665188</v>
      </c>
      <c r="BP135">
        <v>0.51735700907820037</v>
      </c>
      <c r="BQ135">
        <f t="shared" si="49"/>
        <v>0.38439310211168154</v>
      </c>
      <c r="BS135">
        <v>2.1529395250844829</v>
      </c>
      <c r="BT135">
        <v>0.21658255014831526</v>
      </c>
      <c r="BU135">
        <v>0.33621585829698408</v>
      </c>
      <c r="BV135">
        <f t="shared" si="50"/>
        <v>0.11963330814866882</v>
      </c>
      <c r="BX135">
        <v>0.26523073680637332</v>
      </c>
      <c r="BY135">
        <v>1.8335946548830018E-2</v>
      </c>
      <c r="BZ135">
        <v>0.54638871942683964</v>
      </c>
      <c r="CA135">
        <f t="shared" si="51"/>
        <v>0.52805277287800967</v>
      </c>
      <c r="CC135">
        <v>0.52568070160142988</v>
      </c>
      <c r="CD135">
        <v>1.8044547656960345E-2</v>
      </c>
      <c r="CE135">
        <v>0.7055636236195445</v>
      </c>
      <c r="CF135">
        <f t="shared" si="52"/>
        <v>0.6875190759625841</v>
      </c>
      <c r="CH135">
        <v>0.78911833212201887</v>
      </c>
      <c r="CI135">
        <v>1.7988466725798034E-2</v>
      </c>
      <c r="CJ135">
        <v>0.80399624833275463</v>
      </c>
      <c r="CK135">
        <f t="shared" si="53"/>
        <v>0.78600778160695661</v>
      </c>
    </row>
    <row r="136" spans="1:89" x14ac:dyDescent="0.2">
      <c r="A136">
        <v>0.5297185559457146</v>
      </c>
      <c r="B136">
        <v>1.8473278279622647E-2</v>
      </c>
      <c r="C136">
        <v>0.83675992430479518</v>
      </c>
      <c r="D136">
        <f t="shared" si="36"/>
        <v>0.81828664602517254</v>
      </c>
      <c r="F136">
        <v>0.5297185559457146</v>
      </c>
      <c r="G136">
        <v>1.8473278279622647E-2</v>
      </c>
      <c r="H136">
        <v>0.70808340946780268</v>
      </c>
      <c r="I136">
        <f t="shared" si="37"/>
        <v>0.68961013118818004</v>
      </c>
      <c r="K136">
        <v>0.5297185559457146</v>
      </c>
      <c r="L136">
        <v>1.8473278279622647E-2</v>
      </c>
      <c r="M136">
        <v>0.52161248252032166</v>
      </c>
      <c r="N136">
        <f t="shared" si="38"/>
        <v>0.50313920424069902</v>
      </c>
      <c r="P136">
        <v>0.5297185559457146</v>
      </c>
      <c r="Q136">
        <v>1.8473278279622647E-2</v>
      </c>
      <c r="R136">
        <v>0.96161155406945586</v>
      </c>
      <c r="S136">
        <f t="shared" si="39"/>
        <v>0.94313827578983322</v>
      </c>
      <c r="U136">
        <v>0.5297185559457146</v>
      </c>
      <c r="V136">
        <v>1.8473278279622647E-2</v>
      </c>
      <c r="W136">
        <v>0.70808340946780268</v>
      </c>
      <c r="X136">
        <f t="shared" si="40"/>
        <v>0.68961013118818004</v>
      </c>
      <c r="Z136">
        <v>0.5297185559457146</v>
      </c>
      <c r="AA136">
        <v>1.8473278279622647E-2</v>
      </c>
      <c r="AB136">
        <v>0.68778081795343038</v>
      </c>
      <c r="AC136">
        <f t="shared" si="41"/>
        <v>0.66930753967380774</v>
      </c>
      <c r="AE136">
        <v>0.5297185559457146</v>
      </c>
      <c r="AF136">
        <v>1.8473278279622647E-2</v>
      </c>
      <c r="AG136">
        <v>0.58557473820198225</v>
      </c>
      <c r="AH136">
        <f t="shared" si="42"/>
        <v>0.56710145992235961</v>
      </c>
      <c r="AJ136">
        <v>0.5297185559457146</v>
      </c>
      <c r="AK136">
        <v>1.8473278279622647E-2</v>
      </c>
      <c r="AL136">
        <v>0.70808340946780268</v>
      </c>
      <c r="AM136">
        <f t="shared" si="43"/>
        <v>0.68961013118818004</v>
      </c>
      <c r="AO136">
        <v>0.5297185559457146</v>
      </c>
      <c r="AP136">
        <v>1.8473278279622647E-2</v>
      </c>
      <c r="AQ136">
        <v>0.85149260456554643</v>
      </c>
      <c r="AR136">
        <f t="shared" si="44"/>
        <v>0.83301932628592379</v>
      </c>
      <c r="AT136">
        <v>0.5297185559457146</v>
      </c>
      <c r="AU136">
        <v>1.8473278279622647E-2</v>
      </c>
      <c r="AV136">
        <v>0.92099364507786652</v>
      </c>
      <c r="AW136">
        <f t="shared" si="45"/>
        <v>0.90252036679824388</v>
      </c>
      <c r="AY136">
        <v>0.5297185559457146</v>
      </c>
      <c r="AZ136">
        <v>1.8473278279622647E-2</v>
      </c>
      <c r="BA136">
        <v>0.70808340946780268</v>
      </c>
      <c r="BB136">
        <f t="shared" si="46"/>
        <v>0.68961013118818004</v>
      </c>
      <c r="BD136">
        <v>0.5297185559457146</v>
      </c>
      <c r="BE136">
        <v>1.8473278279622647E-2</v>
      </c>
      <c r="BF136">
        <v>0.61476707551657872</v>
      </c>
      <c r="BG136">
        <f t="shared" si="47"/>
        <v>0.59629379723695608</v>
      </c>
      <c r="BI136">
        <v>0.5297185559457146</v>
      </c>
      <c r="BJ136">
        <v>1.8473278279622647E-2</v>
      </c>
      <c r="BK136">
        <v>0.70808340946780268</v>
      </c>
      <c r="BL136">
        <f t="shared" si="48"/>
        <v>0.68961013118818004</v>
      </c>
      <c r="BN136">
        <v>1.2910548579320593</v>
      </c>
      <c r="BO136">
        <v>0.13418080341202424</v>
      </c>
      <c r="BP136">
        <v>0.52018398060272053</v>
      </c>
      <c r="BQ136">
        <f t="shared" si="49"/>
        <v>0.38600317719069632</v>
      </c>
      <c r="BS136">
        <v>2.1542569650497905</v>
      </c>
      <c r="BT136">
        <v>0.21658902081095513</v>
      </c>
      <c r="BU136">
        <v>0.33861663799973646</v>
      </c>
      <c r="BV136">
        <f t="shared" si="50"/>
        <v>0.12202761718878133</v>
      </c>
      <c r="BX136">
        <v>0.26726939227965096</v>
      </c>
      <c r="BY136">
        <v>1.9267620141306438E-2</v>
      </c>
      <c r="BZ136">
        <v>0.54920857164286918</v>
      </c>
      <c r="CA136">
        <f t="shared" si="51"/>
        <v>0.52994095150156273</v>
      </c>
      <c r="CC136">
        <v>0.5297185559457146</v>
      </c>
      <c r="CD136">
        <v>1.8473278279622647E-2</v>
      </c>
      <c r="CE136">
        <v>0.70808340946780268</v>
      </c>
      <c r="CF136">
        <f t="shared" si="52"/>
        <v>0.68961013118818004</v>
      </c>
      <c r="CH136">
        <v>0.79517992369196544</v>
      </c>
      <c r="CI136">
        <v>1.840125245790563E-2</v>
      </c>
      <c r="CJ136">
        <v>0.80604927304071039</v>
      </c>
      <c r="CK136">
        <f t="shared" si="53"/>
        <v>0.78764802058280481</v>
      </c>
    </row>
    <row r="137" spans="1:89" x14ac:dyDescent="0.2">
      <c r="A137">
        <v>0.53375838929969321</v>
      </c>
      <c r="B137">
        <v>1.896198306287061E-2</v>
      </c>
      <c r="C137">
        <v>0.83845415796506206</v>
      </c>
      <c r="D137">
        <f t="shared" si="36"/>
        <v>0.81949217490219151</v>
      </c>
      <c r="F137">
        <v>0.53375838929969321</v>
      </c>
      <c r="G137">
        <v>1.896198306287061E-2</v>
      </c>
      <c r="H137">
        <v>0.71056576181846975</v>
      </c>
      <c r="I137">
        <f t="shared" si="37"/>
        <v>0.6916037787555992</v>
      </c>
      <c r="K137">
        <v>0.53375838929969321</v>
      </c>
      <c r="L137">
        <v>1.896198306287061E-2</v>
      </c>
      <c r="M137">
        <v>0.52440582126538093</v>
      </c>
      <c r="N137">
        <f t="shared" si="38"/>
        <v>0.50544383820251038</v>
      </c>
      <c r="P137">
        <v>0.53375838929969321</v>
      </c>
      <c r="Q137">
        <v>1.896198306287061E-2</v>
      </c>
      <c r="R137">
        <v>0.96256998324958865</v>
      </c>
      <c r="S137">
        <f t="shared" si="39"/>
        <v>0.94360800018671809</v>
      </c>
      <c r="U137">
        <v>0.53375838929969321</v>
      </c>
      <c r="V137">
        <v>1.896198306287061E-2</v>
      </c>
      <c r="W137">
        <v>0.71056576181846975</v>
      </c>
      <c r="X137">
        <f t="shared" si="40"/>
        <v>0.6916037787555992</v>
      </c>
      <c r="Z137">
        <v>0.53375838929969321</v>
      </c>
      <c r="AA137">
        <v>1.896198306287061E-2</v>
      </c>
      <c r="AB137">
        <v>0.68949925802540302</v>
      </c>
      <c r="AC137">
        <f t="shared" si="41"/>
        <v>0.67053727496253246</v>
      </c>
      <c r="AE137">
        <v>0.53375838929969321</v>
      </c>
      <c r="AF137">
        <v>1.896198306287061E-2</v>
      </c>
      <c r="AG137">
        <v>0.58812296235615202</v>
      </c>
      <c r="AH137">
        <f t="shared" si="42"/>
        <v>0.56916097929328147</v>
      </c>
      <c r="AJ137">
        <v>0.53375838929969321</v>
      </c>
      <c r="AK137">
        <v>1.896198306287061E-2</v>
      </c>
      <c r="AL137">
        <v>0.71056576181846975</v>
      </c>
      <c r="AM137">
        <f t="shared" si="43"/>
        <v>0.6916037787555992</v>
      </c>
      <c r="AO137">
        <v>0.53375838929969321</v>
      </c>
      <c r="AP137">
        <v>1.896198306287061E-2</v>
      </c>
      <c r="AQ137">
        <v>0.85343265944152202</v>
      </c>
      <c r="AR137">
        <f t="shared" si="44"/>
        <v>0.83447067637865147</v>
      </c>
      <c r="AT137">
        <v>0.53375838929969321</v>
      </c>
      <c r="AU137">
        <v>1.896198306287061E-2</v>
      </c>
      <c r="AV137">
        <v>0.92186291086024508</v>
      </c>
      <c r="AW137">
        <f t="shared" si="45"/>
        <v>0.90290092779737452</v>
      </c>
      <c r="AY137">
        <v>0.53375838929969321</v>
      </c>
      <c r="AZ137">
        <v>1.896198306287061E-2</v>
      </c>
      <c r="BA137">
        <v>0.71056576181846975</v>
      </c>
      <c r="BB137">
        <f t="shared" si="46"/>
        <v>0.6916037787555992</v>
      </c>
      <c r="BD137">
        <v>0.53375838929969321</v>
      </c>
      <c r="BE137">
        <v>1.896198306287061E-2</v>
      </c>
      <c r="BF137">
        <v>0.61755596445334504</v>
      </c>
      <c r="BG137">
        <f t="shared" si="47"/>
        <v>0.59859398139047448</v>
      </c>
      <c r="BI137">
        <v>0.53375838929969321</v>
      </c>
      <c r="BJ137">
        <v>1.896198306287061E-2</v>
      </c>
      <c r="BK137">
        <v>0.71056576181846975</v>
      </c>
      <c r="BL137">
        <f t="shared" si="48"/>
        <v>0.6916037787555992</v>
      </c>
      <c r="BN137">
        <v>1.2934256889862417</v>
      </c>
      <c r="BO137">
        <v>0.1356926843640209</v>
      </c>
      <c r="BP137">
        <v>0.52296049005303935</v>
      </c>
      <c r="BQ137">
        <f t="shared" si="49"/>
        <v>0.38726780568901842</v>
      </c>
      <c r="BS137">
        <v>2.1555794271363902</v>
      </c>
      <c r="BT137">
        <v>0.21957937404525857</v>
      </c>
      <c r="BU137">
        <v>0.34101657660947043</v>
      </c>
      <c r="BV137">
        <f t="shared" si="50"/>
        <v>0.12143720256421187</v>
      </c>
      <c r="BX137">
        <v>0.2693080477529286</v>
      </c>
      <c r="BY137">
        <v>1.9267620141306438E-2</v>
      </c>
      <c r="BZ137">
        <v>0.55202378381726802</v>
      </c>
      <c r="CA137">
        <f t="shared" si="51"/>
        <v>0.53275616367596157</v>
      </c>
      <c r="CC137">
        <v>0.53375838929969321</v>
      </c>
      <c r="CD137">
        <v>1.896198306287061E-2</v>
      </c>
      <c r="CE137">
        <v>0.71056576181846975</v>
      </c>
      <c r="CF137">
        <f t="shared" si="52"/>
        <v>0.6916037787555992</v>
      </c>
      <c r="CH137">
        <v>0.80124432905046716</v>
      </c>
      <c r="CI137">
        <v>1.8861142129083165E-2</v>
      </c>
      <c r="CJ137">
        <v>0.80807002157857144</v>
      </c>
      <c r="CK137">
        <f t="shared" si="53"/>
        <v>0.78920887944948825</v>
      </c>
    </row>
    <row r="138" spans="1:89" x14ac:dyDescent="0.2">
      <c r="A138">
        <v>0.53779987316383815</v>
      </c>
      <c r="B138">
        <v>1.936920078617841E-2</v>
      </c>
      <c r="C138">
        <v>0.84014309849368907</v>
      </c>
      <c r="D138">
        <f t="shared" si="36"/>
        <v>0.82077389770751064</v>
      </c>
      <c r="F138">
        <v>0.53779987316383815</v>
      </c>
      <c r="G138">
        <v>1.936920078617841E-2</v>
      </c>
      <c r="H138">
        <v>0.71304158803020257</v>
      </c>
      <c r="I138">
        <f t="shared" si="37"/>
        <v>0.69367238724402414</v>
      </c>
      <c r="K138">
        <v>0.53779987316383815</v>
      </c>
      <c r="L138">
        <v>1.936920078617841E-2</v>
      </c>
      <c r="M138">
        <v>0.52724066114076151</v>
      </c>
      <c r="N138">
        <f t="shared" si="38"/>
        <v>0.50787146035458308</v>
      </c>
      <c r="P138">
        <v>0.53779987316383815</v>
      </c>
      <c r="Q138">
        <v>1.936920078617841E-2</v>
      </c>
      <c r="R138">
        <v>0.96350688729023914</v>
      </c>
      <c r="S138">
        <f t="shared" si="39"/>
        <v>0.94413768650406071</v>
      </c>
      <c r="U138">
        <v>0.53779987316383815</v>
      </c>
      <c r="V138">
        <v>1.936920078617841E-2</v>
      </c>
      <c r="W138">
        <v>0.71304158803020257</v>
      </c>
      <c r="X138">
        <f t="shared" si="40"/>
        <v>0.69367238724402414</v>
      </c>
      <c r="Z138">
        <v>0.53779987316383815</v>
      </c>
      <c r="AA138">
        <v>1.936920078617841E-2</v>
      </c>
      <c r="AB138">
        <v>0.69119086325186851</v>
      </c>
      <c r="AC138">
        <f t="shared" si="41"/>
        <v>0.67182166246569008</v>
      </c>
      <c r="AE138">
        <v>0.53779987316383815</v>
      </c>
      <c r="AF138">
        <v>1.936920078617841E-2</v>
      </c>
      <c r="AG138">
        <v>0.59067027714661957</v>
      </c>
      <c r="AH138">
        <f t="shared" si="42"/>
        <v>0.57130107636044114</v>
      </c>
      <c r="AJ138">
        <v>0.53779987316383815</v>
      </c>
      <c r="AK138">
        <v>1.936920078617841E-2</v>
      </c>
      <c r="AL138">
        <v>0.71304158803020257</v>
      </c>
      <c r="AM138">
        <f t="shared" si="43"/>
        <v>0.69367238724402414</v>
      </c>
      <c r="AO138">
        <v>0.53779987316383815</v>
      </c>
      <c r="AP138">
        <v>1.936920078617841E-2</v>
      </c>
      <c r="AQ138">
        <v>0.85534577801306499</v>
      </c>
      <c r="AR138">
        <f t="shared" si="44"/>
        <v>0.83597657722688656</v>
      </c>
      <c r="AT138">
        <v>0.53779987316383815</v>
      </c>
      <c r="AU138">
        <v>1.936920078617841E-2</v>
      </c>
      <c r="AV138">
        <v>0.92273024748774235</v>
      </c>
      <c r="AW138">
        <f t="shared" si="45"/>
        <v>0.90336104670156392</v>
      </c>
      <c r="AY138">
        <v>0.53779987316383815</v>
      </c>
      <c r="AZ138">
        <v>1.936920078617841E-2</v>
      </c>
      <c r="BA138">
        <v>0.71304158803020257</v>
      </c>
      <c r="BB138">
        <f t="shared" si="46"/>
        <v>0.69367238724402414</v>
      </c>
      <c r="BD138">
        <v>0.53779987316383815</v>
      </c>
      <c r="BE138">
        <v>1.936920078617841E-2</v>
      </c>
      <c r="BF138">
        <v>0.62033853065075684</v>
      </c>
      <c r="BG138">
        <f t="shared" si="47"/>
        <v>0.60096932986457841</v>
      </c>
      <c r="BI138">
        <v>0.53779987316383815</v>
      </c>
      <c r="BJ138">
        <v>1.936920078617841E-2</v>
      </c>
      <c r="BK138">
        <v>0.71304158803020257</v>
      </c>
      <c r="BL138">
        <f t="shared" si="48"/>
        <v>0.69367238724402414</v>
      </c>
      <c r="BN138">
        <v>1.2957990296964201</v>
      </c>
      <c r="BO138">
        <v>0.13661607105541138</v>
      </c>
      <c r="BP138">
        <v>0.52573292644713632</v>
      </c>
      <c r="BQ138">
        <f t="shared" si="49"/>
        <v>0.38911685539172491</v>
      </c>
      <c r="BS138">
        <v>2.1569083860964189</v>
      </c>
      <c r="BT138">
        <v>0.22341431750309271</v>
      </c>
      <c r="BU138">
        <v>0.34341567429004838</v>
      </c>
      <c r="BV138">
        <f t="shared" si="50"/>
        <v>0.12000135678695567</v>
      </c>
      <c r="BX138">
        <v>0.27134817674949463</v>
      </c>
      <c r="BY138">
        <v>1.9987629404976431E-2</v>
      </c>
      <c r="BZ138">
        <v>0.55483439573696958</v>
      </c>
      <c r="CA138">
        <f t="shared" si="51"/>
        <v>0.53484676633199313</v>
      </c>
      <c r="CC138">
        <v>0.53779987316383815</v>
      </c>
      <c r="CD138">
        <v>1.936920078617841E-2</v>
      </c>
      <c r="CE138">
        <v>0.71304158803020257</v>
      </c>
      <c r="CF138">
        <f t="shared" si="52"/>
        <v>0.69367238724402414</v>
      </c>
      <c r="CH138">
        <v>0.80731128048112066</v>
      </c>
      <c r="CI138">
        <v>1.9276908209895173E-2</v>
      </c>
      <c r="CJ138">
        <v>0.81008411006616909</v>
      </c>
      <c r="CK138">
        <f t="shared" si="53"/>
        <v>0.79080720185627396</v>
      </c>
    </row>
    <row r="139" spans="1:89" x14ac:dyDescent="0.2">
      <c r="A139">
        <v>0.54184303097413078</v>
      </c>
      <c r="B139">
        <v>1.9781861103464651E-2</v>
      </c>
      <c r="C139">
        <v>0.84180384962709331</v>
      </c>
      <c r="D139">
        <f t="shared" si="36"/>
        <v>0.82202198852362862</v>
      </c>
      <c r="F139">
        <v>0.54184303097413078</v>
      </c>
      <c r="G139">
        <v>1.9781861103464651E-2</v>
      </c>
      <c r="H139">
        <v>0.71551092235772995</v>
      </c>
      <c r="I139">
        <f t="shared" si="37"/>
        <v>0.69572906125426526</v>
      </c>
      <c r="K139">
        <v>0.54184303097413078</v>
      </c>
      <c r="L139">
        <v>1.9781861103464651E-2</v>
      </c>
      <c r="M139">
        <v>0.52998010743679047</v>
      </c>
      <c r="N139">
        <f t="shared" si="38"/>
        <v>0.51019824633332578</v>
      </c>
      <c r="P139">
        <v>0.54184303097413078</v>
      </c>
      <c r="Q139">
        <v>1.9781861103464651E-2</v>
      </c>
      <c r="R139">
        <v>0.96442256365369772</v>
      </c>
      <c r="S139">
        <f t="shared" si="39"/>
        <v>0.94464070255023302</v>
      </c>
      <c r="U139">
        <v>0.54184303097413078</v>
      </c>
      <c r="V139">
        <v>1.9781861103464651E-2</v>
      </c>
      <c r="W139">
        <v>0.71551092235772995</v>
      </c>
      <c r="X139">
        <f t="shared" si="40"/>
        <v>0.69572906125426526</v>
      </c>
      <c r="Z139">
        <v>0.54184303097413078</v>
      </c>
      <c r="AA139">
        <v>1.9781861103464651E-2</v>
      </c>
      <c r="AB139">
        <v>0.69288330403367426</v>
      </c>
      <c r="AC139">
        <f t="shared" si="41"/>
        <v>0.67310144293020957</v>
      </c>
      <c r="AE139">
        <v>0.54184303097413078</v>
      </c>
      <c r="AF139">
        <v>1.9781861103464651E-2</v>
      </c>
      <c r="AG139">
        <v>0.59321668052805954</v>
      </c>
      <c r="AH139">
        <f t="shared" si="42"/>
        <v>0.57343481942459484</v>
      </c>
      <c r="AJ139">
        <v>0.54184303097413078</v>
      </c>
      <c r="AK139">
        <v>1.9781861103464651E-2</v>
      </c>
      <c r="AL139">
        <v>0.71551092235772995</v>
      </c>
      <c r="AM139">
        <f t="shared" si="43"/>
        <v>0.69572906125426526</v>
      </c>
      <c r="AO139">
        <v>0.54184303097413078</v>
      </c>
      <c r="AP139">
        <v>1.9781861103464651E-2</v>
      </c>
      <c r="AQ139">
        <v>0.85721989717170777</v>
      </c>
      <c r="AR139">
        <f t="shared" si="44"/>
        <v>0.83743803606824307</v>
      </c>
      <c r="AT139">
        <v>0.54184303097413078</v>
      </c>
      <c r="AU139">
        <v>1.9781861103464651E-2</v>
      </c>
      <c r="AV139">
        <v>0.92359564501725833</v>
      </c>
      <c r="AW139">
        <f t="shared" si="45"/>
        <v>0.90381378391379363</v>
      </c>
      <c r="AY139">
        <v>0.54184303097413078</v>
      </c>
      <c r="AZ139">
        <v>1.9781861103464651E-2</v>
      </c>
      <c r="BA139">
        <v>0.71551092235772995</v>
      </c>
      <c r="BB139">
        <f t="shared" si="46"/>
        <v>0.69572906125426526</v>
      </c>
      <c r="BD139">
        <v>0.54184303097413078</v>
      </c>
      <c r="BE139">
        <v>1.9781861103464651E-2</v>
      </c>
      <c r="BF139">
        <v>0.62311481493811793</v>
      </c>
      <c r="BG139">
        <f t="shared" si="47"/>
        <v>0.60333295383465324</v>
      </c>
      <c r="BI139">
        <v>0.54184303097413078</v>
      </c>
      <c r="BJ139">
        <v>1.9781861103464651E-2</v>
      </c>
      <c r="BK139">
        <v>0.71551092235772995</v>
      </c>
      <c r="BL139">
        <f t="shared" si="48"/>
        <v>0.69572906125426526</v>
      </c>
      <c r="BN139">
        <v>1.2981773278829951</v>
      </c>
      <c r="BO139">
        <v>0.13843436617281052</v>
      </c>
      <c r="BP139">
        <v>0.52850130781708293</v>
      </c>
      <c r="BQ139">
        <f t="shared" si="49"/>
        <v>0.39006694164427241</v>
      </c>
      <c r="BS139">
        <v>2.1582373396323207</v>
      </c>
      <c r="BT139">
        <v>0.22341113141458679</v>
      </c>
      <c r="BU139">
        <v>0.34581393120500675</v>
      </c>
      <c r="BV139">
        <f t="shared" si="50"/>
        <v>0.12240279979041996</v>
      </c>
      <c r="BX139">
        <v>0.27338906285997466</v>
      </c>
      <c r="BY139">
        <v>2.0357174442849586E-2</v>
      </c>
      <c r="BZ139">
        <v>0.55759736888261435</v>
      </c>
      <c r="CA139">
        <f t="shared" si="51"/>
        <v>0.53724019443976478</v>
      </c>
      <c r="CC139">
        <v>0.54184303097413078</v>
      </c>
      <c r="CD139">
        <v>1.9781861103464651E-2</v>
      </c>
      <c r="CE139">
        <v>0.71551092235772995</v>
      </c>
      <c r="CF139">
        <f t="shared" si="52"/>
        <v>0.69572906125426526</v>
      </c>
      <c r="CH139">
        <v>0.81338081635109372</v>
      </c>
      <c r="CI139">
        <v>1.9698582797755028E-2</v>
      </c>
      <c r="CJ139">
        <v>0.81204090974751808</v>
      </c>
      <c r="CK139">
        <f t="shared" si="53"/>
        <v>0.79234232694976303</v>
      </c>
    </row>
    <row r="140" spans="1:89" x14ac:dyDescent="0.2">
      <c r="A140">
        <v>0.54588788640638153</v>
      </c>
      <c r="B140">
        <v>2.0200009133115399E-2</v>
      </c>
      <c r="C140">
        <v>0.84343662888381821</v>
      </c>
      <c r="D140">
        <f t="shared" si="36"/>
        <v>0.82323661975070284</v>
      </c>
      <c r="F140">
        <v>0.54588788640638153</v>
      </c>
      <c r="G140">
        <v>2.0200009133115399E-2</v>
      </c>
      <c r="H140">
        <v>0.71794318321356498</v>
      </c>
      <c r="I140">
        <f t="shared" si="37"/>
        <v>0.69774317408044961</v>
      </c>
      <c r="K140">
        <v>0.54588788640638153</v>
      </c>
      <c r="L140">
        <v>2.0200009133115399E-2</v>
      </c>
      <c r="M140">
        <v>0.53276100967877293</v>
      </c>
      <c r="N140">
        <f t="shared" si="38"/>
        <v>0.51256100054565756</v>
      </c>
      <c r="P140">
        <v>0.54588788640638153</v>
      </c>
      <c r="Q140">
        <v>2.0200009133115399E-2</v>
      </c>
      <c r="R140">
        <v>0.96531730331686894</v>
      </c>
      <c r="S140">
        <f t="shared" si="39"/>
        <v>0.94511729418375356</v>
      </c>
      <c r="U140">
        <v>0.54588788640638153</v>
      </c>
      <c r="V140">
        <v>2.0200009133115399E-2</v>
      </c>
      <c r="W140">
        <v>0.71794318321356498</v>
      </c>
      <c r="X140">
        <f t="shared" si="40"/>
        <v>0.69774317408044961</v>
      </c>
      <c r="Z140">
        <v>0.54588788640638153</v>
      </c>
      <c r="AA140">
        <v>2.0200009133115399E-2</v>
      </c>
      <c r="AB140">
        <v>0.69457656378350496</v>
      </c>
      <c r="AC140">
        <f t="shared" si="41"/>
        <v>0.67437655465038959</v>
      </c>
      <c r="AE140">
        <v>0.54588788640638153</v>
      </c>
      <c r="AF140">
        <v>2.0200009133115399E-2</v>
      </c>
      <c r="AG140">
        <v>0.59564425789716424</v>
      </c>
      <c r="AH140">
        <f t="shared" si="42"/>
        <v>0.57544424876404887</v>
      </c>
      <c r="AJ140">
        <v>0.54588788640638153</v>
      </c>
      <c r="AK140">
        <v>2.0200009133115399E-2</v>
      </c>
      <c r="AL140">
        <v>0.71794318321356498</v>
      </c>
      <c r="AM140">
        <f t="shared" si="43"/>
        <v>0.69774317408044961</v>
      </c>
      <c r="AO140">
        <v>0.54588788640638153</v>
      </c>
      <c r="AP140">
        <v>2.0200009133115399E-2</v>
      </c>
      <c r="AQ140">
        <v>0.85906794831313038</v>
      </c>
      <c r="AR140">
        <f t="shared" si="44"/>
        <v>0.83886793918001501</v>
      </c>
      <c r="AT140">
        <v>0.54588788640638153</v>
      </c>
      <c r="AU140">
        <v>2.0200009133115399E-2</v>
      </c>
      <c r="AV140">
        <v>0.92442078684703621</v>
      </c>
      <c r="AW140">
        <f t="shared" si="45"/>
        <v>0.90422077771392084</v>
      </c>
      <c r="AY140">
        <v>0.54588788640638153</v>
      </c>
      <c r="AZ140">
        <v>2.0200009133115399E-2</v>
      </c>
      <c r="BA140">
        <v>0.71794318321356498</v>
      </c>
      <c r="BB140">
        <f t="shared" si="46"/>
        <v>0.69774317408044961</v>
      </c>
      <c r="BD140">
        <v>0.54588788640638153</v>
      </c>
      <c r="BE140">
        <v>2.0200009133115399E-2</v>
      </c>
      <c r="BF140">
        <v>0.62584855444714349</v>
      </c>
      <c r="BG140">
        <f t="shared" si="47"/>
        <v>0.60564854531402812</v>
      </c>
      <c r="BI140">
        <v>0.54588788640638153</v>
      </c>
      <c r="BJ140">
        <v>2.0200009133115399E-2</v>
      </c>
      <c r="BK140">
        <v>0.71794318321356498</v>
      </c>
      <c r="BL140">
        <f t="shared" si="48"/>
        <v>0.69774317408044961</v>
      </c>
      <c r="BN140">
        <v>1.3005573888846862</v>
      </c>
      <c r="BO140">
        <v>0.13907910300910259</v>
      </c>
      <c r="BP140">
        <v>0.53126563343472299</v>
      </c>
      <c r="BQ140">
        <f t="shared" si="49"/>
        <v>0.39218653042562041</v>
      </c>
      <c r="BS140">
        <v>2.159566295823486</v>
      </c>
      <c r="BT140">
        <v>0.22341269109828624</v>
      </c>
      <c r="BU140">
        <v>0.34821134751758392</v>
      </c>
      <c r="BV140">
        <f t="shared" si="50"/>
        <v>0.12479865641929769</v>
      </c>
      <c r="BX140">
        <v>0.27543043700166309</v>
      </c>
      <c r="BY140">
        <v>2.0595235721445431E-2</v>
      </c>
      <c r="BZ140">
        <v>0.5603559052616629</v>
      </c>
      <c r="CA140">
        <f t="shared" si="51"/>
        <v>0.53976066954021751</v>
      </c>
      <c r="CC140">
        <v>0.54588788640638153</v>
      </c>
      <c r="CD140">
        <v>2.0200009133115399E-2</v>
      </c>
      <c r="CE140">
        <v>0.71794318321356498</v>
      </c>
      <c r="CF140">
        <f t="shared" si="52"/>
        <v>0.69774317408044961</v>
      </c>
      <c r="CH140">
        <v>0.81945297536375605</v>
      </c>
      <c r="CI140">
        <v>2.0126205138868734E-2</v>
      </c>
      <c r="CJ140">
        <v>0.8140165461776856</v>
      </c>
      <c r="CK140">
        <f t="shared" si="53"/>
        <v>0.79389034103881684</v>
      </c>
    </row>
    <row r="141" spans="1:89" x14ac:dyDescent="0.2">
      <c r="A141">
        <v>0.54993450054201787</v>
      </c>
      <c r="B141">
        <v>2.0632832370222426E-2</v>
      </c>
      <c r="C141">
        <v>0.84506442008385285</v>
      </c>
      <c r="D141">
        <f t="shared" si="36"/>
        <v>0.82443158771363045</v>
      </c>
      <c r="F141">
        <v>0.54993450054201787</v>
      </c>
      <c r="G141">
        <v>2.0632832370222426E-2</v>
      </c>
      <c r="H141">
        <v>0.72033861723177439</v>
      </c>
      <c r="I141">
        <f t="shared" si="37"/>
        <v>0.69970578486155199</v>
      </c>
      <c r="K141">
        <v>0.54993450054201787</v>
      </c>
      <c r="L141">
        <v>2.0632832370222426E-2</v>
      </c>
      <c r="M141">
        <v>0.53553778262325369</v>
      </c>
      <c r="N141">
        <f t="shared" si="38"/>
        <v>0.51490495025303129</v>
      </c>
      <c r="P141">
        <v>0.54993450054201787</v>
      </c>
      <c r="Q141">
        <v>2.0632832370222426E-2</v>
      </c>
      <c r="R141">
        <v>0.9661913646012027</v>
      </c>
      <c r="S141">
        <f t="shared" si="39"/>
        <v>0.9455585322309803</v>
      </c>
      <c r="U141">
        <v>0.54993450054201787</v>
      </c>
      <c r="V141">
        <v>2.0632832370222426E-2</v>
      </c>
      <c r="W141">
        <v>0.72033861723177439</v>
      </c>
      <c r="X141">
        <f t="shared" si="40"/>
        <v>0.69970578486155199</v>
      </c>
      <c r="Z141">
        <v>0.54993450054201787</v>
      </c>
      <c r="AA141">
        <v>2.0632832370222426E-2</v>
      </c>
      <c r="AB141">
        <v>0.69621529099656765</v>
      </c>
      <c r="AC141">
        <f t="shared" si="41"/>
        <v>0.67558245862634525</v>
      </c>
      <c r="AE141">
        <v>0.54993450054201787</v>
      </c>
      <c r="AF141">
        <v>2.0632832370222426E-2</v>
      </c>
      <c r="AG141">
        <v>0.59818883463579808</v>
      </c>
      <c r="AH141">
        <f t="shared" si="42"/>
        <v>0.57755600226557569</v>
      </c>
      <c r="AJ141">
        <v>0.54993450054201787</v>
      </c>
      <c r="AK141">
        <v>2.0632832370222426E-2</v>
      </c>
      <c r="AL141">
        <v>0.72033861723177439</v>
      </c>
      <c r="AM141">
        <f t="shared" si="43"/>
        <v>0.69970578486155199</v>
      </c>
      <c r="AO141">
        <v>0.54993450054201787</v>
      </c>
      <c r="AP141">
        <v>2.0632832370222426E-2</v>
      </c>
      <c r="AQ141">
        <v>0.86089032770392437</v>
      </c>
      <c r="AR141">
        <f t="shared" si="44"/>
        <v>0.84025749533370198</v>
      </c>
      <c r="AT141">
        <v>0.54993450054201787</v>
      </c>
      <c r="AU141">
        <v>2.0632832370222426E-2</v>
      </c>
      <c r="AV141">
        <v>0.92526328332861696</v>
      </c>
      <c r="AW141">
        <f t="shared" si="45"/>
        <v>0.90463045095839456</v>
      </c>
      <c r="AY141">
        <v>0.54993450054201787</v>
      </c>
      <c r="AZ141">
        <v>2.0632832370222426E-2</v>
      </c>
      <c r="BA141">
        <v>0.72033861723177439</v>
      </c>
      <c r="BB141">
        <f t="shared" si="46"/>
        <v>0.69970578486155199</v>
      </c>
      <c r="BD141">
        <v>0.54993450054201787</v>
      </c>
      <c r="BE141">
        <v>2.0632832370222426E-2</v>
      </c>
      <c r="BF141">
        <v>0.62857617934781984</v>
      </c>
      <c r="BG141">
        <f t="shared" si="47"/>
        <v>0.60794334697759744</v>
      </c>
      <c r="BI141">
        <v>0.54993450054201787</v>
      </c>
      <c r="BJ141">
        <v>2.0632832370222426E-2</v>
      </c>
      <c r="BK141">
        <v>0.72033861723177439</v>
      </c>
      <c r="BL141">
        <f t="shared" si="48"/>
        <v>0.69970578486155199</v>
      </c>
      <c r="BN141">
        <v>1.302943236167184</v>
      </c>
      <c r="BO141">
        <v>0.14118869703791567</v>
      </c>
      <c r="BP141">
        <v>0.53402590254909588</v>
      </c>
      <c r="BQ141">
        <f t="shared" si="49"/>
        <v>0.39283720551118018</v>
      </c>
      <c r="BS141">
        <v>2.1609031125124174</v>
      </c>
      <c r="BT141">
        <v>0.22800273547229055</v>
      </c>
      <c r="BU141">
        <v>0.35060792339070473</v>
      </c>
      <c r="BV141">
        <f t="shared" si="50"/>
        <v>0.12260518791841418</v>
      </c>
      <c r="BX141">
        <v>0.277473639703607</v>
      </c>
      <c r="BY141">
        <v>2.1486194802323281E-2</v>
      </c>
      <c r="BZ141">
        <v>0.56310997960176834</v>
      </c>
      <c r="CA141">
        <f t="shared" si="51"/>
        <v>0.54162378479944506</v>
      </c>
      <c r="CC141">
        <v>0.54993450054201787</v>
      </c>
      <c r="CD141">
        <v>2.0632832370222426E-2</v>
      </c>
      <c r="CE141">
        <v>0.72033861723177439</v>
      </c>
      <c r="CF141">
        <f t="shared" si="52"/>
        <v>0.69970578486155199</v>
      </c>
      <c r="CH141">
        <v>0.82552799617279526</v>
      </c>
      <c r="CI141">
        <v>2.059231137510437E-2</v>
      </c>
      <c r="CJ141">
        <v>0.81593538591814818</v>
      </c>
      <c r="CK141">
        <f t="shared" si="53"/>
        <v>0.79534307454304376</v>
      </c>
    </row>
    <row r="142" spans="1:89" x14ac:dyDescent="0.2">
      <c r="A142">
        <v>0.55398337339260972</v>
      </c>
      <c r="B142">
        <v>2.1188158696031238E-2</v>
      </c>
      <c r="C142">
        <v>0.84666449661524268</v>
      </c>
      <c r="D142">
        <f t="shared" si="36"/>
        <v>0.82547633791921149</v>
      </c>
      <c r="F142">
        <v>0.55398337339260972</v>
      </c>
      <c r="G142">
        <v>2.1188158696031238E-2</v>
      </c>
      <c r="H142">
        <v>0.7227278700992118</v>
      </c>
      <c r="I142">
        <f t="shared" si="37"/>
        <v>0.70153971140318061</v>
      </c>
      <c r="K142">
        <v>0.55398337339260972</v>
      </c>
      <c r="L142">
        <v>2.1188158696031238E-2</v>
      </c>
      <c r="M142">
        <v>0.53826504593152436</v>
      </c>
      <c r="N142">
        <f t="shared" si="38"/>
        <v>0.51707688723549317</v>
      </c>
      <c r="P142">
        <v>0.55398337339260972</v>
      </c>
      <c r="Q142">
        <v>2.1188158696031238E-2</v>
      </c>
      <c r="R142">
        <v>0.96704505250426376</v>
      </c>
      <c r="S142">
        <f t="shared" si="39"/>
        <v>0.94585689380823257</v>
      </c>
      <c r="U142">
        <v>0.55398337339260972</v>
      </c>
      <c r="V142">
        <v>2.1188158696031238E-2</v>
      </c>
      <c r="W142">
        <v>0.7227278700992118</v>
      </c>
      <c r="X142">
        <f t="shared" si="40"/>
        <v>0.70153971140318061</v>
      </c>
      <c r="Z142">
        <v>0.55398337339260972</v>
      </c>
      <c r="AA142">
        <v>2.1188158696031238E-2</v>
      </c>
      <c r="AB142">
        <v>0.69788243220391977</v>
      </c>
      <c r="AC142">
        <f t="shared" si="41"/>
        <v>0.67669427350788858</v>
      </c>
      <c r="AE142">
        <v>0.55398337339260972</v>
      </c>
      <c r="AF142">
        <v>2.1188158696031238E-2</v>
      </c>
      <c r="AG142">
        <v>0.6006147260899819</v>
      </c>
      <c r="AH142">
        <f t="shared" si="42"/>
        <v>0.57942656739395071</v>
      </c>
      <c r="AJ142">
        <v>0.55398337339260972</v>
      </c>
      <c r="AK142">
        <v>2.1188158696031238E-2</v>
      </c>
      <c r="AL142">
        <v>0.7227278700992118</v>
      </c>
      <c r="AM142">
        <f t="shared" si="43"/>
        <v>0.70153971140318061</v>
      </c>
      <c r="AO142">
        <v>0.55398337339260972</v>
      </c>
      <c r="AP142">
        <v>2.1188158696031238E-2</v>
      </c>
      <c r="AQ142">
        <v>0.86268738546608426</v>
      </c>
      <c r="AR142">
        <f t="shared" si="44"/>
        <v>0.84149922677005307</v>
      </c>
      <c r="AT142">
        <v>0.55398337339260972</v>
      </c>
      <c r="AU142">
        <v>2.1188158696031238E-2</v>
      </c>
      <c r="AV142">
        <v>0.92608482178715257</v>
      </c>
      <c r="AW142">
        <f t="shared" si="45"/>
        <v>0.90489666309112138</v>
      </c>
      <c r="AY142">
        <v>0.55398337339260972</v>
      </c>
      <c r="AZ142">
        <v>2.1188158696031238E-2</v>
      </c>
      <c r="BA142">
        <v>0.7227278700992118</v>
      </c>
      <c r="BB142">
        <f t="shared" si="46"/>
        <v>0.70153971140318061</v>
      </c>
      <c r="BD142">
        <v>0.55398337339260972</v>
      </c>
      <c r="BE142">
        <v>2.1188158696031238E-2</v>
      </c>
      <c r="BF142">
        <v>0.63129766101005635</v>
      </c>
      <c r="BG142">
        <f t="shared" si="47"/>
        <v>0.61010950231402516</v>
      </c>
      <c r="BI142">
        <v>0.55398337339260972</v>
      </c>
      <c r="BJ142">
        <v>2.1188158696031238E-2</v>
      </c>
      <c r="BK142">
        <v>0.7227278700992118</v>
      </c>
      <c r="BL142">
        <f t="shared" si="48"/>
        <v>0.70153971140318061</v>
      </c>
      <c r="BN142">
        <v>1.3053301360450131</v>
      </c>
      <c r="BO142">
        <v>0.14157135848276695</v>
      </c>
      <c r="BP142">
        <v>0.53673619019733876</v>
      </c>
      <c r="BQ142">
        <f t="shared" si="49"/>
        <v>0.39516483171457184</v>
      </c>
      <c r="BS142">
        <v>2.1622437502715481</v>
      </c>
      <c r="BT142">
        <v>0.23021456203568683</v>
      </c>
      <c r="BU142">
        <v>0.3530036589869755</v>
      </c>
      <c r="BV142">
        <f t="shared" si="50"/>
        <v>0.12278909695128867</v>
      </c>
      <c r="BX142">
        <v>0.27951684240555086</v>
      </c>
      <c r="BY142">
        <v>2.1486194802296316E-2</v>
      </c>
      <c r="BZ142">
        <v>0.56585959028385246</v>
      </c>
      <c r="CA142">
        <f t="shared" si="51"/>
        <v>0.54437339548155617</v>
      </c>
      <c r="CC142">
        <v>0.55398337339260972</v>
      </c>
      <c r="CD142">
        <v>2.1188158696031238E-2</v>
      </c>
      <c r="CE142">
        <v>0.7227278700992118</v>
      </c>
      <c r="CF142">
        <f t="shared" si="52"/>
        <v>0.70153971140318061</v>
      </c>
      <c r="CH142">
        <v>0.83160593383626724</v>
      </c>
      <c r="CI142">
        <v>2.1066933341653354E-2</v>
      </c>
      <c r="CJ142">
        <v>0.81784797930881192</v>
      </c>
      <c r="CK142">
        <f t="shared" si="53"/>
        <v>0.7967810459671586</v>
      </c>
    </row>
    <row r="143" spans="1:89" x14ac:dyDescent="0.2">
      <c r="A143">
        <v>0.55803403522378181</v>
      </c>
      <c r="B143">
        <v>2.162755688996533E-2</v>
      </c>
      <c r="C143">
        <v>0.84823707030296081</v>
      </c>
      <c r="D143">
        <f t="shared" si="36"/>
        <v>0.82660951341299549</v>
      </c>
      <c r="F143">
        <v>0.55803403522378181</v>
      </c>
      <c r="G143">
        <v>2.162755688996533E-2</v>
      </c>
      <c r="H143">
        <v>0.72508057759365474</v>
      </c>
      <c r="I143">
        <f t="shared" si="37"/>
        <v>0.70345302070368942</v>
      </c>
      <c r="K143">
        <v>0.55803403522378181</v>
      </c>
      <c r="L143">
        <v>2.162755688996533E-2</v>
      </c>
      <c r="M143">
        <v>0.54098827362961266</v>
      </c>
      <c r="N143">
        <f t="shared" si="38"/>
        <v>0.51936071673964734</v>
      </c>
      <c r="P143">
        <v>0.55803403522378181</v>
      </c>
      <c r="Q143">
        <v>2.162755688996533E-2</v>
      </c>
      <c r="R143">
        <v>0.96787863932667462</v>
      </c>
      <c r="S143">
        <f t="shared" si="39"/>
        <v>0.9462510824367093</v>
      </c>
      <c r="U143">
        <v>0.55803403522378181</v>
      </c>
      <c r="V143">
        <v>2.162755688996533E-2</v>
      </c>
      <c r="W143">
        <v>0.72508057759365474</v>
      </c>
      <c r="X143">
        <f t="shared" si="40"/>
        <v>0.70345302070368942</v>
      </c>
      <c r="Z143">
        <v>0.55803403522378181</v>
      </c>
      <c r="AA143">
        <v>2.162755688996533E-2</v>
      </c>
      <c r="AB143">
        <v>0.69952269459353644</v>
      </c>
      <c r="AC143">
        <f t="shared" si="41"/>
        <v>0.67789513770357113</v>
      </c>
      <c r="AE143">
        <v>0.55803403522378181</v>
      </c>
      <c r="AF143">
        <v>2.162755688996533E-2</v>
      </c>
      <c r="AG143">
        <v>0.60303974760534207</v>
      </c>
      <c r="AH143">
        <f t="shared" si="42"/>
        <v>0.58141219071537675</v>
      </c>
      <c r="AJ143">
        <v>0.55803403522378181</v>
      </c>
      <c r="AK143">
        <v>2.162755688996533E-2</v>
      </c>
      <c r="AL143">
        <v>0.72508057759365474</v>
      </c>
      <c r="AM143">
        <f t="shared" si="43"/>
        <v>0.70345302070368942</v>
      </c>
      <c r="AO143">
        <v>0.55803403522378181</v>
      </c>
      <c r="AP143">
        <v>2.162755688996533E-2</v>
      </c>
      <c r="AQ143">
        <v>0.86445946648582273</v>
      </c>
      <c r="AR143">
        <f t="shared" si="44"/>
        <v>0.84283190959585741</v>
      </c>
      <c r="AT143">
        <v>0.55803403522378181</v>
      </c>
      <c r="AU143">
        <v>2.162755688996533E-2</v>
      </c>
      <c r="AV143">
        <v>0.92688553287306041</v>
      </c>
      <c r="AW143">
        <f t="shared" si="45"/>
        <v>0.9052579759830951</v>
      </c>
      <c r="AY143">
        <v>0.55803403522378181</v>
      </c>
      <c r="AZ143">
        <v>2.162755688996533E-2</v>
      </c>
      <c r="BA143">
        <v>0.72508057759365474</v>
      </c>
      <c r="BB143">
        <f t="shared" si="46"/>
        <v>0.70345302070368942</v>
      </c>
      <c r="BD143">
        <v>0.55803403522378181</v>
      </c>
      <c r="BE143">
        <v>2.162755688996533E-2</v>
      </c>
      <c r="BF143">
        <v>0.6339769820060015</v>
      </c>
      <c r="BG143">
        <f t="shared" si="47"/>
        <v>0.61234942511603618</v>
      </c>
      <c r="BI143">
        <v>0.55803403522378181</v>
      </c>
      <c r="BJ143">
        <v>2.162755688996533E-2</v>
      </c>
      <c r="BK143">
        <v>0.72508057759365474</v>
      </c>
      <c r="BL143">
        <f t="shared" si="48"/>
        <v>0.70345302070368942</v>
      </c>
      <c r="BN143">
        <v>1.3077236412187314</v>
      </c>
      <c r="BO143">
        <v>0.14396497082224075</v>
      </c>
      <c r="BP143">
        <v>0.53944253837491996</v>
      </c>
      <c r="BQ143">
        <f t="shared" si="49"/>
        <v>0.39547756755267921</v>
      </c>
      <c r="BS143">
        <v>2.1635843842623914</v>
      </c>
      <c r="BT143">
        <v>0.23021238697333937</v>
      </c>
      <c r="BU143">
        <v>0.35539855446869784</v>
      </c>
      <c r="BV143">
        <f t="shared" si="50"/>
        <v>0.12518616749535846</v>
      </c>
      <c r="BX143">
        <v>0.28156188091209433</v>
      </c>
      <c r="BY143">
        <v>2.2379080888989596E-2</v>
      </c>
      <c r="BZ143">
        <v>0.56856198142678471</v>
      </c>
      <c r="CA143">
        <f t="shared" si="51"/>
        <v>0.54618290053779517</v>
      </c>
      <c r="CC143">
        <v>0.55803403522378181</v>
      </c>
      <c r="CD143">
        <v>2.162755688996533E-2</v>
      </c>
      <c r="CE143">
        <v>0.72508057759365474</v>
      </c>
      <c r="CF143">
        <f t="shared" si="52"/>
        <v>0.70345302070368942</v>
      </c>
      <c r="CH143">
        <v>0.83768662383642867</v>
      </c>
      <c r="CI143">
        <v>2.1514367920721943E-2</v>
      </c>
      <c r="CJ143">
        <v>0.81975434239384959</v>
      </c>
      <c r="CK143">
        <f t="shared" si="53"/>
        <v>0.79823997447312767</v>
      </c>
    </row>
    <row r="144" spans="1:89" x14ac:dyDescent="0.2">
      <c r="A144">
        <v>0.56208651090977046</v>
      </c>
      <c r="B144">
        <v>2.2072668461294003E-2</v>
      </c>
      <c r="C144">
        <v>0.84980487943185401</v>
      </c>
      <c r="D144">
        <f t="shared" si="36"/>
        <v>0.82773221097056005</v>
      </c>
      <c r="F144">
        <v>0.56208651090977046</v>
      </c>
      <c r="G144">
        <v>2.2072668461294003E-2</v>
      </c>
      <c r="H144">
        <v>0.72742724514014734</v>
      </c>
      <c r="I144">
        <f t="shared" si="37"/>
        <v>0.70535457667885337</v>
      </c>
      <c r="K144">
        <v>0.56208651090977046</v>
      </c>
      <c r="L144">
        <v>2.2072668461294003E-2</v>
      </c>
      <c r="M144">
        <v>0.54370747993409252</v>
      </c>
      <c r="N144">
        <f t="shared" si="38"/>
        <v>0.52163481147279855</v>
      </c>
      <c r="P144">
        <v>0.56208651090977046</v>
      </c>
      <c r="Q144">
        <v>2.2072668461294003E-2</v>
      </c>
      <c r="R144">
        <v>0.96870593084694467</v>
      </c>
      <c r="S144">
        <f t="shared" si="39"/>
        <v>0.94663326238565071</v>
      </c>
      <c r="U144">
        <v>0.56208651090977046</v>
      </c>
      <c r="V144">
        <v>2.2072668461294003E-2</v>
      </c>
      <c r="W144">
        <v>0.72742724514014734</v>
      </c>
      <c r="X144">
        <f t="shared" si="40"/>
        <v>0.70535457667885337</v>
      </c>
      <c r="Z144">
        <v>0.56208651090977046</v>
      </c>
      <c r="AA144">
        <v>2.2072668461294003E-2</v>
      </c>
      <c r="AB144">
        <v>0.70113610406658966</v>
      </c>
      <c r="AC144">
        <f t="shared" si="41"/>
        <v>0.6790634356052957</v>
      </c>
      <c r="AE144">
        <v>0.56208651090977046</v>
      </c>
      <c r="AF144">
        <v>2.2072668461294003E-2</v>
      </c>
      <c r="AG144">
        <v>0.60546394492822853</v>
      </c>
      <c r="AH144">
        <f t="shared" si="42"/>
        <v>0.58339127646693456</v>
      </c>
      <c r="AJ144">
        <v>0.56208651090977046</v>
      </c>
      <c r="AK144">
        <v>2.2072668461294003E-2</v>
      </c>
      <c r="AL144">
        <v>0.72742724514014734</v>
      </c>
      <c r="AM144">
        <f t="shared" si="43"/>
        <v>0.70535457667885337</v>
      </c>
      <c r="AO144">
        <v>0.56208651090977046</v>
      </c>
      <c r="AP144">
        <v>2.2072668461294003E-2</v>
      </c>
      <c r="AQ144">
        <v>0.86619490060350934</v>
      </c>
      <c r="AR144">
        <f t="shared" si="44"/>
        <v>0.84412223214221538</v>
      </c>
      <c r="AT144">
        <v>0.56208651090977046</v>
      </c>
      <c r="AU144">
        <v>2.2072668461294003E-2</v>
      </c>
      <c r="AV144">
        <v>0.92768453894931879</v>
      </c>
      <c r="AW144">
        <f t="shared" si="45"/>
        <v>0.90561187048802483</v>
      </c>
      <c r="AY144">
        <v>0.56208651090977046</v>
      </c>
      <c r="AZ144">
        <v>2.2072668461294003E-2</v>
      </c>
      <c r="BA144">
        <v>0.72742724514014734</v>
      </c>
      <c r="BB144">
        <f t="shared" si="46"/>
        <v>0.70535457667885337</v>
      </c>
      <c r="BD144">
        <v>0.56208651090977046</v>
      </c>
      <c r="BE144">
        <v>2.2072668461294003E-2</v>
      </c>
      <c r="BF144">
        <v>0.63665032556226797</v>
      </c>
      <c r="BG144">
        <f t="shared" si="47"/>
        <v>0.61457765710097401</v>
      </c>
      <c r="BI144">
        <v>0.56208651090977046</v>
      </c>
      <c r="BJ144">
        <v>2.2072668461294003E-2</v>
      </c>
      <c r="BK144">
        <v>0.72742724514014734</v>
      </c>
      <c r="BL144">
        <f t="shared" si="48"/>
        <v>0.70535457667885337</v>
      </c>
      <c r="BN144">
        <v>1.3101186906244113</v>
      </c>
      <c r="BO144">
        <v>0.14452266203394093</v>
      </c>
      <c r="BP144">
        <v>0.54219075308692877</v>
      </c>
      <c r="BQ144">
        <f t="shared" si="49"/>
        <v>0.39766809105298784</v>
      </c>
      <c r="BS144">
        <v>2.1649250205978929</v>
      </c>
      <c r="BT144">
        <v>0.23021374031576272</v>
      </c>
      <c r="BU144">
        <v>0.35764407892269967</v>
      </c>
      <c r="BV144">
        <f t="shared" si="50"/>
        <v>0.12743033860693695</v>
      </c>
      <c r="BX144">
        <v>0.28360748798100177</v>
      </c>
      <c r="BY144">
        <v>2.2655289331269337E-2</v>
      </c>
      <c r="BZ144">
        <v>0.57130275426336707</v>
      </c>
      <c r="CA144">
        <f t="shared" si="51"/>
        <v>0.54864746493209771</v>
      </c>
      <c r="CC144">
        <v>0.56208651090977046</v>
      </c>
      <c r="CD144">
        <v>2.2072668461294003E-2</v>
      </c>
      <c r="CE144">
        <v>0.72742724514014734</v>
      </c>
      <c r="CF144">
        <f t="shared" si="52"/>
        <v>0.70535457667885337</v>
      </c>
      <c r="CH144">
        <v>0.84377010638452332</v>
      </c>
      <c r="CI144">
        <v>2.1967925675332987E-2</v>
      </c>
      <c r="CJ144">
        <v>0.82160462654753363</v>
      </c>
      <c r="CK144">
        <f t="shared" si="53"/>
        <v>0.79963670087220062</v>
      </c>
    </row>
    <row r="145" spans="1:89" x14ac:dyDescent="0.2">
      <c r="A145">
        <v>0.56614082558417078</v>
      </c>
      <c r="B145">
        <v>2.2523541108356596E-2</v>
      </c>
      <c r="C145">
        <v>0.85134543592476286</v>
      </c>
      <c r="D145">
        <f t="shared" si="36"/>
        <v>0.82882189481640622</v>
      </c>
      <c r="F145">
        <v>0.56614082558417078</v>
      </c>
      <c r="G145">
        <v>2.2523541108356596E-2</v>
      </c>
      <c r="H145">
        <v>0.72973766259797501</v>
      </c>
      <c r="I145">
        <f t="shared" si="37"/>
        <v>0.70721412148961837</v>
      </c>
      <c r="K145">
        <v>0.56614082558417078</v>
      </c>
      <c r="L145">
        <v>2.2523541108356596E-2</v>
      </c>
      <c r="M145">
        <v>0.54642266067618361</v>
      </c>
      <c r="N145">
        <f t="shared" si="38"/>
        <v>0.52389911956782698</v>
      </c>
      <c r="P145">
        <v>0.56614082558417078</v>
      </c>
      <c r="Q145">
        <v>2.2523541108356596E-2</v>
      </c>
      <c r="R145">
        <v>0.96950000344868459</v>
      </c>
      <c r="S145">
        <f t="shared" si="39"/>
        <v>0.94697646234032795</v>
      </c>
      <c r="U145">
        <v>0.56614082558417078</v>
      </c>
      <c r="V145">
        <v>2.2523541108356596E-2</v>
      </c>
      <c r="W145">
        <v>0.72973766259797501</v>
      </c>
      <c r="X145">
        <f t="shared" si="40"/>
        <v>0.70721412148961837</v>
      </c>
      <c r="Z145">
        <v>0.56614082558417078</v>
      </c>
      <c r="AA145">
        <v>2.2523541108356596E-2</v>
      </c>
      <c r="AB145">
        <v>0.70275033545493126</v>
      </c>
      <c r="AC145">
        <f t="shared" si="41"/>
        <v>0.68022679434657463</v>
      </c>
      <c r="AE145">
        <v>0.56614082558417078</v>
      </c>
      <c r="AF145">
        <v>2.2523541108356596E-2</v>
      </c>
      <c r="AG145">
        <v>0.60788731614624747</v>
      </c>
      <c r="AH145">
        <f t="shared" si="42"/>
        <v>0.58536377503789083</v>
      </c>
      <c r="AJ145">
        <v>0.56614082558417078</v>
      </c>
      <c r="AK145">
        <v>2.2523541108356596E-2</v>
      </c>
      <c r="AL145">
        <v>0.72973766259797501</v>
      </c>
      <c r="AM145">
        <f t="shared" si="43"/>
        <v>0.70721412148961837</v>
      </c>
      <c r="AO145">
        <v>0.56614082558417078</v>
      </c>
      <c r="AP145">
        <v>2.2523541108356596E-2</v>
      </c>
      <c r="AQ145">
        <v>0.86790620059206713</v>
      </c>
      <c r="AR145">
        <f t="shared" si="44"/>
        <v>0.8453826594837105</v>
      </c>
      <c r="AT145">
        <v>0.56614082558417078</v>
      </c>
      <c r="AU145">
        <v>2.2523541108356596E-2</v>
      </c>
      <c r="AV145">
        <v>0.92846285033243103</v>
      </c>
      <c r="AW145">
        <f t="shared" si="45"/>
        <v>0.9059393092240744</v>
      </c>
      <c r="AY145">
        <v>0.56614082558417078</v>
      </c>
      <c r="AZ145">
        <v>2.2523541108356596E-2</v>
      </c>
      <c r="BA145">
        <v>0.72973766259797501</v>
      </c>
      <c r="BB145">
        <f t="shared" si="46"/>
        <v>0.70721412148961837</v>
      </c>
      <c r="BD145">
        <v>0.56614082558417078</v>
      </c>
      <c r="BE145">
        <v>2.2523541108356596E-2</v>
      </c>
      <c r="BF145">
        <v>0.63931766338159679</v>
      </c>
      <c r="BG145">
        <f t="shared" si="47"/>
        <v>0.61679412227324015</v>
      </c>
      <c r="BI145">
        <v>0.56614082558417078</v>
      </c>
      <c r="BJ145">
        <v>2.2523541108356596E-2</v>
      </c>
      <c r="BK145">
        <v>0.72973766259797501</v>
      </c>
      <c r="BL145">
        <f t="shared" si="48"/>
        <v>0.70721412148961837</v>
      </c>
      <c r="BN145">
        <v>1.3125210843212873</v>
      </c>
      <c r="BO145">
        <v>0.14716520065093275</v>
      </c>
      <c r="BP145">
        <v>0.54484348729860554</v>
      </c>
      <c r="BQ145">
        <f t="shared" si="49"/>
        <v>0.3976782866476728</v>
      </c>
      <c r="BS145">
        <v>2.1662768277620561</v>
      </c>
      <c r="BT145">
        <v>0.23660827606707505</v>
      </c>
      <c r="BU145">
        <v>0.36003735916451457</v>
      </c>
      <c r="BV145">
        <f t="shared" si="50"/>
        <v>0.12342908309743952</v>
      </c>
      <c r="BX145">
        <v>0.28565389129635449</v>
      </c>
      <c r="BY145">
        <v>2.3041849058449901E-2</v>
      </c>
      <c r="BZ145">
        <v>0.57399642156744957</v>
      </c>
      <c r="CA145">
        <f t="shared" si="51"/>
        <v>0.55095457250899971</v>
      </c>
      <c r="CC145">
        <v>0.56614082558417078</v>
      </c>
      <c r="CD145">
        <v>2.2523541108356596E-2</v>
      </c>
      <c r="CE145">
        <v>0.72973766259797501</v>
      </c>
      <c r="CF145">
        <f t="shared" si="52"/>
        <v>0.70721412148961837</v>
      </c>
      <c r="CH145">
        <v>0.84985642203907319</v>
      </c>
      <c r="CI145">
        <v>2.2427645512953526E-2</v>
      </c>
      <c r="CJ145">
        <v>0.82344895438030175</v>
      </c>
      <c r="CK145">
        <f t="shared" si="53"/>
        <v>0.80102130886734824</v>
      </c>
    </row>
    <row r="146" spans="1:89" x14ac:dyDescent="0.2">
      <c r="A146">
        <v>0.5701970046444963</v>
      </c>
      <c r="B146">
        <v>2.2980223231191275E-2</v>
      </c>
      <c r="C146">
        <v>0.85285894586163158</v>
      </c>
      <c r="D146">
        <f t="shared" si="36"/>
        <v>0.82987872263044027</v>
      </c>
      <c r="F146">
        <v>0.5701970046444963</v>
      </c>
      <c r="G146">
        <v>2.2980223231191275E-2</v>
      </c>
      <c r="H146">
        <v>0.73204212262483503</v>
      </c>
      <c r="I146">
        <f t="shared" si="37"/>
        <v>0.70906189939364372</v>
      </c>
      <c r="K146">
        <v>0.5701970046444963</v>
      </c>
      <c r="L146">
        <v>2.2980223231191275E-2</v>
      </c>
      <c r="M146">
        <v>0.54908872829279931</v>
      </c>
      <c r="N146">
        <f t="shared" si="38"/>
        <v>0.526108505061608</v>
      </c>
      <c r="P146">
        <v>0.5701970046444963</v>
      </c>
      <c r="Q146">
        <v>2.2980223231191275E-2</v>
      </c>
      <c r="R146">
        <v>0.97028818699435115</v>
      </c>
      <c r="S146">
        <f t="shared" si="39"/>
        <v>0.94730796376315984</v>
      </c>
      <c r="U146">
        <v>0.5701970046444963</v>
      </c>
      <c r="V146">
        <v>2.2980223231191275E-2</v>
      </c>
      <c r="W146">
        <v>0.73204212262483503</v>
      </c>
      <c r="X146">
        <f t="shared" si="40"/>
        <v>0.70906189939364372</v>
      </c>
      <c r="Z146">
        <v>0.5701970046444963</v>
      </c>
      <c r="AA146">
        <v>2.2980223231191275E-2</v>
      </c>
      <c r="AB146">
        <v>0.70436537235615582</v>
      </c>
      <c r="AC146">
        <f t="shared" si="41"/>
        <v>0.68138514912496451</v>
      </c>
      <c r="AE146">
        <v>0.5701970046444963</v>
      </c>
      <c r="AF146">
        <v>2.2980223231191275E-2</v>
      </c>
      <c r="AG146">
        <v>0.61030985934752191</v>
      </c>
      <c r="AH146">
        <f t="shared" si="42"/>
        <v>0.5873296361163306</v>
      </c>
      <c r="AJ146">
        <v>0.5701970046444963</v>
      </c>
      <c r="AK146">
        <v>2.2980223231191275E-2</v>
      </c>
      <c r="AL146">
        <v>0.73204212262483503</v>
      </c>
      <c r="AM146">
        <f t="shared" si="43"/>
        <v>0.70906189939364372</v>
      </c>
      <c r="AO146">
        <v>0.5701970046444963</v>
      </c>
      <c r="AP146">
        <v>2.2980223231191275E-2</v>
      </c>
      <c r="AQ146">
        <v>0.86959364056904698</v>
      </c>
      <c r="AR146">
        <f t="shared" si="44"/>
        <v>0.84661341733785567</v>
      </c>
      <c r="AT146">
        <v>0.5701970046444963</v>
      </c>
      <c r="AU146">
        <v>2.2980223231191275E-2</v>
      </c>
      <c r="AV146">
        <v>0.92923952793074538</v>
      </c>
      <c r="AW146">
        <f t="shared" si="45"/>
        <v>0.90625930469955407</v>
      </c>
      <c r="AY146">
        <v>0.5701970046444963</v>
      </c>
      <c r="AZ146">
        <v>2.2980223231191275E-2</v>
      </c>
      <c r="BA146">
        <v>0.73204212262483503</v>
      </c>
      <c r="BB146">
        <f t="shared" si="46"/>
        <v>0.70906189939364372</v>
      </c>
      <c r="BD146">
        <v>0.5701970046444963</v>
      </c>
      <c r="BE146">
        <v>2.2980223231191275E-2</v>
      </c>
      <c r="BF146">
        <v>0.64194322085355326</v>
      </c>
      <c r="BG146">
        <f t="shared" si="47"/>
        <v>0.61896299762236195</v>
      </c>
      <c r="BI146">
        <v>0.5701970046444963</v>
      </c>
      <c r="BJ146">
        <v>2.2980223231191275E-2</v>
      </c>
      <c r="BK146">
        <v>0.73204212262483503</v>
      </c>
      <c r="BL146">
        <f t="shared" si="48"/>
        <v>0.70906189939364372</v>
      </c>
      <c r="BN146">
        <v>1.3149234790351163</v>
      </c>
      <c r="BO146">
        <v>0.14716556544052159</v>
      </c>
      <c r="BP146">
        <v>0.54753809290489275</v>
      </c>
      <c r="BQ146">
        <f t="shared" si="49"/>
        <v>0.40037252746437113</v>
      </c>
      <c r="BS146">
        <v>2.1676292953420582</v>
      </c>
      <c r="BT146">
        <v>0.23698301190785223</v>
      </c>
      <c r="BU146">
        <v>0.36242978899890838</v>
      </c>
      <c r="BV146">
        <f t="shared" si="50"/>
        <v>0.12544677709105614</v>
      </c>
      <c r="BX146">
        <v>0.28770199234735111</v>
      </c>
      <c r="BY146">
        <v>2.3865057853454986E-2</v>
      </c>
      <c r="BZ146">
        <v>0.57664323809941676</v>
      </c>
      <c r="CA146">
        <f t="shared" si="51"/>
        <v>0.55277818024596181</v>
      </c>
      <c r="CC146">
        <v>0.5701970046444963</v>
      </c>
      <c r="CD146">
        <v>2.2980223231191275E-2</v>
      </c>
      <c r="CE146">
        <v>0.73204212262483503</v>
      </c>
      <c r="CF146">
        <f t="shared" si="52"/>
        <v>0.70906189939364372</v>
      </c>
      <c r="CH146">
        <v>0.85594599582498765</v>
      </c>
      <c r="CI146">
        <v>2.2955804058569108E-2</v>
      </c>
      <c r="CJ146">
        <v>0.82528734231734291</v>
      </c>
      <c r="CK146">
        <f t="shared" si="53"/>
        <v>0.80233153825877379</v>
      </c>
    </row>
    <row r="147" spans="1:89" x14ac:dyDescent="0.2">
      <c r="A147">
        <v>0.57425553541643726</v>
      </c>
      <c r="B147">
        <v>2.3555677571268578E-2</v>
      </c>
      <c r="C147">
        <v>0.85436799389532037</v>
      </c>
      <c r="D147">
        <f t="shared" si="36"/>
        <v>0.83081231632405184</v>
      </c>
      <c r="F147">
        <v>0.57425553541643726</v>
      </c>
      <c r="G147">
        <v>2.3555677571268578E-2</v>
      </c>
      <c r="H147">
        <v>0.73431062509672795</v>
      </c>
      <c r="I147">
        <f t="shared" si="37"/>
        <v>0.71075494752545942</v>
      </c>
      <c r="K147">
        <v>0.57425553541643726</v>
      </c>
      <c r="L147">
        <v>2.3555677571268578E-2</v>
      </c>
      <c r="M147">
        <v>0.55179593902754798</v>
      </c>
      <c r="N147">
        <f t="shared" si="38"/>
        <v>0.52824026145627945</v>
      </c>
      <c r="P147">
        <v>0.57425553541643726</v>
      </c>
      <c r="Q147">
        <v>2.3555677571268578E-2</v>
      </c>
      <c r="R147">
        <v>0.97105715446480834</v>
      </c>
      <c r="S147">
        <f t="shared" si="39"/>
        <v>0.94750147689353981</v>
      </c>
      <c r="U147">
        <v>0.57425553541643726</v>
      </c>
      <c r="V147">
        <v>2.3555677571268578E-2</v>
      </c>
      <c r="W147">
        <v>0.73431062509672795</v>
      </c>
      <c r="X147">
        <f t="shared" si="40"/>
        <v>0.71075494752545942</v>
      </c>
      <c r="Z147">
        <v>0.57425553541643726</v>
      </c>
      <c r="AA147">
        <v>2.3555677571268578E-2</v>
      </c>
      <c r="AB147">
        <v>0.70595353098554869</v>
      </c>
      <c r="AC147">
        <f t="shared" si="41"/>
        <v>0.68239785341428016</v>
      </c>
      <c r="AE147">
        <v>0.57425553541643726</v>
      </c>
      <c r="AF147">
        <v>2.3555677571268578E-2</v>
      </c>
      <c r="AG147">
        <v>0.61273157262069922</v>
      </c>
      <c r="AH147">
        <f t="shared" si="42"/>
        <v>0.58917589504943069</v>
      </c>
      <c r="AJ147">
        <v>0.57425553541643726</v>
      </c>
      <c r="AK147">
        <v>2.3555677571268578E-2</v>
      </c>
      <c r="AL147">
        <v>0.73431062509672795</v>
      </c>
      <c r="AM147">
        <f t="shared" si="43"/>
        <v>0.71075494752545942</v>
      </c>
      <c r="AO147">
        <v>0.57425553541643726</v>
      </c>
      <c r="AP147">
        <v>2.3555677571268578E-2</v>
      </c>
      <c r="AQ147">
        <v>0.87125758723244462</v>
      </c>
      <c r="AR147">
        <f t="shared" si="44"/>
        <v>0.84770190966117609</v>
      </c>
      <c r="AT147">
        <v>0.57425553541643726</v>
      </c>
      <c r="AU147">
        <v>2.3555677571268578E-2</v>
      </c>
      <c r="AV147">
        <v>0.92999565060985467</v>
      </c>
      <c r="AW147">
        <f t="shared" si="45"/>
        <v>0.90643997303858614</v>
      </c>
      <c r="AY147">
        <v>0.57425553541643726</v>
      </c>
      <c r="AZ147">
        <v>2.3555677571268578E-2</v>
      </c>
      <c r="BA147">
        <v>0.73431062509672795</v>
      </c>
      <c r="BB147">
        <f t="shared" si="46"/>
        <v>0.71075494752545942</v>
      </c>
      <c r="BD147">
        <v>0.57425553541643726</v>
      </c>
      <c r="BE147">
        <v>2.3555677571268578E-2</v>
      </c>
      <c r="BF147">
        <v>0.64456286883687319</v>
      </c>
      <c r="BG147">
        <f t="shared" si="47"/>
        <v>0.62100719126560466</v>
      </c>
      <c r="BI147">
        <v>0.57425553541643726</v>
      </c>
      <c r="BJ147">
        <v>2.3555677571268578E-2</v>
      </c>
      <c r="BK147">
        <v>0.73431062509672795</v>
      </c>
      <c r="BL147">
        <f t="shared" si="48"/>
        <v>0.71075494752545942</v>
      </c>
      <c r="BN147">
        <v>1.3173334284468454</v>
      </c>
      <c r="BO147">
        <v>0.1498670029356895</v>
      </c>
      <c r="BP147">
        <v>0.55022874911770703</v>
      </c>
      <c r="BQ147">
        <f t="shared" si="49"/>
        <v>0.40036174618201753</v>
      </c>
      <c r="BS147">
        <v>2.1689817614650706</v>
      </c>
      <c r="BT147">
        <v>0.23698218557967224</v>
      </c>
      <c r="BU147">
        <v>0.3648213793525073</v>
      </c>
      <c r="BV147">
        <f t="shared" si="50"/>
        <v>0.12783919377283506</v>
      </c>
      <c r="BX147">
        <v>0.28975009339834767</v>
      </c>
      <c r="BY147">
        <v>2.3865057853428025E-2</v>
      </c>
      <c r="BZ147">
        <v>0.57932836118900366</v>
      </c>
      <c r="CA147">
        <f t="shared" si="51"/>
        <v>0.55546330333557559</v>
      </c>
      <c r="CC147">
        <v>0.57425553541643726</v>
      </c>
      <c r="CD147">
        <v>2.3555677571268578E-2</v>
      </c>
      <c r="CE147">
        <v>0.73431062509672795</v>
      </c>
      <c r="CF147">
        <f t="shared" si="52"/>
        <v>0.71075494752545942</v>
      </c>
      <c r="CH147">
        <v>0.86203855410292007</v>
      </c>
      <c r="CI147">
        <v>2.3439108651644919E-2</v>
      </c>
      <c r="CJ147">
        <v>0.82709508686486033</v>
      </c>
      <c r="CK147">
        <f t="shared" si="53"/>
        <v>0.80365597821321544</v>
      </c>
    </row>
    <row r="148" spans="1:89" x14ac:dyDescent="0.2">
      <c r="A148">
        <v>0.57831612131705179</v>
      </c>
      <c r="B148">
        <v>2.4058013499136437E-2</v>
      </c>
      <c r="C148">
        <v>0.85585023799146198</v>
      </c>
      <c r="D148">
        <f t="shared" si="36"/>
        <v>0.83179222449232559</v>
      </c>
      <c r="F148">
        <v>0.57831612131705179</v>
      </c>
      <c r="G148">
        <v>2.4058013499136437E-2</v>
      </c>
      <c r="H148">
        <v>0.73657336653897043</v>
      </c>
      <c r="I148">
        <f t="shared" si="37"/>
        <v>0.71251535303983404</v>
      </c>
      <c r="K148">
        <v>0.57831612131705179</v>
      </c>
      <c r="L148">
        <v>2.4058013499136437E-2</v>
      </c>
      <c r="M148">
        <v>0.55445414024234418</v>
      </c>
      <c r="N148">
        <f t="shared" si="38"/>
        <v>0.5303961267432078</v>
      </c>
      <c r="P148">
        <v>0.57831612131705179</v>
      </c>
      <c r="Q148">
        <v>2.4058013499136437E-2</v>
      </c>
      <c r="R148">
        <v>0.97180716078038387</v>
      </c>
      <c r="S148">
        <f t="shared" si="39"/>
        <v>0.94774914728124748</v>
      </c>
      <c r="U148">
        <v>0.57831612131705179</v>
      </c>
      <c r="V148">
        <v>2.4058013499136437E-2</v>
      </c>
      <c r="W148">
        <v>0.73657336653897043</v>
      </c>
      <c r="X148">
        <f t="shared" si="40"/>
        <v>0.71251535303983404</v>
      </c>
      <c r="Z148">
        <v>0.57831612131705179</v>
      </c>
      <c r="AA148">
        <v>2.4058013499136437E-2</v>
      </c>
      <c r="AB148">
        <v>0.70754250516231321</v>
      </c>
      <c r="AC148">
        <f t="shared" si="41"/>
        <v>0.68348449166317682</v>
      </c>
      <c r="AE148">
        <v>0.57831612131705179</v>
      </c>
      <c r="AF148">
        <v>2.4058013499136437E-2</v>
      </c>
      <c r="AG148">
        <v>0.61503491935213395</v>
      </c>
      <c r="AH148">
        <f t="shared" si="42"/>
        <v>0.59097690585299756</v>
      </c>
      <c r="AJ148">
        <v>0.57831612131705179</v>
      </c>
      <c r="AK148">
        <v>2.4058013499136437E-2</v>
      </c>
      <c r="AL148">
        <v>0.73657336653897043</v>
      </c>
      <c r="AM148">
        <f t="shared" si="43"/>
        <v>0.71251535303983404</v>
      </c>
      <c r="AO148">
        <v>0.57831612131705179</v>
      </c>
      <c r="AP148">
        <v>2.4058013499136437E-2</v>
      </c>
      <c r="AQ148">
        <v>0.87289835643482883</v>
      </c>
      <c r="AR148">
        <f t="shared" si="44"/>
        <v>0.84884034293569244</v>
      </c>
      <c r="AT148">
        <v>0.57831612131705179</v>
      </c>
      <c r="AU148">
        <v>2.4058013499136437E-2</v>
      </c>
      <c r="AV148">
        <v>0.93075013698246334</v>
      </c>
      <c r="AW148">
        <f t="shared" si="45"/>
        <v>0.90669212348332695</v>
      </c>
      <c r="AY148">
        <v>0.57831612131705179</v>
      </c>
      <c r="AZ148">
        <v>2.4058013499136437E-2</v>
      </c>
      <c r="BA148">
        <v>0.73657336653897043</v>
      </c>
      <c r="BB148">
        <f t="shared" si="46"/>
        <v>0.71251535303983404</v>
      </c>
      <c r="BD148">
        <v>0.57831612131705179</v>
      </c>
      <c r="BE148">
        <v>2.4058013499136437E-2</v>
      </c>
      <c r="BF148">
        <v>0.64717664775011796</v>
      </c>
      <c r="BG148">
        <f t="shared" si="47"/>
        <v>0.62311863425098157</v>
      </c>
      <c r="BI148">
        <v>0.57831612131705179</v>
      </c>
      <c r="BJ148">
        <v>2.4058013499136437E-2</v>
      </c>
      <c r="BK148">
        <v>0.73657336653897043</v>
      </c>
      <c r="BL148">
        <f t="shared" si="48"/>
        <v>0.71251535303983404</v>
      </c>
      <c r="BN148">
        <v>1.3197436249123253</v>
      </c>
      <c r="BO148">
        <v>0.14995505938941894</v>
      </c>
      <c r="BP148">
        <v>0.55286996267292532</v>
      </c>
      <c r="BQ148">
        <f t="shared" si="49"/>
        <v>0.40291490328350638</v>
      </c>
      <c r="BS148">
        <v>2.1703371901290689</v>
      </c>
      <c r="BT148">
        <v>0.23865871301598746</v>
      </c>
      <c r="BU148">
        <v>0.36721213038606404</v>
      </c>
      <c r="BV148">
        <f t="shared" si="50"/>
        <v>0.12855341737007658</v>
      </c>
      <c r="BX148">
        <v>0.29180046443136115</v>
      </c>
      <c r="BY148">
        <v>2.4963611132388288E-2</v>
      </c>
      <c r="BZ148">
        <v>0.58196672189601528</v>
      </c>
      <c r="CA148">
        <f t="shared" si="51"/>
        <v>0.55700311076362696</v>
      </c>
      <c r="CC148">
        <v>0.57831612131705179</v>
      </c>
      <c r="CD148">
        <v>2.4058013499136437E-2</v>
      </c>
      <c r="CE148">
        <v>0.73657336653897043</v>
      </c>
      <c r="CF148">
        <f t="shared" si="52"/>
        <v>0.71251535303983404</v>
      </c>
      <c r="CH148">
        <v>0.8681340809932071</v>
      </c>
      <c r="CI148">
        <v>2.3919372212862694E-2</v>
      </c>
      <c r="CJ148">
        <v>0.82887241902432029</v>
      </c>
      <c r="CK148">
        <f t="shared" si="53"/>
        <v>0.80495304681145763</v>
      </c>
    </row>
    <row r="149" spans="1:89" x14ac:dyDescent="0.2">
      <c r="A149">
        <v>0.58237866877070998</v>
      </c>
      <c r="B149">
        <v>2.4537002648056819E-2</v>
      </c>
      <c r="C149">
        <v>0.85732810506334056</v>
      </c>
      <c r="D149">
        <f t="shared" si="36"/>
        <v>0.83279110241528376</v>
      </c>
      <c r="F149">
        <v>0.58237866877070998</v>
      </c>
      <c r="G149">
        <v>2.4537002648056819E-2</v>
      </c>
      <c r="H149">
        <v>0.73880043960487907</v>
      </c>
      <c r="I149">
        <f t="shared" si="37"/>
        <v>0.71426343695682226</v>
      </c>
      <c r="K149">
        <v>0.58237866877070998</v>
      </c>
      <c r="L149">
        <v>2.4537002648056819E-2</v>
      </c>
      <c r="M149">
        <v>0.55710846059842367</v>
      </c>
      <c r="N149">
        <f t="shared" si="38"/>
        <v>0.53257145795036687</v>
      </c>
      <c r="P149">
        <v>0.58237866877070998</v>
      </c>
      <c r="Q149">
        <v>2.4537002648056819E-2</v>
      </c>
      <c r="R149">
        <v>0.97253842278142721</v>
      </c>
      <c r="S149">
        <f t="shared" si="39"/>
        <v>0.94800142013337041</v>
      </c>
      <c r="U149">
        <v>0.58237866877070998</v>
      </c>
      <c r="V149">
        <v>2.4537002648056819E-2</v>
      </c>
      <c r="W149">
        <v>0.73880043960487907</v>
      </c>
      <c r="X149">
        <f t="shared" si="40"/>
        <v>0.71426343695682226</v>
      </c>
      <c r="Z149">
        <v>0.58237866877070998</v>
      </c>
      <c r="AA149">
        <v>2.4537002648056819E-2</v>
      </c>
      <c r="AB149">
        <v>0.70910459266072157</v>
      </c>
      <c r="AC149">
        <f t="shared" si="41"/>
        <v>0.68456759001266476</v>
      </c>
      <c r="AE149">
        <v>0.58237866877070998</v>
      </c>
      <c r="AF149">
        <v>2.4537002648056819E-2</v>
      </c>
      <c r="AG149">
        <v>0.61745496695484958</v>
      </c>
      <c r="AH149">
        <f t="shared" si="42"/>
        <v>0.59291796430679278</v>
      </c>
      <c r="AJ149">
        <v>0.58237866877070998</v>
      </c>
      <c r="AK149">
        <v>2.4537002648056819E-2</v>
      </c>
      <c r="AL149">
        <v>0.73880043960487907</v>
      </c>
      <c r="AM149">
        <f t="shared" si="43"/>
        <v>0.71426343695682226</v>
      </c>
      <c r="AO149">
        <v>0.58237866877070998</v>
      </c>
      <c r="AP149">
        <v>2.4537002648056819E-2</v>
      </c>
      <c r="AQ149">
        <v>0.87450464091939839</v>
      </c>
      <c r="AR149">
        <f t="shared" si="44"/>
        <v>0.84996763827134159</v>
      </c>
      <c r="AT149">
        <v>0.58237866877070998</v>
      </c>
      <c r="AU149">
        <v>2.4537002648056819E-2</v>
      </c>
      <c r="AV149">
        <v>0.93148420506295704</v>
      </c>
      <c r="AW149">
        <f t="shared" si="45"/>
        <v>0.90694720241490023</v>
      </c>
      <c r="AY149">
        <v>0.58237866877070998</v>
      </c>
      <c r="AZ149">
        <v>2.4537002648056819E-2</v>
      </c>
      <c r="BA149">
        <v>0.73880043960487907</v>
      </c>
      <c r="BB149">
        <f t="shared" si="46"/>
        <v>0.71426343695682226</v>
      </c>
      <c r="BD149">
        <v>0.58237866877070998</v>
      </c>
      <c r="BE149">
        <v>2.4537002648056819E-2</v>
      </c>
      <c r="BF149">
        <v>0.64974902315823191</v>
      </c>
      <c r="BG149">
        <f t="shared" si="47"/>
        <v>0.6252120205101751</v>
      </c>
      <c r="BI149">
        <v>0.58237866877070998</v>
      </c>
      <c r="BJ149">
        <v>2.4537002648056819E-2</v>
      </c>
      <c r="BK149">
        <v>0.73880043960487907</v>
      </c>
      <c r="BL149">
        <f t="shared" si="48"/>
        <v>0.71426343695682226</v>
      </c>
      <c r="BN149">
        <v>1.3221608698264253</v>
      </c>
      <c r="BO149">
        <v>0.15245972959046508</v>
      </c>
      <c r="BP149">
        <v>0.5555074098811722</v>
      </c>
      <c r="BQ149">
        <f t="shared" si="49"/>
        <v>0.40304768029070714</v>
      </c>
      <c r="BS149">
        <v>2.1717016621947165</v>
      </c>
      <c r="BT149">
        <v>0.24373142101979112</v>
      </c>
      <c r="BU149">
        <v>0.36960204226003723</v>
      </c>
      <c r="BV149">
        <f t="shared" si="50"/>
        <v>0.12587062124024612</v>
      </c>
      <c r="BX149">
        <v>0.29385115093831671</v>
      </c>
      <c r="BY149">
        <v>2.5116091632336357E-2</v>
      </c>
      <c r="BZ149">
        <v>0.58460090975377033</v>
      </c>
      <c r="CA149">
        <f t="shared" si="51"/>
        <v>0.55948481812143402</v>
      </c>
      <c r="CC149">
        <v>0.58237866877070998</v>
      </c>
      <c r="CD149">
        <v>2.4537002648056819E-2</v>
      </c>
      <c r="CE149">
        <v>0.73880043960487907</v>
      </c>
      <c r="CF149">
        <f t="shared" si="52"/>
        <v>0.71426343695682226</v>
      </c>
      <c r="CH149">
        <v>0.87423261861583412</v>
      </c>
      <c r="CI149">
        <v>2.4405972407896402E-2</v>
      </c>
      <c r="CJ149">
        <v>0.83061955342161653</v>
      </c>
      <c r="CK149">
        <f t="shared" si="53"/>
        <v>0.80621358101372009</v>
      </c>
    </row>
    <row r="150" spans="1:89" x14ac:dyDescent="0.2">
      <c r="A150">
        <v>0.58644320446036646</v>
      </c>
      <c r="B150">
        <v>2.5022035675361053E-2</v>
      </c>
      <c r="C150">
        <v>0.8587572120671545</v>
      </c>
      <c r="D150">
        <f t="shared" si="36"/>
        <v>0.8337351763917934</v>
      </c>
      <c r="F150">
        <v>0.58644320446036646</v>
      </c>
      <c r="G150">
        <v>2.5022035675361053E-2</v>
      </c>
      <c r="H150">
        <v>0.74102188903932087</v>
      </c>
      <c r="I150">
        <f t="shared" si="37"/>
        <v>0.71599985336395977</v>
      </c>
      <c r="K150">
        <v>0.58644320446036646</v>
      </c>
      <c r="L150">
        <v>2.5022035675361053E-2</v>
      </c>
      <c r="M150">
        <v>0.5597588712189111</v>
      </c>
      <c r="N150">
        <f t="shared" si="38"/>
        <v>0.53473683554355</v>
      </c>
      <c r="P150">
        <v>0.58644320446036646</v>
      </c>
      <c r="Q150">
        <v>2.5022035675361053E-2</v>
      </c>
      <c r="R150">
        <v>0.97325120261336184</v>
      </c>
      <c r="S150">
        <f t="shared" si="39"/>
        <v>0.94822916693800074</v>
      </c>
      <c r="U150">
        <v>0.58644320446036646</v>
      </c>
      <c r="V150">
        <v>2.5022035675361053E-2</v>
      </c>
      <c r="W150">
        <v>0.74102188903932087</v>
      </c>
      <c r="X150">
        <f t="shared" si="40"/>
        <v>0.71599985336395977</v>
      </c>
      <c r="Z150">
        <v>0.58644320446036646</v>
      </c>
      <c r="AA150">
        <v>2.5022035675361053E-2</v>
      </c>
      <c r="AB150">
        <v>0.71066749019050635</v>
      </c>
      <c r="AC150">
        <f t="shared" si="41"/>
        <v>0.68564545451514525</v>
      </c>
      <c r="AE150">
        <v>0.58644320446036646</v>
      </c>
      <c r="AF150">
        <v>2.5022035675361053E-2</v>
      </c>
      <c r="AG150">
        <v>0.61975678376945742</v>
      </c>
      <c r="AH150">
        <f t="shared" si="42"/>
        <v>0.59473474809409632</v>
      </c>
      <c r="AJ150">
        <v>0.58644320446036646</v>
      </c>
      <c r="AK150">
        <v>2.5022035675361053E-2</v>
      </c>
      <c r="AL150">
        <v>0.74102188903932087</v>
      </c>
      <c r="AM150">
        <f t="shared" si="43"/>
        <v>0.71599985336395977</v>
      </c>
      <c r="AO150">
        <v>0.58644320446036646</v>
      </c>
      <c r="AP150">
        <v>2.5022035675361053E-2</v>
      </c>
      <c r="AQ150">
        <v>0.8760885208924335</v>
      </c>
      <c r="AR150">
        <f t="shared" si="44"/>
        <v>0.8510664852170724</v>
      </c>
      <c r="AT150">
        <v>0.58644320446036646</v>
      </c>
      <c r="AU150">
        <v>2.5022035675361053E-2</v>
      </c>
      <c r="AV150">
        <v>0.93221677686492732</v>
      </c>
      <c r="AW150">
        <f t="shared" si="45"/>
        <v>0.90719474118956622</v>
      </c>
      <c r="AY150">
        <v>0.58644320446036646</v>
      </c>
      <c r="AZ150">
        <v>2.5022035675361053E-2</v>
      </c>
      <c r="BA150">
        <v>0.74102188903932087</v>
      </c>
      <c r="BB150">
        <f t="shared" si="46"/>
        <v>0.71599985336395977</v>
      </c>
      <c r="BD150">
        <v>0.58644320446036646</v>
      </c>
      <c r="BE150">
        <v>2.5022035675361053E-2</v>
      </c>
      <c r="BF150">
        <v>0.65231569233859543</v>
      </c>
      <c r="BG150">
        <f t="shared" si="47"/>
        <v>0.62729365666323433</v>
      </c>
      <c r="BI150">
        <v>0.58644320446036646</v>
      </c>
      <c r="BJ150">
        <v>2.5022035675361053E-2</v>
      </c>
      <c r="BK150">
        <v>0.74102188903932087</v>
      </c>
      <c r="BL150">
        <f t="shared" si="48"/>
        <v>0.71599985336395977</v>
      </c>
      <c r="BN150">
        <v>1.3245789518808659</v>
      </c>
      <c r="BO150">
        <v>0.15275623777946873</v>
      </c>
      <c r="BP150">
        <v>0.55814106476359593</v>
      </c>
      <c r="BQ150">
        <f t="shared" si="49"/>
        <v>0.4053848269841272</v>
      </c>
      <c r="BS150">
        <v>2.1730661135160783</v>
      </c>
      <c r="BT150">
        <v>0.24371986188969058</v>
      </c>
      <c r="BU150">
        <v>0.37199111513455951</v>
      </c>
      <c r="BV150">
        <f t="shared" si="50"/>
        <v>0.12827125324486893</v>
      </c>
      <c r="BX150">
        <v>0.29590301551405634</v>
      </c>
      <c r="BY150">
        <v>2.5685082409539886E-2</v>
      </c>
      <c r="BZ150">
        <v>0.58723089967643594</v>
      </c>
      <c r="CA150">
        <f t="shared" si="51"/>
        <v>0.56154581726689601</v>
      </c>
      <c r="CC150">
        <v>0.58644320446036646</v>
      </c>
      <c r="CD150">
        <v>2.5022035675361053E-2</v>
      </c>
      <c r="CE150">
        <v>0.74102188903932087</v>
      </c>
      <c r="CF150">
        <f t="shared" si="52"/>
        <v>0.71599985336395977</v>
      </c>
      <c r="CH150">
        <v>0.880334353266223</v>
      </c>
      <c r="CI150">
        <v>2.4922156329542134E-2</v>
      </c>
      <c r="CJ150">
        <v>0.83236118668241077</v>
      </c>
      <c r="CK150">
        <f t="shared" si="53"/>
        <v>0.80743903035286868</v>
      </c>
    </row>
    <row r="151" spans="1:89" x14ac:dyDescent="0.2">
      <c r="A151">
        <v>0.59050975535453654</v>
      </c>
      <c r="B151">
        <v>2.5513163728190243E-2</v>
      </c>
      <c r="C151">
        <v>0.86020439156099604</v>
      </c>
      <c r="D151">
        <f t="shared" si="36"/>
        <v>0.8346912278328058</v>
      </c>
      <c r="F151">
        <v>0.59050975535453654</v>
      </c>
      <c r="G151">
        <v>2.5513163728190243E-2</v>
      </c>
      <c r="H151">
        <v>0.74323769223562619</v>
      </c>
      <c r="I151">
        <f t="shared" si="37"/>
        <v>0.71772452850743595</v>
      </c>
      <c r="K151">
        <v>0.59050975535453654</v>
      </c>
      <c r="L151">
        <v>2.5513163728190243E-2</v>
      </c>
      <c r="M151">
        <v>0.5623606237064761</v>
      </c>
      <c r="N151">
        <f t="shared" si="38"/>
        <v>0.53684745997828587</v>
      </c>
      <c r="P151">
        <v>0.59050975535453654</v>
      </c>
      <c r="Q151">
        <v>2.5513163728190243E-2</v>
      </c>
      <c r="R151">
        <v>0.97395881314453281</v>
      </c>
      <c r="S151">
        <f t="shared" si="39"/>
        <v>0.94844564941634257</v>
      </c>
      <c r="U151">
        <v>0.59050975535453654</v>
      </c>
      <c r="V151">
        <v>2.5513163728190243E-2</v>
      </c>
      <c r="W151">
        <v>0.74323769223562619</v>
      </c>
      <c r="X151">
        <f t="shared" si="40"/>
        <v>0.71772452850743595</v>
      </c>
      <c r="Z151">
        <v>0.59050975535453654</v>
      </c>
      <c r="AA151">
        <v>2.5513163728190243E-2</v>
      </c>
      <c r="AB151">
        <v>0.71223118145923392</v>
      </c>
      <c r="AC151">
        <f t="shared" si="41"/>
        <v>0.68671801773104368</v>
      </c>
      <c r="AE151">
        <v>0.59050975535453654</v>
      </c>
      <c r="AF151">
        <v>2.5513163728190243E-2</v>
      </c>
      <c r="AG151">
        <v>0.62217520579800878</v>
      </c>
      <c r="AH151">
        <f t="shared" si="42"/>
        <v>0.59666204206981854</v>
      </c>
      <c r="AJ151">
        <v>0.59050975535453654</v>
      </c>
      <c r="AK151">
        <v>2.5513163728190243E-2</v>
      </c>
      <c r="AL151">
        <v>0.74323769223562619</v>
      </c>
      <c r="AM151">
        <f t="shared" si="43"/>
        <v>0.71772452850743595</v>
      </c>
      <c r="AO151">
        <v>0.59050975535453654</v>
      </c>
      <c r="AP151">
        <v>2.5513163728190243E-2</v>
      </c>
      <c r="AQ151">
        <v>0.87766175762436449</v>
      </c>
      <c r="AR151">
        <f t="shared" si="44"/>
        <v>0.85214859389617426</v>
      </c>
      <c r="AT151">
        <v>0.59050975535453654</v>
      </c>
      <c r="AU151">
        <v>2.5513163728190243E-2</v>
      </c>
      <c r="AV151">
        <v>0.93294784248670926</v>
      </c>
      <c r="AW151">
        <f t="shared" si="45"/>
        <v>0.90743467875851902</v>
      </c>
      <c r="AY151">
        <v>0.59050975535453654</v>
      </c>
      <c r="AZ151">
        <v>2.5513163728190243E-2</v>
      </c>
      <c r="BA151">
        <v>0.74323769223562619</v>
      </c>
      <c r="BB151">
        <f t="shared" si="46"/>
        <v>0.71772452850743595</v>
      </c>
      <c r="BD151">
        <v>0.59050975535453654</v>
      </c>
      <c r="BE151">
        <v>2.5513163728190243E-2</v>
      </c>
      <c r="BF151">
        <v>0.6548766276887662</v>
      </c>
      <c r="BG151">
        <f t="shared" si="47"/>
        <v>0.62936346396057596</v>
      </c>
      <c r="BI151">
        <v>0.59050975535453654</v>
      </c>
      <c r="BJ151">
        <v>2.5513163728190243E-2</v>
      </c>
      <c r="BK151">
        <v>0.74323769223562619</v>
      </c>
      <c r="BL151">
        <f t="shared" si="48"/>
        <v>0.71772452850743595</v>
      </c>
      <c r="BN151">
        <v>1.3270036213422844</v>
      </c>
      <c r="BO151">
        <v>0.15508229840527507</v>
      </c>
      <c r="BP151">
        <v>0.56077092636242953</v>
      </c>
      <c r="BQ151">
        <f t="shared" si="49"/>
        <v>0.40568862795715444</v>
      </c>
      <c r="BS151">
        <v>2.1744305772615844</v>
      </c>
      <c r="BT151">
        <v>0.24372678491312277</v>
      </c>
      <c r="BU151">
        <v>0.37423119059620935</v>
      </c>
      <c r="BV151">
        <f t="shared" si="50"/>
        <v>0.13050440568308658</v>
      </c>
      <c r="BX151">
        <v>0.29795638082945181</v>
      </c>
      <c r="BY151">
        <v>2.6408973096178314E-2</v>
      </c>
      <c r="BZ151">
        <v>0.58985668988792483</v>
      </c>
      <c r="CA151">
        <f t="shared" si="51"/>
        <v>0.56344771679174654</v>
      </c>
      <c r="CC151">
        <v>0.59050975535453654</v>
      </c>
      <c r="CD151">
        <v>2.5513163728190243E-2</v>
      </c>
      <c r="CE151">
        <v>0.74323769223562619</v>
      </c>
      <c r="CF151">
        <f t="shared" si="52"/>
        <v>0.71772452850743595</v>
      </c>
      <c r="CH151">
        <v>0.88643952257651104</v>
      </c>
      <c r="CI151">
        <v>2.5476105351318751E-2</v>
      </c>
      <c r="CJ151">
        <v>0.83409730230365964</v>
      </c>
      <c r="CK151">
        <f t="shared" si="53"/>
        <v>0.80862119695234091</v>
      </c>
    </row>
    <row r="152" spans="1:89" x14ac:dyDescent="0.2">
      <c r="A152">
        <v>0.59457862851400423</v>
      </c>
      <c r="B152">
        <v>2.6078522632060074E-2</v>
      </c>
      <c r="C152">
        <v>0.86160316628759737</v>
      </c>
      <c r="D152">
        <f t="shared" si="36"/>
        <v>0.83552464365553725</v>
      </c>
      <c r="F152">
        <v>0.59457862851400423</v>
      </c>
      <c r="G152">
        <v>2.6078522632060074E-2</v>
      </c>
      <c r="H152">
        <v>0.74538851952494922</v>
      </c>
      <c r="I152">
        <f t="shared" si="37"/>
        <v>0.7193099968928891</v>
      </c>
      <c r="K152">
        <v>0.59457862851400423</v>
      </c>
      <c r="L152">
        <v>2.6078522632060074E-2</v>
      </c>
      <c r="M152">
        <v>0.56500325221290504</v>
      </c>
      <c r="N152">
        <f t="shared" si="38"/>
        <v>0.53892472958084492</v>
      </c>
      <c r="P152">
        <v>0.59457862851400423</v>
      </c>
      <c r="Q152">
        <v>2.6078522632060074E-2</v>
      </c>
      <c r="R152">
        <v>0.97464826313409658</v>
      </c>
      <c r="S152">
        <f t="shared" si="39"/>
        <v>0.94856974050203646</v>
      </c>
      <c r="U152">
        <v>0.59457862851400423</v>
      </c>
      <c r="V152">
        <v>2.6078522632060074E-2</v>
      </c>
      <c r="W152">
        <v>0.74538851952494922</v>
      </c>
      <c r="X152">
        <f t="shared" si="40"/>
        <v>0.7193099968928891</v>
      </c>
      <c r="Z152">
        <v>0.59457862851400423</v>
      </c>
      <c r="AA152">
        <v>2.6078522632060074E-2</v>
      </c>
      <c r="AB152">
        <v>0.7137679740276287</v>
      </c>
      <c r="AC152">
        <f t="shared" si="41"/>
        <v>0.68768945139556859</v>
      </c>
      <c r="AE152">
        <v>0.59457862851400423</v>
      </c>
      <c r="AF152">
        <v>2.6078522632060074E-2</v>
      </c>
      <c r="AG152">
        <v>0.62447548540103504</v>
      </c>
      <c r="AH152">
        <f t="shared" si="42"/>
        <v>0.59839696276897492</v>
      </c>
      <c r="AJ152">
        <v>0.59457862851400423</v>
      </c>
      <c r="AK152">
        <v>2.6078522632060074E-2</v>
      </c>
      <c r="AL152">
        <v>0.74538851952494922</v>
      </c>
      <c r="AM152">
        <f t="shared" si="43"/>
        <v>0.7193099968928891</v>
      </c>
      <c r="AO152">
        <v>0.59457862851400423</v>
      </c>
      <c r="AP152">
        <v>2.6078522632060074E-2</v>
      </c>
      <c r="AQ152">
        <v>0.87920162559120008</v>
      </c>
      <c r="AR152">
        <f t="shared" si="44"/>
        <v>0.85312310295913996</v>
      </c>
      <c r="AT152">
        <v>0.59457862851400423</v>
      </c>
      <c r="AU152">
        <v>2.6078522632060074E-2</v>
      </c>
      <c r="AV152">
        <v>0.93365865624532907</v>
      </c>
      <c r="AW152">
        <f t="shared" si="45"/>
        <v>0.90758013361326895</v>
      </c>
      <c r="AY152">
        <v>0.59457862851400423</v>
      </c>
      <c r="AZ152">
        <v>2.6078522632060074E-2</v>
      </c>
      <c r="BA152">
        <v>0.74538851952494922</v>
      </c>
      <c r="BB152">
        <f t="shared" si="46"/>
        <v>0.7193099968928891</v>
      </c>
      <c r="BD152">
        <v>0.59457862851400423</v>
      </c>
      <c r="BE152">
        <v>2.6078522632060074E-2</v>
      </c>
      <c r="BF152">
        <v>0.65739653229777428</v>
      </c>
      <c r="BG152">
        <f t="shared" si="47"/>
        <v>0.63131800966571416</v>
      </c>
      <c r="BI152">
        <v>0.59457862851400423</v>
      </c>
      <c r="BJ152">
        <v>2.6078522632060074E-2</v>
      </c>
      <c r="BK152">
        <v>0.74538851952494922</v>
      </c>
      <c r="BL152">
        <f t="shared" si="48"/>
        <v>0.7193099968928891</v>
      </c>
      <c r="BN152">
        <v>1.3294296784383548</v>
      </c>
      <c r="BO152">
        <v>0.15557067145200196</v>
      </c>
      <c r="BP152">
        <v>0.56335174228727869</v>
      </c>
      <c r="BQ152">
        <f t="shared" si="49"/>
        <v>0.4077810708352767</v>
      </c>
      <c r="BS152">
        <v>2.1758021269568117</v>
      </c>
      <c r="BT152">
        <v>0.24765480659753536</v>
      </c>
      <c r="BU152">
        <v>0.37661865034235292</v>
      </c>
      <c r="BV152">
        <f t="shared" si="50"/>
        <v>0.12896384374481756</v>
      </c>
      <c r="BX152">
        <v>0.30000975931171636</v>
      </c>
      <c r="BY152">
        <v>2.6415319531165004E-2</v>
      </c>
      <c r="BZ152">
        <v>0.59243614667321332</v>
      </c>
      <c r="CA152">
        <f t="shared" si="51"/>
        <v>0.56602082714204827</v>
      </c>
      <c r="CC152">
        <v>0.59457862851400423</v>
      </c>
      <c r="CD152">
        <v>2.6078522632060074E-2</v>
      </c>
      <c r="CE152">
        <v>0.74538851952494922</v>
      </c>
      <c r="CF152">
        <f t="shared" si="52"/>
        <v>0.7193099968928891</v>
      </c>
      <c r="CH152">
        <v>0.89254784343301408</v>
      </c>
      <c r="CI152">
        <v>2.5983845161247951E-2</v>
      </c>
      <c r="CJ152">
        <v>0.83580355615786861</v>
      </c>
      <c r="CK152">
        <f t="shared" si="53"/>
        <v>0.80981971099662065</v>
      </c>
    </row>
    <row r="153" spans="1:89" x14ac:dyDescent="0.2">
      <c r="A153">
        <v>0.59864992370971959</v>
      </c>
      <c r="B153">
        <v>2.6667483800303423E-2</v>
      </c>
      <c r="C153">
        <v>0.86299798802191452</v>
      </c>
      <c r="D153">
        <f t="shared" si="36"/>
        <v>0.83633050422161115</v>
      </c>
      <c r="F153">
        <v>0.59864992370971959</v>
      </c>
      <c r="G153">
        <v>2.6667483800303423E-2</v>
      </c>
      <c r="H153">
        <v>0.74756354920499501</v>
      </c>
      <c r="I153">
        <f t="shared" si="37"/>
        <v>0.72089606540469164</v>
      </c>
      <c r="K153">
        <v>0.59864992370971959</v>
      </c>
      <c r="L153">
        <v>2.6667483800303423E-2</v>
      </c>
      <c r="M153">
        <v>0.56759736703517705</v>
      </c>
      <c r="N153">
        <f t="shared" si="38"/>
        <v>0.54092988323487368</v>
      </c>
      <c r="P153">
        <v>0.59864992370971959</v>
      </c>
      <c r="Q153">
        <v>2.6667483800303423E-2</v>
      </c>
      <c r="R153">
        <v>0.97531976000016241</v>
      </c>
      <c r="S153">
        <f t="shared" si="39"/>
        <v>0.94865227619985903</v>
      </c>
      <c r="U153">
        <v>0.59864992370971959</v>
      </c>
      <c r="V153">
        <v>2.6667483800303423E-2</v>
      </c>
      <c r="W153">
        <v>0.74756354920499501</v>
      </c>
      <c r="X153">
        <f t="shared" si="40"/>
        <v>0.72089606540469164</v>
      </c>
      <c r="Z153">
        <v>0.59864992370971959</v>
      </c>
      <c r="AA153">
        <v>2.6667483800303423E-2</v>
      </c>
      <c r="AB153">
        <v>0.71527787611244054</v>
      </c>
      <c r="AC153">
        <f t="shared" si="41"/>
        <v>0.68861039231213717</v>
      </c>
      <c r="AE153">
        <v>0.59864992370971959</v>
      </c>
      <c r="AF153">
        <v>2.6667483800303423E-2</v>
      </c>
      <c r="AG153">
        <v>0.62677496857457093</v>
      </c>
      <c r="AH153">
        <f t="shared" si="42"/>
        <v>0.60010748477426756</v>
      </c>
      <c r="AJ153">
        <v>0.59864992370971959</v>
      </c>
      <c r="AK153">
        <v>2.6667483800303423E-2</v>
      </c>
      <c r="AL153">
        <v>0.74756354920499501</v>
      </c>
      <c r="AM153">
        <f t="shared" si="43"/>
        <v>0.72089606540469164</v>
      </c>
      <c r="AO153">
        <v>0.59864992370971959</v>
      </c>
      <c r="AP153">
        <v>2.6667483800303423E-2</v>
      </c>
      <c r="AQ153">
        <v>0.88071992585514447</v>
      </c>
      <c r="AR153">
        <f t="shared" si="44"/>
        <v>0.8540524420548411</v>
      </c>
      <c r="AT153">
        <v>0.59864992370971959</v>
      </c>
      <c r="AU153">
        <v>2.6667483800303423E-2</v>
      </c>
      <c r="AV153">
        <v>0.93436804019569653</v>
      </c>
      <c r="AW153">
        <f t="shared" si="45"/>
        <v>0.90770055639539315</v>
      </c>
      <c r="AY153">
        <v>0.59864992370971959</v>
      </c>
      <c r="AZ153">
        <v>2.6667483800303423E-2</v>
      </c>
      <c r="BA153">
        <v>0.74756354920499501</v>
      </c>
      <c r="BB153">
        <f t="shared" si="46"/>
        <v>0.72089606540469164</v>
      </c>
      <c r="BD153">
        <v>0.59864992370971959</v>
      </c>
      <c r="BE153">
        <v>2.6667483800303423E-2</v>
      </c>
      <c r="BF153">
        <v>0.65991086446116909</v>
      </c>
      <c r="BG153">
        <f t="shared" si="47"/>
        <v>0.63324338066086572</v>
      </c>
      <c r="BI153">
        <v>0.59864992370971959</v>
      </c>
      <c r="BJ153">
        <v>2.6667483800303423E-2</v>
      </c>
      <c r="BK153">
        <v>0.74756354920499501</v>
      </c>
      <c r="BL153">
        <f t="shared" si="48"/>
        <v>0.72089606540469164</v>
      </c>
      <c r="BN153">
        <v>1.3318618995727611</v>
      </c>
      <c r="BO153">
        <v>0.15773334698292057</v>
      </c>
      <c r="BP153">
        <v>0.5659740629165001</v>
      </c>
      <c r="BQ153">
        <f t="shared" si="49"/>
        <v>0.40824071593357952</v>
      </c>
      <c r="BS153">
        <v>2.17717874414926</v>
      </c>
      <c r="BT153">
        <v>0.25043912014801772</v>
      </c>
      <c r="BU153">
        <v>0.37900526081682734</v>
      </c>
      <c r="BV153">
        <f t="shared" si="50"/>
        <v>0.12856614066880961</v>
      </c>
      <c r="BX153">
        <v>0.3020658986872794</v>
      </c>
      <c r="BY153">
        <v>2.7744275561083664E-2</v>
      </c>
      <c r="BZ153">
        <v>0.59501147953488343</v>
      </c>
      <c r="CA153">
        <f t="shared" si="51"/>
        <v>0.56726720397379982</v>
      </c>
      <c r="CC153">
        <v>0.59864992370971959</v>
      </c>
      <c r="CD153">
        <v>2.6667483800303423E-2</v>
      </c>
      <c r="CE153">
        <v>0.74756354920499501</v>
      </c>
      <c r="CF153">
        <f t="shared" si="52"/>
        <v>0.72089606540469164</v>
      </c>
      <c r="CH153">
        <v>0.89865935956462917</v>
      </c>
      <c r="CI153">
        <v>2.6498095448188212E-2</v>
      </c>
      <c r="CJ153">
        <v>0.83748012484016221</v>
      </c>
      <c r="CK153">
        <f t="shared" si="53"/>
        <v>0.81098202939197395</v>
      </c>
    </row>
    <row r="154" spans="1:89" x14ac:dyDescent="0.2">
      <c r="A154">
        <v>0.60272333636286035</v>
      </c>
      <c r="B154">
        <v>2.718180740153401E-2</v>
      </c>
      <c r="C154">
        <v>0.86438883346583084</v>
      </c>
      <c r="D154">
        <f t="shared" si="36"/>
        <v>0.83720702606429687</v>
      </c>
      <c r="F154">
        <v>0.60272333636286035</v>
      </c>
      <c r="G154">
        <v>2.718180740153401E-2</v>
      </c>
      <c r="H154">
        <v>0.74970353158248393</v>
      </c>
      <c r="I154">
        <f t="shared" si="37"/>
        <v>0.72252172418094995</v>
      </c>
      <c r="K154">
        <v>0.60272333636286035</v>
      </c>
      <c r="L154">
        <v>2.718180740153401E-2</v>
      </c>
      <c r="M154">
        <v>0.57018767219767585</v>
      </c>
      <c r="N154">
        <f t="shared" si="38"/>
        <v>0.54300586479614188</v>
      </c>
      <c r="P154">
        <v>0.60272333636286035</v>
      </c>
      <c r="Q154">
        <v>2.718180740153401E-2</v>
      </c>
      <c r="R154">
        <v>0.975973548577449</v>
      </c>
      <c r="S154">
        <f t="shared" si="39"/>
        <v>0.94879174117591503</v>
      </c>
      <c r="U154">
        <v>0.60272333636286035</v>
      </c>
      <c r="V154">
        <v>2.718180740153401E-2</v>
      </c>
      <c r="W154">
        <v>0.74970353158248393</v>
      </c>
      <c r="X154">
        <f t="shared" si="40"/>
        <v>0.72252172418094995</v>
      </c>
      <c r="Z154">
        <v>0.60272333636286035</v>
      </c>
      <c r="AA154">
        <v>2.718180740153401E-2</v>
      </c>
      <c r="AB154">
        <v>0.71681627193453756</v>
      </c>
      <c r="AC154">
        <f t="shared" si="41"/>
        <v>0.68963446453300359</v>
      </c>
      <c r="AE154">
        <v>0.60272333636286035</v>
      </c>
      <c r="AF154">
        <v>2.718180740153401E-2</v>
      </c>
      <c r="AG154">
        <v>0.62907370100919047</v>
      </c>
      <c r="AH154">
        <f t="shared" si="42"/>
        <v>0.60189189360765649</v>
      </c>
      <c r="AJ154">
        <v>0.60272333636286035</v>
      </c>
      <c r="AK154">
        <v>2.718180740153401E-2</v>
      </c>
      <c r="AL154">
        <v>0.74970353158248393</v>
      </c>
      <c r="AM154">
        <f t="shared" si="43"/>
        <v>0.72252172418094995</v>
      </c>
      <c r="AO154">
        <v>0.60272333636286035</v>
      </c>
      <c r="AP154">
        <v>2.718180740153401E-2</v>
      </c>
      <c r="AQ154">
        <v>0.88220572410976661</v>
      </c>
      <c r="AR154">
        <f t="shared" si="44"/>
        <v>0.85502391670823263</v>
      </c>
      <c r="AT154">
        <v>0.60272333636286035</v>
      </c>
      <c r="AU154">
        <v>2.718180740153401E-2</v>
      </c>
      <c r="AV154">
        <v>0.93505730182873903</v>
      </c>
      <c r="AW154">
        <f t="shared" si="45"/>
        <v>0.90787549442720505</v>
      </c>
      <c r="AY154">
        <v>0.60272333636286035</v>
      </c>
      <c r="AZ154">
        <v>2.718180740153401E-2</v>
      </c>
      <c r="BA154">
        <v>0.74970353158248393</v>
      </c>
      <c r="BB154">
        <f t="shared" si="46"/>
        <v>0.72252172418094995</v>
      </c>
      <c r="BD154">
        <v>0.60272333636286035</v>
      </c>
      <c r="BE154">
        <v>2.718180740153401E-2</v>
      </c>
      <c r="BF154">
        <v>0.66241959693537755</v>
      </c>
      <c r="BG154">
        <f t="shared" si="47"/>
        <v>0.63523778953384358</v>
      </c>
      <c r="BI154">
        <v>0.60272333636286035</v>
      </c>
      <c r="BJ154">
        <v>2.718180740153401E-2</v>
      </c>
      <c r="BK154">
        <v>0.74970353158248393</v>
      </c>
      <c r="BL154">
        <f t="shared" si="48"/>
        <v>0.72252172418094995</v>
      </c>
      <c r="BN154">
        <v>1.3342960152176349</v>
      </c>
      <c r="BO154">
        <v>0.15839584236362608</v>
      </c>
      <c r="BP154">
        <v>0.56854748662316246</v>
      </c>
      <c r="BQ154">
        <f t="shared" si="49"/>
        <v>0.41015164425953637</v>
      </c>
      <c r="BS154">
        <v>2.1785553640032074</v>
      </c>
      <c r="BT154">
        <v>0.25044057711077927</v>
      </c>
      <c r="BU154">
        <v>0.38139103291709187</v>
      </c>
      <c r="BV154">
        <f t="shared" si="50"/>
        <v>0.13095045580631259</v>
      </c>
      <c r="BX154">
        <v>0.30412203806284249</v>
      </c>
      <c r="BY154">
        <v>2.7744275561110372E-2</v>
      </c>
      <c r="BZ154">
        <v>0.59758274398109001</v>
      </c>
      <c r="CA154">
        <f t="shared" si="51"/>
        <v>0.56983846841997965</v>
      </c>
      <c r="CC154">
        <v>0.60272333636286035</v>
      </c>
      <c r="CD154">
        <v>2.718180740153401E-2</v>
      </c>
      <c r="CE154">
        <v>0.74970353158248393</v>
      </c>
      <c r="CF154">
        <f t="shared" si="52"/>
        <v>0.72252172418094995</v>
      </c>
      <c r="CH154">
        <v>0.90477411507018013</v>
      </c>
      <c r="CI154">
        <v>2.70188944153428E-2</v>
      </c>
      <c r="CJ154">
        <v>0.83912726157484463</v>
      </c>
      <c r="CK154">
        <f t="shared" si="53"/>
        <v>0.81210836715950185</v>
      </c>
    </row>
    <row r="155" spans="1:89" x14ac:dyDescent="0.2">
      <c r="A155">
        <v>0.60679889480518456</v>
      </c>
      <c r="B155">
        <v>2.7702467487800989E-2</v>
      </c>
      <c r="C155">
        <v>0.86573188414246538</v>
      </c>
      <c r="D155">
        <f t="shared" si="36"/>
        <v>0.83802941665466435</v>
      </c>
      <c r="F155">
        <v>0.60679889480518456</v>
      </c>
      <c r="G155">
        <v>2.7702467487800989E-2</v>
      </c>
      <c r="H155">
        <v>0.75180871201216859</v>
      </c>
      <c r="I155">
        <f t="shared" si="37"/>
        <v>0.72410624452436756</v>
      </c>
      <c r="K155">
        <v>0.60679889480518456</v>
      </c>
      <c r="L155">
        <v>2.7702467487800989E-2</v>
      </c>
      <c r="M155">
        <v>0.57277418164762262</v>
      </c>
      <c r="N155">
        <f t="shared" si="38"/>
        <v>0.54507171415982159</v>
      </c>
      <c r="P155">
        <v>0.60679889480518456</v>
      </c>
      <c r="Q155">
        <v>2.7702467487800989E-2</v>
      </c>
      <c r="R155">
        <v>0.97660984384077187</v>
      </c>
      <c r="S155">
        <f t="shared" si="39"/>
        <v>0.94890737635297084</v>
      </c>
      <c r="U155">
        <v>0.60679889480518456</v>
      </c>
      <c r="V155">
        <v>2.7702467487800989E-2</v>
      </c>
      <c r="W155">
        <v>0.75180871201216859</v>
      </c>
      <c r="X155">
        <f t="shared" si="40"/>
        <v>0.72410624452436756</v>
      </c>
      <c r="Z155">
        <v>0.60679889480518456</v>
      </c>
      <c r="AA155">
        <v>2.7702467487800989E-2</v>
      </c>
      <c r="AB155">
        <v>0.71832774065269844</v>
      </c>
      <c r="AC155">
        <f t="shared" si="41"/>
        <v>0.69062527316489741</v>
      </c>
      <c r="AE155">
        <v>0.60679889480518456</v>
      </c>
      <c r="AF155">
        <v>2.7702467487800989E-2</v>
      </c>
      <c r="AG155">
        <v>0.63137168092570251</v>
      </c>
      <c r="AH155">
        <f t="shared" si="42"/>
        <v>0.60366921343790148</v>
      </c>
      <c r="AJ155">
        <v>0.60679889480518456</v>
      </c>
      <c r="AK155">
        <v>2.7702467487800989E-2</v>
      </c>
      <c r="AL155">
        <v>0.75180871201216859</v>
      </c>
      <c r="AM155">
        <f t="shared" si="43"/>
        <v>0.72410624452436756</v>
      </c>
      <c r="AO155">
        <v>0.60679889480518456</v>
      </c>
      <c r="AP155">
        <v>2.7702467487800989E-2</v>
      </c>
      <c r="AQ155">
        <v>0.88368188539254566</v>
      </c>
      <c r="AR155">
        <f t="shared" si="44"/>
        <v>0.85597941790474463</v>
      </c>
      <c r="AT155">
        <v>0.60679889480518456</v>
      </c>
      <c r="AU155">
        <v>2.7702467487800989E-2</v>
      </c>
      <c r="AV155">
        <v>0.93574519795664535</v>
      </c>
      <c r="AW155">
        <f t="shared" si="45"/>
        <v>0.90804273046884432</v>
      </c>
      <c r="AY155">
        <v>0.60679889480518456</v>
      </c>
      <c r="AZ155">
        <v>2.7702467487800989E-2</v>
      </c>
      <c r="BA155">
        <v>0.75180871201216859</v>
      </c>
      <c r="BB155">
        <f t="shared" si="46"/>
        <v>0.72410624452436756</v>
      </c>
      <c r="BD155">
        <v>0.60679889480518456</v>
      </c>
      <c r="BE155">
        <v>2.7702467487800989E-2</v>
      </c>
      <c r="BF155">
        <v>0.66488766766637264</v>
      </c>
      <c r="BG155">
        <f t="shared" si="47"/>
        <v>0.63718520017857161</v>
      </c>
      <c r="BI155">
        <v>0.60679889480518456</v>
      </c>
      <c r="BJ155">
        <v>2.7702467487800989E-2</v>
      </c>
      <c r="BK155">
        <v>0.75180871201216859</v>
      </c>
      <c r="BL155">
        <f t="shared" si="48"/>
        <v>0.72410624452436756</v>
      </c>
      <c r="BN155">
        <v>1.3367359235570044</v>
      </c>
      <c r="BO155">
        <v>0.1604151199114548</v>
      </c>
      <c r="BP155">
        <v>0.57111727025044201</v>
      </c>
      <c r="BQ155">
        <f t="shared" si="49"/>
        <v>0.41070215033898722</v>
      </c>
      <c r="BS155">
        <v>2.179931978139884</v>
      </c>
      <c r="BT155">
        <v>0.25043744734485834</v>
      </c>
      <c r="BU155">
        <v>0.38377596680174558</v>
      </c>
      <c r="BV155">
        <f t="shared" si="50"/>
        <v>0.13333851945688724</v>
      </c>
      <c r="BX155">
        <v>0.30617982266803806</v>
      </c>
      <c r="BY155">
        <v>2.8534511187739101E-2</v>
      </c>
      <c r="BZ155">
        <v>0.60014993819009343</v>
      </c>
      <c r="CA155">
        <f t="shared" si="51"/>
        <v>0.57161542700235435</v>
      </c>
      <c r="CC155">
        <v>0.60679889480518456</v>
      </c>
      <c r="CD155">
        <v>2.7702467487800989E-2</v>
      </c>
      <c r="CE155">
        <v>0.75180871201216859</v>
      </c>
      <c r="CF155">
        <f t="shared" si="52"/>
        <v>0.72410624452436756</v>
      </c>
      <c r="CH155">
        <v>0.91089256495813686</v>
      </c>
      <c r="CI155">
        <v>2.761217267354996E-2</v>
      </c>
      <c r="CJ155">
        <v>0.84076930512837722</v>
      </c>
      <c r="CK155">
        <f t="shared" si="53"/>
        <v>0.81315713245482724</v>
      </c>
    </row>
    <row r="156" spans="1:89" x14ac:dyDescent="0.2">
      <c r="A156">
        <v>0.61087662767750683</v>
      </c>
      <c r="B156">
        <v>2.8229518074342038E-2</v>
      </c>
      <c r="C156">
        <v>0.867093029739331</v>
      </c>
      <c r="D156">
        <f t="shared" si="36"/>
        <v>0.83886351166498896</v>
      </c>
      <c r="F156">
        <v>0.61087662767750683</v>
      </c>
      <c r="G156">
        <v>2.8229518074342038E-2</v>
      </c>
      <c r="H156">
        <v>0.7539086733970668</v>
      </c>
      <c r="I156">
        <f t="shared" si="37"/>
        <v>0.72567915532272476</v>
      </c>
      <c r="K156">
        <v>0.61087662767750683</v>
      </c>
      <c r="L156">
        <v>2.8229518074342038E-2</v>
      </c>
      <c r="M156">
        <v>0.57531248101628663</v>
      </c>
      <c r="N156">
        <f t="shared" si="38"/>
        <v>0.54708296294194458</v>
      </c>
      <c r="P156">
        <v>0.61087662767750683</v>
      </c>
      <c r="Q156">
        <v>2.8229518074342038E-2</v>
      </c>
      <c r="R156">
        <v>0.97724162418196459</v>
      </c>
      <c r="S156">
        <f t="shared" si="39"/>
        <v>0.94901210610762254</v>
      </c>
      <c r="U156">
        <v>0.61087662767750683</v>
      </c>
      <c r="V156">
        <v>2.8229518074342038E-2</v>
      </c>
      <c r="W156">
        <v>0.7539086733970668</v>
      </c>
      <c r="X156">
        <f t="shared" si="40"/>
        <v>0.72567915532272476</v>
      </c>
      <c r="Z156">
        <v>0.61087662767750683</v>
      </c>
      <c r="AA156">
        <v>2.8229518074342038E-2</v>
      </c>
      <c r="AB156">
        <v>0.71981230510264438</v>
      </c>
      <c r="AC156">
        <f t="shared" si="41"/>
        <v>0.69158278702830234</v>
      </c>
      <c r="AE156">
        <v>0.61087662767750683</v>
      </c>
      <c r="AF156">
        <v>2.8229518074342038E-2</v>
      </c>
      <c r="AG156">
        <v>0.6335517322114208</v>
      </c>
      <c r="AH156">
        <f t="shared" si="42"/>
        <v>0.60532221413707876</v>
      </c>
      <c r="AJ156">
        <v>0.61087662767750683</v>
      </c>
      <c r="AK156">
        <v>2.8229518074342038E-2</v>
      </c>
      <c r="AL156">
        <v>0.7539086733970668</v>
      </c>
      <c r="AM156">
        <f t="shared" si="43"/>
        <v>0.72567915532272476</v>
      </c>
      <c r="AO156">
        <v>0.61087662767750683</v>
      </c>
      <c r="AP156">
        <v>2.8229518074342038E-2</v>
      </c>
      <c r="AQ156">
        <v>0.88513734583960069</v>
      </c>
      <c r="AR156">
        <f t="shared" si="44"/>
        <v>0.85690782776525865</v>
      </c>
      <c r="AT156">
        <v>0.61087662767750683</v>
      </c>
      <c r="AU156">
        <v>2.8229518074342038E-2</v>
      </c>
      <c r="AV156">
        <v>0.93641309794924621</v>
      </c>
      <c r="AW156">
        <f t="shared" si="45"/>
        <v>0.90818357987490417</v>
      </c>
      <c r="AY156">
        <v>0.61087662767750683</v>
      </c>
      <c r="AZ156">
        <v>2.8229518074342038E-2</v>
      </c>
      <c r="BA156">
        <v>0.7539086733970668</v>
      </c>
      <c r="BB156">
        <f t="shared" si="46"/>
        <v>0.72567915532272476</v>
      </c>
      <c r="BD156">
        <v>0.61087662767750683</v>
      </c>
      <c r="BE156">
        <v>2.8229518074342038E-2</v>
      </c>
      <c r="BF156">
        <v>0.66738527527244029</v>
      </c>
      <c r="BG156">
        <f t="shared" si="47"/>
        <v>0.63915575719809825</v>
      </c>
      <c r="BI156">
        <v>0.61087662767750683</v>
      </c>
      <c r="BJ156">
        <v>2.8229518074342038E-2</v>
      </c>
      <c r="BK156">
        <v>0.7539086733970668</v>
      </c>
      <c r="BL156">
        <f t="shared" si="48"/>
        <v>0.72567915532272476</v>
      </c>
      <c r="BN156">
        <v>1.3391781883899736</v>
      </c>
      <c r="BO156">
        <v>0.16123382993609386</v>
      </c>
      <c r="BP156">
        <v>0.57368334503399865</v>
      </c>
      <c r="BQ156">
        <f t="shared" si="49"/>
        <v>0.41244951509790478</v>
      </c>
      <c r="BS156">
        <v>2.1813203033119488</v>
      </c>
      <c r="BT156">
        <v>0.25679428659250925</v>
      </c>
      <c r="BU156">
        <v>0.38616006262906671</v>
      </c>
      <c r="BV156">
        <f t="shared" si="50"/>
        <v>0.12936577603655747</v>
      </c>
      <c r="BX156">
        <v>0.30823883327616686</v>
      </c>
      <c r="BY156">
        <v>2.9122562952157025E-2</v>
      </c>
      <c r="BZ156">
        <v>0.60267119815029491</v>
      </c>
      <c r="CA156">
        <f t="shared" si="51"/>
        <v>0.57354863519813792</v>
      </c>
      <c r="CC156">
        <v>0.61087662767750683</v>
      </c>
      <c r="CD156">
        <v>2.8229518074342038E-2</v>
      </c>
      <c r="CE156">
        <v>0.7539086733970668</v>
      </c>
      <c r="CF156">
        <f t="shared" si="52"/>
        <v>0.72567915532272476</v>
      </c>
      <c r="CH156">
        <v>0.91701445922498326</v>
      </c>
      <c r="CI156">
        <v>2.8164658036717645E-2</v>
      </c>
      <c r="CJ156">
        <v>0.84240623987923091</v>
      </c>
      <c r="CK156">
        <f t="shared" si="53"/>
        <v>0.81424158184251327</v>
      </c>
    </row>
    <row r="157" spans="1:89" x14ac:dyDescent="0.2">
      <c r="A157">
        <v>0.61495659472827569</v>
      </c>
      <c r="B157">
        <v>2.8770465673041312E-2</v>
      </c>
      <c r="C157">
        <v>0.86840671901799971</v>
      </c>
      <c r="D157">
        <f t="shared" si="36"/>
        <v>0.83963625334495839</v>
      </c>
      <c r="F157">
        <v>0.61495659472827569</v>
      </c>
      <c r="G157">
        <v>2.8770465673041312E-2</v>
      </c>
      <c r="H157">
        <v>0.7560033941107519</v>
      </c>
      <c r="I157">
        <f t="shared" si="37"/>
        <v>0.72723292843771059</v>
      </c>
      <c r="K157">
        <v>0.61495659472827569</v>
      </c>
      <c r="L157">
        <v>2.8770465673041312E-2</v>
      </c>
      <c r="M157">
        <v>0.57789147789584572</v>
      </c>
      <c r="N157">
        <f t="shared" si="38"/>
        <v>0.54912101222280441</v>
      </c>
      <c r="P157">
        <v>0.61495659472827569</v>
      </c>
      <c r="Q157">
        <v>2.8770465673041312E-2</v>
      </c>
      <c r="R157">
        <v>0.97785620113885763</v>
      </c>
      <c r="S157">
        <f t="shared" si="39"/>
        <v>0.94908573546581632</v>
      </c>
      <c r="U157">
        <v>0.61495659472827569</v>
      </c>
      <c r="V157">
        <v>2.8770465673041312E-2</v>
      </c>
      <c r="W157">
        <v>0.7560033941107519</v>
      </c>
      <c r="X157">
        <f t="shared" si="40"/>
        <v>0.72723292843771059</v>
      </c>
      <c r="Z157">
        <v>0.61495659472827569</v>
      </c>
      <c r="AA157">
        <v>2.8770465673041312E-2</v>
      </c>
      <c r="AB157">
        <v>0.72129755423638831</v>
      </c>
      <c r="AC157">
        <f t="shared" si="41"/>
        <v>0.69252708856334699</v>
      </c>
      <c r="AE157">
        <v>0.61495659472827569</v>
      </c>
      <c r="AF157">
        <v>2.8770465673041312E-2</v>
      </c>
      <c r="AG157">
        <v>0.63584831097363259</v>
      </c>
      <c r="AH157">
        <f t="shared" si="42"/>
        <v>0.60707784530059128</v>
      </c>
      <c r="AJ157">
        <v>0.61495659472827569</v>
      </c>
      <c r="AK157">
        <v>2.8770465673041312E-2</v>
      </c>
      <c r="AL157">
        <v>0.7560033941107519</v>
      </c>
      <c r="AM157">
        <f t="shared" si="43"/>
        <v>0.72723292843771059</v>
      </c>
      <c r="AO157">
        <v>0.61495659472827569</v>
      </c>
      <c r="AP157">
        <v>2.8770465673041312E-2</v>
      </c>
      <c r="AQ157">
        <v>0.8865613310720154</v>
      </c>
      <c r="AR157">
        <f t="shared" si="44"/>
        <v>0.85779086539897409</v>
      </c>
      <c r="AT157">
        <v>0.61495659472827569</v>
      </c>
      <c r="AU157">
        <v>2.8770465673041312E-2</v>
      </c>
      <c r="AV157">
        <v>0.93707969502962918</v>
      </c>
      <c r="AW157">
        <f t="shared" si="45"/>
        <v>0.90830922935658787</v>
      </c>
      <c r="AY157">
        <v>0.61495659472827569</v>
      </c>
      <c r="AZ157">
        <v>2.8770465673041312E-2</v>
      </c>
      <c r="BA157">
        <v>0.7560033941107519</v>
      </c>
      <c r="BB157">
        <f t="shared" si="46"/>
        <v>0.72723292843771059</v>
      </c>
      <c r="BD157">
        <v>0.61495659472827569</v>
      </c>
      <c r="BE157">
        <v>2.8770465673041312E-2</v>
      </c>
      <c r="BF157">
        <v>0.66980744381469437</v>
      </c>
      <c r="BG157">
        <f t="shared" si="47"/>
        <v>0.64103697814165306</v>
      </c>
      <c r="BI157">
        <v>0.61495659472827569</v>
      </c>
      <c r="BJ157">
        <v>2.8770465673041312E-2</v>
      </c>
      <c r="BK157">
        <v>0.7560033941107519</v>
      </c>
      <c r="BL157">
        <f t="shared" si="48"/>
        <v>0.72723292843771059</v>
      </c>
      <c r="BN157">
        <v>1.3416259169771834</v>
      </c>
      <c r="BO157">
        <v>0.16312602215186109</v>
      </c>
      <c r="BP157">
        <v>0.57620082977174447</v>
      </c>
      <c r="BQ157">
        <f t="shared" si="49"/>
        <v>0.41307480761988336</v>
      </c>
      <c r="BS157">
        <v>2.1827092454288</v>
      </c>
      <c r="BT157">
        <v>0.25712619657325697</v>
      </c>
      <c r="BU157">
        <v>0.38839548031395199</v>
      </c>
      <c r="BV157">
        <f t="shared" si="50"/>
        <v>0.13126928374069502</v>
      </c>
      <c r="BX157">
        <v>0.31029827355665501</v>
      </c>
      <c r="BY157">
        <v>2.9328489422577E-2</v>
      </c>
      <c r="BZ157">
        <v>0.60518854150868129</v>
      </c>
      <c r="CA157">
        <f t="shared" si="51"/>
        <v>0.57586005208610425</v>
      </c>
      <c r="CC157">
        <v>0.61495659472827569</v>
      </c>
      <c r="CD157">
        <v>2.8770465673041312E-2</v>
      </c>
      <c r="CE157">
        <v>0.7560033941107519</v>
      </c>
      <c r="CF157">
        <f t="shared" si="52"/>
        <v>0.72723292843771059</v>
      </c>
      <c r="CH157">
        <v>0.9231397404544156</v>
      </c>
      <c r="CI157">
        <v>2.8707327809285428E-2</v>
      </c>
      <c r="CJ157">
        <v>0.84401406637907084</v>
      </c>
      <c r="CK157">
        <f t="shared" si="53"/>
        <v>0.81530673856978542</v>
      </c>
    </row>
    <row r="158" spans="1:89" x14ac:dyDescent="0.2">
      <c r="A158">
        <v>0.61903942544573154</v>
      </c>
      <c r="B158">
        <v>2.9462961571600044E-2</v>
      </c>
      <c r="C158">
        <v>0.86973854714065679</v>
      </c>
      <c r="D158">
        <f t="shared" si="36"/>
        <v>0.84027558556905679</v>
      </c>
      <c r="F158">
        <v>0.61903942544573154</v>
      </c>
      <c r="G158">
        <v>2.9462961571600044E-2</v>
      </c>
      <c r="H158">
        <v>0.75806363998604254</v>
      </c>
      <c r="I158">
        <f t="shared" si="37"/>
        <v>0.72860067841444254</v>
      </c>
      <c r="K158">
        <v>0.61903942544573154</v>
      </c>
      <c r="L158">
        <v>2.9462961571600044E-2</v>
      </c>
      <c r="M158">
        <v>0.58042236467528507</v>
      </c>
      <c r="N158">
        <f t="shared" si="38"/>
        <v>0.55095940310368507</v>
      </c>
      <c r="P158">
        <v>0.61903942544573154</v>
      </c>
      <c r="Q158">
        <v>2.9462961571600044E-2</v>
      </c>
      <c r="R158">
        <v>0.97846641095075182</v>
      </c>
      <c r="S158">
        <f t="shared" si="39"/>
        <v>0.94900344937915182</v>
      </c>
      <c r="U158">
        <v>0.61903942544573154</v>
      </c>
      <c r="V158">
        <v>2.9462961571600044E-2</v>
      </c>
      <c r="W158">
        <v>0.75806363998604254</v>
      </c>
      <c r="X158">
        <f t="shared" si="40"/>
        <v>0.72860067841444254</v>
      </c>
      <c r="Z158">
        <v>0.61903942544573154</v>
      </c>
      <c r="AA158">
        <v>2.9462961571600044E-2</v>
      </c>
      <c r="AB158">
        <v>0.72278357757696243</v>
      </c>
      <c r="AC158">
        <f t="shared" si="41"/>
        <v>0.69332061600536243</v>
      </c>
      <c r="AE158">
        <v>0.61903942544573154</v>
      </c>
      <c r="AF158">
        <v>2.9462961571600044E-2</v>
      </c>
      <c r="AG158">
        <v>0.63802698012938086</v>
      </c>
      <c r="AH158">
        <f t="shared" si="42"/>
        <v>0.60856401855778086</v>
      </c>
      <c r="AJ158">
        <v>0.61903942544573154</v>
      </c>
      <c r="AK158">
        <v>2.9462961571600044E-2</v>
      </c>
      <c r="AL158">
        <v>0.75806363998604254</v>
      </c>
      <c r="AM158">
        <f t="shared" si="43"/>
        <v>0.72860067841444254</v>
      </c>
      <c r="AO158">
        <v>0.61903942544573154</v>
      </c>
      <c r="AP158">
        <v>2.9462961571600044E-2</v>
      </c>
      <c r="AQ158">
        <v>0.88797623742864662</v>
      </c>
      <c r="AR158">
        <f t="shared" si="44"/>
        <v>0.85851327585704662</v>
      </c>
      <c r="AT158">
        <v>0.61903942544573154</v>
      </c>
      <c r="AU158">
        <v>2.9462961571600044E-2</v>
      </c>
      <c r="AV158">
        <v>0.93774497933237499</v>
      </c>
      <c r="AW158">
        <f t="shared" si="45"/>
        <v>0.908282017760775</v>
      </c>
      <c r="AY158">
        <v>0.61903942544573154</v>
      </c>
      <c r="AZ158">
        <v>2.9462961571600044E-2</v>
      </c>
      <c r="BA158">
        <v>0.75806363998604254</v>
      </c>
      <c r="BB158">
        <f t="shared" si="46"/>
        <v>0.72860067841444254</v>
      </c>
      <c r="BD158">
        <v>0.61903942544573154</v>
      </c>
      <c r="BE158">
        <v>2.9462961571600044E-2</v>
      </c>
      <c r="BF158">
        <v>0.67225908670386292</v>
      </c>
      <c r="BG158">
        <f t="shared" si="47"/>
        <v>0.64279612513226292</v>
      </c>
      <c r="BI158">
        <v>0.61903942544573154</v>
      </c>
      <c r="BJ158">
        <v>2.9462961571600044E-2</v>
      </c>
      <c r="BK158">
        <v>0.75806363998604254</v>
      </c>
      <c r="BL158">
        <f t="shared" si="48"/>
        <v>0.72860067841444254</v>
      </c>
      <c r="BN158">
        <v>1.3440764166803241</v>
      </c>
      <c r="BO158">
        <v>0.1640824823271112</v>
      </c>
      <c r="BP158">
        <v>0.57875966004216683</v>
      </c>
      <c r="BQ158">
        <f t="shared" si="49"/>
        <v>0.41467717771505563</v>
      </c>
      <c r="BS158">
        <v>2.1840981893140627</v>
      </c>
      <c r="BT158">
        <v>0.25712714753681848</v>
      </c>
      <c r="BU158">
        <v>0.39077796479639509</v>
      </c>
      <c r="BV158">
        <f t="shared" si="50"/>
        <v>0.13365081725957662</v>
      </c>
      <c r="BX158">
        <v>0.31236025451264943</v>
      </c>
      <c r="BY158">
        <v>3.0544389522331555E-2</v>
      </c>
      <c r="BZ158">
        <v>0.60770194339606087</v>
      </c>
      <c r="CA158">
        <f t="shared" si="51"/>
        <v>0.57715755387372936</v>
      </c>
      <c r="CC158">
        <v>0.61903942544573154</v>
      </c>
      <c r="CD158">
        <v>2.9462961571600044E-2</v>
      </c>
      <c r="CE158">
        <v>0.75806363998604254</v>
      </c>
      <c r="CF158">
        <f t="shared" si="52"/>
        <v>0.72860067841444254</v>
      </c>
      <c r="CH158">
        <v>0.92926845441615724</v>
      </c>
      <c r="CI158">
        <v>2.9256718937373517E-2</v>
      </c>
      <c r="CJ158">
        <v>0.84559295356275066</v>
      </c>
      <c r="CK158">
        <f t="shared" si="53"/>
        <v>0.81633623462537719</v>
      </c>
    </row>
    <row r="159" spans="1:89" x14ac:dyDescent="0.2">
      <c r="A159">
        <v>0.62312453818302527</v>
      </c>
      <c r="B159">
        <v>3.0014107702692895E-2</v>
      </c>
      <c r="C159">
        <v>0.87102326347722447</v>
      </c>
      <c r="D159">
        <f t="shared" si="36"/>
        <v>0.84100915577453161</v>
      </c>
      <c r="F159">
        <v>0.62312453818302527</v>
      </c>
      <c r="G159">
        <v>3.0014107702692895E-2</v>
      </c>
      <c r="H159">
        <v>0.76008963492797899</v>
      </c>
      <c r="I159">
        <f t="shared" si="37"/>
        <v>0.73007552722528612</v>
      </c>
      <c r="K159">
        <v>0.62312453818302527</v>
      </c>
      <c r="L159">
        <v>3.0014107702692895E-2</v>
      </c>
      <c r="M159">
        <v>0.58294959620911169</v>
      </c>
      <c r="N159">
        <f t="shared" si="38"/>
        <v>0.55293548850641883</v>
      </c>
      <c r="P159">
        <v>0.62312453818302527</v>
      </c>
      <c r="Q159">
        <v>3.0014107702692895E-2</v>
      </c>
      <c r="R159">
        <v>0.97904711507612541</v>
      </c>
      <c r="S159">
        <f t="shared" si="39"/>
        <v>0.94903300737343255</v>
      </c>
      <c r="U159">
        <v>0.62312453818302527</v>
      </c>
      <c r="V159">
        <v>3.0014107702692895E-2</v>
      </c>
      <c r="W159">
        <v>0.76008963492797899</v>
      </c>
      <c r="X159">
        <f t="shared" si="40"/>
        <v>0.73007552722528612</v>
      </c>
      <c r="Z159">
        <v>0.62312453818302527</v>
      </c>
      <c r="AA159">
        <v>3.0014107702692895E-2</v>
      </c>
      <c r="AB159">
        <v>0.72424266642463697</v>
      </c>
      <c r="AC159">
        <f t="shared" si="41"/>
        <v>0.69422855872194411</v>
      </c>
      <c r="AE159">
        <v>0.62312453818302527</v>
      </c>
      <c r="AF159">
        <v>3.0014107702692895E-2</v>
      </c>
      <c r="AG159">
        <v>0.64032208638118648</v>
      </c>
      <c r="AH159">
        <f t="shared" si="42"/>
        <v>0.61030797867849362</v>
      </c>
      <c r="AJ159">
        <v>0.62312453818302527</v>
      </c>
      <c r="AK159">
        <v>3.0014107702692895E-2</v>
      </c>
      <c r="AL159">
        <v>0.76008963492797899</v>
      </c>
      <c r="AM159">
        <f t="shared" si="43"/>
        <v>0.73007552722528612</v>
      </c>
      <c r="AO159">
        <v>0.62312453818302527</v>
      </c>
      <c r="AP159">
        <v>3.0014107702692895E-2</v>
      </c>
      <c r="AQ159">
        <v>0.88936031958104078</v>
      </c>
      <c r="AR159">
        <f t="shared" si="44"/>
        <v>0.85934621187834792</v>
      </c>
      <c r="AT159">
        <v>0.62312453818302527</v>
      </c>
      <c r="AU159">
        <v>3.0014107702692895E-2</v>
      </c>
      <c r="AV159">
        <v>0.938390421206037</v>
      </c>
      <c r="AW159">
        <f t="shared" si="45"/>
        <v>0.90837631350334413</v>
      </c>
      <c r="AY159">
        <v>0.62312453818302527</v>
      </c>
      <c r="AZ159">
        <v>3.0014107702692895E-2</v>
      </c>
      <c r="BA159">
        <v>0.76008963492797899</v>
      </c>
      <c r="BB159">
        <f t="shared" si="46"/>
        <v>0.73007552722528612</v>
      </c>
      <c r="BD159">
        <v>0.62312453818302527</v>
      </c>
      <c r="BE159">
        <v>3.0014107702692895E-2</v>
      </c>
      <c r="BF159">
        <v>0.67467055073694848</v>
      </c>
      <c r="BG159">
        <f t="shared" si="47"/>
        <v>0.64465644303425562</v>
      </c>
      <c r="BI159">
        <v>0.62312453818302527</v>
      </c>
      <c r="BJ159">
        <v>3.0014107702692895E-2</v>
      </c>
      <c r="BK159">
        <v>0.76008963492797899</v>
      </c>
      <c r="BL159">
        <f t="shared" si="48"/>
        <v>0.73007552722528612</v>
      </c>
      <c r="BN159">
        <v>1.3465321045609324</v>
      </c>
      <c r="BO159">
        <v>0.16586739557529256</v>
      </c>
      <c r="BP159">
        <v>0.58127000358104286</v>
      </c>
      <c r="BQ159">
        <f t="shared" si="49"/>
        <v>0.4154026080057503</v>
      </c>
      <c r="BS159">
        <v>2.1854915130369874</v>
      </c>
      <c r="BT159">
        <v>0.25947499912501087</v>
      </c>
      <c r="BU159">
        <v>0.39315960096691505</v>
      </c>
      <c r="BV159">
        <f t="shared" si="50"/>
        <v>0.13368460184190417</v>
      </c>
      <c r="BX159">
        <v>0.31442223546864378</v>
      </c>
      <c r="BY159">
        <v>3.0544389522304975E-2</v>
      </c>
      <c r="BZ159">
        <v>0.61021140195688639</v>
      </c>
      <c r="CA159">
        <f t="shared" si="51"/>
        <v>0.57966701243458141</v>
      </c>
      <c r="CC159">
        <v>0.62312453818302527</v>
      </c>
      <c r="CD159">
        <v>3.0014107702692895E-2</v>
      </c>
      <c r="CE159">
        <v>0.76008963492797899</v>
      </c>
      <c r="CF159">
        <f t="shared" si="52"/>
        <v>0.73007552722528612</v>
      </c>
      <c r="CH159">
        <v>0.9354008418986075</v>
      </c>
      <c r="CI159">
        <v>2.9843965713638728E-2</v>
      </c>
      <c r="CJ159">
        <v>0.84716701039427911</v>
      </c>
      <c r="CK159">
        <f t="shared" si="53"/>
        <v>0.81732304468064043</v>
      </c>
    </row>
    <row r="160" spans="1:89" x14ac:dyDescent="0.2">
      <c r="A160">
        <v>0.62721196302854232</v>
      </c>
      <c r="B160">
        <v>3.057189304697612E-2</v>
      </c>
      <c r="C160">
        <v>0.87230445304021009</v>
      </c>
      <c r="D160">
        <f t="shared" si="36"/>
        <v>0.84173255999323393</v>
      </c>
      <c r="F160">
        <v>0.62721196302854232</v>
      </c>
      <c r="G160">
        <v>3.057189304697612E-2</v>
      </c>
      <c r="H160">
        <v>0.76211061817004111</v>
      </c>
      <c r="I160">
        <f t="shared" si="37"/>
        <v>0.73153872512306495</v>
      </c>
      <c r="K160">
        <v>0.62721196302854232</v>
      </c>
      <c r="L160">
        <v>3.057189304697612E-2</v>
      </c>
      <c r="M160">
        <v>0.58547314406222384</v>
      </c>
      <c r="N160">
        <f t="shared" si="38"/>
        <v>0.55490125101524768</v>
      </c>
      <c r="P160">
        <v>0.62721196302854232</v>
      </c>
      <c r="Q160">
        <v>3.057189304697612E-2</v>
      </c>
      <c r="R160">
        <v>0.97962376463136214</v>
      </c>
      <c r="S160">
        <f t="shared" si="39"/>
        <v>0.94905187158438598</v>
      </c>
      <c r="U160">
        <v>0.62721196302854232</v>
      </c>
      <c r="V160">
        <v>3.057189304697612E-2</v>
      </c>
      <c r="W160">
        <v>0.76211061817004111</v>
      </c>
      <c r="X160">
        <f t="shared" si="40"/>
        <v>0.73153872512306495</v>
      </c>
      <c r="Z160">
        <v>0.62721196302854232</v>
      </c>
      <c r="AA160">
        <v>3.057189304697612E-2</v>
      </c>
      <c r="AB160">
        <v>0.72570253779416261</v>
      </c>
      <c r="AC160">
        <f t="shared" si="41"/>
        <v>0.69513064474718644</v>
      </c>
      <c r="AE160">
        <v>0.62721196302854232</v>
      </c>
      <c r="AF160">
        <v>3.057189304697612E-2</v>
      </c>
      <c r="AG160">
        <v>0.64249936663527785</v>
      </c>
      <c r="AH160">
        <f t="shared" si="42"/>
        <v>0.61192747358830168</v>
      </c>
      <c r="AJ160">
        <v>0.62721196302854232</v>
      </c>
      <c r="AK160">
        <v>3.057189304697612E-2</v>
      </c>
      <c r="AL160">
        <v>0.76211061817004111</v>
      </c>
      <c r="AM160">
        <f t="shared" si="43"/>
        <v>0.73153872512306495</v>
      </c>
      <c r="AO160">
        <v>0.62721196302854232</v>
      </c>
      <c r="AP160">
        <v>3.057189304697612E-2</v>
      </c>
      <c r="AQ160">
        <v>0.89072489326873749</v>
      </c>
      <c r="AR160">
        <f t="shared" si="44"/>
        <v>0.86015300022176133</v>
      </c>
      <c r="AT160">
        <v>0.62721196302854232</v>
      </c>
      <c r="AU160">
        <v>3.057189304697612E-2</v>
      </c>
      <c r="AV160">
        <v>0.9390346214053179</v>
      </c>
      <c r="AW160">
        <f t="shared" si="45"/>
        <v>0.90846272835834174</v>
      </c>
      <c r="AY160">
        <v>0.62721196302854232</v>
      </c>
      <c r="AZ160">
        <v>3.057189304697612E-2</v>
      </c>
      <c r="BA160">
        <v>0.76211061817004111</v>
      </c>
      <c r="BB160">
        <f t="shared" si="46"/>
        <v>0.73153872512306495</v>
      </c>
      <c r="BD160">
        <v>0.62721196302854232</v>
      </c>
      <c r="BE160">
        <v>3.057189304697612E-2</v>
      </c>
      <c r="BF160">
        <v>0.67707663304709698</v>
      </c>
      <c r="BG160">
        <f t="shared" si="47"/>
        <v>0.64650474000012081</v>
      </c>
      <c r="BI160">
        <v>0.62721196302854232</v>
      </c>
      <c r="BJ160">
        <v>3.057189304697612E-2</v>
      </c>
      <c r="BK160">
        <v>0.76211061817004111</v>
      </c>
      <c r="BL160">
        <f t="shared" si="48"/>
        <v>0.73153872512306495</v>
      </c>
      <c r="BN160">
        <v>1.3489909320496605</v>
      </c>
      <c r="BO160">
        <v>0.16694387151639162</v>
      </c>
      <c r="BP160">
        <v>0.58377683171910166</v>
      </c>
      <c r="BQ160">
        <f t="shared" si="49"/>
        <v>0.41683296020271005</v>
      </c>
      <c r="BS160">
        <v>2.1868929398298378</v>
      </c>
      <c r="BT160">
        <v>0.26378003225363261</v>
      </c>
      <c r="BU160">
        <v>0.39554039969804367</v>
      </c>
      <c r="BV160">
        <f t="shared" si="50"/>
        <v>0.13176036744441105</v>
      </c>
      <c r="BX160">
        <v>0.316486427243097</v>
      </c>
      <c r="BY160">
        <v>3.1599993298340907E-2</v>
      </c>
      <c r="BZ160">
        <v>0.61271691531689965</v>
      </c>
      <c r="CA160">
        <f t="shared" si="51"/>
        <v>0.58111692201855869</v>
      </c>
      <c r="CC160">
        <v>0.62721196302854232</v>
      </c>
      <c r="CD160">
        <v>3.057189304697612E-2</v>
      </c>
      <c r="CE160">
        <v>0.76211061817004111</v>
      </c>
      <c r="CF160">
        <f t="shared" si="52"/>
        <v>0.73153872512306495</v>
      </c>
      <c r="CH160">
        <v>0.94153711991086775</v>
      </c>
      <c r="CI160">
        <v>3.0465136783773883E-2</v>
      </c>
      <c r="CJ160">
        <v>0.84873622186919595</v>
      </c>
      <c r="CK160">
        <f t="shared" si="53"/>
        <v>0.81827108508542201</v>
      </c>
    </row>
    <row r="161" spans="1:89" x14ac:dyDescent="0.2">
      <c r="A161">
        <v>0.63130173040519522</v>
      </c>
      <c r="B161">
        <v>3.1136374598429894E-2</v>
      </c>
      <c r="C161">
        <v>0.87358213455701406</v>
      </c>
      <c r="D161">
        <f t="shared" si="36"/>
        <v>0.84244575995858417</v>
      </c>
      <c r="F161">
        <v>0.63130173040519522</v>
      </c>
      <c r="G161">
        <v>3.1136374598429894E-2</v>
      </c>
      <c r="H161">
        <v>0.76412662446166169</v>
      </c>
      <c r="I161">
        <f t="shared" si="37"/>
        <v>0.7329902498632318</v>
      </c>
      <c r="K161">
        <v>0.63130173040519522</v>
      </c>
      <c r="L161">
        <v>3.1136374598429894E-2</v>
      </c>
      <c r="M161">
        <v>0.58799300414616895</v>
      </c>
      <c r="N161">
        <f t="shared" si="38"/>
        <v>0.55685662954773907</v>
      </c>
      <c r="P161">
        <v>0.63130173040519522</v>
      </c>
      <c r="Q161">
        <v>3.1136374598429894E-2</v>
      </c>
      <c r="R161">
        <v>0.98018389076038948</v>
      </c>
      <c r="S161">
        <f t="shared" si="39"/>
        <v>0.94904751616195959</v>
      </c>
      <c r="U161">
        <v>0.63130173040519522</v>
      </c>
      <c r="V161">
        <v>3.1136374598429894E-2</v>
      </c>
      <c r="W161">
        <v>0.76412662446166169</v>
      </c>
      <c r="X161">
        <f t="shared" si="40"/>
        <v>0.7329902498632318</v>
      </c>
      <c r="Z161">
        <v>0.63130173040519522</v>
      </c>
      <c r="AA161">
        <v>3.1136374598429894E-2</v>
      </c>
      <c r="AB161">
        <v>0.72716317559501764</v>
      </c>
      <c r="AC161">
        <f t="shared" si="41"/>
        <v>0.69602680099658776</v>
      </c>
      <c r="AE161">
        <v>0.63130173040519522</v>
      </c>
      <c r="AF161">
        <v>3.1136374598429894E-2</v>
      </c>
      <c r="AG161">
        <v>0.64467603523612216</v>
      </c>
      <c r="AH161">
        <f t="shared" si="42"/>
        <v>0.61353966063769227</v>
      </c>
      <c r="AJ161">
        <v>0.63130173040519522</v>
      </c>
      <c r="AK161">
        <v>3.1136374598429894E-2</v>
      </c>
      <c r="AL161">
        <v>0.76412662446166169</v>
      </c>
      <c r="AM161">
        <f t="shared" si="43"/>
        <v>0.7329902498632318</v>
      </c>
      <c r="AO161">
        <v>0.63130173040519522</v>
      </c>
      <c r="AP161">
        <v>3.1136374598429894E-2</v>
      </c>
      <c r="AQ161">
        <v>0.89208099280131548</v>
      </c>
      <c r="AR161">
        <f t="shared" si="44"/>
        <v>0.86094461820288559</v>
      </c>
      <c r="AT161">
        <v>0.63130173040519522</v>
      </c>
      <c r="AU161">
        <v>3.1136374598429894E-2</v>
      </c>
      <c r="AV161">
        <v>0.93967757009193276</v>
      </c>
      <c r="AW161">
        <f t="shared" si="45"/>
        <v>0.90854119549350287</v>
      </c>
      <c r="AY161">
        <v>0.63130173040519522</v>
      </c>
      <c r="AZ161">
        <v>3.1136374598429894E-2</v>
      </c>
      <c r="BA161">
        <v>0.76412662446166169</v>
      </c>
      <c r="BB161">
        <f t="shared" si="46"/>
        <v>0.7329902498632318</v>
      </c>
      <c r="BD161">
        <v>0.63130173040519522</v>
      </c>
      <c r="BE161">
        <v>3.1136374598429894E-2</v>
      </c>
      <c r="BF161">
        <v>0.67944278162869476</v>
      </c>
      <c r="BG161">
        <f t="shared" si="47"/>
        <v>0.64830640703026488</v>
      </c>
      <c r="BI161">
        <v>0.63130173040519522</v>
      </c>
      <c r="BJ161">
        <v>3.1136374598429894E-2</v>
      </c>
      <c r="BK161">
        <v>0.76412662446166169</v>
      </c>
      <c r="BL161">
        <f t="shared" si="48"/>
        <v>0.7329902498632318</v>
      </c>
      <c r="BN161">
        <v>1.3514547209852716</v>
      </c>
      <c r="BO161">
        <v>0.16863940705414798</v>
      </c>
      <c r="BP161">
        <v>0.58628011870787866</v>
      </c>
      <c r="BQ161">
        <f t="shared" si="49"/>
        <v>0.41764071165373068</v>
      </c>
      <c r="BS161">
        <v>2.1882943692962296</v>
      </c>
      <c r="BT161">
        <v>0.26378144444843798</v>
      </c>
      <c r="BU161">
        <v>0.3977727317456618</v>
      </c>
      <c r="BV161">
        <f t="shared" si="50"/>
        <v>0.13399128729722382</v>
      </c>
      <c r="BX161">
        <v>0.31855147962821961</v>
      </c>
      <c r="BY161">
        <v>3.201029957048606E-2</v>
      </c>
      <c r="BZ161">
        <v>0.61517695156344643</v>
      </c>
      <c r="CA161">
        <f t="shared" si="51"/>
        <v>0.58316665199296036</v>
      </c>
      <c r="CC161">
        <v>0.63130173040519522</v>
      </c>
      <c r="CD161">
        <v>3.1136374598429894E-2</v>
      </c>
      <c r="CE161">
        <v>0.76412662446166169</v>
      </c>
      <c r="CF161">
        <f t="shared" si="52"/>
        <v>0.7329902498632318</v>
      </c>
      <c r="CH161">
        <v>0.94767698396093913</v>
      </c>
      <c r="CI161">
        <v>3.1036994745105365E-2</v>
      </c>
      <c r="CJ161">
        <v>0.85027685539907849</v>
      </c>
      <c r="CK161">
        <f t="shared" si="53"/>
        <v>0.81923986065397314</v>
      </c>
    </row>
    <row r="162" spans="1:89" x14ac:dyDescent="0.2">
      <c r="A162">
        <v>0.6353938710763688</v>
      </c>
      <c r="B162">
        <v>3.1707610169333961E-2</v>
      </c>
      <c r="C162">
        <v>0.8748347929307857</v>
      </c>
      <c r="D162">
        <f t="shared" si="36"/>
        <v>0.84312718276145171</v>
      </c>
      <c r="F162">
        <v>0.6353938710763688</v>
      </c>
      <c r="G162">
        <v>3.1707610169333961E-2</v>
      </c>
      <c r="H162">
        <v>0.766108699584646</v>
      </c>
      <c r="I162">
        <f t="shared" si="37"/>
        <v>0.73440108941531201</v>
      </c>
      <c r="K162">
        <v>0.6353938710763688</v>
      </c>
      <c r="L162">
        <v>3.1707610169333961E-2</v>
      </c>
      <c r="M162">
        <v>0.59050917236037381</v>
      </c>
      <c r="N162">
        <f t="shared" si="38"/>
        <v>0.55880156219103982</v>
      </c>
      <c r="P162">
        <v>0.6353938710763688</v>
      </c>
      <c r="Q162">
        <v>3.1707610169333961E-2</v>
      </c>
      <c r="R162">
        <v>0.98074008901762855</v>
      </c>
      <c r="S162">
        <f t="shared" si="39"/>
        <v>0.94903247884829456</v>
      </c>
      <c r="U162">
        <v>0.6353938710763688</v>
      </c>
      <c r="V162">
        <v>3.1707610169333961E-2</v>
      </c>
      <c r="W162">
        <v>0.766108699584646</v>
      </c>
      <c r="X162">
        <f t="shared" si="40"/>
        <v>0.73440108941531201</v>
      </c>
      <c r="Z162">
        <v>0.6353938710763688</v>
      </c>
      <c r="AA162">
        <v>3.1707610169333961E-2</v>
      </c>
      <c r="AB162">
        <v>0.72859686294877246</v>
      </c>
      <c r="AC162">
        <f t="shared" si="41"/>
        <v>0.69688925277943847</v>
      </c>
      <c r="AE162">
        <v>0.6353938710763688</v>
      </c>
      <c r="AF162">
        <v>3.1707610169333961E-2</v>
      </c>
      <c r="AG162">
        <v>0.64685202623981419</v>
      </c>
      <c r="AH162">
        <f t="shared" si="42"/>
        <v>0.6151444160704802</v>
      </c>
      <c r="AJ162">
        <v>0.6353938710763688</v>
      </c>
      <c r="AK162">
        <v>3.1707610169333961E-2</v>
      </c>
      <c r="AL162">
        <v>0.766108699584646</v>
      </c>
      <c r="AM162">
        <f t="shared" si="43"/>
        <v>0.73440108941531201</v>
      </c>
      <c r="AO162">
        <v>0.6353938710763688</v>
      </c>
      <c r="AP162">
        <v>3.1707610169333961E-2</v>
      </c>
      <c r="AQ162">
        <v>0.89340721253264477</v>
      </c>
      <c r="AR162">
        <f t="shared" si="44"/>
        <v>0.86169960236331078</v>
      </c>
      <c r="AT162">
        <v>0.6353938710763688</v>
      </c>
      <c r="AU162">
        <v>3.1707610169333961E-2</v>
      </c>
      <c r="AV162">
        <v>0.94030082580960073</v>
      </c>
      <c r="AW162">
        <f t="shared" si="45"/>
        <v>0.90859321564026674</v>
      </c>
      <c r="AY162">
        <v>0.6353938710763688</v>
      </c>
      <c r="AZ162">
        <v>3.1707610169333961E-2</v>
      </c>
      <c r="BA162">
        <v>0.766108699584646</v>
      </c>
      <c r="BB162">
        <f t="shared" si="46"/>
        <v>0.73440108941531201</v>
      </c>
      <c r="BD162">
        <v>0.6353938710763688</v>
      </c>
      <c r="BE162">
        <v>3.1707610169333961E-2</v>
      </c>
      <c r="BF162">
        <v>0.68180375281711236</v>
      </c>
      <c r="BG162">
        <f t="shared" si="47"/>
        <v>0.65009614264777837</v>
      </c>
      <c r="BI162">
        <v>0.6353938710763688</v>
      </c>
      <c r="BJ162">
        <v>3.1707610169333961E-2</v>
      </c>
      <c r="BK162">
        <v>0.766108699584646</v>
      </c>
      <c r="BL162">
        <f t="shared" si="48"/>
        <v>0.73440108941531201</v>
      </c>
      <c r="BN162">
        <v>1.3539219628622725</v>
      </c>
      <c r="BO162">
        <v>0.16981539830115139</v>
      </c>
      <c r="BP162">
        <v>0.58877986342393451</v>
      </c>
      <c r="BQ162">
        <f t="shared" si="49"/>
        <v>0.41896446512278313</v>
      </c>
      <c r="BS162">
        <v>2.1896957971555167</v>
      </c>
      <c r="BT162">
        <v>0.26378059555821631</v>
      </c>
      <c r="BU162">
        <v>0.40015192030143037</v>
      </c>
      <c r="BV162">
        <f t="shared" si="50"/>
        <v>0.13637132474321406</v>
      </c>
      <c r="BX162">
        <v>0.32061747977672733</v>
      </c>
      <c r="BY162">
        <v>3.2461761414608492E-2</v>
      </c>
      <c r="BZ162">
        <v>0.61763319386035676</v>
      </c>
      <c r="CA162">
        <f t="shared" si="51"/>
        <v>0.58517143244574821</v>
      </c>
      <c r="CC162">
        <v>0.6353938710763688</v>
      </c>
      <c r="CD162">
        <v>3.1707610169333961E-2</v>
      </c>
      <c r="CE162">
        <v>0.766108699584646</v>
      </c>
      <c r="CF162">
        <f t="shared" si="52"/>
        <v>0.73440108941531201</v>
      </c>
      <c r="CH162">
        <v>0.95382048154418475</v>
      </c>
      <c r="CI162">
        <v>3.1615745769600606E-2</v>
      </c>
      <c r="CJ162">
        <v>0.85178911996504181</v>
      </c>
      <c r="CK162">
        <f t="shared" si="53"/>
        <v>0.82017337419544123</v>
      </c>
    </row>
    <row r="163" spans="1:89" x14ac:dyDescent="0.2">
      <c r="A163">
        <v>0.63948880890193571</v>
      </c>
      <c r="B163">
        <v>3.2380015796682773E-2</v>
      </c>
      <c r="C163">
        <v>0.87606260496145083</v>
      </c>
      <c r="D163">
        <f t="shared" si="36"/>
        <v>0.84368258916476802</v>
      </c>
      <c r="F163">
        <v>0.63948880890193571</v>
      </c>
      <c r="G163">
        <v>3.2380015796682773E-2</v>
      </c>
      <c r="H163">
        <v>0.76808594332876334</v>
      </c>
      <c r="I163">
        <f t="shared" si="37"/>
        <v>0.73570592753208053</v>
      </c>
      <c r="K163">
        <v>0.63948880890193571</v>
      </c>
      <c r="L163">
        <v>3.2380015796682773E-2</v>
      </c>
      <c r="M163">
        <v>0.59297769504446307</v>
      </c>
      <c r="N163">
        <f t="shared" si="38"/>
        <v>0.56059767924778026</v>
      </c>
      <c r="P163">
        <v>0.63948880890193571</v>
      </c>
      <c r="Q163">
        <v>3.2380015796682773E-2</v>
      </c>
      <c r="R163">
        <v>0.98128003062236691</v>
      </c>
      <c r="S163">
        <f t="shared" si="39"/>
        <v>0.94890001482568409</v>
      </c>
      <c r="U163">
        <v>0.63948880890193571</v>
      </c>
      <c r="V163">
        <v>3.2380015796682773E-2</v>
      </c>
      <c r="W163">
        <v>0.76808594332876334</v>
      </c>
      <c r="X163">
        <f t="shared" si="40"/>
        <v>0.73570592753208053</v>
      </c>
      <c r="Z163">
        <v>0.63948880890193571</v>
      </c>
      <c r="AA163">
        <v>3.2380015796682773E-2</v>
      </c>
      <c r="AB163">
        <v>0.73003132470512455</v>
      </c>
      <c r="AC163">
        <f t="shared" si="41"/>
        <v>0.69765130890844174</v>
      </c>
      <c r="AE163">
        <v>0.63948880890193571</v>
      </c>
      <c r="AF163">
        <v>3.2380015796682773E-2</v>
      </c>
      <c r="AG163">
        <v>0.64902733799706391</v>
      </c>
      <c r="AH163">
        <f t="shared" si="42"/>
        <v>0.6166473222003811</v>
      </c>
      <c r="AJ163">
        <v>0.63948880890193571</v>
      </c>
      <c r="AK163">
        <v>3.2380015796682773E-2</v>
      </c>
      <c r="AL163">
        <v>0.76808594332876334</v>
      </c>
      <c r="AM163">
        <f t="shared" si="43"/>
        <v>0.73570592753208053</v>
      </c>
      <c r="AO163">
        <v>0.63948880890193571</v>
      </c>
      <c r="AP163">
        <v>3.2380015796682773E-2</v>
      </c>
      <c r="AQ163">
        <v>0.89471465941622719</v>
      </c>
      <c r="AR163">
        <f t="shared" si="44"/>
        <v>0.86233464361954437</v>
      </c>
      <c r="AT163">
        <v>0.63948880890193571</v>
      </c>
      <c r="AU163">
        <v>3.2380015796682773E-2</v>
      </c>
      <c r="AV163">
        <v>0.94092289935579598</v>
      </c>
      <c r="AW163">
        <f t="shared" si="45"/>
        <v>0.90854288355911317</v>
      </c>
      <c r="AY163">
        <v>0.63948880890193571</v>
      </c>
      <c r="AZ163">
        <v>3.2380015796682773E-2</v>
      </c>
      <c r="BA163">
        <v>0.76808594332876334</v>
      </c>
      <c r="BB163">
        <f t="shared" si="46"/>
        <v>0.73570592753208053</v>
      </c>
      <c r="BD163">
        <v>0.63948880890193571</v>
      </c>
      <c r="BE163">
        <v>3.2380015796682773E-2</v>
      </c>
      <c r="BF163">
        <v>0.68415952047765038</v>
      </c>
      <c r="BG163">
        <f t="shared" si="47"/>
        <v>0.65177950468096757</v>
      </c>
      <c r="BI163">
        <v>0.63948880890193571</v>
      </c>
      <c r="BJ163">
        <v>3.2380015796682773E-2</v>
      </c>
      <c r="BK163">
        <v>0.76808594332876334</v>
      </c>
      <c r="BL163">
        <f t="shared" si="48"/>
        <v>0.73570592753208053</v>
      </c>
      <c r="BN163">
        <v>1.356393996275326</v>
      </c>
      <c r="BO163">
        <v>0.17144184114801636</v>
      </c>
      <c r="BP163">
        <v>0.59127606472760863</v>
      </c>
      <c r="BQ163">
        <f t="shared" si="49"/>
        <v>0.41983422357959227</v>
      </c>
      <c r="BS163">
        <v>2.1911072437317141</v>
      </c>
      <c r="BT163">
        <v>0.26903503357057823</v>
      </c>
      <c r="BU163">
        <v>0.40253026117488189</v>
      </c>
      <c r="BV163">
        <f t="shared" si="50"/>
        <v>0.13349522760430366</v>
      </c>
      <c r="BX163">
        <v>0.32268570666211377</v>
      </c>
      <c r="BY163">
        <v>3.3520827157279547E-2</v>
      </c>
      <c r="BZ163">
        <v>0.62008561747957835</v>
      </c>
      <c r="CA163">
        <f t="shared" si="51"/>
        <v>0.5865647903222988</v>
      </c>
      <c r="CC163">
        <v>0.63948880890193571</v>
      </c>
      <c r="CD163">
        <v>3.2380015796682773E-2</v>
      </c>
      <c r="CE163">
        <v>0.76808594332876334</v>
      </c>
      <c r="CF163">
        <f t="shared" si="52"/>
        <v>0.73570592753208053</v>
      </c>
      <c r="CH163">
        <v>0.95996766055201066</v>
      </c>
      <c r="CI163">
        <v>3.2201427188209529E-2</v>
      </c>
      <c r="CJ163">
        <v>0.85329681068328944</v>
      </c>
      <c r="CK163">
        <f t="shared" si="53"/>
        <v>0.82109538349507993</v>
      </c>
    </row>
    <row r="164" spans="1:89" x14ac:dyDescent="0.2">
      <c r="A164">
        <v>0.64358650013304253</v>
      </c>
      <c r="B164">
        <v>3.3041008106607629E-2</v>
      </c>
      <c r="C164">
        <v>0.87728714261326013</v>
      </c>
      <c r="D164">
        <f t="shared" si="36"/>
        <v>0.84424613450665253</v>
      </c>
      <c r="F164">
        <v>0.64358650013304253</v>
      </c>
      <c r="G164">
        <v>3.3041008106607629E-2</v>
      </c>
      <c r="H164">
        <v>0.7700583350829594</v>
      </c>
      <c r="I164">
        <f t="shared" si="37"/>
        <v>0.73701732697635181</v>
      </c>
      <c r="K164">
        <v>0.64358650013304253</v>
      </c>
      <c r="L164">
        <v>3.3041008106607629E-2</v>
      </c>
      <c r="M164">
        <v>0.59544267244638016</v>
      </c>
      <c r="N164">
        <f t="shared" si="38"/>
        <v>0.56240166433977257</v>
      </c>
      <c r="P164">
        <v>0.64358650013304253</v>
      </c>
      <c r="Q164">
        <v>3.3041008106607629E-2</v>
      </c>
      <c r="R164">
        <v>0.98180390670979079</v>
      </c>
      <c r="S164">
        <f t="shared" si="39"/>
        <v>0.94876289860318319</v>
      </c>
      <c r="U164">
        <v>0.64358650013304253</v>
      </c>
      <c r="V164">
        <v>3.3041008106607629E-2</v>
      </c>
      <c r="W164">
        <v>0.7700583350829594</v>
      </c>
      <c r="X164">
        <f t="shared" si="40"/>
        <v>0.73701732697635181</v>
      </c>
      <c r="Z164">
        <v>0.64358650013304253</v>
      </c>
      <c r="AA164">
        <v>3.3041008106607629E-2</v>
      </c>
      <c r="AB164">
        <v>0.73146654481756557</v>
      </c>
      <c r="AC164">
        <f t="shared" si="41"/>
        <v>0.69842553671095797</v>
      </c>
      <c r="AE164">
        <v>0.64358650013304253</v>
      </c>
      <c r="AF164">
        <v>3.3041008106607629E-2</v>
      </c>
      <c r="AG164">
        <v>0.65120196885905002</v>
      </c>
      <c r="AH164">
        <f t="shared" si="42"/>
        <v>0.61816096075244242</v>
      </c>
      <c r="AJ164">
        <v>0.64358650013304253</v>
      </c>
      <c r="AK164">
        <v>3.3041008106607629E-2</v>
      </c>
      <c r="AL164">
        <v>0.7700583350829594</v>
      </c>
      <c r="AM164">
        <f t="shared" si="43"/>
        <v>0.73701732697635181</v>
      </c>
      <c r="AO164">
        <v>0.64358650013304253</v>
      </c>
      <c r="AP164">
        <v>3.3041008106607629E-2</v>
      </c>
      <c r="AQ164">
        <v>0.89600356410893134</v>
      </c>
      <c r="AR164">
        <f t="shared" si="44"/>
        <v>0.86296255600232374</v>
      </c>
      <c r="AT164">
        <v>0.64358650013304253</v>
      </c>
      <c r="AU164">
        <v>3.3041008106607629E-2</v>
      </c>
      <c r="AV164">
        <v>0.9415253960028932</v>
      </c>
      <c r="AW164">
        <f t="shared" si="45"/>
        <v>0.90848438789628561</v>
      </c>
      <c r="AY164">
        <v>0.64358650013304253</v>
      </c>
      <c r="AZ164">
        <v>3.3041008106607629E-2</v>
      </c>
      <c r="BA164">
        <v>0.7700583350829594</v>
      </c>
      <c r="BB164">
        <f t="shared" si="46"/>
        <v>0.73701732697635181</v>
      </c>
      <c r="BD164">
        <v>0.64358650013304253</v>
      </c>
      <c r="BE164">
        <v>3.3041008106607629E-2</v>
      </c>
      <c r="BF164">
        <v>0.68651007753148174</v>
      </c>
      <c r="BG164">
        <f t="shared" si="47"/>
        <v>0.65346906942487415</v>
      </c>
      <c r="BI164">
        <v>0.64358650013304253</v>
      </c>
      <c r="BJ164">
        <v>3.3041008106607629E-2</v>
      </c>
      <c r="BK164">
        <v>0.7700583350829594</v>
      </c>
      <c r="BL164">
        <f t="shared" si="48"/>
        <v>0.73701732697635181</v>
      </c>
      <c r="BN164">
        <v>1.3588697485075723</v>
      </c>
      <c r="BO164">
        <v>0.17269982092273101</v>
      </c>
      <c r="BP164">
        <v>0.59372424981447292</v>
      </c>
      <c r="BQ164">
        <f t="shared" si="49"/>
        <v>0.42102442889174191</v>
      </c>
      <c r="BS164">
        <v>2.1925216282660034</v>
      </c>
      <c r="BT164">
        <v>0.27056176628629758</v>
      </c>
      <c r="BU164">
        <v>0.40490776522202099</v>
      </c>
      <c r="BV164">
        <f t="shared" si="50"/>
        <v>0.13434599893572341</v>
      </c>
      <c r="BX164">
        <v>0.32475393354750021</v>
      </c>
      <c r="BY164">
        <v>3.3520827157279547E-2</v>
      </c>
      <c r="BZ164">
        <v>0.62253422052555218</v>
      </c>
      <c r="CA164">
        <f t="shared" si="51"/>
        <v>0.58901339336827263</v>
      </c>
      <c r="CC164">
        <v>0.64358650013304253</v>
      </c>
      <c r="CD164">
        <v>3.3041008106607629E-2</v>
      </c>
      <c r="CE164">
        <v>0.7700583350829594</v>
      </c>
      <c r="CF164">
        <f t="shared" si="52"/>
        <v>0.73701732697635181</v>
      </c>
      <c r="CH164">
        <v>0.96611914811586763</v>
      </c>
      <c r="CI164">
        <v>3.2885989246243821E-2</v>
      </c>
      <c r="CJ164">
        <v>0.85477637588633537</v>
      </c>
      <c r="CK164">
        <f t="shared" si="53"/>
        <v>0.82189038664009151</v>
      </c>
    </row>
    <row r="165" spans="1:89" x14ac:dyDescent="0.2">
      <c r="A165">
        <v>0.64768667905559285</v>
      </c>
      <c r="B165">
        <v>3.3637448764761817E-2</v>
      </c>
      <c r="C165">
        <v>0.87850839525594437</v>
      </c>
      <c r="D165">
        <f t="shared" si="36"/>
        <v>0.84487094649118255</v>
      </c>
      <c r="F165">
        <v>0.64768667905559285</v>
      </c>
      <c r="G165">
        <v>3.3637448764761817E-2</v>
      </c>
      <c r="H165">
        <v>0.77199712767578099</v>
      </c>
      <c r="I165">
        <f t="shared" si="37"/>
        <v>0.73835967891101917</v>
      </c>
      <c r="K165">
        <v>0.64768667905559285</v>
      </c>
      <c r="L165">
        <v>3.3637448764761817E-2</v>
      </c>
      <c r="M165">
        <v>0.59790407636366061</v>
      </c>
      <c r="N165">
        <f t="shared" si="38"/>
        <v>0.56426662759889878</v>
      </c>
      <c r="P165">
        <v>0.64768667905559285</v>
      </c>
      <c r="Q165">
        <v>3.3637448764761817E-2</v>
      </c>
      <c r="R165">
        <v>0.98232415859591993</v>
      </c>
      <c r="S165">
        <f t="shared" si="39"/>
        <v>0.9486867098311581</v>
      </c>
      <c r="U165">
        <v>0.64768667905559285</v>
      </c>
      <c r="V165">
        <v>3.3637448764761817E-2</v>
      </c>
      <c r="W165">
        <v>0.77199712767578099</v>
      </c>
      <c r="X165">
        <f t="shared" si="40"/>
        <v>0.73835967891101917</v>
      </c>
      <c r="Z165">
        <v>0.64768667905559285</v>
      </c>
      <c r="AA165">
        <v>3.3637448764761817E-2</v>
      </c>
      <c r="AB165">
        <v>0.73287479755121809</v>
      </c>
      <c r="AC165">
        <f t="shared" si="41"/>
        <v>0.69923734878645627</v>
      </c>
      <c r="AE165">
        <v>0.64768667905559285</v>
      </c>
      <c r="AF165">
        <v>3.3637448764761817E-2</v>
      </c>
      <c r="AG165">
        <v>0.65337591717742982</v>
      </c>
      <c r="AH165">
        <f t="shared" si="42"/>
        <v>0.619738468412668</v>
      </c>
      <c r="AJ165">
        <v>0.64768667905559285</v>
      </c>
      <c r="AK165">
        <v>3.3637448764761817E-2</v>
      </c>
      <c r="AL165">
        <v>0.77199712767578099</v>
      </c>
      <c r="AM165">
        <f t="shared" si="43"/>
        <v>0.73835967891101917</v>
      </c>
      <c r="AO165">
        <v>0.64768667905559285</v>
      </c>
      <c r="AP165">
        <v>3.3637448764761817E-2</v>
      </c>
      <c r="AQ165">
        <v>0.89728466568873722</v>
      </c>
      <c r="AR165">
        <f t="shared" si="44"/>
        <v>0.86364721692397539</v>
      </c>
      <c r="AT165">
        <v>0.64768667905559285</v>
      </c>
      <c r="AU165">
        <v>3.3637448764761817E-2</v>
      </c>
      <c r="AV165">
        <v>0.94214505480114819</v>
      </c>
      <c r="AW165">
        <f t="shared" si="45"/>
        <v>0.90850760603638636</v>
      </c>
      <c r="AY165">
        <v>0.64768667905559285</v>
      </c>
      <c r="AZ165">
        <v>3.3637448764761817E-2</v>
      </c>
      <c r="BA165">
        <v>0.77199712767578099</v>
      </c>
      <c r="BB165">
        <f t="shared" si="46"/>
        <v>0.73835967891101917</v>
      </c>
      <c r="BD165">
        <v>0.64768667905559285</v>
      </c>
      <c r="BE165">
        <v>3.3637448764761817E-2</v>
      </c>
      <c r="BF165">
        <v>0.68882112745151369</v>
      </c>
      <c r="BG165">
        <f t="shared" si="47"/>
        <v>0.65518367868675187</v>
      </c>
      <c r="BI165">
        <v>0.64768667905559285</v>
      </c>
      <c r="BJ165">
        <v>3.3637448764761817E-2</v>
      </c>
      <c r="BK165">
        <v>0.77199712767578099</v>
      </c>
      <c r="BL165">
        <f t="shared" si="48"/>
        <v>0.73835967891101917</v>
      </c>
      <c r="BN165">
        <v>1.3613501743134599</v>
      </c>
      <c r="BO165">
        <v>0.17427542022882184</v>
      </c>
      <c r="BP165">
        <v>0.59616904144319216</v>
      </c>
      <c r="BQ165">
        <f t="shared" si="49"/>
        <v>0.42189362121437035</v>
      </c>
      <c r="BS165">
        <v>2.1939360001527897</v>
      </c>
      <c r="BT165">
        <v>0.27055520750669615</v>
      </c>
      <c r="BU165">
        <v>0.40713701385420459</v>
      </c>
      <c r="BV165">
        <f t="shared" si="50"/>
        <v>0.13658180634750844</v>
      </c>
      <c r="BX165">
        <v>0.32682504983152466</v>
      </c>
      <c r="BY165">
        <v>3.4891668984639995E-2</v>
      </c>
      <c r="BZ165">
        <v>0.62497900108590698</v>
      </c>
      <c r="CA165">
        <f t="shared" si="51"/>
        <v>0.59008733210126696</v>
      </c>
      <c r="CC165">
        <v>0.64768667905559285</v>
      </c>
      <c r="CD165">
        <v>3.3637448764761817E-2</v>
      </c>
      <c r="CE165">
        <v>0.77199712767578099</v>
      </c>
      <c r="CF165">
        <f t="shared" si="52"/>
        <v>0.73835967891101917</v>
      </c>
      <c r="CH165">
        <v>0.97227444500168081</v>
      </c>
      <c r="CI165">
        <v>3.3490432611098971E-2</v>
      </c>
      <c r="CJ165">
        <v>0.8562514483535032</v>
      </c>
      <c r="CK165">
        <f t="shared" si="53"/>
        <v>0.82276101574240423</v>
      </c>
    </row>
    <row r="166" spans="1:89" x14ac:dyDescent="0.2">
      <c r="A166">
        <v>0.65178937799345216</v>
      </c>
      <c r="B166">
        <v>3.4240901817860381E-2</v>
      </c>
      <c r="C166">
        <v>0.87970506138904192</v>
      </c>
      <c r="D166">
        <f t="shared" si="36"/>
        <v>0.84546415957118159</v>
      </c>
      <c r="F166">
        <v>0.65178937799345216</v>
      </c>
      <c r="G166">
        <v>3.4240901817860381E-2</v>
      </c>
      <c r="H166">
        <v>0.77390253727929226</v>
      </c>
      <c r="I166">
        <f t="shared" si="37"/>
        <v>0.73966163546143182</v>
      </c>
      <c r="K166">
        <v>0.65178937799345216</v>
      </c>
      <c r="L166">
        <v>3.4240901817860381E-2</v>
      </c>
      <c r="M166">
        <v>0.60036190276107371</v>
      </c>
      <c r="N166">
        <f t="shared" si="38"/>
        <v>0.56612100094321338</v>
      </c>
      <c r="P166">
        <v>0.65178937799345216</v>
      </c>
      <c r="Q166">
        <v>3.4240901817860381E-2</v>
      </c>
      <c r="R166">
        <v>0.982828590608532</v>
      </c>
      <c r="S166">
        <f t="shared" si="39"/>
        <v>0.94858768879067168</v>
      </c>
      <c r="U166">
        <v>0.65178937799345216</v>
      </c>
      <c r="V166">
        <v>3.4240901817860381E-2</v>
      </c>
      <c r="W166">
        <v>0.77390253727929226</v>
      </c>
      <c r="X166">
        <f t="shared" si="40"/>
        <v>0.73966163546143182</v>
      </c>
      <c r="Z166">
        <v>0.65178937799345216</v>
      </c>
      <c r="AA166">
        <v>3.4240901817860381E-2</v>
      </c>
      <c r="AB166">
        <v>0.73428381626088446</v>
      </c>
      <c r="AC166">
        <f t="shared" si="41"/>
        <v>0.70004291444302402</v>
      </c>
      <c r="AE166">
        <v>0.65178937799345216</v>
      </c>
      <c r="AF166">
        <v>3.4240901817860381E-2</v>
      </c>
      <c r="AG166">
        <v>0.65554918130432238</v>
      </c>
      <c r="AH166">
        <f t="shared" si="42"/>
        <v>0.62130827948646195</v>
      </c>
      <c r="AJ166">
        <v>0.65178937799345216</v>
      </c>
      <c r="AK166">
        <v>3.4240901817860381E-2</v>
      </c>
      <c r="AL166">
        <v>0.77390253727929226</v>
      </c>
      <c r="AM166">
        <f t="shared" si="43"/>
        <v>0.73966163546143182</v>
      </c>
      <c r="AO166">
        <v>0.65178937799345216</v>
      </c>
      <c r="AP166">
        <v>3.4240901817860381E-2</v>
      </c>
      <c r="AQ166">
        <v>0.8985370751845333</v>
      </c>
      <c r="AR166">
        <f t="shared" si="44"/>
        <v>0.86429617336667297</v>
      </c>
      <c r="AT166">
        <v>0.65178937799345216</v>
      </c>
      <c r="AU166">
        <v>3.4240901817860381E-2</v>
      </c>
      <c r="AV166">
        <v>0.94272692540021874</v>
      </c>
      <c r="AW166">
        <f t="shared" si="45"/>
        <v>0.90848602358235842</v>
      </c>
      <c r="AY166">
        <v>0.65178937799345216</v>
      </c>
      <c r="AZ166">
        <v>3.4240901817860381E-2</v>
      </c>
      <c r="BA166">
        <v>0.77390253727929226</v>
      </c>
      <c r="BB166">
        <f t="shared" si="46"/>
        <v>0.73966163546143182</v>
      </c>
      <c r="BD166">
        <v>0.65178937799345216</v>
      </c>
      <c r="BE166">
        <v>3.4240901817860381E-2</v>
      </c>
      <c r="BF166">
        <v>0.691127122485102</v>
      </c>
      <c r="BG166">
        <f t="shared" si="47"/>
        <v>0.65688622066724167</v>
      </c>
      <c r="BI166">
        <v>0.65178937799345216</v>
      </c>
      <c r="BJ166">
        <v>3.4240901817860381E-2</v>
      </c>
      <c r="BK166">
        <v>0.77390253727929226</v>
      </c>
      <c r="BL166">
        <f t="shared" si="48"/>
        <v>0.73966163546143182</v>
      </c>
      <c r="BN166">
        <v>1.3638345259025226</v>
      </c>
      <c r="BO166">
        <v>0.17559433618230993</v>
      </c>
      <c r="BP166">
        <v>0.59861041398687398</v>
      </c>
      <c r="BQ166">
        <f t="shared" si="49"/>
        <v>0.42301607780456407</v>
      </c>
      <c r="BS166">
        <v>2.1953535635111696</v>
      </c>
      <c r="BT166">
        <v>0.27220653894015817</v>
      </c>
      <c r="BU166">
        <v>0.40951290888614256</v>
      </c>
      <c r="BV166">
        <f t="shared" si="50"/>
        <v>0.13730636994598439</v>
      </c>
      <c r="BX166">
        <v>0.32889655630296605</v>
      </c>
      <c r="BY166">
        <v>3.5076495820318306E-2</v>
      </c>
      <c r="BZ166">
        <v>0.62737875411729915</v>
      </c>
      <c r="CA166">
        <f t="shared" si="51"/>
        <v>0.5923022582969808</v>
      </c>
      <c r="CC166">
        <v>0.65178937799345216</v>
      </c>
      <c r="CD166">
        <v>3.4240901817860381E-2</v>
      </c>
      <c r="CE166">
        <v>0.77390253727929226</v>
      </c>
      <c r="CF166">
        <f t="shared" si="52"/>
        <v>0.73966163546143182</v>
      </c>
      <c r="CH166">
        <v>0.97843358392663193</v>
      </c>
      <c r="CI166">
        <v>3.4099310032246678E-2</v>
      </c>
      <c r="CJ166">
        <v>0.85769864848647559</v>
      </c>
      <c r="CK166">
        <f t="shared" si="53"/>
        <v>0.82359933845422895</v>
      </c>
    </row>
    <row r="167" spans="1:89" x14ac:dyDescent="0.2">
      <c r="A167">
        <v>0.65589462963902867</v>
      </c>
      <c r="B167">
        <v>3.4851428186699035E-2</v>
      </c>
      <c r="C167">
        <v>0.88087731186029972</v>
      </c>
      <c r="D167">
        <f t="shared" si="36"/>
        <v>0.84602588367360065</v>
      </c>
      <c r="F167">
        <v>0.65589462963902867</v>
      </c>
      <c r="G167">
        <v>3.4851428186699035E-2</v>
      </c>
      <c r="H167">
        <v>0.77580331577319694</v>
      </c>
      <c r="I167">
        <f t="shared" si="37"/>
        <v>0.74095188758649788</v>
      </c>
      <c r="K167">
        <v>0.65589462963902867</v>
      </c>
      <c r="L167">
        <v>3.4851428186699035E-2</v>
      </c>
      <c r="M167">
        <v>0.6028161475926247</v>
      </c>
      <c r="N167">
        <f t="shared" si="38"/>
        <v>0.56796471940592563</v>
      </c>
      <c r="P167">
        <v>0.65589462963902867</v>
      </c>
      <c r="Q167">
        <v>3.4851428186699035E-2</v>
      </c>
      <c r="R167">
        <v>0.98331738451668926</v>
      </c>
      <c r="S167">
        <f t="shared" si="39"/>
        <v>0.9484659563299902</v>
      </c>
      <c r="U167">
        <v>0.65589462963902867</v>
      </c>
      <c r="V167">
        <v>3.4851428186699035E-2</v>
      </c>
      <c r="W167">
        <v>0.77580331577319694</v>
      </c>
      <c r="X167">
        <f t="shared" si="40"/>
        <v>0.74095188758649788</v>
      </c>
      <c r="Z167">
        <v>0.65589462963902867</v>
      </c>
      <c r="AA167">
        <v>3.4851428186699035E-2</v>
      </c>
      <c r="AB167">
        <v>0.73569358494253778</v>
      </c>
      <c r="AC167">
        <f t="shared" si="41"/>
        <v>0.70084215675583872</v>
      </c>
      <c r="AE167">
        <v>0.65589462963902867</v>
      </c>
      <c r="AF167">
        <v>3.4851428186699035E-2</v>
      </c>
      <c r="AG167">
        <v>0.65760505229693944</v>
      </c>
      <c r="AH167">
        <f t="shared" si="42"/>
        <v>0.62275362411024038</v>
      </c>
      <c r="AJ167">
        <v>0.65589462963902867</v>
      </c>
      <c r="AK167">
        <v>3.4851428186699035E-2</v>
      </c>
      <c r="AL167">
        <v>0.77580331577319694</v>
      </c>
      <c r="AM167">
        <f t="shared" si="43"/>
        <v>0.74095188758649788</v>
      </c>
      <c r="AO167">
        <v>0.65589462963902867</v>
      </c>
      <c r="AP167">
        <v>3.4851428186699035E-2</v>
      </c>
      <c r="AQ167">
        <v>0.89977163508823343</v>
      </c>
      <c r="AR167">
        <f t="shared" si="44"/>
        <v>0.86492020690153437</v>
      </c>
      <c r="AT167">
        <v>0.65589462963902867</v>
      </c>
      <c r="AU167">
        <v>3.4851428186699035E-2</v>
      </c>
      <c r="AV167">
        <v>0.94332596899765453</v>
      </c>
      <c r="AW167">
        <f t="shared" si="45"/>
        <v>0.90847454081095547</v>
      </c>
      <c r="AY167">
        <v>0.65589462963902867</v>
      </c>
      <c r="AZ167">
        <v>3.4851428186699035E-2</v>
      </c>
      <c r="BA167">
        <v>0.77580331577319694</v>
      </c>
      <c r="BB167">
        <f t="shared" si="46"/>
        <v>0.74095188758649788</v>
      </c>
      <c r="BD167">
        <v>0.65589462963902867</v>
      </c>
      <c r="BE167">
        <v>3.4851428186699035E-2</v>
      </c>
      <c r="BF167">
        <v>0.69342803692963562</v>
      </c>
      <c r="BG167">
        <f t="shared" si="47"/>
        <v>0.65857660874293655</v>
      </c>
      <c r="BI167">
        <v>0.65589462963902867</v>
      </c>
      <c r="BJ167">
        <v>3.4851428186699035E-2</v>
      </c>
      <c r="BK167">
        <v>0.77580331577319694</v>
      </c>
      <c r="BL167">
        <f t="shared" si="48"/>
        <v>0.74095188758649788</v>
      </c>
      <c r="BN167">
        <v>1.3663234930169055</v>
      </c>
      <c r="BO167">
        <v>0.17713965834205911</v>
      </c>
      <c r="BP167">
        <v>0.60104836626791625</v>
      </c>
      <c r="BQ167">
        <f t="shared" si="49"/>
        <v>0.42390870792585711</v>
      </c>
      <c r="BS167">
        <v>2.1967807812305766</v>
      </c>
      <c r="BT167">
        <v>0.27715693773533145</v>
      </c>
      <c r="BU167">
        <v>0.41188795686048707</v>
      </c>
      <c r="BV167">
        <f t="shared" si="50"/>
        <v>0.13473101912515562</v>
      </c>
      <c r="BX167">
        <v>0.33096964546315688</v>
      </c>
      <c r="BY167">
        <v>3.5825481968892452E-2</v>
      </c>
      <c r="BZ167">
        <v>0.62977475510883818</v>
      </c>
      <c r="CA167">
        <f t="shared" si="51"/>
        <v>0.59394927313994572</v>
      </c>
      <c r="CC167">
        <v>0.65589462963902867</v>
      </c>
      <c r="CD167">
        <v>3.4851428186699035E-2</v>
      </c>
      <c r="CE167">
        <v>0.77580331577319694</v>
      </c>
      <c r="CF167">
        <f t="shared" si="52"/>
        <v>0.74095188758649788</v>
      </c>
      <c r="CH167">
        <v>0.98459661457910075</v>
      </c>
      <c r="CI167">
        <v>3.471528801226096E-2</v>
      </c>
      <c r="CJ167">
        <v>0.85914152515827835</v>
      </c>
      <c r="CK167">
        <f t="shared" si="53"/>
        <v>0.82442623714601737</v>
      </c>
    </row>
    <row r="168" spans="1:89" x14ac:dyDescent="0.2">
      <c r="A168">
        <v>0.66000246705982624</v>
      </c>
      <c r="B168">
        <v>3.5469089650304625E-2</v>
      </c>
      <c r="C168">
        <v>0.88204646270386711</v>
      </c>
      <c r="D168">
        <f t="shared" si="36"/>
        <v>0.84657737305356251</v>
      </c>
      <c r="F168">
        <v>0.66000246705982624</v>
      </c>
      <c r="G168">
        <v>3.5469089650304625E-2</v>
      </c>
      <c r="H168">
        <v>0.77769949795491133</v>
      </c>
      <c r="I168">
        <f t="shared" si="37"/>
        <v>0.74223040830460674</v>
      </c>
      <c r="K168">
        <v>0.66000246705982624</v>
      </c>
      <c r="L168">
        <v>3.5469089650304625E-2</v>
      </c>
      <c r="M168">
        <v>0.60526680680161538</v>
      </c>
      <c r="N168">
        <f t="shared" si="38"/>
        <v>0.56979771715131078</v>
      </c>
      <c r="P168">
        <v>0.66000246705982624</v>
      </c>
      <c r="Q168">
        <v>3.5469089650304625E-2</v>
      </c>
      <c r="R168">
        <v>0.98380279513206237</v>
      </c>
      <c r="S168">
        <f t="shared" si="39"/>
        <v>0.94833370548175777</v>
      </c>
      <c r="U168">
        <v>0.66000246705982624</v>
      </c>
      <c r="V168">
        <v>3.5469089650304625E-2</v>
      </c>
      <c r="W168">
        <v>0.77769949795491133</v>
      </c>
      <c r="X168">
        <f t="shared" si="40"/>
        <v>0.74223040830460674</v>
      </c>
      <c r="Z168">
        <v>0.66000246705982624</v>
      </c>
      <c r="AA168">
        <v>3.5469089650304625E-2</v>
      </c>
      <c r="AB168">
        <v>0.73707636831860746</v>
      </c>
      <c r="AC168">
        <f t="shared" si="41"/>
        <v>0.70160727866830286</v>
      </c>
      <c r="AE168">
        <v>0.66000246705982624</v>
      </c>
      <c r="AF168">
        <v>3.5469089650304625E-2</v>
      </c>
      <c r="AG168">
        <v>0.65977693836974427</v>
      </c>
      <c r="AH168">
        <f t="shared" si="42"/>
        <v>0.62430784871943967</v>
      </c>
      <c r="AJ168">
        <v>0.66000246705982624</v>
      </c>
      <c r="AK168">
        <v>3.5469089650304625E-2</v>
      </c>
      <c r="AL168">
        <v>0.77769949795491133</v>
      </c>
      <c r="AM168">
        <f t="shared" si="43"/>
        <v>0.74223040830460674</v>
      </c>
      <c r="AO168">
        <v>0.66000246705982624</v>
      </c>
      <c r="AP168">
        <v>3.5469089650304625E-2</v>
      </c>
      <c r="AQ168">
        <v>0.90099893281307364</v>
      </c>
      <c r="AR168">
        <f t="shared" si="44"/>
        <v>0.86552984316276904</v>
      </c>
      <c r="AT168">
        <v>0.66000246705982624</v>
      </c>
      <c r="AU168">
        <v>3.5469089650304625E-2</v>
      </c>
      <c r="AV168">
        <v>0.94390559522306916</v>
      </c>
      <c r="AW168">
        <f t="shared" si="45"/>
        <v>0.90843650557276456</v>
      </c>
      <c r="AY168">
        <v>0.66000246705982624</v>
      </c>
      <c r="AZ168">
        <v>3.5469089650304625E-2</v>
      </c>
      <c r="BA168">
        <v>0.77769949795491133</v>
      </c>
      <c r="BB168">
        <f t="shared" si="46"/>
        <v>0.74223040830460674</v>
      </c>
      <c r="BD168">
        <v>0.66000246705982624</v>
      </c>
      <c r="BE168">
        <v>3.5469089650304625E-2</v>
      </c>
      <c r="BF168">
        <v>0.69568979846600953</v>
      </c>
      <c r="BG168">
        <f t="shared" si="47"/>
        <v>0.66022070881570494</v>
      </c>
      <c r="BI168">
        <v>0.66000246705982624</v>
      </c>
      <c r="BJ168">
        <v>3.5469089650304625E-2</v>
      </c>
      <c r="BK168">
        <v>0.77769949795491133</v>
      </c>
      <c r="BL168">
        <f t="shared" si="48"/>
        <v>0.74223040830460674</v>
      </c>
      <c r="BN168">
        <v>1.3688165396537617</v>
      </c>
      <c r="BO168">
        <v>0.178500757857984</v>
      </c>
      <c r="BP168">
        <v>0.60348289709397407</v>
      </c>
      <c r="BQ168">
        <f t="shared" si="49"/>
        <v>0.42498213923599004</v>
      </c>
      <c r="BS168">
        <v>2.198207993474818</v>
      </c>
      <c r="BT168">
        <v>0.27715414925342713</v>
      </c>
      <c r="BU168">
        <v>0.41411490688972818</v>
      </c>
      <c r="BV168">
        <f t="shared" si="50"/>
        <v>0.13696075763630106</v>
      </c>
      <c r="BX168">
        <v>0.33304453864677591</v>
      </c>
      <c r="BY168">
        <v>3.6677818287926822E-2</v>
      </c>
      <c r="BZ168">
        <v>0.63216705819720453</v>
      </c>
      <c r="CA168">
        <f t="shared" si="51"/>
        <v>0.59548923990927771</v>
      </c>
      <c r="CC168">
        <v>0.66000246705982624</v>
      </c>
      <c r="CD168">
        <v>3.5469089650304625E-2</v>
      </c>
      <c r="CE168">
        <v>0.77769949795491133</v>
      </c>
      <c r="CF168">
        <f t="shared" si="52"/>
        <v>0.74223040830460674</v>
      </c>
      <c r="CH168">
        <v>0.99076400294773626</v>
      </c>
      <c r="CI168">
        <v>3.540409953648832E-2</v>
      </c>
      <c r="CJ168">
        <v>0.8605567788124564</v>
      </c>
      <c r="CK168">
        <f t="shared" si="53"/>
        <v>0.82515267927596803</v>
      </c>
    </row>
    <row r="169" spans="1:89" x14ac:dyDescent="0.2">
      <c r="A169">
        <v>0.66411365894647856</v>
      </c>
      <c r="B169">
        <v>3.6269209691417198E-2</v>
      </c>
      <c r="C169">
        <v>0.88321254405043459</v>
      </c>
      <c r="D169">
        <f t="shared" si="36"/>
        <v>0.84694333435901736</v>
      </c>
      <c r="F169">
        <v>0.66411365894647856</v>
      </c>
      <c r="G169">
        <v>3.6269209691417198E-2</v>
      </c>
      <c r="H169">
        <v>0.77959107963651009</v>
      </c>
      <c r="I169">
        <f t="shared" si="37"/>
        <v>0.74332186994509286</v>
      </c>
      <c r="K169">
        <v>0.66411365894647856</v>
      </c>
      <c r="L169">
        <v>3.6269209691417198E-2</v>
      </c>
      <c r="M169">
        <v>0.60767031468582255</v>
      </c>
      <c r="N169">
        <f t="shared" si="38"/>
        <v>0.57140110499440533</v>
      </c>
      <c r="P169">
        <v>0.66411365894647856</v>
      </c>
      <c r="Q169">
        <v>3.6269209691417198E-2</v>
      </c>
      <c r="R169">
        <v>0.98427280018278085</v>
      </c>
      <c r="S169">
        <f t="shared" si="39"/>
        <v>0.94800359049136362</v>
      </c>
      <c r="U169">
        <v>0.66411365894647856</v>
      </c>
      <c r="V169">
        <v>3.6269209691417198E-2</v>
      </c>
      <c r="W169">
        <v>0.77959107963651009</v>
      </c>
      <c r="X169">
        <f t="shared" si="40"/>
        <v>0.74332186994509286</v>
      </c>
      <c r="Z169">
        <v>0.66411365894647856</v>
      </c>
      <c r="AA169">
        <v>3.6269209691417198E-2</v>
      </c>
      <c r="AB169">
        <v>0.73845990892760105</v>
      </c>
      <c r="AC169">
        <f t="shared" si="41"/>
        <v>0.70219069923618382</v>
      </c>
      <c r="AE169">
        <v>0.66411365894647856</v>
      </c>
      <c r="AF169">
        <v>3.6269209691417198E-2</v>
      </c>
      <c r="AG169">
        <v>0.66183155728571519</v>
      </c>
      <c r="AH169">
        <f t="shared" si="42"/>
        <v>0.62556234759429796</v>
      </c>
      <c r="AJ169">
        <v>0.66411365894647856</v>
      </c>
      <c r="AK169">
        <v>3.6269209691417198E-2</v>
      </c>
      <c r="AL169">
        <v>0.77959107963651009</v>
      </c>
      <c r="AM169">
        <f t="shared" si="43"/>
        <v>0.74332186994509286</v>
      </c>
      <c r="AO169">
        <v>0.66411365894647856</v>
      </c>
      <c r="AP169">
        <v>3.6269209691417198E-2</v>
      </c>
      <c r="AQ169">
        <v>0.9021983779730739</v>
      </c>
      <c r="AR169">
        <f t="shared" si="44"/>
        <v>0.86592916828165667</v>
      </c>
      <c r="AT169">
        <v>0.66411365894647856</v>
      </c>
      <c r="AU169">
        <v>3.6269209691417198E-2</v>
      </c>
      <c r="AV169">
        <v>0.94448415329823898</v>
      </c>
      <c r="AW169">
        <f t="shared" si="45"/>
        <v>0.90821494360682176</v>
      </c>
      <c r="AY169">
        <v>0.66411365894647856</v>
      </c>
      <c r="AZ169">
        <v>3.6269209691417198E-2</v>
      </c>
      <c r="BA169">
        <v>0.77959107963651009</v>
      </c>
      <c r="BB169">
        <f t="shared" si="46"/>
        <v>0.74332186994509286</v>
      </c>
      <c r="BD169">
        <v>0.66411365894647856</v>
      </c>
      <c r="BE169">
        <v>3.6269209691417198E-2</v>
      </c>
      <c r="BF169">
        <v>0.69794656884917361</v>
      </c>
      <c r="BG169">
        <f t="shared" si="47"/>
        <v>0.66167735915775638</v>
      </c>
      <c r="BI169">
        <v>0.66411365894647856</v>
      </c>
      <c r="BJ169">
        <v>3.6269209691417198E-2</v>
      </c>
      <c r="BK169">
        <v>0.77959107963651009</v>
      </c>
      <c r="BL169">
        <f t="shared" si="48"/>
        <v>0.74332186994509286</v>
      </c>
      <c r="BN169">
        <v>1.3713142034256518</v>
      </c>
      <c r="BO169">
        <v>0.18003586364819432</v>
      </c>
      <c r="BP169">
        <v>0.60586984929052068</v>
      </c>
      <c r="BQ169">
        <f t="shared" si="49"/>
        <v>0.42583398564232633</v>
      </c>
      <c r="BS169">
        <v>2.1996352089273623</v>
      </c>
      <c r="BT169">
        <v>0.27715578323302026</v>
      </c>
      <c r="BU169">
        <v>0.41648834670715656</v>
      </c>
      <c r="BV169">
        <f t="shared" si="50"/>
        <v>0.13933256347413631</v>
      </c>
      <c r="BX169">
        <v>0.33511963305634879</v>
      </c>
      <c r="BY169">
        <v>3.6772798456591982E-2</v>
      </c>
      <c r="BZ169">
        <v>0.63451465084674086</v>
      </c>
      <c r="CA169">
        <f t="shared" si="51"/>
        <v>0.59774185239014888</v>
      </c>
      <c r="CC169">
        <v>0.66411365894647856</v>
      </c>
      <c r="CD169">
        <v>3.6269209691417198E-2</v>
      </c>
      <c r="CE169">
        <v>0.77959107963651009</v>
      </c>
      <c r="CF169">
        <f t="shared" si="52"/>
        <v>0.74332186994509286</v>
      </c>
      <c r="CH169">
        <v>0.99693561621086446</v>
      </c>
      <c r="CI169">
        <v>3.6070987619342874E-2</v>
      </c>
      <c r="CJ169">
        <v>0.86196783160947432</v>
      </c>
      <c r="CK169">
        <f t="shared" si="53"/>
        <v>0.82589684399013141</v>
      </c>
    </row>
    <row r="170" spans="1:89" x14ac:dyDescent="0.2">
      <c r="A170">
        <v>0.66822752592498136</v>
      </c>
      <c r="B170">
        <v>3.6906347640916222E-2</v>
      </c>
      <c r="C170">
        <v>0.88435446015850405</v>
      </c>
      <c r="D170">
        <f t="shared" si="36"/>
        <v>0.84744811251758778</v>
      </c>
      <c r="F170">
        <v>0.66822752592498136</v>
      </c>
      <c r="G170">
        <v>3.6906347640916222E-2</v>
      </c>
      <c r="H170">
        <v>0.78142124247587152</v>
      </c>
      <c r="I170">
        <f t="shared" si="37"/>
        <v>0.74451489483495525</v>
      </c>
      <c r="K170">
        <v>0.66822752592498136</v>
      </c>
      <c r="L170">
        <v>3.6906347640916222E-2</v>
      </c>
      <c r="M170">
        <v>0.61007029849840777</v>
      </c>
      <c r="N170">
        <f t="shared" si="38"/>
        <v>0.5731639508574915</v>
      </c>
      <c r="P170">
        <v>0.66822752592498136</v>
      </c>
      <c r="Q170">
        <v>3.6906347640916222E-2</v>
      </c>
      <c r="R170">
        <v>0.98472757250064258</v>
      </c>
      <c r="S170">
        <f t="shared" si="39"/>
        <v>0.94782122485972631</v>
      </c>
      <c r="U170">
        <v>0.66822752592498136</v>
      </c>
      <c r="V170">
        <v>3.6906347640916222E-2</v>
      </c>
      <c r="W170">
        <v>0.78142124247587152</v>
      </c>
      <c r="X170">
        <f t="shared" si="40"/>
        <v>0.74451489483495525</v>
      </c>
      <c r="Z170">
        <v>0.66822752592498136</v>
      </c>
      <c r="AA170">
        <v>3.6906347640916222E-2</v>
      </c>
      <c r="AB170">
        <v>0.7398441908063691</v>
      </c>
      <c r="AC170">
        <f t="shared" si="41"/>
        <v>0.70293784316545282</v>
      </c>
      <c r="AE170">
        <v>0.66822752592498136</v>
      </c>
      <c r="AF170">
        <v>3.6906347640916222E-2</v>
      </c>
      <c r="AG170">
        <v>0.66400210611009525</v>
      </c>
      <c r="AH170">
        <f t="shared" si="42"/>
        <v>0.62709575846917898</v>
      </c>
      <c r="AJ170">
        <v>0.66822752592498136</v>
      </c>
      <c r="AK170">
        <v>3.6906347640916222E-2</v>
      </c>
      <c r="AL170">
        <v>0.78142124247587152</v>
      </c>
      <c r="AM170">
        <f t="shared" si="43"/>
        <v>0.74451489483495525</v>
      </c>
      <c r="AO170">
        <v>0.66822752592498136</v>
      </c>
      <c r="AP170">
        <v>3.6906347640916222E-2</v>
      </c>
      <c r="AQ170">
        <v>0.90338062453008583</v>
      </c>
      <c r="AR170">
        <f t="shared" si="44"/>
        <v>0.86647427688916956</v>
      </c>
      <c r="AT170">
        <v>0.66822752592498136</v>
      </c>
      <c r="AU170">
        <v>3.6906347640916222E-2</v>
      </c>
      <c r="AV170">
        <v>0.945043413429006</v>
      </c>
      <c r="AW170">
        <f t="shared" si="45"/>
        <v>0.90813706578808973</v>
      </c>
      <c r="AY170">
        <v>0.66822752592498136</v>
      </c>
      <c r="AZ170">
        <v>3.6906347640916222E-2</v>
      </c>
      <c r="BA170">
        <v>0.78142124247587152</v>
      </c>
      <c r="BB170">
        <f t="shared" si="46"/>
        <v>0.74451489483495525</v>
      </c>
      <c r="BD170">
        <v>0.66822752592498136</v>
      </c>
      <c r="BE170">
        <v>3.6906347640916222E-2</v>
      </c>
      <c r="BF170">
        <v>0.70019838787325372</v>
      </c>
      <c r="BG170">
        <f t="shared" si="47"/>
        <v>0.66329204023233745</v>
      </c>
      <c r="BI170">
        <v>0.66822752592498136</v>
      </c>
      <c r="BJ170">
        <v>3.6906347640916222E-2</v>
      </c>
      <c r="BK170">
        <v>0.78142124247587152</v>
      </c>
      <c r="BL170">
        <f t="shared" si="48"/>
        <v>0.74451489483495525</v>
      </c>
      <c r="BN170">
        <v>1.3738160385944278</v>
      </c>
      <c r="BO170">
        <v>0.18141789837493644</v>
      </c>
      <c r="BP170">
        <v>0.60829753709066292</v>
      </c>
      <c r="BQ170">
        <f t="shared" si="49"/>
        <v>0.42687963871572648</v>
      </c>
      <c r="BS170">
        <v>2.2010721041769412</v>
      </c>
      <c r="BT170">
        <v>0.28205245464393075</v>
      </c>
      <c r="BU170">
        <v>0.41886093992931078</v>
      </c>
      <c r="BV170">
        <f t="shared" si="50"/>
        <v>0.13680848528538003</v>
      </c>
      <c r="BX170">
        <v>0.33719802214519279</v>
      </c>
      <c r="BY170">
        <v>3.832529619235249E-2</v>
      </c>
      <c r="BZ170">
        <v>0.63689963942228778</v>
      </c>
      <c r="CA170">
        <f t="shared" si="51"/>
        <v>0.5985743432299353</v>
      </c>
      <c r="CC170">
        <v>0.66822752592498136</v>
      </c>
      <c r="CD170">
        <v>3.6906347640916222E-2</v>
      </c>
      <c r="CE170">
        <v>0.78142124247587152</v>
      </c>
      <c r="CF170">
        <f t="shared" si="52"/>
        <v>0.74451489483495525</v>
      </c>
      <c r="CH170">
        <v>1.003111288003788</v>
      </c>
      <c r="CI170">
        <v>3.6710756214347856E-2</v>
      </c>
      <c r="CJ170">
        <v>0.86335150705368191</v>
      </c>
      <c r="CK170">
        <f t="shared" si="53"/>
        <v>0.82664075083933408</v>
      </c>
    </row>
    <row r="171" spans="1:89" x14ac:dyDescent="0.2">
      <c r="A171">
        <v>0.67234410033448466</v>
      </c>
      <c r="B171">
        <v>3.7550344798023209E-2</v>
      </c>
      <c r="C171">
        <v>0.88547237591169958</v>
      </c>
      <c r="D171">
        <f t="shared" si="36"/>
        <v>0.84792203111367637</v>
      </c>
      <c r="F171">
        <v>0.67234410033448466</v>
      </c>
      <c r="G171">
        <v>3.7550344798023209E-2</v>
      </c>
      <c r="H171">
        <v>0.78327543581760706</v>
      </c>
      <c r="I171">
        <f t="shared" si="37"/>
        <v>0.74572509101958384</v>
      </c>
      <c r="K171">
        <v>0.67234410033448466</v>
      </c>
      <c r="L171">
        <v>3.7550344798023209E-2</v>
      </c>
      <c r="M171">
        <v>0.61246681351222154</v>
      </c>
      <c r="N171">
        <f t="shared" si="38"/>
        <v>0.57491646871419833</v>
      </c>
      <c r="P171">
        <v>0.67234410033448466</v>
      </c>
      <c r="Q171">
        <v>3.7550344798023209E-2</v>
      </c>
      <c r="R171">
        <v>0.98517923388670159</v>
      </c>
      <c r="S171">
        <f t="shared" si="39"/>
        <v>0.94762888908867837</v>
      </c>
      <c r="U171">
        <v>0.67234410033448466</v>
      </c>
      <c r="V171">
        <v>3.7550344798023209E-2</v>
      </c>
      <c r="W171">
        <v>0.78327543581760706</v>
      </c>
      <c r="X171">
        <f t="shared" si="40"/>
        <v>0.74572509101958384</v>
      </c>
      <c r="Z171">
        <v>0.67234410033448466</v>
      </c>
      <c r="AA171">
        <v>3.7550344798023209E-2</v>
      </c>
      <c r="AB171">
        <v>0.74120146843988011</v>
      </c>
      <c r="AC171">
        <f t="shared" si="41"/>
        <v>0.70365112364185689</v>
      </c>
      <c r="AE171">
        <v>0.67234410033448466</v>
      </c>
      <c r="AF171">
        <v>3.7550344798023209E-2</v>
      </c>
      <c r="AG171">
        <v>0.66605546669667126</v>
      </c>
      <c r="AH171">
        <f t="shared" si="42"/>
        <v>0.62850512189864804</v>
      </c>
      <c r="AJ171">
        <v>0.67234410033448466</v>
      </c>
      <c r="AK171">
        <v>3.7550344798023209E-2</v>
      </c>
      <c r="AL171">
        <v>0.78327543581760706</v>
      </c>
      <c r="AM171">
        <f t="shared" si="43"/>
        <v>0.74572509101958384</v>
      </c>
      <c r="AO171">
        <v>0.67234410033448466</v>
      </c>
      <c r="AP171">
        <v>3.7550344798023209E-2</v>
      </c>
      <c r="AQ171">
        <v>0.90455608196598536</v>
      </c>
      <c r="AR171">
        <f t="shared" si="44"/>
        <v>0.86700573716796214</v>
      </c>
      <c r="AT171">
        <v>0.67234410033448466</v>
      </c>
      <c r="AU171">
        <v>3.7550344798023209E-2</v>
      </c>
      <c r="AV171">
        <v>0.9456198531229284</v>
      </c>
      <c r="AW171">
        <f t="shared" si="45"/>
        <v>0.90806950832490518</v>
      </c>
      <c r="AY171">
        <v>0.67234410033448466</v>
      </c>
      <c r="AZ171">
        <v>3.7550344798023209E-2</v>
      </c>
      <c r="BA171">
        <v>0.78327543581760706</v>
      </c>
      <c r="BB171">
        <f t="shared" si="46"/>
        <v>0.74572509101958384</v>
      </c>
      <c r="BD171">
        <v>0.67234410033448466</v>
      </c>
      <c r="BE171">
        <v>3.7550344798023209E-2</v>
      </c>
      <c r="BF171">
        <v>0.70241140465035456</v>
      </c>
      <c r="BG171">
        <f t="shared" si="47"/>
        <v>0.66486105985233135</v>
      </c>
      <c r="BI171">
        <v>0.67234410033448466</v>
      </c>
      <c r="BJ171">
        <v>3.7550344798023209E-2</v>
      </c>
      <c r="BK171">
        <v>0.78327543581760706</v>
      </c>
      <c r="BL171">
        <f t="shared" si="48"/>
        <v>0.74572509101958384</v>
      </c>
      <c r="BN171">
        <v>1.3763225536252413</v>
      </c>
      <c r="BO171">
        <v>0.18296291854940491</v>
      </c>
      <c r="BP171">
        <v>0.61067782940780624</v>
      </c>
      <c r="BQ171">
        <f t="shared" si="49"/>
        <v>0.4277149108584013</v>
      </c>
      <c r="BS171">
        <v>2.2025123237760709</v>
      </c>
      <c r="BT171">
        <v>0.28371894274148934</v>
      </c>
      <c r="BU171">
        <v>0.42108559257168043</v>
      </c>
      <c r="BV171">
        <f t="shared" si="50"/>
        <v>0.13736664983019109</v>
      </c>
      <c r="BX171">
        <v>0.3392764112340369</v>
      </c>
      <c r="BY171">
        <v>3.8325296192404761E-2</v>
      </c>
      <c r="BZ171">
        <v>0.63924001921105267</v>
      </c>
      <c r="CA171">
        <f t="shared" si="51"/>
        <v>0.6009147230186479</v>
      </c>
      <c r="CC171">
        <v>0.67234410033448466</v>
      </c>
      <c r="CD171">
        <v>3.7550344798023209E-2</v>
      </c>
      <c r="CE171">
        <v>0.78327543581760706</v>
      </c>
      <c r="CF171">
        <f t="shared" si="52"/>
        <v>0.74572509101958384</v>
      </c>
      <c r="CH171">
        <v>1.0092910698747184</v>
      </c>
      <c r="CI171">
        <v>3.7357794235357879E-2</v>
      </c>
      <c r="CJ171">
        <v>0.86473105849634269</v>
      </c>
      <c r="CK171">
        <f t="shared" si="53"/>
        <v>0.82737326426098479</v>
      </c>
    </row>
    <row r="172" spans="1:89" x14ac:dyDescent="0.2">
      <c r="A172">
        <v>0.67646341692720469</v>
      </c>
      <c r="B172">
        <v>3.8201745308840331E-2</v>
      </c>
      <c r="C172">
        <v>0.88658744006933032</v>
      </c>
      <c r="D172">
        <f t="shared" si="36"/>
        <v>0.84838569476048997</v>
      </c>
      <c r="F172">
        <v>0.67646341692720469</v>
      </c>
      <c r="G172">
        <v>3.8201745308840331E-2</v>
      </c>
      <c r="H172">
        <v>0.78509685924729133</v>
      </c>
      <c r="I172">
        <f t="shared" si="37"/>
        <v>0.74689511393845098</v>
      </c>
      <c r="K172">
        <v>0.67646341692720469</v>
      </c>
      <c r="L172">
        <v>3.8201745308840331E-2</v>
      </c>
      <c r="M172">
        <v>0.61485985574515567</v>
      </c>
      <c r="N172">
        <f t="shared" si="38"/>
        <v>0.57665811043631532</v>
      </c>
      <c r="P172">
        <v>0.67646341692720469</v>
      </c>
      <c r="Q172">
        <v>3.8201745308840331E-2</v>
      </c>
      <c r="R172">
        <v>0.98562779335394435</v>
      </c>
      <c r="S172">
        <f t="shared" si="39"/>
        <v>0.947426048045104</v>
      </c>
      <c r="U172">
        <v>0.67646341692720469</v>
      </c>
      <c r="V172">
        <v>3.8201745308840331E-2</v>
      </c>
      <c r="W172">
        <v>0.78509685924729133</v>
      </c>
      <c r="X172">
        <f t="shared" si="40"/>
        <v>0.74689511393845098</v>
      </c>
      <c r="Z172">
        <v>0.67646341692720469</v>
      </c>
      <c r="AA172">
        <v>3.8201745308840331E-2</v>
      </c>
      <c r="AB172">
        <v>0.74255949423739265</v>
      </c>
      <c r="AC172">
        <f t="shared" si="41"/>
        <v>0.7043577489285523</v>
      </c>
      <c r="AE172">
        <v>0.67646341692720469</v>
      </c>
      <c r="AF172">
        <v>3.8201745308840331E-2</v>
      </c>
      <c r="AG172">
        <v>0.66810816851503407</v>
      </c>
      <c r="AH172">
        <f t="shared" si="42"/>
        <v>0.62990642320619372</v>
      </c>
      <c r="AJ172">
        <v>0.67646341692720469</v>
      </c>
      <c r="AK172">
        <v>3.8201745308840331E-2</v>
      </c>
      <c r="AL172">
        <v>0.78509685924729133</v>
      </c>
      <c r="AM172">
        <f t="shared" si="43"/>
        <v>0.74689511393845098</v>
      </c>
      <c r="AO172">
        <v>0.67646341692720469</v>
      </c>
      <c r="AP172">
        <v>3.8201745308840331E-2</v>
      </c>
      <c r="AQ172">
        <v>0.90570448445251961</v>
      </c>
      <c r="AR172">
        <f t="shared" si="44"/>
        <v>0.86750273914367926</v>
      </c>
      <c r="AT172">
        <v>0.67646341692720469</v>
      </c>
      <c r="AU172">
        <v>3.8201745308840331E-2</v>
      </c>
      <c r="AV172">
        <v>0.94615887173461277</v>
      </c>
      <c r="AW172">
        <f t="shared" si="45"/>
        <v>0.90795712642577242</v>
      </c>
      <c r="AY172">
        <v>0.67646341692720469</v>
      </c>
      <c r="AZ172">
        <v>3.8201745308840331E-2</v>
      </c>
      <c r="BA172">
        <v>0.78509685924729133</v>
      </c>
      <c r="BB172">
        <f t="shared" si="46"/>
        <v>0.74689511393845098</v>
      </c>
      <c r="BD172">
        <v>0.67646341692720469</v>
      </c>
      <c r="BE172">
        <v>3.8201745308840331E-2</v>
      </c>
      <c r="BF172">
        <v>0.70465339410912275</v>
      </c>
      <c r="BG172">
        <f t="shared" si="47"/>
        <v>0.6664516488002824</v>
      </c>
      <c r="BI172">
        <v>0.67646341692720469</v>
      </c>
      <c r="BJ172">
        <v>3.8201745308840331E-2</v>
      </c>
      <c r="BK172">
        <v>0.78509685924729133</v>
      </c>
      <c r="BL172">
        <f t="shared" si="48"/>
        <v>0.74689511393845098</v>
      </c>
      <c r="BN172">
        <v>1.3788332729197579</v>
      </c>
      <c r="BO172">
        <v>0.18434601219471683</v>
      </c>
      <c r="BP172">
        <v>0.61305476131381764</v>
      </c>
      <c r="BQ172">
        <f t="shared" si="49"/>
        <v>0.42870874911910084</v>
      </c>
      <c r="BS172">
        <v>2.2039525495492547</v>
      </c>
      <c r="BT172">
        <v>0.28372203062208501</v>
      </c>
      <c r="BU172">
        <v>0.42345657848997331</v>
      </c>
      <c r="BV172">
        <f t="shared" si="50"/>
        <v>0.1397345478678883</v>
      </c>
      <c r="BX172">
        <v>0.34135715167561959</v>
      </c>
      <c r="BY172">
        <v>3.943027912200793E-2</v>
      </c>
      <c r="BZ172">
        <v>0.64157684386829894</v>
      </c>
      <c r="CA172">
        <f t="shared" si="51"/>
        <v>0.60214656474629102</v>
      </c>
      <c r="CC172">
        <v>0.67646341692720469</v>
      </c>
      <c r="CD172">
        <v>3.8201745308840331E-2</v>
      </c>
      <c r="CE172">
        <v>0.78509685924729133</v>
      </c>
      <c r="CF172">
        <f t="shared" si="52"/>
        <v>0.74689511393845098</v>
      </c>
      <c r="CH172">
        <v>1.0154752857497154</v>
      </c>
      <c r="CI172">
        <v>3.8054862626261614E-2</v>
      </c>
      <c r="CJ172">
        <v>0.86610651669774985</v>
      </c>
      <c r="CK172">
        <f t="shared" si="53"/>
        <v>0.82805165407148829</v>
      </c>
    </row>
    <row r="173" spans="1:89" x14ac:dyDescent="0.2">
      <c r="A173">
        <v>0.68058551086134389</v>
      </c>
      <c r="B173">
        <v>3.886061417026828E-2</v>
      </c>
      <c r="C173">
        <v>0.88769964222760189</v>
      </c>
      <c r="D173">
        <f t="shared" si="36"/>
        <v>0.84883902805733358</v>
      </c>
      <c r="F173">
        <v>0.68058551086134389</v>
      </c>
      <c r="G173">
        <v>3.886061417026828E-2</v>
      </c>
      <c r="H173">
        <v>0.78691394769361522</v>
      </c>
      <c r="I173">
        <f t="shared" si="37"/>
        <v>0.74805333352334691</v>
      </c>
      <c r="K173">
        <v>0.68058551086134389</v>
      </c>
      <c r="L173">
        <v>3.886061417026828E-2</v>
      </c>
      <c r="M173">
        <v>0.61724942120571047</v>
      </c>
      <c r="N173">
        <f t="shared" si="38"/>
        <v>0.57838880703544215</v>
      </c>
      <c r="P173">
        <v>0.68058551086134389</v>
      </c>
      <c r="Q173">
        <v>3.886061417026828E-2</v>
      </c>
      <c r="R173">
        <v>0.98606140350233118</v>
      </c>
      <c r="S173">
        <f t="shared" si="39"/>
        <v>0.94720078933206286</v>
      </c>
      <c r="U173">
        <v>0.68058551086134389</v>
      </c>
      <c r="V173">
        <v>3.886061417026828E-2</v>
      </c>
      <c r="W173">
        <v>0.78691394769361522</v>
      </c>
      <c r="X173">
        <f t="shared" si="40"/>
        <v>0.74805333352334691</v>
      </c>
      <c r="Z173">
        <v>0.68058551086134389</v>
      </c>
      <c r="AA173">
        <v>3.886061417026828E-2</v>
      </c>
      <c r="AB173">
        <v>0.74391825227503716</v>
      </c>
      <c r="AC173">
        <f t="shared" si="41"/>
        <v>0.70505763810476885</v>
      </c>
      <c r="AE173">
        <v>0.68058551086134389</v>
      </c>
      <c r="AF173">
        <v>3.886061417026828E-2</v>
      </c>
      <c r="AG173">
        <v>0.67016025718608241</v>
      </c>
      <c r="AH173">
        <f t="shared" si="42"/>
        <v>0.63129964301581409</v>
      </c>
      <c r="AJ173">
        <v>0.68058551086134389</v>
      </c>
      <c r="AK173">
        <v>3.886061417026828E-2</v>
      </c>
      <c r="AL173">
        <v>0.78691394769361522</v>
      </c>
      <c r="AM173">
        <f t="shared" si="43"/>
        <v>0.74805333352334691</v>
      </c>
      <c r="AO173">
        <v>0.68058551086134389</v>
      </c>
      <c r="AP173">
        <v>3.886061417026828E-2</v>
      </c>
      <c r="AQ173">
        <v>0.90684636589096379</v>
      </c>
      <c r="AR173">
        <f t="shared" si="44"/>
        <v>0.86798575172069548</v>
      </c>
      <c r="AT173">
        <v>0.68058551086134389</v>
      </c>
      <c r="AU173">
        <v>3.886061417026828E-2</v>
      </c>
      <c r="AV173">
        <v>0.94671508036205188</v>
      </c>
      <c r="AW173">
        <f t="shared" si="45"/>
        <v>0.90785446619178356</v>
      </c>
      <c r="AY173">
        <v>0.68058551086134389</v>
      </c>
      <c r="AZ173">
        <v>3.886061417026828E-2</v>
      </c>
      <c r="BA173">
        <v>0.78691394769361522</v>
      </c>
      <c r="BB173">
        <f t="shared" si="46"/>
        <v>0.74805333352334691</v>
      </c>
      <c r="BD173">
        <v>0.68058551086134389</v>
      </c>
      <c r="BE173">
        <v>3.886061417026828E-2</v>
      </c>
      <c r="BF173">
        <v>0.70685669716000432</v>
      </c>
      <c r="BG173">
        <f t="shared" si="47"/>
        <v>0.66799608298973601</v>
      </c>
      <c r="BI173">
        <v>0.68058551086134389</v>
      </c>
      <c r="BJ173">
        <v>3.886061417026828E-2</v>
      </c>
      <c r="BK173">
        <v>0.78691394769361522</v>
      </c>
      <c r="BL173">
        <f t="shared" si="48"/>
        <v>0.74805333352334691</v>
      </c>
      <c r="BN173">
        <v>1.3813488013147106</v>
      </c>
      <c r="BO173">
        <v>0.18592241273172788</v>
      </c>
      <c r="BP173">
        <v>0.61542839145501727</v>
      </c>
      <c r="BQ173">
        <f t="shared" si="49"/>
        <v>0.42950597872328938</v>
      </c>
      <c r="BS173">
        <v>2.2053963776164243</v>
      </c>
      <c r="BT173">
        <v>0.28551917286825429</v>
      </c>
      <c r="BU173">
        <v>0.42582671827259622</v>
      </c>
      <c r="BV173">
        <f t="shared" si="50"/>
        <v>0.14030754540434193</v>
      </c>
      <c r="BX173">
        <v>0.34343914795719405</v>
      </c>
      <c r="BY173">
        <v>4.0019419782375713E-2</v>
      </c>
      <c r="BZ173">
        <v>0.64391008897899848</v>
      </c>
      <c r="CA173">
        <f t="shared" si="51"/>
        <v>0.60389066919662282</v>
      </c>
      <c r="CC173">
        <v>0.68058551086134389</v>
      </c>
      <c r="CD173">
        <v>3.886061417026828E-2</v>
      </c>
      <c r="CE173">
        <v>0.78691394769361522</v>
      </c>
      <c r="CF173">
        <f t="shared" si="52"/>
        <v>0.74805333352334691</v>
      </c>
      <c r="CH173">
        <v>1.0216641337721841</v>
      </c>
      <c r="CI173">
        <v>3.8782014299930292E-2</v>
      </c>
      <c r="CJ173">
        <v>0.86745489995028602</v>
      </c>
      <c r="CK173">
        <f t="shared" si="53"/>
        <v>0.82867288565035568</v>
      </c>
    </row>
    <row r="174" spans="1:89" x14ac:dyDescent="0.2">
      <c r="A174">
        <v>0.68471067237227246</v>
      </c>
      <c r="B174">
        <v>3.9587304480533735E-2</v>
      </c>
      <c r="C174">
        <v>0.88878808460256475</v>
      </c>
      <c r="D174">
        <f t="shared" si="36"/>
        <v>0.84920078012203104</v>
      </c>
      <c r="F174">
        <v>0.68471067237227246</v>
      </c>
      <c r="G174">
        <v>3.9587304480533735E-2</v>
      </c>
      <c r="H174">
        <v>0.78869853636513076</v>
      </c>
      <c r="I174">
        <f t="shared" si="37"/>
        <v>0.74911123188459705</v>
      </c>
      <c r="K174">
        <v>0.68471067237227246</v>
      </c>
      <c r="L174">
        <v>3.9587304480533735E-2</v>
      </c>
      <c r="M174">
        <v>0.61959226234594456</v>
      </c>
      <c r="N174">
        <f t="shared" si="38"/>
        <v>0.58000495786541084</v>
      </c>
      <c r="P174">
        <v>0.68471067237227246</v>
      </c>
      <c r="Q174">
        <v>3.9587304480533735E-2</v>
      </c>
      <c r="R174">
        <v>0.98648020527956992</v>
      </c>
      <c r="S174">
        <f t="shared" si="39"/>
        <v>0.94689290079903621</v>
      </c>
      <c r="U174">
        <v>0.68471067237227246</v>
      </c>
      <c r="V174">
        <v>3.9587304480533735E-2</v>
      </c>
      <c r="W174">
        <v>0.78869853636513076</v>
      </c>
      <c r="X174">
        <f t="shared" si="40"/>
        <v>0.74911123188459705</v>
      </c>
      <c r="Z174">
        <v>0.68471067237227246</v>
      </c>
      <c r="AA174">
        <v>3.9587304480533735E-2</v>
      </c>
      <c r="AB174">
        <v>0.74524998609692594</v>
      </c>
      <c r="AC174">
        <f t="shared" si="41"/>
        <v>0.70566268161639223</v>
      </c>
      <c r="AE174">
        <v>0.68471067237227246</v>
      </c>
      <c r="AF174">
        <v>3.9587304480533735E-2</v>
      </c>
      <c r="AG174">
        <v>0.67221173118942201</v>
      </c>
      <c r="AH174">
        <f t="shared" si="42"/>
        <v>0.6326244267088883</v>
      </c>
      <c r="AJ174">
        <v>0.68471067237227246</v>
      </c>
      <c r="AK174">
        <v>3.9587304480533735E-2</v>
      </c>
      <c r="AL174">
        <v>0.78869853636513076</v>
      </c>
      <c r="AM174">
        <f t="shared" si="43"/>
        <v>0.74911123188459705</v>
      </c>
      <c r="AO174">
        <v>0.68471067237227246</v>
      </c>
      <c r="AP174">
        <v>3.9587304480533735E-2</v>
      </c>
      <c r="AQ174">
        <v>0.90796170254227704</v>
      </c>
      <c r="AR174">
        <f t="shared" si="44"/>
        <v>0.86837439806174332</v>
      </c>
      <c r="AT174">
        <v>0.68471067237227246</v>
      </c>
      <c r="AU174">
        <v>3.9587304480533735E-2</v>
      </c>
      <c r="AV174">
        <v>0.94725214039052497</v>
      </c>
      <c r="AW174">
        <f t="shared" si="45"/>
        <v>0.90766483590999125</v>
      </c>
      <c r="AY174">
        <v>0.68471067237227246</v>
      </c>
      <c r="AZ174">
        <v>3.9587304480533735E-2</v>
      </c>
      <c r="BA174">
        <v>0.78869853636513076</v>
      </c>
      <c r="BB174">
        <f t="shared" si="46"/>
        <v>0.74911123188459705</v>
      </c>
      <c r="BD174">
        <v>0.68471067237227246</v>
      </c>
      <c r="BE174">
        <v>3.9587304480533735E-2</v>
      </c>
      <c r="BF174">
        <v>0.70902156408341155</v>
      </c>
      <c r="BG174">
        <f t="shared" si="47"/>
        <v>0.66943425960287783</v>
      </c>
      <c r="BI174">
        <v>0.68471067237227246</v>
      </c>
      <c r="BJ174">
        <v>3.9587304480533735E-2</v>
      </c>
      <c r="BK174">
        <v>0.78869853636513076</v>
      </c>
      <c r="BL174">
        <f t="shared" si="48"/>
        <v>0.74911123188459705</v>
      </c>
      <c r="BN174">
        <v>1.3838685020306396</v>
      </c>
      <c r="BO174">
        <v>0.18728520493074463</v>
      </c>
      <c r="BP174">
        <v>0.6177548738149391</v>
      </c>
      <c r="BQ174">
        <f t="shared" si="49"/>
        <v>0.43046966888419447</v>
      </c>
      <c r="BS174">
        <v>2.2068497940748939</v>
      </c>
      <c r="BT174">
        <v>0.29025929524668559</v>
      </c>
      <c r="BU174">
        <v>0.42804907473673687</v>
      </c>
      <c r="BV174">
        <f t="shared" si="50"/>
        <v>0.13778977949005128</v>
      </c>
      <c r="BX174">
        <v>0.34552207554250591</v>
      </c>
      <c r="BY174">
        <v>4.0455854982502239E-2</v>
      </c>
      <c r="BZ174">
        <v>0.64623975260733491</v>
      </c>
      <c r="CA174">
        <f t="shared" si="51"/>
        <v>0.60578389762483265</v>
      </c>
      <c r="CC174">
        <v>0.68471067237227246</v>
      </c>
      <c r="CD174">
        <v>3.9587304480533735E-2</v>
      </c>
      <c r="CE174">
        <v>0.78869853636513076</v>
      </c>
      <c r="CF174">
        <f t="shared" si="52"/>
        <v>0.74911123188459705</v>
      </c>
      <c r="CH174">
        <v>1.0278572650972386</v>
      </c>
      <c r="CI174">
        <v>3.9453436563774279E-2</v>
      </c>
      <c r="CJ174">
        <v>0.86877639995487221</v>
      </c>
      <c r="CK174">
        <f t="shared" si="53"/>
        <v>0.8293229633910979</v>
      </c>
    </row>
    <row r="175" spans="1:89" x14ac:dyDescent="0.2">
      <c r="A175">
        <v>0.68883921015491867</v>
      </c>
      <c r="B175">
        <v>4.0385874382904967E-2</v>
      </c>
      <c r="C175">
        <v>0.8898737375324679</v>
      </c>
      <c r="D175">
        <f t="shared" si="36"/>
        <v>0.84948786314956293</v>
      </c>
      <c r="F175">
        <v>0.68883921015491867</v>
      </c>
      <c r="G175">
        <v>4.0385874382904967E-2</v>
      </c>
      <c r="H175">
        <v>0.79047891270487725</v>
      </c>
      <c r="I175">
        <f t="shared" si="37"/>
        <v>0.75009303832197227</v>
      </c>
      <c r="K175">
        <v>0.68883921015491867</v>
      </c>
      <c r="L175">
        <v>4.0385874382904967E-2</v>
      </c>
      <c r="M175">
        <v>0.62193176916905768</v>
      </c>
      <c r="N175">
        <f t="shared" si="38"/>
        <v>0.58154589478615271</v>
      </c>
      <c r="P175">
        <v>0.68883921015491867</v>
      </c>
      <c r="Q175">
        <v>4.0385874382904967E-2</v>
      </c>
      <c r="R175">
        <v>0.98688437463935719</v>
      </c>
      <c r="S175">
        <f t="shared" si="39"/>
        <v>0.94649850025645221</v>
      </c>
      <c r="U175">
        <v>0.68883921015491867</v>
      </c>
      <c r="V175">
        <v>4.0385874382904967E-2</v>
      </c>
      <c r="W175">
        <v>0.79047891270487725</v>
      </c>
      <c r="X175">
        <f t="shared" si="40"/>
        <v>0.75009303832197227</v>
      </c>
      <c r="Z175">
        <v>0.68883921015491867</v>
      </c>
      <c r="AA175">
        <v>4.0385874382904967E-2</v>
      </c>
      <c r="AB175">
        <v>0.74658245867864503</v>
      </c>
      <c r="AC175">
        <f t="shared" si="41"/>
        <v>0.70619658429574006</v>
      </c>
      <c r="AE175">
        <v>0.68883921015491867</v>
      </c>
      <c r="AF175">
        <v>4.0385874382904967E-2</v>
      </c>
      <c r="AG175">
        <v>0.67426258900510205</v>
      </c>
      <c r="AH175">
        <f t="shared" si="42"/>
        <v>0.63387671462219708</v>
      </c>
      <c r="AJ175">
        <v>0.68883921015491867</v>
      </c>
      <c r="AK175">
        <v>4.0385874382904967E-2</v>
      </c>
      <c r="AL175">
        <v>0.79047891270487725</v>
      </c>
      <c r="AM175">
        <f t="shared" si="43"/>
        <v>0.75009303832197227</v>
      </c>
      <c r="AO175">
        <v>0.68883921015491867</v>
      </c>
      <c r="AP175">
        <v>4.0385874382904967E-2</v>
      </c>
      <c r="AQ175">
        <v>0.90907084680583794</v>
      </c>
      <c r="AR175">
        <f t="shared" si="44"/>
        <v>0.86868497242293297</v>
      </c>
      <c r="AT175">
        <v>0.68883921015491867</v>
      </c>
      <c r="AU175">
        <v>4.0385874382904967E-2</v>
      </c>
      <c r="AV175">
        <v>0.94778823922208189</v>
      </c>
      <c r="AW175">
        <f t="shared" si="45"/>
        <v>0.90740236483917691</v>
      </c>
      <c r="AY175">
        <v>0.68883921015491867</v>
      </c>
      <c r="AZ175">
        <v>4.0385874382904967E-2</v>
      </c>
      <c r="BA175">
        <v>0.79047891270487725</v>
      </c>
      <c r="BB175">
        <f t="shared" si="46"/>
        <v>0.75009303832197227</v>
      </c>
      <c r="BD175">
        <v>0.68883921015491867</v>
      </c>
      <c r="BE175">
        <v>4.0385874382904967E-2</v>
      </c>
      <c r="BF175">
        <v>0.71118175878552137</v>
      </c>
      <c r="BG175">
        <f t="shared" si="47"/>
        <v>0.67079588440261639</v>
      </c>
      <c r="BI175">
        <v>0.68883921015491867</v>
      </c>
      <c r="BJ175">
        <v>4.0385874382904967E-2</v>
      </c>
      <c r="BK175">
        <v>0.79047891270487725</v>
      </c>
      <c r="BL175">
        <f t="shared" si="48"/>
        <v>0.75009303832197227</v>
      </c>
      <c r="BN175">
        <v>1.3863932038532258</v>
      </c>
      <c r="BO175">
        <v>0.18891276555630435</v>
      </c>
      <c r="BP175">
        <v>0.620121982994423</v>
      </c>
      <c r="BQ175">
        <f t="shared" si="49"/>
        <v>0.43120921743811869</v>
      </c>
      <c r="BS175">
        <v>2.2083032137501868</v>
      </c>
      <c r="BT175">
        <v>0.29026087502245862</v>
      </c>
      <c r="BU175">
        <v>0.43041760806332136</v>
      </c>
      <c r="BV175">
        <f t="shared" si="50"/>
        <v>0.14015673304086274</v>
      </c>
      <c r="BX175">
        <v>0.34760779242727186</v>
      </c>
      <c r="BY175">
        <v>4.1760667635197229E-2</v>
      </c>
      <c r="BZ175">
        <v>0.64852520317297313</v>
      </c>
      <c r="CA175">
        <f t="shared" si="51"/>
        <v>0.60676453553777587</v>
      </c>
      <c r="CC175">
        <v>0.68883921015491867</v>
      </c>
      <c r="CD175">
        <v>4.0385874382904967E-2</v>
      </c>
      <c r="CE175">
        <v>0.79047891270487725</v>
      </c>
      <c r="CF175">
        <f t="shared" si="52"/>
        <v>0.75009303832197227</v>
      </c>
      <c r="CH175">
        <v>1.0340547331997501</v>
      </c>
      <c r="CI175">
        <v>4.0132295653108073E-2</v>
      </c>
      <c r="CJ175">
        <v>0.87009405693654773</v>
      </c>
      <c r="CK175">
        <f t="shared" si="53"/>
        <v>0.82996176128343968</v>
      </c>
    </row>
    <row r="176" spans="1:89" x14ac:dyDescent="0.2">
      <c r="A176">
        <v>0.69297065330801855</v>
      </c>
      <c r="B176">
        <v>4.1072019912712907E-2</v>
      </c>
      <c r="C176">
        <v>0.89093582819284656</v>
      </c>
      <c r="D176">
        <f t="shared" si="36"/>
        <v>0.84986380828013364</v>
      </c>
      <c r="F176">
        <v>0.69297065330801855</v>
      </c>
      <c r="G176">
        <v>4.1072019912712907E-2</v>
      </c>
      <c r="H176">
        <v>0.79222704040276914</v>
      </c>
      <c r="I176">
        <f t="shared" si="37"/>
        <v>0.75115502049005622</v>
      </c>
      <c r="K176">
        <v>0.69297065330801855</v>
      </c>
      <c r="L176">
        <v>4.1072019912712907E-2</v>
      </c>
      <c r="M176">
        <v>0.62431103194891624</v>
      </c>
      <c r="N176">
        <f t="shared" si="38"/>
        <v>0.58323901203620332</v>
      </c>
      <c r="P176">
        <v>0.69297065330801855</v>
      </c>
      <c r="Q176">
        <v>4.1072019912712907E-2</v>
      </c>
      <c r="R176">
        <v>0.98728578771804754</v>
      </c>
      <c r="S176">
        <f t="shared" si="39"/>
        <v>0.94621376780533462</v>
      </c>
      <c r="U176">
        <v>0.69297065330801855</v>
      </c>
      <c r="V176">
        <v>4.1072019912712907E-2</v>
      </c>
      <c r="W176">
        <v>0.79222704040276914</v>
      </c>
      <c r="X176">
        <f t="shared" si="40"/>
        <v>0.75115502049005622</v>
      </c>
      <c r="Z176">
        <v>0.69297065330801855</v>
      </c>
      <c r="AA176">
        <v>4.1072019912712907E-2</v>
      </c>
      <c r="AB176">
        <v>0.74791565413393102</v>
      </c>
      <c r="AC176">
        <f t="shared" si="41"/>
        <v>0.7068436342212181</v>
      </c>
      <c r="AE176">
        <v>0.69297065330801855</v>
      </c>
      <c r="AF176">
        <v>4.1072019912712907E-2</v>
      </c>
      <c r="AG176">
        <v>0.67631282911363821</v>
      </c>
      <c r="AH176">
        <f t="shared" si="42"/>
        <v>0.63524080920092529</v>
      </c>
      <c r="AJ176">
        <v>0.69297065330801855</v>
      </c>
      <c r="AK176">
        <v>4.1072019912712907E-2</v>
      </c>
      <c r="AL176">
        <v>0.79222704040276914</v>
      </c>
      <c r="AM176">
        <f t="shared" si="43"/>
        <v>0.75115502049005622</v>
      </c>
      <c r="AO176">
        <v>0.69297065330801855</v>
      </c>
      <c r="AP176">
        <v>4.1072019912712907E-2</v>
      </c>
      <c r="AQ176">
        <v>0.91016388244246316</v>
      </c>
      <c r="AR176">
        <f t="shared" si="44"/>
        <v>0.86909186252975024</v>
      </c>
      <c r="AT176">
        <v>0.69297065330801855</v>
      </c>
      <c r="AU176">
        <v>4.1072019912712907E-2</v>
      </c>
      <c r="AV176">
        <v>0.94832336712919374</v>
      </c>
      <c r="AW176">
        <f t="shared" si="45"/>
        <v>0.90725134721648082</v>
      </c>
      <c r="AY176">
        <v>0.69297065330801855</v>
      </c>
      <c r="AZ176">
        <v>4.1072019912712907E-2</v>
      </c>
      <c r="BA176">
        <v>0.79222704040276914</v>
      </c>
      <c r="BB176">
        <f t="shared" si="46"/>
        <v>0.75115502049005622</v>
      </c>
      <c r="BD176">
        <v>0.69297065330801855</v>
      </c>
      <c r="BE176">
        <v>4.1072019912712907E-2</v>
      </c>
      <c r="BF176">
        <v>0.71333725670156445</v>
      </c>
      <c r="BG176">
        <f t="shared" si="47"/>
        <v>0.67226523678885153</v>
      </c>
      <c r="BI176">
        <v>0.69297065330801855</v>
      </c>
      <c r="BJ176">
        <v>4.1072019912712907E-2</v>
      </c>
      <c r="BK176">
        <v>0.79222704040276914</v>
      </c>
      <c r="BL176">
        <f t="shared" si="48"/>
        <v>0.75115502049005622</v>
      </c>
      <c r="BN176">
        <v>1.3889219837313942</v>
      </c>
      <c r="BO176">
        <v>0.19023516339570912</v>
      </c>
      <c r="BP176">
        <v>0.62244204116029067</v>
      </c>
      <c r="BQ176">
        <f t="shared" si="49"/>
        <v>0.43220687776458155</v>
      </c>
      <c r="BS176">
        <v>2.2097566278007172</v>
      </c>
      <c r="BT176">
        <v>0.29025811270776292</v>
      </c>
      <c r="BU176">
        <v>0.43278529571112145</v>
      </c>
      <c r="BV176">
        <f t="shared" si="50"/>
        <v>0.14252718300335854</v>
      </c>
      <c r="BX176">
        <v>0.3496935093120378</v>
      </c>
      <c r="BY176">
        <v>4.1760667635197229E-2</v>
      </c>
      <c r="BZ176">
        <v>0.65080721662788588</v>
      </c>
      <c r="CA176">
        <f t="shared" si="51"/>
        <v>0.60904654899268862</v>
      </c>
      <c r="CC176">
        <v>0.69297065330801855</v>
      </c>
      <c r="CD176">
        <v>4.1072019912712907E-2</v>
      </c>
      <c r="CE176">
        <v>0.79222704040276914</v>
      </c>
      <c r="CF176">
        <f t="shared" si="52"/>
        <v>0.75115502049005622</v>
      </c>
      <c r="CH176">
        <v>1.0402567462257686</v>
      </c>
      <c r="CI176">
        <v>4.0842718130703844E-2</v>
      </c>
      <c r="CJ176">
        <v>0.87140785773633733</v>
      </c>
      <c r="CK176">
        <f t="shared" si="53"/>
        <v>0.8305651396056335</v>
      </c>
    </row>
    <row r="177" spans="1:89" x14ac:dyDescent="0.2">
      <c r="A177">
        <v>0.69710503878482022</v>
      </c>
      <c r="B177">
        <v>4.1765909659018399E-2</v>
      </c>
      <c r="C177">
        <v>0.89199526814835761</v>
      </c>
      <c r="D177">
        <f t="shared" si="36"/>
        <v>0.85022935848933923</v>
      </c>
      <c r="F177">
        <v>0.69710503878482022</v>
      </c>
      <c r="G177">
        <v>4.1765909659018399E-2</v>
      </c>
      <c r="H177">
        <v>0.79399897721430968</v>
      </c>
      <c r="I177">
        <f t="shared" si="37"/>
        <v>0.75223306755529129</v>
      </c>
      <c r="K177">
        <v>0.69710503878482022</v>
      </c>
      <c r="L177">
        <v>4.1765909659018399E-2</v>
      </c>
      <c r="M177">
        <v>0.62664372434583804</v>
      </c>
      <c r="N177">
        <f t="shared" si="38"/>
        <v>0.58487781468681965</v>
      </c>
      <c r="P177">
        <v>0.69710503878482022</v>
      </c>
      <c r="Q177">
        <v>4.1765909659018399E-2</v>
      </c>
      <c r="R177">
        <v>0.98768445121498449</v>
      </c>
      <c r="S177">
        <f t="shared" si="39"/>
        <v>0.94591854155596611</v>
      </c>
      <c r="U177">
        <v>0.69710503878482022</v>
      </c>
      <c r="V177">
        <v>4.1765909659018399E-2</v>
      </c>
      <c r="W177">
        <v>0.79399897721430968</v>
      </c>
      <c r="X177">
        <f t="shared" si="40"/>
        <v>0.75223306755529129</v>
      </c>
      <c r="Z177">
        <v>0.69710503878482022</v>
      </c>
      <c r="AA177">
        <v>4.1765909659018399E-2</v>
      </c>
      <c r="AB177">
        <v>0.74924957181855334</v>
      </c>
      <c r="AC177">
        <f t="shared" si="41"/>
        <v>0.70748366215953495</v>
      </c>
      <c r="AE177">
        <v>0.69710503878482022</v>
      </c>
      <c r="AF177">
        <v>4.1765909659018399E-2</v>
      </c>
      <c r="AG177">
        <v>0.67824614294148633</v>
      </c>
      <c r="AH177">
        <f t="shared" si="42"/>
        <v>0.63648023328246794</v>
      </c>
      <c r="AJ177">
        <v>0.69710503878482022</v>
      </c>
      <c r="AK177">
        <v>4.1765909659018399E-2</v>
      </c>
      <c r="AL177">
        <v>0.79399897721430968</v>
      </c>
      <c r="AM177">
        <f t="shared" si="43"/>
        <v>0.75223306755529129</v>
      </c>
      <c r="AO177">
        <v>0.69710503878482022</v>
      </c>
      <c r="AP177">
        <v>4.1765909659018399E-2</v>
      </c>
      <c r="AQ177">
        <v>0.91124100511108197</v>
      </c>
      <c r="AR177">
        <f t="shared" si="44"/>
        <v>0.86947509545206358</v>
      </c>
      <c r="AT177">
        <v>0.69710503878482022</v>
      </c>
      <c r="AU177">
        <v>4.1765909659018399E-2</v>
      </c>
      <c r="AV177">
        <v>0.94883948492496761</v>
      </c>
      <c r="AW177">
        <f t="shared" si="45"/>
        <v>0.90707357526594923</v>
      </c>
      <c r="AY177">
        <v>0.69710503878482022</v>
      </c>
      <c r="AZ177">
        <v>4.1765909659018399E-2</v>
      </c>
      <c r="BA177">
        <v>0.79399897721430968</v>
      </c>
      <c r="BB177">
        <f t="shared" si="46"/>
        <v>0.75223306755529129</v>
      </c>
      <c r="BD177">
        <v>0.69710503878482022</v>
      </c>
      <c r="BE177">
        <v>4.1765909659018399E-2</v>
      </c>
      <c r="BF177">
        <v>0.71548805179940456</v>
      </c>
      <c r="BG177">
        <f t="shared" si="47"/>
        <v>0.67372214214038617</v>
      </c>
      <c r="BI177">
        <v>0.69710503878482022</v>
      </c>
      <c r="BJ177">
        <v>4.1765909659018399E-2</v>
      </c>
      <c r="BK177">
        <v>0.79399897721430968</v>
      </c>
      <c r="BL177">
        <f t="shared" si="48"/>
        <v>0.75223306755529129</v>
      </c>
      <c r="BN177">
        <v>1.391456029960088</v>
      </c>
      <c r="BO177">
        <v>0.19193659428261017</v>
      </c>
      <c r="BP177">
        <v>0.62475893989802478</v>
      </c>
      <c r="BQ177">
        <f t="shared" si="49"/>
        <v>0.43282234561541461</v>
      </c>
      <c r="BS177">
        <v>2.2112211681771834</v>
      </c>
      <c r="BT177">
        <v>0.29568074846132586</v>
      </c>
      <c r="BU177">
        <v>0.43500535719824485</v>
      </c>
      <c r="BV177">
        <f t="shared" si="50"/>
        <v>0.13932460873691899</v>
      </c>
      <c r="BX177">
        <v>0.35178249864823791</v>
      </c>
      <c r="BY177">
        <v>4.3287052939651731E-2</v>
      </c>
      <c r="BZ177">
        <v>0.65308576870445489</v>
      </c>
      <c r="CA177">
        <f t="shared" si="51"/>
        <v>0.60979871576480316</v>
      </c>
      <c r="CC177">
        <v>0.69710503878482022</v>
      </c>
      <c r="CD177">
        <v>4.1765909659018399E-2</v>
      </c>
      <c r="CE177">
        <v>0.79399897721430968</v>
      </c>
      <c r="CF177">
        <f t="shared" si="52"/>
        <v>0.75223306755529129</v>
      </c>
      <c r="CH177">
        <v>1.0464637836279436</v>
      </c>
      <c r="CI177">
        <v>4.1626873642610467E-2</v>
      </c>
      <c r="CJ177">
        <v>0.87269505558270488</v>
      </c>
      <c r="CK177">
        <f t="shared" si="53"/>
        <v>0.83106818194009446</v>
      </c>
    </row>
    <row r="178" spans="1:89" x14ac:dyDescent="0.2">
      <c r="A178">
        <v>0.7012424039779217</v>
      </c>
      <c r="B178">
        <v>4.2467611896405445E-2</v>
      </c>
      <c r="C178">
        <v>0.89305204713384112</v>
      </c>
      <c r="D178">
        <f t="shared" si="36"/>
        <v>0.85058443523743565</v>
      </c>
      <c r="F178">
        <v>0.7012424039779217</v>
      </c>
      <c r="G178">
        <v>4.2467611896405445E-2</v>
      </c>
      <c r="H178">
        <v>0.79571093491445299</v>
      </c>
      <c r="I178">
        <f t="shared" si="37"/>
        <v>0.75324332301804753</v>
      </c>
      <c r="K178">
        <v>0.7012424039779217</v>
      </c>
      <c r="L178">
        <v>4.2467611896405445E-2</v>
      </c>
      <c r="M178">
        <v>0.62893007832662384</v>
      </c>
      <c r="N178">
        <f t="shared" si="38"/>
        <v>0.58646246643021838</v>
      </c>
      <c r="P178">
        <v>0.7012424039779217</v>
      </c>
      <c r="Q178">
        <v>4.2467611896405445E-2</v>
      </c>
      <c r="R178">
        <v>0.98806874162397695</v>
      </c>
      <c r="S178">
        <f t="shared" si="39"/>
        <v>0.94560112972757149</v>
      </c>
      <c r="U178">
        <v>0.7012424039779217</v>
      </c>
      <c r="V178">
        <v>4.2467611896405445E-2</v>
      </c>
      <c r="W178">
        <v>0.79571093491445299</v>
      </c>
      <c r="X178">
        <f t="shared" si="40"/>
        <v>0.75324332301804753</v>
      </c>
      <c r="Z178">
        <v>0.7012424039779217</v>
      </c>
      <c r="AA178">
        <v>4.2467611896405445E-2</v>
      </c>
      <c r="AB178">
        <v>0.75055643985249698</v>
      </c>
      <c r="AC178">
        <f t="shared" si="41"/>
        <v>0.70808882795609152</v>
      </c>
      <c r="AE178">
        <v>0.7012424039779217</v>
      </c>
      <c r="AF178">
        <v>4.2467611896405445E-2</v>
      </c>
      <c r="AG178">
        <v>0.68029524690625476</v>
      </c>
      <c r="AH178">
        <f t="shared" si="42"/>
        <v>0.63782763500984929</v>
      </c>
      <c r="AJ178">
        <v>0.7012424039779217</v>
      </c>
      <c r="AK178">
        <v>4.2467611896405445E-2</v>
      </c>
      <c r="AL178">
        <v>0.79571093491445299</v>
      </c>
      <c r="AM178">
        <f t="shared" si="43"/>
        <v>0.75324332301804753</v>
      </c>
      <c r="AO178">
        <v>0.7012424039779217</v>
      </c>
      <c r="AP178">
        <v>4.2467611896405445E-2</v>
      </c>
      <c r="AQ178">
        <v>0.912302401554417</v>
      </c>
      <c r="AR178">
        <f t="shared" si="44"/>
        <v>0.86983478965801153</v>
      </c>
      <c r="AT178">
        <v>0.7012424039779217</v>
      </c>
      <c r="AU178">
        <v>4.2467611896405445E-2</v>
      </c>
      <c r="AV178">
        <v>0.94937270713845945</v>
      </c>
      <c r="AW178">
        <f t="shared" si="45"/>
        <v>0.90690509524205398</v>
      </c>
      <c r="AY178">
        <v>0.7012424039779217</v>
      </c>
      <c r="AZ178">
        <v>4.2467611896405445E-2</v>
      </c>
      <c r="BA178">
        <v>0.79571093491445299</v>
      </c>
      <c r="BB178">
        <f t="shared" si="46"/>
        <v>0.75324332301804753</v>
      </c>
      <c r="BD178">
        <v>0.7012424039779217</v>
      </c>
      <c r="BE178">
        <v>4.2467611896405445E-2</v>
      </c>
      <c r="BF178">
        <v>0.71763413806991583</v>
      </c>
      <c r="BG178">
        <f t="shared" si="47"/>
        <v>0.67516652617351036</v>
      </c>
      <c r="BI178">
        <v>0.7012424039779217</v>
      </c>
      <c r="BJ178">
        <v>4.2467611896405445E-2</v>
      </c>
      <c r="BK178">
        <v>0.79571093491445299</v>
      </c>
      <c r="BL178">
        <f t="shared" si="48"/>
        <v>0.75324332301804753</v>
      </c>
      <c r="BN178">
        <v>1.3939939873757714</v>
      </c>
      <c r="BO178">
        <v>0.19319563514738086</v>
      </c>
      <c r="BP178">
        <v>0.62707265389276468</v>
      </c>
      <c r="BQ178">
        <f t="shared" si="49"/>
        <v>0.43387701874538381</v>
      </c>
      <c r="BS178">
        <v>2.2126879507371187</v>
      </c>
      <c r="BT178">
        <v>0.29676356135433168</v>
      </c>
      <c r="BU178">
        <v>0.43737143923259203</v>
      </c>
      <c r="BV178">
        <f t="shared" si="50"/>
        <v>0.14060787787826035</v>
      </c>
      <c r="BX178">
        <v>0.35387205169909841</v>
      </c>
      <c r="BY178">
        <v>4.3549506368427908E-2</v>
      </c>
      <c r="BZ178">
        <v>0.65536085747624051</v>
      </c>
      <c r="CA178">
        <f t="shared" si="51"/>
        <v>0.6118113511078126</v>
      </c>
      <c r="CC178">
        <v>0.7012424039779217</v>
      </c>
      <c r="CD178">
        <v>4.2467611896405445E-2</v>
      </c>
      <c r="CE178">
        <v>0.79571093491445299</v>
      </c>
      <c r="CF178">
        <f t="shared" si="52"/>
        <v>0.75324332301804753</v>
      </c>
      <c r="CH178">
        <v>1.0526753377038314</v>
      </c>
      <c r="CI178">
        <v>4.2330709154300095E-2</v>
      </c>
      <c r="CJ178">
        <v>0.87397852566123169</v>
      </c>
      <c r="CK178">
        <f t="shared" si="53"/>
        <v>0.83164781650693165</v>
      </c>
    </row>
    <row r="179" spans="1:89" x14ac:dyDescent="0.2">
      <c r="A179">
        <v>0.70538278672706478</v>
      </c>
      <c r="B179">
        <v>4.3177195816025991E-2</v>
      </c>
      <c r="C179">
        <v>0.89408550618491589</v>
      </c>
      <c r="D179">
        <f t="shared" si="36"/>
        <v>0.85090831036888992</v>
      </c>
      <c r="F179">
        <v>0.70538278672706478</v>
      </c>
      <c r="G179">
        <v>4.3177195816025991E-2</v>
      </c>
      <c r="H179">
        <v>0.79744671052542759</v>
      </c>
      <c r="I179">
        <f t="shared" si="37"/>
        <v>0.75426951470940162</v>
      </c>
      <c r="K179">
        <v>0.70538278672706478</v>
      </c>
      <c r="L179">
        <v>4.3177195816025991E-2</v>
      </c>
      <c r="M179">
        <v>0.63125613724304408</v>
      </c>
      <c r="N179">
        <f t="shared" si="38"/>
        <v>0.58807894142701811</v>
      </c>
      <c r="P179">
        <v>0.70538278672706478</v>
      </c>
      <c r="Q179">
        <v>4.3177195816025991E-2</v>
      </c>
      <c r="R179">
        <v>0.98845040352104596</v>
      </c>
      <c r="S179">
        <f t="shared" si="39"/>
        <v>0.94527320770501999</v>
      </c>
      <c r="U179">
        <v>0.70538278672706478</v>
      </c>
      <c r="V179">
        <v>4.3177195816025991E-2</v>
      </c>
      <c r="W179">
        <v>0.79744671052542759</v>
      </c>
      <c r="X179">
        <f t="shared" si="40"/>
        <v>0.75426951470940162</v>
      </c>
      <c r="Z179">
        <v>0.70538278672706478</v>
      </c>
      <c r="AA179">
        <v>4.3177195816025991E-2</v>
      </c>
      <c r="AB179">
        <v>0.75186393032883292</v>
      </c>
      <c r="AC179">
        <f t="shared" si="41"/>
        <v>0.70868673451280695</v>
      </c>
      <c r="AE179">
        <v>0.70538278672706478</v>
      </c>
      <c r="AF179">
        <v>4.3177195816025991E-2</v>
      </c>
      <c r="AG179">
        <v>0.68222743476612258</v>
      </c>
      <c r="AH179">
        <f t="shared" si="42"/>
        <v>0.63905023895009661</v>
      </c>
      <c r="AJ179">
        <v>0.70538278672706478</v>
      </c>
      <c r="AK179">
        <v>4.3177195816025991E-2</v>
      </c>
      <c r="AL179">
        <v>0.79744671052542759</v>
      </c>
      <c r="AM179">
        <f t="shared" si="43"/>
        <v>0.75426951470940162</v>
      </c>
      <c r="AO179">
        <v>0.70538278672706478</v>
      </c>
      <c r="AP179">
        <v>4.3177195816025991E-2</v>
      </c>
      <c r="AQ179">
        <v>0.91334825517120244</v>
      </c>
      <c r="AR179">
        <f t="shared" si="44"/>
        <v>0.87017105935517647</v>
      </c>
      <c r="AT179">
        <v>0.70538278672706478</v>
      </c>
      <c r="AU179">
        <v>4.3177195816025991E-2</v>
      </c>
      <c r="AV179">
        <v>0.94986897014737848</v>
      </c>
      <c r="AW179">
        <f t="shared" si="45"/>
        <v>0.90669177433135251</v>
      </c>
      <c r="AY179">
        <v>0.70538278672706478</v>
      </c>
      <c r="AZ179">
        <v>4.3177195816025991E-2</v>
      </c>
      <c r="BA179">
        <v>0.79744671052542759</v>
      </c>
      <c r="BB179">
        <f t="shared" si="46"/>
        <v>0.75426951470940162</v>
      </c>
      <c r="BD179">
        <v>0.70538278672706478</v>
      </c>
      <c r="BE179">
        <v>4.3177195816025991E-2</v>
      </c>
      <c r="BF179">
        <v>0.71974224504506745</v>
      </c>
      <c r="BG179">
        <f t="shared" si="47"/>
        <v>0.67656504922904148</v>
      </c>
      <c r="BI179">
        <v>0.70538278672706478</v>
      </c>
      <c r="BJ179">
        <v>4.3177195816025991E-2</v>
      </c>
      <c r="BK179">
        <v>0.79744671052542759</v>
      </c>
      <c r="BL179">
        <f t="shared" si="48"/>
        <v>0.75426951470940162</v>
      </c>
      <c r="BN179">
        <v>1.3965375439374457</v>
      </c>
      <c r="BO179">
        <v>0.19499130367903167</v>
      </c>
      <c r="BP179">
        <v>0.6293831818683967</v>
      </c>
      <c r="BQ179">
        <f t="shared" si="49"/>
        <v>0.43439187818936503</v>
      </c>
      <c r="BS179">
        <v>2.2141547383160858</v>
      </c>
      <c r="BT179">
        <v>0.29676598147126265</v>
      </c>
      <c r="BU179">
        <v>0.43958998804144711</v>
      </c>
      <c r="BV179">
        <f t="shared" si="50"/>
        <v>0.14282400657018446</v>
      </c>
      <c r="BX179">
        <v>0.35596342432592099</v>
      </c>
      <c r="BY179">
        <v>4.4395696421279933E-2</v>
      </c>
      <c r="BZ179">
        <v>0.65759210009226954</v>
      </c>
      <c r="CA179">
        <f t="shared" si="51"/>
        <v>0.6131964036709896</v>
      </c>
      <c r="CC179">
        <v>0.70538278672706478</v>
      </c>
      <c r="CD179">
        <v>4.3177195816025991E-2</v>
      </c>
      <c r="CE179">
        <v>0.79744671052542759</v>
      </c>
      <c r="CF179">
        <f t="shared" si="52"/>
        <v>0.75426951470940162</v>
      </c>
      <c r="CH179">
        <v>1.0588914639259537</v>
      </c>
      <c r="CI179">
        <v>4.3042147234471251E-2</v>
      </c>
      <c r="CJ179">
        <v>0.87523562361607021</v>
      </c>
      <c r="CK179">
        <f t="shared" si="53"/>
        <v>0.83219347638159902</v>
      </c>
    </row>
    <row r="180" spans="1:89" x14ac:dyDescent="0.2">
      <c r="A180">
        <v>0.70952667292527827</v>
      </c>
      <c r="B180">
        <v>4.3999741950137734E-2</v>
      </c>
      <c r="C180">
        <v>0.89509579818456553</v>
      </c>
      <c r="D180">
        <f t="shared" si="36"/>
        <v>0.85109605623442774</v>
      </c>
      <c r="F180">
        <v>0.70952667292527827</v>
      </c>
      <c r="G180">
        <v>4.3999741950137734E-2</v>
      </c>
      <c r="H180">
        <v>0.79915059099045649</v>
      </c>
      <c r="I180">
        <f t="shared" si="37"/>
        <v>0.75515084904031871</v>
      </c>
      <c r="K180">
        <v>0.70952667292527827</v>
      </c>
      <c r="L180">
        <v>4.3999741950137734E-2</v>
      </c>
      <c r="M180">
        <v>0.6335359273143597</v>
      </c>
      <c r="N180">
        <f t="shared" si="38"/>
        <v>0.58953618536422192</v>
      </c>
      <c r="P180">
        <v>0.70952667292527827</v>
      </c>
      <c r="Q180">
        <v>4.3999741950137734E-2</v>
      </c>
      <c r="R180">
        <v>0.98881789309883361</v>
      </c>
      <c r="S180">
        <f t="shared" si="39"/>
        <v>0.94481815114869583</v>
      </c>
      <c r="U180">
        <v>0.70952667292527827</v>
      </c>
      <c r="V180">
        <v>4.3999741950137734E-2</v>
      </c>
      <c r="W180">
        <v>0.79915059099045649</v>
      </c>
      <c r="X180">
        <f t="shared" si="40"/>
        <v>0.75515084904031871</v>
      </c>
      <c r="Z180">
        <v>0.70952667292527827</v>
      </c>
      <c r="AA180">
        <v>4.3999741950137734E-2</v>
      </c>
      <c r="AB180">
        <v>0.75317213331672406</v>
      </c>
      <c r="AC180">
        <f t="shared" si="41"/>
        <v>0.70917239136658627</v>
      </c>
      <c r="AE180">
        <v>0.70952667292527827</v>
      </c>
      <c r="AF180">
        <v>4.3999741950137734E-2</v>
      </c>
      <c r="AG180">
        <v>0.68427533274469032</v>
      </c>
      <c r="AH180">
        <f t="shared" si="42"/>
        <v>0.64027559079455254</v>
      </c>
      <c r="AJ180">
        <v>0.70952667292527827</v>
      </c>
      <c r="AK180">
        <v>4.3999741950137734E-2</v>
      </c>
      <c r="AL180">
        <v>0.79915059099045649</v>
      </c>
      <c r="AM180">
        <f t="shared" si="43"/>
        <v>0.75515084904031871</v>
      </c>
      <c r="AO180">
        <v>0.70952667292527827</v>
      </c>
      <c r="AP180">
        <v>4.3999741950137734E-2</v>
      </c>
      <c r="AQ180">
        <v>0.91437870888835238</v>
      </c>
      <c r="AR180">
        <f t="shared" si="44"/>
        <v>0.87037896693821459</v>
      </c>
      <c r="AT180">
        <v>0.70952667292527827</v>
      </c>
      <c r="AU180">
        <v>4.3999741950137734E-2</v>
      </c>
      <c r="AV180">
        <v>0.9503823478503528</v>
      </c>
      <c r="AW180">
        <f t="shared" si="45"/>
        <v>0.90638260590021502</v>
      </c>
      <c r="AY180">
        <v>0.70952667292527827</v>
      </c>
      <c r="AZ180">
        <v>4.3999741950137734E-2</v>
      </c>
      <c r="BA180">
        <v>0.79915059099045649</v>
      </c>
      <c r="BB180">
        <f t="shared" si="46"/>
        <v>0.75515084904031871</v>
      </c>
      <c r="BD180">
        <v>0.70952667292527827</v>
      </c>
      <c r="BE180">
        <v>4.3999741950137734E-2</v>
      </c>
      <c r="BF180">
        <v>0.72184579331494347</v>
      </c>
      <c r="BG180">
        <f t="shared" si="47"/>
        <v>0.67784605136480569</v>
      </c>
      <c r="BI180">
        <v>0.70952667292527827</v>
      </c>
      <c r="BJ180">
        <v>4.3999741950137734E-2</v>
      </c>
      <c r="BK180">
        <v>0.79915059099045649</v>
      </c>
      <c r="BL180">
        <f t="shared" si="48"/>
        <v>0.75515084904031871</v>
      </c>
      <c r="BN180">
        <v>1.3990847784768421</v>
      </c>
      <c r="BO180">
        <v>0.19616654991997423</v>
      </c>
      <c r="BP180">
        <v>0.63169052253687408</v>
      </c>
      <c r="BQ180">
        <f t="shared" si="49"/>
        <v>0.43552397261689985</v>
      </c>
      <c r="BS180">
        <v>2.2156272688463607</v>
      </c>
      <c r="BT180">
        <v>0.29952435427031682</v>
      </c>
      <c r="BU180">
        <v>0.44195445437429065</v>
      </c>
      <c r="BV180">
        <f t="shared" si="50"/>
        <v>0.14243010010397383</v>
      </c>
      <c r="BX180">
        <v>0.35805693128872207</v>
      </c>
      <c r="BY180">
        <v>4.5386390352034393E-2</v>
      </c>
      <c r="BZ180">
        <v>0.65986034109053726</v>
      </c>
      <c r="CA180">
        <f t="shared" si="51"/>
        <v>0.61447395073850286</v>
      </c>
      <c r="CC180">
        <v>0.70952667292527827</v>
      </c>
      <c r="CD180">
        <v>4.3999741950137734E-2</v>
      </c>
      <c r="CE180">
        <v>0.79915059099045649</v>
      </c>
      <c r="CF180">
        <f t="shared" si="52"/>
        <v>0.75515084904031871</v>
      </c>
      <c r="CH180">
        <v>1.0651122889576692</v>
      </c>
      <c r="CI180">
        <v>4.3772204833377529E-2</v>
      </c>
      <c r="CJ180">
        <v>0.87648906477020727</v>
      </c>
      <c r="CK180">
        <f t="shared" si="53"/>
        <v>0.83271685993682976</v>
      </c>
    </row>
    <row r="181" spans="1:89" x14ac:dyDescent="0.2">
      <c r="A181">
        <v>0.7136740301603115</v>
      </c>
      <c r="B181">
        <v>4.4813307823282765E-2</v>
      </c>
      <c r="C181">
        <v>0.89610363114388447</v>
      </c>
      <c r="D181">
        <f t="shared" si="36"/>
        <v>0.85129032332060173</v>
      </c>
      <c r="F181">
        <v>0.7136740301603115</v>
      </c>
      <c r="G181">
        <v>4.4813307823282765E-2</v>
      </c>
      <c r="H181">
        <v>0.80082279187597627</v>
      </c>
      <c r="I181">
        <f t="shared" si="37"/>
        <v>0.75600948405269353</v>
      </c>
      <c r="K181">
        <v>0.7136740301603115</v>
      </c>
      <c r="L181">
        <v>4.4813307823282765E-2</v>
      </c>
      <c r="M181">
        <v>0.63585528980237349</v>
      </c>
      <c r="N181">
        <f t="shared" si="38"/>
        <v>0.59104198197909075</v>
      </c>
      <c r="P181">
        <v>0.7136740301603115</v>
      </c>
      <c r="Q181">
        <v>4.4813307823282765E-2</v>
      </c>
      <c r="R181">
        <v>0.98917133536955337</v>
      </c>
      <c r="S181">
        <f t="shared" si="39"/>
        <v>0.94435802754627063</v>
      </c>
      <c r="U181">
        <v>0.7136740301603115</v>
      </c>
      <c r="V181">
        <v>4.4813307823282765E-2</v>
      </c>
      <c r="W181">
        <v>0.80082279187597627</v>
      </c>
      <c r="X181">
        <f t="shared" si="40"/>
        <v>0.75600948405269353</v>
      </c>
      <c r="Z181">
        <v>0.7136740301603115</v>
      </c>
      <c r="AA181">
        <v>4.4813307823282765E-2</v>
      </c>
      <c r="AB181">
        <v>0.75448104821197881</v>
      </c>
      <c r="AC181">
        <f t="shared" si="41"/>
        <v>0.70966774038869607</v>
      </c>
      <c r="AE181">
        <v>0.7136740301603115</v>
      </c>
      <c r="AF181">
        <v>4.4813307823282765E-2</v>
      </c>
      <c r="AG181">
        <v>0.68620638888990448</v>
      </c>
      <c r="AH181">
        <f t="shared" si="42"/>
        <v>0.64139308106662174</v>
      </c>
      <c r="AJ181">
        <v>0.7136740301603115</v>
      </c>
      <c r="AK181">
        <v>4.4813307823282765E-2</v>
      </c>
      <c r="AL181">
        <v>0.80082279187597627</v>
      </c>
      <c r="AM181">
        <f t="shared" si="43"/>
        <v>0.75600948405269353</v>
      </c>
      <c r="AO181">
        <v>0.7136740301603115</v>
      </c>
      <c r="AP181">
        <v>4.4813307823282765E-2</v>
      </c>
      <c r="AQ181">
        <v>0.91540367629385444</v>
      </c>
      <c r="AR181">
        <f t="shared" si="44"/>
        <v>0.8705903684705717</v>
      </c>
      <c r="AT181">
        <v>0.7136740301603115</v>
      </c>
      <c r="AU181">
        <v>4.4813307823282765E-2</v>
      </c>
      <c r="AV181">
        <v>0.95087685488306983</v>
      </c>
      <c r="AW181">
        <f t="shared" si="45"/>
        <v>0.90606354705978709</v>
      </c>
      <c r="AY181">
        <v>0.7136740301603115</v>
      </c>
      <c r="AZ181">
        <v>4.4813307823282765E-2</v>
      </c>
      <c r="BA181">
        <v>0.80082279187597627</v>
      </c>
      <c r="BB181">
        <f t="shared" si="46"/>
        <v>0.75600948405269353</v>
      </c>
      <c r="BD181">
        <v>0.7136740301603115</v>
      </c>
      <c r="BE181">
        <v>4.4813307823282765E-2</v>
      </c>
      <c r="BF181">
        <v>0.72391163595797581</v>
      </c>
      <c r="BG181">
        <f t="shared" si="47"/>
        <v>0.67909832813469306</v>
      </c>
      <c r="BI181">
        <v>0.7136740301603115</v>
      </c>
      <c r="BJ181">
        <v>4.4813307823282765E-2</v>
      </c>
      <c r="BK181">
        <v>0.80082279187597627</v>
      </c>
      <c r="BL181">
        <f t="shared" si="48"/>
        <v>0.75600948405269353</v>
      </c>
      <c r="BN181">
        <v>1.4016380224401661</v>
      </c>
      <c r="BO181">
        <v>0.19807949148650761</v>
      </c>
      <c r="BP181">
        <v>0.63395125772043659</v>
      </c>
      <c r="BQ181">
        <f t="shared" si="49"/>
        <v>0.43587176623392898</v>
      </c>
      <c r="BS181">
        <v>2.2171076144254127</v>
      </c>
      <c r="BT181">
        <v>0.30324358938005463</v>
      </c>
      <c r="BU181">
        <v>0.44431814567604644</v>
      </c>
      <c r="BV181">
        <f t="shared" si="50"/>
        <v>0.1410745562959918</v>
      </c>
      <c r="BX181">
        <v>0.36015073099772965</v>
      </c>
      <c r="BY181">
        <v>4.5522116735582936E-2</v>
      </c>
      <c r="BZ181">
        <v>0.66208483377654881</v>
      </c>
      <c r="CA181">
        <f t="shared" si="51"/>
        <v>0.61656271704096588</v>
      </c>
      <c r="CC181">
        <v>0.7136740301603115</v>
      </c>
      <c r="CD181">
        <v>4.4813307823282765E-2</v>
      </c>
      <c r="CE181">
        <v>0.80082279187597627</v>
      </c>
      <c r="CF181">
        <f t="shared" si="52"/>
        <v>0.75600948405269353</v>
      </c>
      <c r="CH181">
        <v>1.0713385080844071</v>
      </c>
      <c r="CI181">
        <v>4.4608930892523671E-2</v>
      </c>
      <c r="CJ181">
        <v>0.87773887967167474</v>
      </c>
      <c r="CK181">
        <f t="shared" si="53"/>
        <v>0.83312994877915103</v>
      </c>
    </row>
    <row r="182" spans="1:89" x14ac:dyDescent="0.2">
      <c r="A182">
        <v>0.71782454117450112</v>
      </c>
      <c r="B182">
        <v>4.5551332749787829E-2</v>
      </c>
      <c r="C182">
        <v>0.89710899484382978</v>
      </c>
      <c r="D182">
        <f t="shared" si="36"/>
        <v>0.85155766209404193</v>
      </c>
      <c r="F182">
        <v>0.71782454117450112</v>
      </c>
      <c r="G182">
        <v>4.5551332749787829E-2</v>
      </c>
      <c r="H182">
        <v>0.80251877635434388</v>
      </c>
      <c r="I182">
        <f t="shared" si="37"/>
        <v>0.75696744360455603</v>
      </c>
      <c r="K182">
        <v>0.71782454117450112</v>
      </c>
      <c r="L182">
        <v>4.5551332749787829E-2</v>
      </c>
      <c r="M182">
        <v>0.63812850051478731</v>
      </c>
      <c r="N182">
        <f t="shared" si="38"/>
        <v>0.59257716776499947</v>
      </c>
      <c r="P182">
        <v>0.71782454117450112</v>
      </c>
      <c r="Q182">
        <v>4.5551332749787829E-2</v>
      </c>
      <c r="R182">
        <v>0.98952235616566353</v>
      </c>
      <c r="S182">
        <f t="shared" si="39"/>
        <v>0.94397102341587569</v>
      </c>
      <c r="U182">
        <v>0.71782454117450112</v>
      </c>
      <c r="V182">
        <v>4.5551332749787829E-2</v>
      </c>
      <c r="W182">
        <v>0.80251877635434388</v>
      </c>
      <c r="X182">
        <f t="shared" si="40"/>
        <v>0.75696744360455603</v>
      </c>
      <c r="Z182">
        <v>0.71782454117450112</v>
      </c>
      <c r="AA182">
        <v>4.5551332749787829E-2</v>
      </c>
      <c r="AB182">
        <v>0.75576288681215686</v>
      </c>
      <c r="AC182">
        <f t="shared" si="41"/>
        <v>0.71021155406236902</v>
      </c>
      <c r="AE182">
        <v>0.71782454117450112</v>
      </c>
      <c r="AF182">
        <v>4.5551332749787829E-2</v>
      </c>
      <c r="AG182">
        <v>0.6881369594297907</v>
      </c>
      <c r="AH182">
        <f t="shared" si="42"/>
        <v>0.64258562668000285</v>
      </c>
      <c r="AJ182">
        <v>0.71782454117450112</v>
      </c>
      <c r="AK182">
        <v>4.5551332749787829E-2</v>
      </c>
      <c r="AL182">
        <v>0.80251877635434388</v>
      </c>
      <c r="AM182">
        <f t="shared" si="43"/>
        <v>0.75696744360455603</v>
      </c>
      <c r="AO182">
        <v>0.71782454117450112</v>
      </c>
      <c r="AP182">
        <v>4.5551332749787829E-2</v>
      </c>
      <c r="AQ182">
        <v>0.9164038807602749</v>
      </c>
      <c r="AR182">
        <f t="shared" si="44"/>
        <v>0.87085254801048706</v>
      </c>
      <c r="AT182">
        <v>0.71782454117450112</v>
      </c>
      <c r="AU182">
        <v>4.5551332749787829E-2</v>
      </c>
      <c r="AV182">
        <v>0.95137050110024457</v>
      </c>
      <c r="AW182">
        <f t="shared" si="45"/>
        <v>0.90581916835045673</v>
      </c>
      <c r="AY182">
        <v>0.71782454117450112</v>
      </c>
      <c r="AZ182">
        <v>4.5551332749787829E-2</v>
      </c>
      <c r="BA182">
        <v>0.80251877635434388</v>
      </c>
      <c r="BB182">
        <f t="shared" si="46"/>
        <v>0.75696744360455603</v>
      </c>
      <c r="BD182">
        <v>0.71782454117450112</v>
      </c>
      <c r="BE182">
        <v>4.5551332749787829E-2</v>
      </c>
      <c r="BF182">
        <v>0.72600603955801779</v>
      </c>
      <c r="BG182">
        <f t="shared" si="47"/>
        <v>0.68045470680822995</v>
      </c>
      <c r="BI182">
        <v>0.71782454117450112</v>
      </c>
      <c r="BJ182">
        <v>4.5551332749787829E-2</v>
      </c>
      <c r="BK182">
        <v>0.80251877635434388</v>
      </c>
      <c r="BL182">
        <f t="shared" si="48"/>
        <v>0.75696744360455603</v>
      </c>
      <c r="BN182">
        <v>1.4041946358277193</v>
      </c>
      <c r="BO182">
        <v>0.19914812412137084</v>
      </c>
      <c r="BP182">
        <v>0.6362089479753561</v>
      </c>
      <c r="BQ182">
        <f t="shared" si="49"/>
        <v>0.43706082385398526</v>
      </c>
      <c r="BS182">
        <v>2.2185879542418547</v>
      </c>
      <c r="BT182">
        <v>0.30324086138202827</v>
      </c>
      <c r="BU182">
        <v>0.44653440145906031</v>
      </c>
      <c r="BV182">
        <f t="shared" si="50"/>
        <v>0.14329354007703204</v>
      </c>
      <c r="BX182">
        <v>0.36224831183280182</v>
      </c>
      <c r="BY182">
        <v>4.7271761420656366E-2</v>
      </c>
      <c r="BZ182">
        <v>0.66430600141546903</v>
      </c>
      <c r="CA182">
        <f t="shared" si="51"/>
        <v>0.61703423999481266</v>
      </c>
      <c r="CC182">
        <v>0.71782454117450112</v>
      </c>
      <c r="CD182">
        <v>4.5551332749787829E-2</v>
      </c>
      <c r="CE182">
        <v>0.80251877635434388</v>
      </c>
      <c r="CF182">
        <f t="shared" si="52"/>
        <v>0.75696744360455603</v>
      </c>
      <c r="CH182">
        <v>1.0775694861902461</v>
      </c>
      <c r="CI182">
        <v>4.5345935598622544E-2</v>
      </c>
      <c r="CJ182">
        <v>0.87896260636811474</v>
      </c>
      <c r="CK182">
        <f t="shared" si="53"/>
        <v>0.8336166707694922</v>
      </c>
    </row>
    <row r="183" spans="1:89" x14ac:dyDescent="0.2">
      <c r="A183">
        <v>0.72197824574984193</v>
      </c>
      <c r="B183">
        <v>4.6297525161946254E-2</v>
      </c>
      <c r="C183">
        <v>0.89811189044855855</v>
      </c>
      <c r="D183">
        <f t="shared" si="36"/>
        <v>0.85181436528661225</v>
      </c>
      <c r="F183">
        <v>0.72197824574984193</v>
      </c>
      <c r="G183">
        <v>4.6297525161946254E-2</v>
      </c>
      <c r="H183">
        <v>0.80415559097224931</v>
      </c>
      <c r="I183">
        <f t="shared" si="37"/>
        <v>0.75785806581030302</v>
      </c>
      <c r="K183">
        <v>0.72197824574984193</v>
      </c>
      <c r="L183">
        <v>4.6297525161946254E-2</v>
      </c>
      <c r="M183">
        <v>0.64039847014014661</v>
      </c>
      <c r="N183">
        <f t="shared" si="38"/>
        <v>0.59410094497820032</v>
      </c>
      <c r="P183">
        <v>0.72197824574984193</v>
      </c>
      <c r="Q183">
        <v>4.6297525161946254E-2</v>
      </c>
      <c r="R183">
        <v>0.98985953531155513</v>
      </c>
      <c r="S183">
        <f t="shared" si="39"/>
        <v>0.94356201014960883</v>
      </c>
      <c r="U183">
        <v>0.72197824574984193</v>
      </c>
      <c r="V183">
        <v>4.6297525161946254E-2</v>
      </c>
      <c r="W183">
        <v>0.80415559097224931</v>
      </c>
      <c r="X183">
        <f t="shared" si="40"/>
        <v>0.75785806581030302</v>
      </c>
      <c r="Z183">
        <v>0.72197824574984193</v>
      </c>
      <c r="AA183">
        <v>4.6297525161946254E-2</v>
      </c>
      <c r="AB183">
        <v>0.75704544312496702</v>
      </c>
      <c r="AC183">
        <f t="shared" si="41"/>
        <v>0.71074791796302073</v>
      </c>
      <c r="AE183">
        <v>0.72197824574984193</v>
      </c>
      <c r="AF183">
        <v>4.6297525161946254E-2</v>
      </c>
      <c r="AG183">
        <v>0.69006697914311332</v>
      </c>
      <c r="AH183">
        <f t="shared" si="42"/>
        <v>0.64376945398116703</v>
      </c>
      <c r="AJ183">
        <v>0.72197824574984193</v>
      </c>
      <c r="AK183">
        <v>4.6297525161946254E-2</v>
      </c>
      <c r="AL183">
        <v>0.80415559097224931</v>
      </c>
      <c r="AM183">
        <f t="shared" si="43"/>
        <v>0.75785806581030302</v>
      </c>
      <c r="AO183">
        <v>0.72197824574984193</v>
      </c>
      <c r="AP183">
        <v>4.6297525161946254E-2</v>
      </c>
      <c r="AQ183">
        <v>0.91739885615021499</v>
      </c>
      <c r="AR183">
        <f t="shared" si="44"/>
        <v>0.8711013309882687</v>
      </c>
      <c r="AT183">
        <v>0.72197824574984193</v>
      </c>
      <c r="AU183">
        <v>4.6297525161946254E-2</v>
      </c>
      <c r="AV183">
        <v>0.9518632768304337</v>
      </c>
      <c r="AW183">
        <f t="shared" si="45"/>
        <v>0.90556575166848741</v>
      </c>
      <c r="AY183">
        <v>0.72197824574984193</v>
      </c>
      <c r="AZ183">
        <v>4.6297525161946254E-2</v>
      </c>
      <c r="BA183">
        <v>0.80415559097224931</v>
      </c>
      <c r="BB183">
        <f t="shared" si="46"/>
        <v>0.75785806581030302</v>
      </c>
      <c r="BD183">
        <v>0.72197824574984193</v>
      </c>
      <c r="BE183">
        <v>4.6297525161946254E-2</v>
      </c>
      <c r="BF183">
        <v>0.72806291301747705</v>
      </c>
      <c r="BG183">
        <f t="shared" si="47"/>
        <v>0.68176538785553076</v>
      </c>
      <c r="BI183">
        <v>0.72197824574984193</v>
      </c>
      <c r="BJ183">
        <v>4.6297525161946254E-2</v>
      </c>
      <c r="BK183">
        <v>0.80415559097224931</v>
      </c>
      <c r="BL183">
        <f t="shared" si="48"/>
        <v>0.75785806581030302</v>
      </c>
      <c r="BN183">
        <v>1.4067577422704618</v>
      </c>
      <c r="BO183">
        <v>0.20119951067354808</v>
      </c>
      <c r="BP183">
        <v>0.63846356813389527</v>
      </c>
      <c r="BQ183">
        <f t="shared" si="49"/>
        <v>0.43726405746034719</v>
      </c>
      <c r="BS183">
        <v>2.220068931309509</v>
      </c>
      <c r="BT183">
        <v>0.30354240509289032</v>
      </c>
      <c r="BU183">
        <v>0.44889648845801056</v>
      </c>
      <c r="BV183">
        <f t="shared" si="50"/>
        <v>0.14535408336512023</v>
      </c>
      <c r="BX183">
        <v>0.36434589266787415</v>
      </c>
      <c r="BY183">
        <v>4.7271761420733298E-2</v>
      </c>
      <c r="BZ183">
        <v>0.66652381993942578</v>
      </c>
      <c r="CA183">
        <f t="shared" si="51"/>
        <v>0.61925205851869247</v>
      </c>
      <c r="CC183">
        <v>0.72197824574984193</v>
      </c>
      <c r="CD183">
        <v>4.6297525161946254E-2</v>
      </c>
      <c r="CE183">
        <v>0.80415559097224931</v>
      </c>
      <c r="CF183">
        <f t="shared" si="52"/>
        <v>0.75785806581030302</v>
      </c>
      <c r="CH183">
        <v>1.0838052808207292</v>
      </c>
      <c r="CI183">
        <v>4.6090706753017588E-2</v>
      </c>
      <c r="CJ183">
        <v>0.88018283154801158</v>
      </c>
      <c r="CK183">
        <f t="shared" si="53"/>
        <v>0.83409212479499395</v>
      </c>
    </row>
    <row r="184" spans="1:89" x14ac:dyDescent="0.2">
      <c r="A184">
        <v>0.72613518415210365</v>
      </c>
      <c r="B184">
        <v>4.705195758654443E-2</v>
      </c>
      <c r="C184">
        <v>0.89907145412268841</v>
      </c>
      <c r="D184">
        <f t="shared" si="36"/>
        <v>0.85201949653614395</v>
      </c>
      <c r="F184">
        <v>0.72613518415210365</v>
      </c>
      <c r="G184">
        <v>4.705195758654443E-2</v>
      </c>
      <c r="H184">
        <v>0.80581614587463657</v>
      </c>
      <c r="I184">
        <f t="shared" si="37"/>
        <v>0.75876418828809211</v>
      </c>
      <c r="K184">
        <v>0.72613518415210365</v>
      </c>
      <c r="L184">
        <v>4.705195758654443E-2</v>
      </c>
      <c r="M184">
        <v>0.64266517132088519</v>
      </c>
      <c r="N184">
        <f t="shared" si="38"/>
        <v>0.59561321373434073</v>
      </c>
      <c r="P184">
        <v>0.72613518415210365</v>
      </c>
      <c r="Q184">
        <v>4.705195758654443E-2</v>
      </c>
      <c r="R184">
        <v>0.99019439714589585</v>
      </c>
      <c r="S184">
        <f t="shared" si="39"/>
        <v>0.9431424395593514</v>
      </c>
      <c r="U184">
        <v>0.72613518415210365</v>
      </c>
      <c r="V184">
        <v>4.705195758654443E-2</v>
      </c>
      <c r="W184">
        <v>0.80581614587463657</v>
      </c>
      <c r="X184">
        <f t="shared" si="40"/>
        <v>0.75876418828809211</v>
      </c>
      <c r="Z184">
        <v>0.72613518415210365</v>
      </c>
      <c r="AA184">
        <v>4.705195758654443E-2</v>
      </c>
      <c r="AB184">
        <v>0.75830090491719682</v>
      </c>
      <c r="AC184">
        <f t="shared" si="41"/>
        <v>0.71124894733065236</v>
      </c>
      <c r="AE184">
        <v>0.72613518415210365</v>
      </c>
      <c r="AF184">
        <v>4.705195758654443E-2</v>
      </c>
      <c r="AG184">
        <v>0.69199644663490589</v>
      </c>
      <c r="AH184">
        <f t="shared" si="42"/>
        <v>0.64494448904836144</v>
      </c>
      <c r="AJ184">
        <v>0.72613518415210365</v>
      </c>
      <c r="AK184">
        <v>4.705195758654443E-2</v>
      </c>
      <c r="AL184">
        <v>0.80581614587463657</v>
      </c>
      <c r="AM184">
        <f t="shared" si="43"/>
        <v>0.75876418828809211</v>
      </c>
      <c r="AO184">
        <v>0.72613518415210365</v>
      </c>
      <c r="AP184">
        <v>4.705195758654443E-2</v>
      </c>
      <c r="AQ184">
        <v>0.91837906225377997</v>
      </c>
      <c r="AR184">
        <f t="shared" si="44"/>
        <v>0.87132710466723551</v>
      </c>
      <c r="AT184">
        <v>0.72613518415210365</v>
      </c>
      <c r="AU184">
        <v>4.705195758654443E-2</v>
      </c>
      <c r="AV184">
        <v>0.95235518227531446</v>
      </c>
      <c r="AW184">
        <f t="shared" si="45"/>
        <v>0.90530322468877</v>
      </c>
      <c r="AY184">
        <v>0.72613518415210365</v>
      </c>
      <c r="AZ184">
        <v>4.705195758654443E-2</v>
      </c>
      <c r="BA184">
        <v>0.80581614587463657</v>
      </c>
      <c r="BB184">
        <f t="shared" si="46"/>
        <v>0.75876418828809211</v>
      </c>
      <c r="BD184">
        <v>0.72613518415210365</v>
      </c>
      <c r="BE184">
        <v>4.705195758654443E-2</v>
      </c>
      <c r="BF184">
        <v>0.73011528403170523</v>
      </c>
      <c r="BG184">
        <f t="shared" si="47"/>
        <v>0.68306332644516077</v>
      </c>
      <c r="BI184">
        <v>0.72613518415210365</v>
      </c>
      <c r="BJ184">
        <v>4.705195758654443E-2</v>
      </c>
      <c r="BK184">
        <v>0.80581614587463657</v>
      </c>
      <c r="BL184">
        <f t="shared" si="48"/>
        <v>0.75876418828809211</v>
      </c>
      <c r="BN184">
        <v>1.4093238363911542</v>
      </c>
      <c r="BO184">
        <v>0.20213993676297218</v>
      </c>
      <c r="BP184">
        <v>0.64071511690042471</v>
      </c>
      <c r="BQ184">
        <f t="shared" si="49"/>
        <v>0.43857518013745256</v>
      </c>
      <c r="BS184">
        <v>2.2215630112935498</v>
      </c>
      <c r="BT184">
        <v>0.30968561206182749</v>
      </c>
      <c r="BU184">
        <v>0.45111123283134336</v>
      </c>
      <c r="BV184">
        <f t="shared" si="50"/>
        <v>0.14142562076951587</v>
      </c>
      <c r="BX184">
        <v>0.36644636108170098</v>
      </c>
      <c r="BY184">
        <v>4.860369179328617E-2</v>
      </c>
      <c r="BZ184">
        <v>0.66869821361712523</v>
      </c>
      <c r="CA184">
        <f t="shared" si="51"/>
        <v>0.62009452182383906</v>
      </c>
      <c r="CC184">
        <v>0.72613518415210365</v>
      </c>
      <c r="CD184">
        <v>4.705195758654443E-2</v>
      </c>
      <c r="CE184">
        <v>0.80581614587463657</v>
      </c>
      <c r="CF184">
        <f t="shared" si="52"/>
        <v>0.75876418828809211</v>
      </c>
      <c r="CH184">
        <v>1.0900459803346476</v>
      </c>
      <c r="CI184">
        <v>4.6847959234161164E-2</v>
      </c>
      <c r="CJ184">
        <v>0.88137719177297558</v>
      </c>
      <c r="CK184">
        <f t="shared" si="53"/>
        <v>0.83452923253881439</v>
      </c>
    </row>
    <row r="185" spans="1:89" x14ac:dyDescent="0.2">
      <c r="A185">
        <v>0.73029539713939484</v>
      </c>
      <c r="B185">
        <v>4.7814703491943125E-2</v>
      </c>
      <c r="C185">
        <v>0.900049103921713</v>
      </c>
      <c r="D185">
        <f t="shared" si="36"/>
        <v>0.85223440042976983</v>
      </c>
      <c r="F185">
        <v>0.73029539713939484</v>
      </c>
      <c r="G185">
        <v>4.7814703491943125E-2</v>
      </c>
      <c r="H185">
        <v>0.80744540218657324</v>
      </c>
      <c r="I185">
        <f t="shared" si="37"/>
        <v>0.75963069869463007</v>
      </c>
      <c r="K185">
        <v>0.73029539713939484</v>
      </c>
      <c r="L185">
        <v>4.7814703491943125E-2</v>
      </c>
      <c r="M185">
        <v>0.64488604209240252</v>
      </c>
      <c r="N185">
        <f t="shared" si="38"/>
        <v>0.59707133860045936</v>
      </c>
      <c r="P185">
        <v>0.73029539713939484</v>
      </c>
      <c r="Q185">
        <v>4.7814703491943125E-2</v>
      </c>
      <c r="R185">
        <v>0.99052694571638311</v>
      </c>
      <c r="S185">
        <f t="shared" si="39"/>
        <v>0.94271224222443994</v>
      </c>
      <c r="U185">
        <v>0.73029539713939484</v>
      </c>
      <c r="V185">
        <v>4.7814703491943125E-2</v>
      </c>
      <c r="W185">
        <v>0.80744540218657324</v>
      </c>
      <c r="X185">
        <f t="shared" si="40"/>
        <v>0.75963069869463007</v>
      </c>
      <c r="Z185">
        <v>0.73029539713939484</v>
      </c>
      <c r="AA185">
        <v>4.7814703491943125E-2</v>
      </c>
      <c r="AB185">
        <v>0.75958487547442965</v>
      </c>
      <c r="AC185">
        <f t="shared" si="41"/>
        <v>0.71177017198248649</v>
      </c>
      <c r="AE185">
        <v>0.73029539713939484</v>
      </c>
      <c r="AF185">
        <v>4.7814703491943125E-2</v>
      </c>
      <c r="AG185">
        <v>0.69392536051061582</v>
      </c>
      <c r="AH185">
        <f t="shared" si="42"/>
        <v>0.64611065701867265</v>
      </c>
      <c r="AJ185">
        <v>0.73029539713939484</v>
      </c>
      <c r="AK185">
        <v>4.7814703491943125E-2</v>
      </c>
      <c r="AL185">
        <v>0.80744540218657324</v>
      </c>
      <c r="AM185">
        <f t="shared" si="43"/>
        <v>0.75963069869463007</v>
      </c>
      <c r="AO185">
        <v>0.73029539713939484</v>
      </c>
      <c r="AP185">
        <v>4.7814703491943125E-2</v>
      </c>
      <c r="AQ185">
        <v>0.9193446708478753</v>
      </c>
      <c r="AR185">
        <f t="shared" si="44"/>
        <v>0.87152996735593213</v>
      </c>
      <c r="AT185">
        <v>0.73029539713939484</v>
      </c>
      <c r="AU185">
        <v>4.7814703491943125E-2</v>
      </c>
      <c r="AV185">
        <v>0.95282837126974418</v>
      </c>
      <c r="AW185">
        <f t="shared" si="45"/>
        <v>0.90501366777780101</v>
      </c>
      <c r="AY185">
        <v>0.73029539713939484</v>
      </c>
      <c r="AZ185">
        <v>4.7814703491943125E-2</v>
      </c>
      <c r="BA185">
        <v>0.80744540218657324</v>
      </c>
      <c r="BB185">
        <f t="shared" si="46"/>
        <v>0.75963069869463007</v>
      </c>
      <c r="BD185">
        <v>0.73029539713939484</v>
      </c>
      <c r="BE185">
        <v>4.7814703491943125E-2</v>
      </c>
      <c r="BF185">
        <v>0.732130350846252</v>
      </c>
      <c r="BG185">
        <f t="shared" si="47"/>
        <v>0.68431564735430883</v>
      </c>
      <c r="BI185">
        <v>0.73029539713939484</v>
      </c>
      <c r="BJ185">
        <v>4.7814703491943125E-2</v>
      </c>
      <c r="BK185">
        <v>0.80744540218657324</v>
      </c>
      <c r="BL185">
        <f t="shared" si="48"/>
        <v>0.75963069869463007</v>
      </c>
      <c r="BN185">
        <v>1.4118969868909075</v>
      </c>
      <c r="BO185">
        <v>0.20435239073138114</v>
      </c>
      <c r="BP185">
        <v>0.64296359296862227</v>
      </c>
      <c r="BQ185">
        <f t="shared" si="49"/>
        <v>0.43861120223724115</v>
      </c>
      <c r="BS185">
        <v>2.2230570945080692</v>
      </c>
      <c r="BT185">
        <v>0.30968711336217986</v>
      </c>
      <c r="BU185">
        <v>0.45347170545256399</v>
      </c>
      <c r="BV185">
        <f t="shared" si="50"/>
        <v>0.14378459209038413</v>
      </c>
      <c r="BX185">
        <v>0.36854813799646774</v>
      </c>
      <c r="BY185">
        <v>4.9206048586189391E-2</v>
      </c>
      <c r="BZ185">
        <v>0.6709093352577068</v>
      </c>
      <c r="CA185">
        <f t="shared" si="51"/>
        <v>0.62170328667151742</v>
      </c>
      <c r="CC185">
        <v>0.73029539713939484</v>
      </c>
      <c r="CD185">
        <v>4.7814703491943125E-2</v>
      </c>
      <c r="CE185">
        <v>0.80744540218657324</v>
      </c>
      <c r="CF185">
        <f t="shared" si="52"/>
        <v>0.75963069869463007</v>
      </c>
      <c r="CH185">
        <v>1.096292412834317</v>
      </c>
      <c r="CI185">
        <v>4.7731552971361009E-2</v>
      </c>
      <c r="CJ185">
        <v>0.88256816093931301</v>
      </c>
      <c r="CK185">
        <f t="shared" si="53"/>
        <v>0.834836607967952</v>
      </c>
    </row>
    <row r="186" spans="1:89" x14ac:dyDescent="0.2">
      <c r="A186">
        <v>0.734459473763449</v>
      </c>
      <c r="B186">
        <v>4.8713113909968034E-2</v>
      </c>
      <c r="C186">
        <v>0.9010040243153945</v>
      </c>
      <c r="D186">
        <f t="shared" si="36"/>
        <v>0.85229091040542648</v>
      </c>
      <c r="F186">
        <v>0.734459473763449</v>
      </c>
      <c r="G186">
        <v>4.8713113909968034E-2</v>
      </c>
      <c r="H186">
        <v>0.80907086074840051</v>
      </c>
      <c r="I186">
        <f t="shared" si="37"/>
        <v>0.76035774683843249</v>
      </c>
      <c r="K186">
        <v>0.734459473763449</v>
      </c>
      <c r="L186">
        <v>4.8713113909968034E-2</v>
      </c>
      <c r="M186">
        <v>0.64714619911727023</v>
      </c>
      <c r="N186">
        <f t="shared" si="38"/>
        <v>0.59843308520730221</v>
      </c>
      <c r="P186">
        <v>0.734459473763449</v>
      </c>
      <c r="Q186">
        <v>4.8713113909968034E-2</v>
      </c>
      <c r="R186">
        <v>0.99084588763725967</v>
      </c>
      <c r="S186">
        <f t="shared" si="39"/>
        <v>0.94213277372729165</v>
      </c>
      <c r="U186">
        <v>0.734459473763449</v>
      </c>
      <c r="V186">
        <v>4.8713113909968034E-2</v>
      </c>
      <c r="W186">
        <v>0.80907086074840051</v>
      </c>
      <c r="X186">
        <f t="shared" si="40"/>
        <v>0.76035774683843249</v>
      </c>
      <c r="Z186">
        <v>0.734459473763449</v>
      </c>
      <c r="AA186">
        <v>4.8713113909968034E-2</v>
      </c>
      <c r="AB186">
        <v>0.76084172637449576</v>
      </c>
      <c r="AC186">
        <f t="shared" si="41"/>
        <v>0.71212861246452774</v>
      </c>
      <c r="AE186">
        <v>0.734459473763449</v>
      </c>
      <c r="AF186">
        <v>4.8713113909968034E-2</v>
      </c>
      <c r="AG186">
        <v>0.69585371937612328</v>
      </c>
      <c r="AH186">
        <f t="shared" si="42"/>
        <v>0.64714060546615526</v>
      </c>
      <c r="AJ186">
        <v>0.734459473763449</v>
      </c>
      <c r="AK186">
        <v>4.8713113909968034E-2</v>
      </c>
      <c r="AL186">
        <v>0.80907086074840051</v>
      </c>
      <c r="AM186">
        <f t="shared" si="43"/>
        <v>0.76035774683843249</v>
      </c>
      <c r="AO186">
        <v>0.734459473763449</v>
      </c>
      <c r="AP186">
        <v>4.8713113909968034E-2</v>
      </c>
      <c r="AQ186">
        <v>0.92029584538714926</v>
      </c>
      <c r="AR186">
        <f t="shared" si="44"/>
        <v>0.87158273147718124</v>
      </c>
      <c r="AT186">
        <v>0.734459473763449</v>
      </c>
      <c r="AU186">
        <v>4.8713113909968034E-2</v>
      </c>
      <c r="AV186">
        <v>0.95330074719033542</v>
      </c>
      <c r="AW186">
        <f t="shared" si="45"/>
        <v>0.9045876332803674</v>
      </c>
      <c r="AY186">
        <v>0.734459473763449</v>
      </c>
      <c r="AZ186">
        <v>4.8713113909968034E-2</v>
      </c>
      <c r="BA186">
        <v>0.80907086074840051</v>
      </c>
      <c r="BB186">
        <f t="shared" si="46"/>
        <v>0.76035774683843249</v>
      </c>
      <c r="BD186">
        <v>0.734459473763449</v>
      </c>
      <c r="BE186">
        <v>4.8713113909968034E-2</v>
      </c>
      <c r="BF186">
        <v>0.73414110720069459</v>
      </c>
      <c r="BG186">
        <f t="shared" si="47"/>
        <v>0.68542799329072657</v>
      </c>
      <c r="BI186">
        <v>0.734459473763449</v>
      </c>
      <c r="BJ186">
        <v>4.8713113909968034E-2</v>
      </c>
      <c r="BK186">
        <v>0.80907086074840051</v>
      </c>
      <c r="BL186">
        <f t="shared" si="48"/>
        <v>0.76035774683843249</v>
      </c>
      <c r="BN186">
        <v>1.4144726647426764</v>
      </c>
      <c r="BO186">
        <v>0.20514186706392809</v>
      </c>
      <c r="BP186">
        <v>0.64520899502152218</v>
      </c>
      <c r="BQ186">
        <f t="shared" si="49"/>
        <v>0.44006712795759406</v>
      </c>
      <c r="BS186">
        <v>2.2245511821713899</v>
      </c>
      <c r="BT186">
        <v>0.30968918084307029</v>
      </c>
      <c r="BU186">
        <v>0.45568493892526613</v>
      </c>
      <c r="BV186">
        <f t="shared" si="50"/>
        <v>0.14599575808219584</v>
      </c>
      <c r="BX186">
        <v>0.3706512509243447</v>
      </c>
      <c r="BY186">
        <v>4.9820297016579258E-2</v>
      </c>
      <c r="BZ186">
        <v>0.67307720446245489</v>
      </c>
      <c r="CA186">
        <f t="shared" si="51"/>
        <v>0.62325690744587559</v>
      </c>
      <c r="CC186">
        <v>0.734459473763449</v>
      </c>
      <c r="CD186">
        <v>4.8713113909968034E-2</v>
      </c>
      <c r="CE186">
        <v>0.80907086074840051</v>
      </c>
      <c r="CF186">
        <f t="shared" si="52"/>
        <v>0.76035774683843249</v>
      </c>
      <c r="CH186">
        <v>1.1025438559094076</v>
      </c>
      <c r="CI186">
        <v>4.8502478383233051E-2</v>
      </c>
      <c r="CJ186">
        <v>0.88373348454675538</v>
      </c>
      <c r="CK186">
        <f t="shared" si="53"/>
        <v>0.8352310061635223</v>
      </c>
    </row>
    <row r="187" spans="1:89" x14ac:dyDescent="0.2">
      <c r="A187">
        <v>0.73862722264957736</v>
      </c>
      <c r="B187">
        <v>4.9565480028823668E-2</v>
      </c>
      <c r="C187">
        <v>0.90195667173007998</v>
      </c>
      <c r="D187">
        <f t="shared" si="36"/>
        <v>0.85239119170125632</v>
      </c>
      <c r="F187">
        <v>0.73862722264957736</v>
      </c>
      <c r="G187">
        <v>4.9565480028823668E-2</v>
      </c>
      <c r="H187">
        <v>0.81066522130624363</v>
      </c>
      <c r="I187">
        <f t="shared" si="37"/>
        <v>0.76109974127741997</v>
      </c>
      <c r="K187">
        <v>0.73862722264957736</v>
      </c>
      <c r="L187">
        <v>4.9565480028823668E-2</v>
      </c>
      <c r="M187">
        <v>0.64936069868928881</v>
      </c>
      <c r="N187">
        <f t="shared" si="38"/>
        <v>0.59979521866046515</v>
      </c>
      <c r="P187">
        <v>0.73862722264957736</v>
      </c>
      <c r="Q187">
        <v>4.9565480028823668E-2</v>
      </c>
      <c r="R187">
        <v>0.99115133655594301</v>
      </c>
      <c r="S187">
        <f t="shared" si="39"/>
        <v>0.94158585652711935</v>
      </c>
      <c r="U187">
        <v>0.73862722264957736</v>
      </c>
      <c r="V187">
        <v>4.9565480028823668E-2</v>
      </c>
      <c r="W187">
        <v>0.81066522130624363</v>
      </c>
      <c r="X187">
        <f t="shared" si="40"/>
        <v>0.76109974127741997</v>
      </c>
      <c r="Z187">
        <v>0.73862722264957736</v>
      </c>
      <c r="AA187">
        <v>4.9565480028823668E-2</v>
      </c>
      <c r="AB187">
        <v>0.76209928404767091</v>
      </c>
      <c r="AC187">
        <f t="shared" si="41"/>
        <v>0.71253380401884725</v>
      </c>
      <c r="AE187">
        <v>0.73862722264957736</v>
      </c>
      <c r="AF187">
        <v>4.9565480028823668E-2</v>
      </c>
      <c r="AG187">
        <v>0.69778152183772058</v>
      </c>
      <c r="AH187">
        <f t="shared" si="42"/>
        <v>0.64821604180889691</v>
      </c>
      <c r="AJ187">
        <v>0.73862722264957736</v>
      </c>
      <c r="AK187">
        <v>4.9565480028823668E-2</v>
      </c>
      <c r="AL187">
        <v>0.81066522130624363</v>
      </c>
      <c r="AM187">
        <f t="shared" si="43"/>
        <v>0.76109974127741997</v>
      </c>
      <c r="AO187">
        <v>0.73862722264957736</v>
      </c>
      <c r="AP187">
        <v>4.9565480028823668E-2</v>
      </c>
      <c r="AQ187">
        <v>0.92124217356619387</v>
      </c>
      <c r="AR187">
        <f t="shared" si="44"/>
        <v>0.87167669353737021</v>
      </c>
      <c r="AT187">
        <v>0.73862722264957736</v>
      </c>
      <c r="AU187">
        <v>4.9565480028823668E-2</v>
      </c>
      <c r="AV187">
        <v>0.95377230040065852</v>
      </c>
      <c r="AW187">
        <f t="shared" si="45"/>
        <v>0.90420682037183486</v>
      </c>
      <c r="AY187">
        <v>0.73862722264957736</v>
      </c>
      <c r="AZ187">
        <v>4.9565480028823668E-2</v>
      </c>
      <c r="BA187">
        <v>0.81066522130624363</v>
      </c>
      <c r="BB187">
        <f t="shared" si="46"/>
        <v>0.76109974127741997</v>
      </c>
      <c r="BD187">
        <v>0.73862722264957736</v>
      </c>
      <c r="BE187">
        <v>4.9565480028823668E-2</v>
      </c>
      <c r="BF187">
        <v>0.73614752978226794</v>
      </c>
      <c r="BG187">
        <f t="shared" si="47"/>
        <v>0.68658204975344428</v>
      </c>
      <c r="BI187">
        <v>0.73862722264957736</v>
      </c>
      <c r="BJ187">
        <v>4.9565480028823668E-2</v>
      </c>
      <c r="BK187">
        <v>0.81066522130624363</v>
      </c>
      <c r="BL187">
        <f t="shared" si="48"/>
        <v>0.76109974127741997</v>
      </c>
      <c r="BN187">
        <v>1.4170560451106353</v>
      </c>
      <c r="BO187">
        <v>0.20753839685692368</v>
      </c>
      <c r="BP187">
        <v>0.64740826385648076</v>
      </c>
      <c r="BQ187">
        <f t="shared" si="49"/>
        <v>0.4398698669995571</v>
      </c>
      <c r="BS187">
        <v>2.2260550052718018</v>
      </c>
      <c r="BT187">
        <v>0.31418420450357543</v>
      </c>
      <c r="BU187">
        <v>0.45804379771963039</v>
      </c>
      <c r="BV187">
        <f t="shared" si="50"/>
        <v>0.14385959321605496</v>
      </c>
      <c r="BX187">
        <v>0.37275734840702579</v>
      </c>
      <c r="BY187">
        <v>5.1189667751161391E-2</v>
      </c>
      <c r="BZ187">
        <v>0.67524178454186157</v>
      </c>
      <c r="CA187">
        <f t="shared" si="51"/>
        <v>0.62405211679070016</v>
      </c>
      <c r="CC187">
        <v>0.73862722264957736</v>
      </c>
      <c r="CD187">
        <v>4.9565480028823668E-2</v>
      </c>
      <c r="CE187">
        <v>0.81066522130624363</v>
      </c>
      <c r="CF187">
        <f t="shared" si="52"/>
        <v>0.76109974127741997</v>
      </c>
      <c r="CH187">
        <v>1.1088003692584569</v>
      </c>
      <c r="CI187">
        <v>4.9281332033069378E-2</v>
      </c>
      <c r="CJ187">
        <v>0.88489548336798141</v>
      </c>
      <c r="CK187">
        <f t="shared" si="53"/>
        <v>0.83561415133491201</v>
      </c>
    </row>
    <row r="188" spans="1:89" x14ac:dyDescent="0.2">
      <c r="A188">
        <v>0.74279839112414048</v>
      </c>
      <c r="B188">
        <v>5.0357848764862954E-2</v>
      </c>
      <c r="C188">
        <v>0.90290699744650083</v>
      </c>
      <c r="D188">
        <f t="shared" si="36"/>
        <v>0.85254914868163789</v>
      </c>
      <c r="F188">
        <v>0.74279839112414048</v>
      </c>
      <c r="G188">
        <v>5.0357848764862954E-2</v>
      </c>
      <c r="H188">
        <v>0.81225595186245947</v>
      </c>
      <c r="I188">
        <f t="shared" si="37"/>
        <v>0.76189810309759654</v>
      </c>
      <c r="K188">
        <v>0.74279839112414048</v>
      </c>
      <c r="L188">
        <v>5.0357848764862954E-2</v>
      </c>
      <c r="M188">
        <v>0.65157197983200854</v>
      </c>
      <c r="N188">
        <f t="shared" si="38"/>
        <v>0.60121413106714561</v>
      </c>
      <c r="P188">
        <v>0.74279839112414048</v>
      </c>
      <c r="Q188">
        <v>5.0357848764862954E-2</v>
      </c>
      <c r="R188">
        <v>0.99145466662856541</v>
      </c>
      <c r="S188">
        <f t="shared" si="39"/>
        <v>0.94109681786370247</v>
      </c>
      <c r="U188">
        <v>0.74279839112414048</v>
      </c>
      <c r="V188">
        <v>5.0357848764862954E-2</v>
      </c>
      <c r="W188">
        <v>0.81225595186245947</v>
      </c>
      <c r="X188">
        <f t="shared" si="40"/>
        <v>0.76189810309759654</v>
      </c>
      <c r="Z188">
        <v>0.74279839112414048</v>
      </c>
      <c r="AA188">
        <v>5.0357848764862954E-2</v>
      </c>
      <c r="AB188">
        <v>0.76335753269699524</v>
      </c>
      <c r="AC188">
        <f t="shared" si="41"/>
        <v>0.71299968393213231</v>
      </c>
      <c r="AE188">
        <v>0.74279839112414048</v>
      </c>
      <c r="AF188">
        <v>5.0357848764862954E-2</v>
      </c>
      <c r="AG188">
        <v>0.69970876650213132</v>
      </c>
      <c r="AH188">
        <f t="shared" si="42"/>
        <v>0.64935091773726838</v>
      </c>
      <c r="AJ188">
        <v>0.74279839112414048</v>
      </c>
      <c r="AK188">
        <v>5.0357848764862954E-2</v>
      </c>
      <c r="AL188">
        <v>0.81225595186245947</v>
      </c>
      <c r="AM188">
        <f t="shared" si="43"/>
        <v>0.76189810309759654</v>
      </c>
      <c r="AO188">
        <v>0.74279839112414048</v>
      </c>
      <c r="AP188">
        <v>5.0357848764862954E-2</v>
      </c>
      <c r="AQ188">
        <v>0.92216491041883708</v>
      </c>
      <c r="AR188">
        <f t="shared" si="44"/>
        <v>0.87180706165397415</v>
      </c>
      <c r="AT188">
        <v>0.74279839112414048</v>
      </c>
      <c r="AU188">
        <v>5.0357848764862954E-2</v>
      </c>
      <c r="AV188">
        <v>0.95422525326885654</v>
      </c>
      <c r="AW188">
        <f t="shared" si="45"/>
        <v>0.90386740450399361</v>
      </c>
      <c r="AY188">
        <v>0.74279839112414048</v>
      </c>
      <c r="AZ188">
        <v>5.0357848764862954E-2</v>
      </c>
      <c r="BA188">
        <v>0.81225595186245947</v>
      </c>
      <c r="BB188">
        <f t="shared" si="46"/>
        <v>0.76189810309759654</v>
      </c>
      <c r="BD188">
        <v>0.74279839112414048</v>
      </c>
      <c r="BE188">
        <v>5.0357848764862954E-2</v>
      </c>
      <c r="BF188">
        <v>0.73814961338457785</v>
      </c>
      <c r="BG188">
        <f t="shared" si="47"/>
        <v>0.68779176461971492</v>
      </c>
      <c r="BI188">
        <v>0.74279839112414048</v>
      </c>
      <c r="BJ188">
        <v>5.0357848764862954E-2</v>
      </c>
      <c r="BK188">
        <v>0.81225595186245947</v>
      </c>
      <c r="BL188">
        <f t="shared" si="48"/>
        <v>0.76189810309759654</v>
      </c>
      <c r="BN188">
        <v>1.4196414113024738</v>
      </c>
      <c r="BO188">
        <v>0.20815394272368942</v>
      </c>
      <c r="BP188">
        <v>0.64960451659174812</v>
      </c>
      <c r="BQ188">
        <f t="shared" si="49"/>
        <v>0.44145057386805869</v>
      </c>
      <c r="BS188">
        <v>2.227563029606237</v>
      </c>
      <c r="BT188">
        <v>0.31610606177562617</v>
      </c>
      <c r="BU188">
        <v>0.46025552079861987</v>
      </c>
      <c r="BV188">
        <f t="shared" si="50"/>
        <v>0.1441494590229937</v>
      </c>
      <c r="BX188">
        <v>0.37486344588970683</v>
      </c>
      <c r="BY188">
        <v>5.118966775113596E-2</v>
      </c>
      <c r="BZ188">
        <v>0.67740312793080282</v>
      </c>
      <c r="CA188">
        <f t="shared" si="51"/>
        <v>0.62621346017966684</v>
      </c>
      <c r="CC188">
        <v>0.74279839112414048</v>
      </c>
      <c r="CD188">
        <v>5.0357848764862954E-2</v>
      </c>
      <c r="CE188">
        <v>0.81225595186245947</v>
      </c>
      <c r="CF188">
        <f t="shared" si="52"/>
        <v>0.76189810309759654</v>
      </c>
      <c r="CH188">
        <v>1.1150620559175621</v>
      </c>
      <c r="CI188">
        <v>5.0074713207482878E-2</v>
      </c>
      <c r="CJ188">
        <v>0.88605418769441358</v>
      </c>
      <c r="CK188">
        <f t="shared" si="53"/>
        <v>0.83597947448693066</v>
      </c>
    </row>
    <row r="189" spans="1:89" x14ac:dyDescent="0.2">
      <c r="A189">
        <v>0.74697302204887228</v>
      </c>
      <c r="B189">
        <v>5.1158826569651532E-2</v>
      </c>
      <c r="C189">
        <v>0.90383482770862367</v>
      </c>
      <c r="D189">
        <f t="shared" si="36"/>
        <v>0.85267600113897213</v>
      </c>
      <c r="F189">
        <v>0.74697302204887228</v>
      </c>
      <c r="G189">
        <v>5.1158826569651532E-2</v>
      </c>
      <c r="H189">
        <v>0.81384303481656417</v>
      </c>
      <c r="I189">
        <f t="shared" si="37"/>
        <v>0.76268420824691263</v>
      </c>
      <c r="K189">
        <v>0.74697302204887228</v>
      </c>
      <c r="L189">
        <v>5.1158826569651532E-2</v>
      </c>
      <c r="M189">
        <v>0.65378009650259139</v>
      </c>
      <c r="N189">
        <f t="shared" si="38"/>
        <v>0.60262126993293985</v>
      </c>
      <c r="P189">
        <v>0.74697302204887228</v>
      </c>
      <c r="Q189">
        <v>5.1158826569651532E-2</v>
      </c>
      <c r="R189">
        <v>0.99175588076654853</v>
      </c>
      <c r="S189">
        <f t="shared" si="39"/>
        <v>0.94059705419689699</v>
      </c>
      <c r="U189">
        <v>0.74697302204887228</v>
      </c>
      <c r="V189">
        <v>5.1158826569651532E-2</v>
      </c>
      <c r="W189">
        <v>0.81384303481656417</v>
      </c>
      <c r="X189">
        <f t="shared" si="40"/>
        <v>0.76268420824691263</v>
      </c>
      <c r="Z189">
        <v>0.74697302204887228</v>
      </c>
      <c r="AA189">
        <v>5.1158826569651532E-2</v>
      </c>
      <c r="AB189">
        <v>0.76458865289447964</v>
      </c>
      <c r="AC189">
        <f t="shared" si="41"/>
        <v>0.7134298263248281</v>
      </c>
      <c r="AE189">
        <v>0.74697302204887228</v>
      </c>
      <c r="AF189">
        <v>5.1158826569651532E-2</v>
      </c>
      <c r="AG189">
        <v>0.70151959520678819</v>
      </c>
      <c r="AH189">
        <f t="shared" si="42"/>
        <v>0.65036076863713665</v>
      </c>
      <c r="AJ189">
        <v>0.74697302204887228</v>
      </c>
      <c r="AK189">
        <v>5.1158826569651532E-2</v>
      </c>
      <c r="AL189">
        <v>0.81384303481656417</v>
      </c>
      <c r="AM189">
        <f t="shared" si="43"/>
        <v>0.76268420824691263</v>
      </c>
      <c r="AO189">
        <v>0.74697302204887228</v>
      </c>
      <c r="AP189">
        <v>5.1158826569651532E-2</v>
      </c>
      <c r="AQ189">
        <v>0.92308299770771052</v>
      </c>
      <c r="AR189">
        <f t="shared" si="44"/>
        <v>0.87192417113805898</v>
      </c>
      <c r="AT189">
        <v>0.74697302204887228</v>
      </c>
      <c r="AU189">
        <v>5.1158826569651532E-2</v>
      </c>
      <c r="AV189">
        <v>0.95469512672197565</v>
      </c>
      <c r="AW189">
        <f t="shared" si="45"/>
        <v>0.90353630015232411</v>
      </c>
      <c r="AY189">
        <v>0.74697302204887228</v>
      </c>
      <c r="AZ189">
        <v>5.1158826569651532E-2</v>
      </c>
      <c r="BA189">
        <v>0.81384303481656417</v>
      </c>
      <c r="BB189">
        <f t="shared" si="46"/>
        <v>0.76268420824691263</v>
      </c>
      <c r="BD189">
        <v>0.74697302204887228</v>
      </c>
      <c r="BE189">
        <v>5.1158826569651532E-2</v>
      </c>
      <c r="BF189">
        <v>0.74014735282979982</v>
      </c>
      <c r="BG189">
        <f t="shared" si="47"/>
        <v>0.68898852626014828</v>
      </c>
      <c r="BI189">
        <v>0.74697302204887228</v>
      </c>
      <c r="BJ189">
        <v>5.1158826569651532E-2</v>
      </c>
      <c r="BK189">
        <v>0.81384303481656417</v>
      </c>
      <c r="BL189">
        <f t="shared" si="48"/>
        <v>0.76268420824691263</v>
      </c>
      <c r="BN189">
        <v>1.4222352079586003</v>
      </c>
      <c r="BO189">
        <v>0.21075663973024966</v>
      </c>
      <c r="BP189">
        <v>0.65184075054392632</v>
      </c>
      <c r="BQ189">
        <f t="shared" si="49"/>
        <v>0.44108411081367666</v>
      </c>
      <c r="BS189">
        <v>2.2290710480021105</v>
      </c>
      <c r="BT189">
        <v>0.31610335273424722</v>
      </c>
      <c r="BU189">
        <v>0.46261276631471981</v>
      </c>
      <c r="BV189">
        <f t="shared" si="50"/>
        <v>0.14650941358047259</v>
      </c>
      <c r="BX189">
        <v>0.37697370238764716</v>
      </c>
      <c r="BY189">
        <v>5.3091443673313969E-2</v>
      </c>
      <c r="BZ189">
        <v>0.67952146087965593</v>
      </c>
      <c r="CA189">
        <f t="shared" si="51"/>
        <v>0.62643001720634195</v>
      </c>
      <c r="CC189">
        <v>0.74697302204887228</v>
      </c>
      <c r="CD189">
        <v>5.1158826569651532E-2</v>
      </c>
      <c r="CE189">
        <v>0.81384303481656417</v>
      </c>
      <c r="CF189">
        <f t="shared" si="52"/>
        <v>0.76268420824691263</v>
      </c>
      <c r="CH189">
        <v>1.1213297744188215</v>
      </c>
      <c r="CI189">
        <v>5.0998105496783415E-2</v>
      </c>
      <c r="CJ189">
        <v>0.88718751611082702</v>
      </c>
      <c r="CK189">
        <f t="shared" si="53"/>
        <v>0.83618941061404362</v>
      </c>
    </row>
    <row r="190" spans="1:89" x14ac:dyDescent="0.2">
      <c r="A190">
        <v>0.7511511588180253</v>
      </c>
      <c r="B190">
        <v>5.196849026963489E-2</v>
      </c>
      <c r="C190">
        <v>0.90474030335888378</v>
      </c>
      <c r="D190">
        <f t="shared" si="36"/>
        <v>0.85277181308924888</v>
      </c>
      <c r="F190">
        <v>0.7511511588180253</v>
      </c>
      <c r="G190">
        <v>5.196849026963489E-2</v>
      </c>
      <c r="H190">
        <v>0.81542646765951943</v>
      </c>
      <c r="I190">
        <f t="shared" si="37"/>
        <v>0.76345797738988452</v>
      </c>
      <c r="K190">
        <v>0.7511511588180253</v>
      </c>
      <c r="L190">
        <v>5.196849026963489E-2</v>
      </c>
      <c r="M190">
        <v>0.65598504494061993</v>
      </c>
      <c r="N190">
        <f t="shared" si="38"/>
        <v>0.60401655467098503</v>
      </c>
      <c r="P190">
        <v>0.7511511588180253</v>
      </c>
      <c r="Q190">
        <v>5.196849026963489E-2</v>
      </c>
      <c r="R190">
        <v>0.99204383817434016</v>
      </c>
      <c r="S190">
        <f t="shared" si="39"/>
        <v>0.94007534790470526</v>
      </c>
      <c r="U190">
        <v>0.7511511588180253</v>
      </c>
      <c r="V190">
        <v>5.196849026963489E-2</v>
      </c>
      <c r="W190">
        <v>0.81542646765951943</v>
      </c>
      <c r="X190">
        <f t="shared" si="40"/>
        <v>0.76345797738988452</v>
      </c>
      <c r="Z190">
        <v>0.7511511588180253</v>
      </c>
      <c r="AA190">
        <v>5.196849026963489E-2</v>
      </c>
      <c r="AB190">
        <v>0.76582046909571577</v>
      </c>
      <c r="AC190">
        <f t="shared" si="41"/>
        <v>0.71385197882608087</v>
      </c>
      <c r="AE190">
        <v>0.7511511588180253</v>
      </c>
      <c r="AF190">
        <v>5.196849026963489E-2</v>
      </c>
      <c r="AG190">
        <v>0.70344571080745721</v>
      </c>
      <c r="AH190">
        <f t="shared" si="42"/>
        <v>0.65147722053782231</v>
      </c>
      <c r="AJ190">
        <v>0.7511511588180253</v>
      </c>
      <c r="AK190">
        <v>5.196849026963489E-2</v>
      </c>
      <c r="AL190">
        <v>0.81542646765951943</v>
      </c>
      <c r="AM190">
        <f t="shared" si="43"/>
        <v>0.76345797738988452</v>
      </c>
      <c r="AO190">
        <v>0.7511511588180253</v>
      </c>
      <c r="AP190">
        <v>5.196849026963489E-2</v>
      </c>
      <c r="AQ190">
        <v>0.9239871877010275</v>
      </c>
      <c r="AR190">
        <f t="shared" si="44"/>
        <v>0.8720186974313926</v>
      </c>
      <c r="AT190">
        <v>0.7511511588180253</v>
      </c>
      <c r="AU190">
        <v>5.196849026963489E-2</v>
      </c>
      <c r="AV190">
        <v>0.95514650364479947</v>
      </c>
      <c r="AW190">
        <f t="shared" si="45"/>
        <v>0.90317801337516457</v>
      </c>
      <c r="AY190">
        <v>0.7511511588180253</v>
      </c>
      <c r="AZ190">
        <v>5.196849026963489E-2</v>
      </c>
      <c r="BA190">
        <v>0.81542646765951943</v>
      </c>
      <c r="BB190">
        <f t="shared" si="46"/>
        <v>0.76345797738988452</v>
      </c>
      <c r="BD190">
        <v>0.7511511588180253</v>
      </c>
      <c r="BE190">
        <v>5.196849026963489E-2</v>
      </c>
      <c r="BF190">
        <v>0.74210824835888134</v>
      </c>
      <c r="BG190">
        <f t="shared" si="47"/>
        <v>0.69013975808924644</v>
      </c>
      <c r="BI190">
        <v>0.7511511588180253</v>
      </c>
      <c r="BJ190">
        <v>5.196849026963489E-2</v>
      </c>
      <c r="BK190">
        <v>0.81542646765951943</v>
      </c>
      <c r="BL190">
        <f t="shared" si="48"/>
        <v>0.76345797738988452</v>
      </c>
      <c r="BN190">
        <v>1.4248303669002929</v>
      </c>
      <c r="BO190">
        <v>0.21117562463699593</v>
      </c>
      <c r="BP190">
        <v>0.65403108356965267</v>
      </c>
      <c r="BQ190">
        <f t="shared" si="49"/>
        <v>0.44285545893265676</v>
      </c>
      <c r="BS190">
        <v>2.2305844895696789</v>
      </c>
      <c r="BT190">
        <v>0.31856842931496698</v>
      </c>
      <c r="BU190">
        <v>0.46482297950475993</v>
      </c>
      <c r="BV190">
        <f t="shared" si="50"/>
        <v>0.14625455018979294</v>
      </c>
      <c r="BX190">
        <v>0.379084247242085</v>
      </c>
      <c r="BY190">
        <v>5.3223021423189666E-2</v>
      </c>
      <c r="BZ190">
        <v>0.68167640741331381</v>
      </c>
      <c r="CA190">
        <f t="shared" si="51"/>
        <v>0.62845338599012412</v>
      </c>
      <c r="CC190">
        <v>0.7511511588180253</v>
      </c>
      <c r="CD190">
        <v>5.196849026963489E-2</v>
      </c>
      <c r="CE190">
        <v>0.81542646765951943</v>
      </c>
      <c r="CF190">
        <f t="shared" si="52"/>
        <v>0.76345797738988452</v>
      </c>
      <c r="CH190">
        <v>1.1276027647612477</v>
      </c>
      <c r="CI190">
        <v>5.1803697794204545E-2</v>
      </c>
      <c r="CJ190">
        <v>0.88831766903404097</v>
      </c>
      <c r="CK190">
        <f t="shared" si="53"/>
        <v>0.8365139712398364</v>
      </c>
    </row>
    <row r="191" spans="1:89" x14ac:dyDescent="0.2">
      <c r="A191">
        <v>0.75533284536777079</v>
      </c>
      <c r="B191">
        <v>5.2786917649597864E-2</v>
      </c>
      <c r="C191">
        <v>0.90566381171993848</v>
      </c>
      <c r="D191">
        <f t="shared" si="36"/>
        <v>0.85287689407034062</v>
      </c>
      <c r="F191">
        <v>0.75533284536777079</v>
      </c>
      <c r="G191">
        <v>5.2786917649597864E-2</v>
      </c>
      <c r="H191">
        <v>0.8169791516250271</v>
      </c>
      <c r="I191">
        <f t="shared" si="37"/>
        <v>0.76419223397542924</v>
      </c>
      <c r="K191">
        <v>0.75533284536777079</v>
      </c>
      <c r="L191">
        <v>5.2786917649597864E-2</v>
      </c>
      <c r="M191">
        <v>0.65818682138011897</v>
      </c>
      <c r="N191">
        <f t="shared" si="38"/>
        <v>0.60539990373052111</v>
      </c>
      <c r="P191">
        <v>0.75533284536777079</v>
      </c>
      <c r="Q191">
        <v>5.2786917649597864E-2</v>
      </c>
      <c r="R191">
        <v>0.9923297796154753</v>
      </c>
      <c r="S191">
        <f t="shared" si="39"/>
        <v>0.93954286196587744</v>
      </c>
      <c r="U191">
        <v>0.75533284536777079</v>
      </c>
      <c r="V191">
        <v>5.2786917649597864E-2</v>
      </c>
      <c r="W191">
        <v>0.8169791516250271</v>
      </c>
      <c r="X191">
        <f t="shared" si="40"/>
        <v>0.76419223397542924</v>
      </c>
      <c r="Z191">
        <v>0.75533284536777079</v>
      </c>
      <c r="AA191">
        <v>5.2786917649597864E-2</v>
      </c>
      <c r="AB191">
        <v>0.76705296553479574</v>
      </c>
      <c r="AC191">
        <f t="shared" si="41"/>
        <v>0.71426604788519787</v>
      </c>
      <c r="AE191">
        <v>0.75533284536777079</v>
      </c>
      <c r="AF191">
        <v>5.2786917649597864E-2</v>
      </c>
      <c r="AG191">
        <v>0.70525552677037373</v>
      </c>
      <c r="AH191">
        <f t="shared" si="42"/>
        <v>0.65246860912077587</v>
      </c>
      <c r="AJ191">
        <v>0.75533284536777079</v>
      </c>
      <c r="AK191">
        <v>5.2786917649597864E-2</v>
      </c>
      <c r="AL191">
        <v>0.8169791516250271</v>
      </c>
      <c r="AM191">
        <f t="shared" si="43"/>
        <v>0.76419223397542924</v>
      </c>
      <c r="AO191">
        <v>0.75533284536777079</v>
      </c>
      <c r="AP191">
        <v>5.2786917649597864E-2</v>
      </c>
      <c r="AQ191">
        <v>0.92488689425065151</v>
      </c>
      <c r="AR191">
        <f t="shared" si="44"/>
        <v>0.87209997660105365</v>
      </c>
      <c r="AT191">
        <v>0.75533284536777079</v>
      </c>
      <c r="AU191">
        <v>5.2786917649597864E-2</v>
      </c>
      <c r="AV191">
        <v>0.95557933524036498</v>
      </c>
      <c r="AW191">
        <f t="shared" si="45"/>
        <v>0.90279241759076712</v>
      </c>
      <c r="AY191">
        <v>0.75533284536777079</v>
      </c>
      <c r="AZ191">
        <v>5.2786917649597864E-2</v>
      </c>
      <c r="BA191">
        <v>0.8169791516250271</v>
      </c>
      <c r="BB191">
        <f t="shared" si="46"/>
        <v>0.76419223397542924</v>
      </c>
      <c r="BD191">
        <v>0.75533284536777079</v>
      </c>
      <c r="BE191">
        <v>5.2786917649597864E-2</v>
      </c>
      <c r="BF191">
        <v>0.74406494555265268</v>
      </c>
      <c r="BG191">
        <f t="shared" si="47"/>
        <v>0.69127802790305481</v>
      </c>
      <c r="BI191">
        <v>0.75533284536777079</v>
      </c>
      <c r="BJ191">
        <v>5.2786917649597864E-2</v>
      </c>
      <c r="BK191">
        <v>0.8169791516250271</v>
      </c>
      <c r="BL191">
        <f t="shared" si="48"/>
        <v>0.76419223397542924</v>
      </c>
      <c r="BN191">
        <v>1.4274347770879641</v>
      </c>
      <c r="BO191">
        <v>0.2140093450084477</v>
      </c>
      <c r="BP191">
        <v>0.65617557457321274</v>
      </c>
      <c r="BQ191">
        <f t="shared" si="49"/>
        <v>0.44216622956476503</v>
      </c>
      <c r="BS191">
        <v>2.2321066319354039</v>
      </c>
      <c r="BT191">
        <v>0.32248663762169194</v>
      </c>
      <c r="BU191">
        <v>0.46717861228889718</v>
      </c>
      <c r="BV191">
        <f t="shared" si="50"/>
        <v>0.14469197466720524</v>
      </c>
      <c r="BX191">
        <v>0.38119738289601096</v>
      </c>
      <c r="BY191">
        <v>5.4403598603880582E-2</v>
      </c>
      <c r="BZ191">
        <v>0.68378843763280206</v>
      </c>
      <c r="CA191">
        <f t="shared" si="51"/>
        <v>0.62938483902892151</v>
      </c>
      <c r="CC191">
        <v>0.75533284536777079</v>
      </c>
      <c r="CD191">
        <v>5.2786917649597864E-2</v>
      </c>
      <c r="CE191">
        <v>0.8169791516250271</v>
      </c>
      <c r="CF191">
        <f t="shared" si="52"/>
        <v>0.76419223397542924</v>
      </c>
      <c r="CH191">
        <v>1.1338810888811877</v>
      </c>
      <c r="CI191">
        <v>5.2617377781763348E-2</v>
      </c>
      <c r="CJ191">
        <v>0.8894446344252015</v>
      </c>
      <c r="CK191">
        <f t="shared" si="53"/>
        <v>0.83682725664343816</v>
      </c>
    </row>
    <row r="192" spans="1:89" x14ac:dyDescent="0.2">
      <c r="A192">
        <v>0.75951864777638411</v>
      </c>
      <c r="B192">
        <v>5.3734120600752854E-2</v>
      </c>
      <c r="C192">
        <v>0.90656503019882928</v>
      </c>
      <c r="D192">
        <f t="shared" si="36"/>
        <v>0.85283090959807639</v>
      </c>
      <c r="F192">
        <v>0.75951864777638411</v>
      </c>
      <c r="G192">
        <v>5.3734120600752854E-2</v>
      </c>
      <c r="H192">
        <v>0.81850127597572708</v>
      </c>
      <c r="I192">
        <f t="shared" si="37"/>
        <v>0.76476715537497419</v>
      </c>
      <c r="K192">
        <v>0.75951864777638411</v>
      </c>
      <c r="L192">
        <v>5.3734120600752854E-2</v>
      </c>
      <c r="M192">
        <v>0.66034329035982575</v>
      </c>
      <c r="N192">
        <f t="shared" si="38"/>
        <v>0.60660916975907286</v>
      </c>
      <c r="P192">
        <v>0.75951864777638411</v>
      </c>
      <c r="Q192">
        <v>5.3734120600752854E-2</v>
      </c>
      <c r="R192">
        <v>0.99260263181432096</v>
      </c>
      <c r="S192">
        <f t="shared" si="39"/>
        <v>0.93886851121356807</v>
      </c>
      <c r="U192">
        <v>0.75951864777638411</v>
      </c>
      <c r="V192">
        <v>5.3734120600752854E-2</v>
      </c>
      <c r="W192">
        <v>0.81850127597572708</v>
      </c>
      <c r="X192">
        <f t="shared" si="40"/>
        <v>0.76476715537497419</v>
      </c>
      <c r="Z192">
        <v>0.75951864777638411</v>
      </c>
      <c r="AA192">
        <v>5.3734120600752854E-2</v>
      </c>
      <c r="AB192">
        <v>0.7682861417226251</v>
      </c>
      <c r="AC192">
        <f t="shared" si="41"/>
        <v>0.71455202112187222</v>
      </c>
      <c r="AE192">
        <v>0.75951864777638411</v>
      </c>
      <c r="AF192">
        <v>5.3734120600752854E-2</v>
      </c>
      <c r="AG192">
        <v>0.70718055477566177</v>
      </c>
      <c r="AH192">
        <f t="shared" si="42"/>
        <v>0.65344643417490889</v>
      </c>
      <c r="AJ192">
        <v>0.75951864777638411</v>
      </c>
      <c r="AK192">
        <v>5.3734120600752854E-2</v>
      </c>
      <c r="AL192">
        <v>0.81850127597572708</v>
      </c>
      <c r="AM192">
        <f t="shared" si="43"/>
        <v>0.76476715537497419</v>
      </c>
      <c r="AO192">
        <v>0.75951864777638411</v>
      </c>
      <c r="AP192">
        <v>5.3734120600752854E-2</v>
      </c>
      <c r="AQ192">
        <v>0.92576370433457444</v>
      </c>
      <c r="AR192">
        <f t="shared" si="44"/>
        <v>0.87202958373382156</v>
      </c>
      <c r="AT192">
        <v>0.75951864777638411</v>
      </c>
      <c r="AU192">
        <v>5.3734120600752854E-2</v>
      </c>
      <c r="AV192">
        <v>0.95602913344106788</v>
      </c>
      <c r="AW192">
        <f t="shared" si="45"/>
        <v>0.90229501284031499</v>
      </c>
      <c r="AY192">
        <v>0.75951864777638411</v>
      </c>
      <c r="AZ192">
        <v>5.3734120600752854E-2</v>
      </c>
      <c r="BA192">
        <v>0.81850127597572708</v>
      </c>
      <c r="BB192">
        <f t="shared" si="46"/>
        <v>0.76476715537497419</v>
      </c>
      <c r="BD192">
        <v>0.75951864777638411</v>
      </c>
      <c r="BE192">
        <v>5.3734120600752854E-2</v>
      </c>
      <c r="BF192">
        <v>0.74598506303445866</v>
      </c>
      <c r="BG192">
        <f t="shared" si="47"/>
        <v>0.69225094243370577</v>
      </c>
      <c r="BI192">
        <v>0.75951864777638411</v>
      </c>
      <c r="BJ192">
        <v>5.3734120600752854E-2</v>
      </c>
      <c r="BK192">
        <v>0.81850127597572708</v>
      </c>
      <c r="BL192">
        <f t="shared" si="48"/>
        <v>0.76476715537497419</v>
      </c>
      <c r="BN192">
        <v>1.4300399860362543</v>
      </c>
      <c r="BO192">
        <v>0.21425306705096403</v>
      </c>
      <c r="BP192">
        <v>0.65836000738271794</v>
      </c>
      <c r="BQ192">
        <f t="shared" si="49"/>
        <v>0.44410694033175391</v>
      </c>
      <c r="BS192">
        <v>2.2336287728969726</v>
      </c>
      <c r="BT192">
        <v>0.32248600890545098</v>
      </c>
      <c r="BU192">
        <v>0.46938731609262124</v>
      </c>
      <c r="BV192">
        <f t="shared" si="50"/>
        <v>0.14690130718717026</v>
      </c>
      <c r="BX192">
        <v>0.38331250427764907</v>
      </c>
      <c r="BY192">
        <v>5.5306498430407768E-2</v>
      </c>
      <c r="BZ192">
        <v>0.6858973650995619</v>
      </c>
      <c r="CA192">
        <f t="shared" si="51"/>
        <v>0.63059086666915409</v>
      </c>
      <c r="CC192">
        <v>0.75951864777638411</v>
      </c>
      <c r="CD192">
        <v>5.3734120600752854E-2</v>
      </c>
      <c r="CE192">
        <v>0.81850127597572708</v>
      </c>
      <c r="CF192">
        <f t="shared" si="52"/>
        <v>0.76476715537497419</v>
      </c>
      <c r="CH192">
        <v>1.1401649282608817</v>
      </c>
      <c r="CI192">
        <v>5.3457290685065828E-2</v>
      </c>
      <c r="CJ192">
        <v>0.8905464885684099</v>
      </c>
      <c r="CK192">
        <f t="shared" si="53"/>
        <v>0.83708919788334413</v>
      </c>
    </row>
    <row r="193" spans="1:89" x14ac:dyDescent="0.2">
      <c r="A193">
        <v>0.76370846430684769</v>
      </c>
      <c r="B193">
        <v>5.4656117774097068E-2</v>
      </c>
      <c r="C193">
        <v>0.90744410768020134</v>
      </c>
      <c r="D193">
        <f t="shared" si="36"/>
        <v>0.85278798990610427</v>
      </c>
      <c r="F193">
        <v>0.76370846430684769</v>
      </c>
      <c r="G193">
        <v>5.4656117774097068E-2</v>
      </c>
      <c r="H193">
        <v>0.82004697399997817</v>
      </c>
      <c r="I193">
        <f t="shared" si="37"/>
        <v>0.7653908562258811</v>
      </c>
      <c r="K193">
        <v>0.76370846430684769</v>
      </c>
      <c r="L193">
        <v>5.4656117774097068E-2</v>
      </c>
      <c r="M193">
        <v>0.66253879567311624</v>
      </c>
      <c r="N193">
        <f t="shared" si="38"/>
        <v>0.60788267789901917</v>
      </c>
      <c r="P193">
        <v>0.76370846430684769</v>
      </c>
      <c r="Q193">
        <v>5.4656117774097068E-2</v>
      </c>
      <c r="R193">
        <v>0.99287355872467675</v>
      </c>
      <c r="S193">
        <f t="shared" si="39"/>
        <v>0.93821744095057968</v>
      </c>
      <c r="U193">
        <v>0.76370846430684769</v>
      </c>
      <c r="V193">
        <v>5.4656117774097068E-2</v>
      </c>
      <c r="W193">
        <v>0.82004697399997817</v>
      </c>
      <c r="X193">
        <f t="shared" si="40"/>
        <v>0.7653908562258811</v>
      </c>
      <c r="Z193">
        <v>0.76370846430684769</v>
      </c>
      <c r="AA193">
        <v>5.4656117774097068E-2</v>
      </c>
      <c r="AB193">
        <v>0.76951999716800557</v>
      </c>
      <c r="AC193">
        <f t="shared" si="41"/>
        <v>0.7148638793939085</v>
      </c>
      <c r="AE193">
        <v>0.76370846430684769</v>
      </c>
      <c r="AF193">
        <v>5.4656117774097068E-2</v>
      </c>
      <c r="AG193">
        <v>0.70898935274699226</v>
      </c>
      <c r="AH193">
        <f t="shared" si="42"/>
        <v>0.65433323497289519</v>
      </c>
      <c r="AJ193">
        <v>0.76370846430684769</v>
      </c>
      <c r="AK193">
        <v>5.4656117774097068E-2</v>
      </c>
      <c r="AL193">
        <v>0.82004697399997817</v>
      </c>
      <c r="AM193">
        <f t="shared" si="43"/>
        <v>0.7653908562258811</v>
      </c>
      <c r="AO193">
        <v>0.76370846430684769</v>
      </c>
      <c r="AP193">
        <v>5.4656117774097068E-2</v>
      </c>
      <c r="AQ193">
        <v>0.92663624911248477</v>
      </c>
      <c r="AR193">
        <f t="shared" si="44"/>
        <v>0.8719801313383877</v>
      </c>
      <c r="AT193">
        <v>0.76370846430684769</v>
      </c>
      <c r="AU193">
        <v>5.4656117774097068E-2</v>
      </c>
      <c r="AV193">
        <v>0.95646047868453032</v>
      </c>
      <c r="AW193">
        <f t="shared" si="45"/>
        <v>0.90180436091043326</v>
      </c>
      <c r="AY193">
        <v>0.76370846430684769</v>
      </c>
      <c r="AZ193">
        <v>5.4656117774097068E-2</v>
      </c>
      <c r="BA193">
        <v>0.82004697399997817</v>
      </c>
      <c r="BB193">
        <f t="shared" si="46"/>
        <v>0.7653908562258811</v>
      </c>
      <c r="BD193">
        <v>0.76370846430684769</v>
      </c>
      <c r="BE193">
        <v>5.4656117774097068E-2</v>
      </c>
      <c r="BF193">
        <v>0.7479333378643519</v>
      </c>
      <c r="BG193">
        <f t="shared" si="47"/>
        <v>0.69327722009025483</v>
      </c>
      <c r="BI193">
        <v>0.76370846430684769</v>
      </c>
      <c r="BJ193">
        <v>5.4656117774097068E-2</v>
      </c>
      <c r="BK193">
        <v>0.82004697399997817</v>
      </c>
      <c r="BL193">
        <f t="shared" si="48"/>
        <v>0.7653908562258811</v>
      </c>
      <c r="BN193">
        <v>1.4326550507365197</v>
      </c>
      <c r="BO193">
        <v>0.21724805360579438</v>
      </c>
      <c r="BP193">
        <v>0.6604987470388024</v>
      </c>
      <c r="BQ193">
        <f t="shared" si="49"/>
        <v>0.44325069343300805</v>
      </c>
      <c r="BS193">
        <v>2.2351523470938779</v>
      </c>
      <c r="BT193">
        <v>0.32312714227869704</v>
      </c>
      <c r="BU193">
        <v>0.47174133668878726</v>
      </c>
      <c r="BV193">
        <f t="shared" si="50"/>
        <v>0.14861419441009022</v>
      </c>
      <c r="BX193">
        <v>0.38542857751583637</v>
      </c>
      <c r="BY193">
        <v>5.5738701710217414E-2</v>
      </c>
      <c r="BZ193">
        <v>0.68800316611982126</v>
      </c>
      <c r="CA193">
        <f t="shared" si="51"/>
        <v>0.63226446440960382</v>
      </c>
      <c r="CC193">
        <v>0.76370846430684769</v>
      </c>
      <c r="CD193">
        <v>5.4656117774097068E-2</v>
      </c>
      <c r="CE193">
        <v>0.82004697399997817</v>
      </c>
      <c r="CF193">
        <f t="shared" si="52"/>
        <v>0.7653908562258811</v>
      </c>
      <c r="CH193">
        <v>1.1464550481523899</v>
      </c>
      <c r="CI193">
        <v>5.441194937017213E-2</v>
      </c>
      <c r="CJ193">
        <v>0.89164527225511792</v>
      </c>
      <c r="CK193">
        <f t="shared" si="53"/>
        <v>0.83723332288494579</v>
      </c>
    </row>
    <row r="194" spans="1:89" x14ac:dyDescent="0.2">
      <c r="A194">
        <v>0.76790198504321505</v>
      </c>
      <c r="B194">
        <v>5.5505364901084993E-2</v>
      </c>
      <c r="C194">
        <v>0.9083411790072371</v>
      </c>
      <c r="D194">
        <f t="shared" si="36"/>
        <v>0.85283581410615206</v>
      </c>
      <c r="F194">
        <v>0.76790198504321505</v>
      </c>
      <c r="G194">
        <v>5.5505364901084993E-2</v>
      </c>
      <c r="H194">
        <v>0.82156219499038641</v>
      </c>
      <c r="I194">
        <f t="shared" si="37"/>
        <v>0.76605683008930137</v>
      </c>
      <c r="K194">
        <v>0.76790198504321505</v>
      </c>
      <c r="L194">
        <v>5.5505364901084993E-2</v>
      </c>
      <c r="M194">
        <v>0.66468908385858527</v>
      </c>
      <c r="N194">
        <f t="shared" si="38"/>
        <v>0.60918371895750023</v>
      </c>
      <c r="P194">
        <v>0.76790198504321505</v>
      </c>
      <c r="Q194">
        <v>5.5505364901084993E-2</v>
      </c>
      <c r="R194">
        <v>0.9931315588467291</v>
      </c>
      <c r="S194">
        <f t="shared" si="39"/>
        <v>0.93762619394564406</v>
      </c>
      <c r="U194">
        <v>0.76790198504321505</v>
      </c>
      <c r="V194">
        <v>5.5505364901084993E-2</v>
      </c>
      <c r="W194">
        <v>0.82156219499038641</v>
      </c>
      <c r="X194">
        <f t="shared" si="40"/>
        <v>0.76605683008930137</v>
      </c>
      <c r="Z194">
        <v>0.76790198504321505</v>
      </c>
      <c r="AA194">
        <v>5.5505364901084993E-2</v>
      </c>
      <c r="AB194">
        <v>0.77072668859819449</v>
      </c>
      <c r="AC194">
        <f t="shared" si="41"/>
        <v>0.71522132369710945</v>
      </c>
      <c r="AE194">
        <v>0.76790198504321505</v>
      </c>
      <c r="AF194">
        <v>5.5505364901084993E-2</v>
      </c>
      <c r="AG194">
        <v>0.71079761036958267</v>
      </c>
      <c r="AH194">
        <f t="shared" si="42"/>
        <v>0.65529224546849763</v>
      </c>
      <c r="AJ194">
        <v>0.76790198504321505</v>
      </c>
      <c r="AK194">
        <v>5.5505364901084993E-2</v>
      </c>
      <c r="AL194">
        <v>0.82156219499038641</v>
      </c>
      <c r="AM194">
        <f t="shared" si="43"/>
        <v>0.76605683008930137</v>
      </c>
      <c r="AO194">
        <v>0.76790198504321505</v>
      </c>
      <c r="AP194">
        <v>5.5505364901084993E-2</v>
      </c>
      <c r="AQ194">
        <v>0.9274954054647303</v>
      </c>
      <c r="AR194">
        <f t="shared" si="44"/>
        <v>0.87199004056364526</v>
      </c>
      <c r="AT194">
        <v>0.76790198504321505</v>
      </c>
      <c r="AU194">
        <v>5.5505364901084993E-2</v>
      </c>
      <c r="AV194">
        <v>0.95690874702246587</v>
      </c>
      <c r="AW194">
        <f t="shared" si="45"/>
        <v>0.90140338212138083</v>
      </c>
      <c r="AY194">
        <v>0.76790198504321505</v>
      </c>
      <c r="AZ194">
        <v>5.5505364901084993E-2</v>
      </c>
      <c r="BA194">
        <v>0.82156219499038641</v>
      </c>
      <c r="BB194">
        <f t="shared" si="46"/>
        <v>0.76605683008930137</v>
      </c>
      <c r="BD194">
        <v>0.76790198504321505</v>
      </c>
      <c r="BE194">
        <v>5.5505364901084993E-2</v>
      </c>
      <c r="BF194">
        <v>0.7498452034805716</v>
      </c>
      <c r="BG194">
        <f t="shared" si="47"/>
        <v>0.69433983857948656</v>
      </c>
      <c r="BI194">
        <v>0.76790198504321505</v>
      </c>
      <c r="BJ194">
        <v>5.5505364901084993E-2</v>
      </c>
      <c r="BK194">
        <v>0.82156219499038641</v>
      </c>
      <c r="BL194">
        <f t="shared" si="48"/>
        <v>0.76605683008930137</v>
      </c>
      <c r="BN194">
        <v>1.4352711613940874</v>
      </c>
      <c r="BO194">
        <v>0.21756457678471444</v>
      </c>
      <c r="BP194">
        <v>0.66267730904099742</v>
      </c>
      <c r="BQ194">
        <f t="shared" si="49"/>
        <v>0.44511273225628301</v>
      </c>
      <c r="BS194">
        <v>2.236688801470966</v>
      </c>
      <c r="BT194">
        <v>0.32883519557487939</v>
      </c>
      <c r="BU194">
        <v>0.47394853160667949</v>
      </c>
      <c r="BV194">
        <f t="shared" si="50"/>
        <v>0.1451133360318001</v>
      </c>
      <c r="BX194">
        <v>0.38754840696888132</v>
      </c>
      <c r="BY194">
        <v>5.7440473639117952E-2</v>
      </c>
      <c r="BZ194">
        <v>0.69010583880670517</v>
      </c>
      <c r="CA194">
        <f t="shared" si="51"/>
        <v>0.6326653651675872</v>
      </c>
      <c r="CC194">
        <v>0.76790198504321505</v>
      </c>
      <c r="CD194">
        <v>5.5505364901084993E-2</v>
      </c>
      <c r="CE194">
        <v>0.82156219499038641</v>
      </c>
      <c r="CF194">
        <f t="shared" si="52"/>
        <v>0.76605683008930137</v>
      </c>
      <c r="CH194">
        <v>1.1527507112217004</v>
      </c>
      <c r="CI194">
        <v>5.5252948406939659E-2</v>
      </c>
      <c r="CJ194">
        <v>0.89271915246182565</v>
      </c>
      <c r="CK194">
        <f t="shared" si="53"/>
        <v>0.83746620405488603</v>
      </c>
    </row>
    <row r="195" spans="1:89" x14ac:dyDescent="0.2">
      <c r="A195">
        <v>0.77209925620202124</v>
      </c>
      <c r="B195">
        <v>5.6363680753992028E-2</v>
      </c>
      <c r="C195">
        <v>0.9091962081038818</v>
      </c>
      <c r="D195">
        <f t="shared" si="36"/>
        <v>0.85283252734988979</v>
      </c>
      <c r="F195">
        <v>0.77209925620202124</v>
      </c>
      <c r="G195">
        <v>5.6363680753992028E-2</v>
      </c>
      <c r="H195">
        <v>0.82304714027565562</v>
      </c>
      <c r="I195">
        <f t="shared" si="37"/>
        <v>0.76668345952166361</v>
      </c>
      <c r="K195">
        <v>0.77209925620202124</v>
      </c>
      <c r="L195">
        <v>5.6363680753992028E-2</v>
      </c>
      <c r="M195">
        <v>0.66683632912959179</v>
      </c>
      <c r="N195">
        <f t="shared" si="38"/>
        <v>0.61047264837559978</v>
      </c>
      <c r="P195">
        <v>0.77209925620202124</v>
      </c>
      <c r="Q195">
        <v>5.6363680753992028E-2</v>
      </c>
      <c r="R195">
        <v>0.99338770043271052</v>
      </c>
      <c r="S195">
        <f t="shared" si="39"/>
        <v>0.93702401967871851</v>
      </c>
      <c r="U195">
        <v>0.77209925620202124</v>
      </c>
      <c r="V195">
        <v>5.6363680753992028E-2</v>
      </c>
      <c r="W195">
        <v>0.82304714027565562</v>
      </c>
      <c r="X195">
        <f t="shared" si="40"/>
        <v>0.76668345952166361</v>
      </c>
      <c r="Z195">
        <v>0.77209925620202124</v>
      </c>
      <c r="AA195">
        <v>5.6363680753992028E-2</v>
      </c>
      <c r="AB195">
        <v>0.77193406395331754</v>
      </c>
      <c r="AC195">
        <f t="shared" si="41"/>
        <v>0.71557038319932553</v>
      </c>
      <c r="AE195">
        <v>0.77209925620202124</v>
      </c>
      <c r="AF195">
        <v>5.6363680753992028E-2</v>
      </c>
      <c r="AG195">
        <v>0.71272101572403235</v>
      </c>
      <c r="AH195">
        <f t="shared" si="42"/>
        <v>0.65635733497004034</v>
      </c>
      <c r="AJ195">
        <v>0.77209925620202124</v>
      </c>
      <c r="AK195">
        <v>5.6363680753992028E-2</v>
      </c>
      <c r="AL195">
        <v>0.82304714027565562</v>
      </c>
      <c r="AM195">
        <f t="shared" si="43"/>
        <v>0.76668345952166361</v>
      </c>
      <c r="AO195">
        <v>0.77209925620202124</v>
      </c>
      <c r="AP195">
        <v>5.6363680753992028E-2</v>
      </c>
      <c r="AQ195">
        <v>0.92834132048383677</v>
      </c>
      <c r="AR195">
        <f t="shared" si="44"/>
        <v>0.87197763972984477</v>
      </c>
      <c r="AT195">
        <v>0.77209925620202124</v>
      </c>
      <c r="AU195">
        <v>5.6363680753992028E-2</v>
      </c>
      <c r="AV195">
        <v>0.95732098242008734</v>
      </c>
      <c r="AW195">
        <f t="shared" si="45"/>
        <v>0.90095730166609533</v>
      </c>
      <c r="AY195">
        <v>0.77209925620202124</v>
      </c>
      <c r="AZ195">
        <v>5.6363680753992028E-2</v>
      </c>
      <c r="BA195">
        <v>0.82304714027565562</v>
      </c>
      <c r="BB195">
        <f t="shared" si="46"/>
        <v>0.76668345952166361</v>
      </c>
      <c r="BD195">
        <v>0.77209925620202124</v>
      </c>
      <c r="BE195">
        <v>5.6363680753992028E-2</v>
      </c>
      <c r="BF195">
        <v>0.75175292616321865</v>
      </c>
      <c r="BG195">
        <f t="shared" si="47"/>
        <v>0.69538924540922664</v>
      </c>
      <c r="BI195">
        <v>0.77209925620202124</v>
      </c>
      <c r="BJ195">
        <v>5.6363680753992028E-2</v>
      </c>
      <c r="BK195">
        <v>0.82304714027565562</v>
      </c>
      <c r="BL195">
        <f t="shared" si="48"/>
        <v>0.76668345952166361</v>
      </c>
      <c r="BN195">
        <v>1.4378963423151816</v>
      </c>
      <c r="BO195">
        <v>0.22029880440936628</v>
      </c>
      <c r="BP195">
        <v>0.66481029205605047</v>
      </c>
      <c r="BQ195">
        <f t="shared" si="49"/>
        <v>0.44451148764668419</v>
      </c>
      <c r="BS195">
        <v>2.2382252739554049</v>
      </c>
      <c r="BT195">
        <v>0.32884315276649617</v>
      </c>
      <c r="BU195">
        <v>0.47630094055657879</v>
      </c>
      <c r="BV195">
        <f t="shared" si="50"/>
        <v>0.14745778779008262</v>
      </c>
      <c r="BX195">
        <v>0.38966823642192616</v>
      </c>
      <c r="BY195">
        <v>5.7440473639067728E-2</v>
      </c>
      <c r="BZ195">
        <v>0.69216596569549993</v>
      </c>
      <c r="CA195">
        <f t="shared" si="51"/>
        <v>0.63472549205643225</v>
      </c>
      <c r="CC195">
        <v>0.77209925620202124</v>
      </c>
      <c r="CD195">
        <v>5.6363680753992028E-2</v>
      </c>
      <c r="CE195">
        <v>0.82304714027565562</v>
      </c>
      <c r="CF195">
        <f t="shared" si="52"/>
        <v>0.76668345952166361</v>
      </c>
      <c r="CH195">
        <v>1.1590519817328768</v>
      </c>
      <c r="CI195">
        <v>5.610219197864693E-2</v>
      </c>
      <c r="CJ195">
        <v>0.8937900652363242</v>
      </c>
      <c r="CK195">
        <f t="shared" si="53"/>
        <v>0.83768787325767724</v>
      </c>
    </row>
    <row r="196" spans="1:89" x14ac:dyDescent="0.2">
      <c r="A196">
        <v>0.77630032458575959</v>
      </c>
      <c r="B196">
        <v>5.7231146457269011E-2</v>
      </c>
      <c r="C196">
        <v>0.91006924398112055</v>
      </c>
      <c r="D196">
        <f t="shared" ref="D196:D259" si="54">C196-B196</f>
        <v>0.85283809752385153</v>
      </c>
      <c r="F196">
        <v>0.77630032458575959</v>
      </c>
      <c r="G196">
        <v>5.7231146457269011E-2</v>
      </c>
      <c r="H196">
        <v>0.82455554342947701</v>
      </c>
      <c r="I196">
        <f t="shared" ref="I196:I259" si="55">H196-G196</f>
        <v>0.767324396972208</v>
      </c>
      <c r="K196">
        <v>0.77630032458575959</v>
      </c>
      <c r="L196">
        <v>5.7231146457269011E-2</v>
      </c>
      <c r="M196">
        <v>0.66898050470683024</v>
      </c>
      <c r="N196">
        <f t="shared" ref="N196:N259" si="56">M196-L196</f>
        <v>0.61174935824956123</v>
      </c>
      <c r="P196">
        <v>0.77630032458575959</v>
      </c>
      <c r="Q196">
        <v>5.7231146457269011E-2</v>
      </c>
      <c r="R196">
        <v>0.99364200594384144</v>
      </c>
      <c r="S196">
        <f t="shared" ref="S196:S259" si="57">R196-Q196</f>
        <v>0.93641085948657243</v>
      </c>
      <c r="U196">
        <v>0.77630032458575959</v>
      </c>
      <c r="V196">
        <v>5.7231146457269011E-2</v>
      </c>
      <c r="W196">
        <v>0.82455554342947701</v>
      </c>
      <c r="X196">
        <f t="shared" ref="X196:X259" si="58">W196-V196</f>
        <v>0.767324396972208</v>
      </c>
      <c r="Z196">
        <v>0.77630032458575959</v>
      </c>
      <c r="AA196">
        <v>5.7231146457269011E-2</v>
      </c>
      <c r="AB196">
        <v>0.77314210748762557</v>
      </c>
      <c r="AC196">
        <f t="shared" ref="AC196:AC259" si="59">AB196-AA196</f>
        <v>0.71591096103035656</v>
      </c>
      <c r="AE196">
        <v>0.77630032458575959</v>
      </c>
      <c r="AF196">
        <v>5.7231146457269011E-2</v>
      </c>
      <c r="AG196">
        <v>0.71452829431523057</v>
      </c>
      <c r="AH196">
        <f t="shared" ref="AH196:AH259" si="60">AG196-AF196</f>
        <v>0.65729714785796156</v>
      </c>
      <c r="AJ196">
        <v>0.77630032458575959</v>
      </c>
      <c r="AK196">
        <v>5.7231146457269011E-2</v>
      </c>
      <c r="AL196">
        <v>0.82455554342947701</v>
      </c>
      <c r="AM196">
        <f t="shared" ref="AM196:AM259" si="61">AL196-AK196</f>
        <v>0.767324396972208</v>
      </c>
      <c r="AO196">
        <v>0.77630032458575959</v>
      </c>
      <c r="AP196">
        <v>5.7231146457269011E-2</v>
      </c>
      <c r="AQ196">
        <v>0.92918319170889474</v>
      </c>
      <c r="AR196">
        <f t="shared" ref="AR196:AR259" si="62">AQ196-AP196</f>
        <v>0.87195204525162573</v>
      </c>
      <c r="AT196">
        <v>0.77630032458575959</v>
      </c>
      <c r="AU196">
        <v>5.7231146457269011E-2</v>
      </c>
      <c r="AV196">
        <v>0.95775015085225901</v>
      </c>
      <c r="AW196">
        <f t="shared" ref="AW196:AW259" si="63">AV196-AU196</f>
        <v>0.90051900439499</v>
      </c>
      <c r="AY196">
        <v>0.77630032458575959</v>
      </c>
      <c r="AZ196">
        <v>5.7231146457269011E-2</v>
      </c>
      <c r="BA196">
        <v>0.82455554342947701</v>
      </c>
      <c r="BB196">
        <f t="shared" ref="BB196:BB259" si="64">BA196-AZ196</f>
        <v>0.767324396972208</v>
      </c>
      <c r="BD196">
        <v>0.77630032458575959</v>
      </c>
      <c r="BE196">
        <v>5.7231146457269011E-2</v>
      </c>
      <c r="BF196">
        <v>0.75365654512049074</v>
      </c>
      <c r="BG196">
        <f t="shared" ref="BG196:BG259" si="65">BF196-BE196</f>
        <v>0.69642539866322173</v>
      </c>
      <c r="BI196">
        <v>0.77630032458575959</v>
      </c>
      <c r="BJ196">
        <v>5.7231146457269011E-2</v>
      </c>
      <c r="BK196">
        <v>0.82455554342947701</v>
      </c>
      <c r="BL196">
        <f t="shared" ref="BL196:BL259" si="66">BK196-BJ196</f>
        <v>0.767324396972208</v>
      </c>
      <c r="BN196">
        <v>1.4405235543756689</v>
      </c>
      <c r="BO196">
        <v>0.22090850339395238</v>
      </c>
      <c r="BP196">
        <v>0.66694044703961908</v>
      </c>
      <c r="BQ196">
        <f t="shared" ref="BQ196:BQ259" si="67">BP196-BO196</f>
        <v>0.44603194364566667</v>
      </c>
      <c r="BS196">
        <v>2.2397617449926965</v>
      </c>
      <c r="BT196">
        <v>0.32884251683120108</v>
      </c>
      <c r="BU196">
        <v>0.47850662708697844</v>
      </c>
      <c r="BV196">
        <f t="shared" ref="BV196:BV259" si="68">BU196-BT196</f>
        <v>0.14966411025577736</v>
      </c>
      <c r="BX196">
        <v>0.39179215011457458</v>
      </c>
      <c r="BY196">
        <v>5.9284028099331386E-2</v>
      </c>
      <c r="BZ196">
        <v>0.69422309985036634</v>
      </c>
      <c r="CA196">
        <f t="shared" ref="CA196:CA259" si="69">BZ196-BY196</f>
        <v>0.63493907175103492</v>
      </c>
      <c r="CC196">
        <v>0.77630032458575959</v>
      </c>
      <c r="CD196">
        <v>5.7231146457269011E-2</v>
      </c>
      <c r="CE196">
        <v>0.82455554342947701</v>
      </c>
      <c r="CF196">
        <f t="shared" ref="CF196:CF259" si="70">CE196-CD196</f>
        <v>0.767324396972208</v>
      </c>
      <c r="CH196">
        <v>1.1653591952171971</v>
      </c>
      <c r="CI196">
        <v>5.7000603271792911E-2</v>
      </c>
      <c r="CJ196">
        <v>0.89485799880968975</v>
      </c>
      <c r="CK196">
        <f t="shared" ref="CK196:CK259" si="71">CJ196-CI196</f>
        <v>0.83785739553789684</v>
      </c>
    </row>
    <row r="197" spans="1:89" x14ac:dyDescent="0.2">
      <c r="A197">
        <v>0.78050523759319224</v>
      </c>
      <c r="B197">
        <v>5.8107844101066904E-2</v>
      </c>
      <c r="C197">
        <v>0.91092036656039854</v>
      </c>
      <c r="D197">
        <f t="shared" si="54"/>
        <v>0.85281252245933159</v>
      </c>
      <c r="F197">
        <v>0.78050523759319224</v>
      </c>
      <c r="G197">
        <v>5.8107844101066904E-2</v>
      </c>
      <c r="H197">
        <v>0.82603380332050935</v>
      </c>
      <c r="I197">
        <f t="shared" si="55"/>
        <v>0.7679259592194424</v>
      </c>
      <c r="K197">
        <v>0.78050523759319224</v>
      </c>
      <c r="L197">
        <v>5.8107844101066904E-2</v>
      </c>
      <c r="M197">
        <v>0.67107977499710558</v>
      </c>
      <c r="N197">
        <f t="shared" si="56"/>
        <v>0.61297193089603863</v>
      </c>
      <c r="P197">
        <v>0.78050523759319224</v>
      </c>
      <c r="Q197">
        <v>5.8107844101066904E-2</v>
      </c>
      <c r="R197">
        <v>0.99388358508522934</v>
      </c>
      <c r="S197">
        <f t="shared" si="57"/>
        <v>0.93577574098416239</v>
      </c>
      <c r="U197">
        <v>0.78050523759319224</v>
      </c>
      <c r="V197">
        <v>5.8107844101066904E-2</v>
      </c>
      <c r="W197">
        <v>0.82603380332050935</v>
      </c>
      <c r="X197">
        <f t="shared" si="58"/>
        <v>0.7679259592194424</v>
      </c>
      <c r="Z197">
        <v>0.78050523759319224</v>
      </c>
      <c r="AA197">
        <v>5.8107844101066904E-2</v>
      </c>
      <c r="AB197">
        <v>0.77435081874521505</v>
      </c>
      <c r="AC197">
        <f t="shared" si="59"/>
        <v>0.7162429746441481</v>
      </c>
      <c r="AE197">
        <v>0.78050523759319224</v>
      </c>
      <c r="AF197">
        <v>5.8107844101066904E-2</v>
      </c>
      <c r="AG197">
        <v>0.7163350287467517</v>
      </c>
      <c r="AH197">
        <f t="shared" si="60"/>
        <v>0.65822718464568475</v>
      </c>
      <c r="AJ197">
        <v>0.78050523759319224</v>
      </c>
      <c r="AK197">
        <v>5.8107844101066904E-2</v>
      </c>
      <c r="AL197">
        <v>0.82603380332050935</v>
      </c>
      <c r="AM197">
        <f t="shared" si="61"/>
        <v>0.7679259592194424</v>
      </c>
      <c r="AO197">
        <v>0.78050523759319224</v>
      </c>
      <c r="AP197">
        <v>5.8107844101066904E-2</v>
      </c>
      <c r="AQ197">
        <v>0.93001201634218345</v>
      </c>
      <c r="AR197">
        <f t="shared" si="62"/>
        <v>0.87190417224111649</v>
      </c>
      <c r="AT197">
        <v>0.78050523759319224</v>
      </c>
      <c r="AU197">
        <v>5.8107844101066904E-2</v>
      </c>
      <c r="AV197">
        <v>0.95817857783228977</v>
      </c>
      <c r="AW197">
        <f t="shared" si="63"/>
        <v>0.90007073373122282</v>
      </c>
      <c r="AY197">
        <v>0.78050523759319224</v>
      </c>
      <c r="AZ197">
        <v>5.8107844101066904E-2</v>
      </c>
      <c r="BA197">
        <v>0.82603380332050935</v>
      </c>
      <c r="BB197">
        <f t="shared" si="64"/>
        <v>0.7679259592194424</v>
      </c>
      <c r="BD197">
        <v>0.78050523759319224</v>
      </c>
      <c r="BE197">
        <v>5.8107844101066904E-2</v>
      </c>
      <c r="BF197">
        <v>0.75552403534053958</v>
      </c>
      <c r="BG197">
        <f t="shared" si="65"/>
        <v>0.69741619123947263</v>
      </c>
      <c r="BI197">
        <v>0.78050523759319224</v>
      </c>
      <c r="BJ197">
        <v>5.8107844101066904E-2</v>
      </c>
      <c r="BK197">
        <v>0.82603380332050935</v>
      </c>
      <c r="BL197">
        <f t="shared" si="66"/>
        <v>0.7679259592194424</v>
      </c>
      <c r="BN197">
        <v>1.4431589623596246</v>
      </c>
      <c r="BO197">
        <v>0.22335917443537598</v>
      </c>
      <c r="BP197">
        <v>0.66906774923099699</v>
      </c>
      <c r="BQ197">
        <f t="shared" si="67"/>
        <v>0.44570857479562098</v>
      </c>
      <c r="BS197">
        <v>2.2413104810639117</v>
      </c>
      <c r="BT197">
        <v>0.33418959238839163</v>
      </c>
      <c r="BU197">
        <v>0.48071166456660958</v>
      </c>
      <c r="BV197">
        <f t="shared" si="68"/>
        <v>0.14652207217821794</v>
      </c>
      <c r="BX197">
        <v>0.39391682161036851</v>
      </c>
      <c r="BY197">
        <v>5.9625307671319495E-2</v>
      </c>
      <c r="BZ197">
        <v>0.6962772177466322</v>
      </c>
      <c r="CA197">
        <f t="shared" si="69"/>
        <v>0.63665191007531274</v>
      </c>
      <c r="CC197">
        <v>0.78050523759319224</v>
      </c>
      <c r="CD197">
        <v>5.8107844101066904E-2</v>
      </c>
      <c r="CE197">
        <v>0.82603380332050935</v>
      </c>
      <c r="CF197">
        <f t="shared" si="70"/>
        <v>0.7679259592194424</v>
      </c>
      <c r="CH197">
        <v>1.171672876535752</v>
      </c>
      <c r="CI197">
        <v>5.7976436904809435E-2</v>
      </c>
      <c r="CJ197">
        <v>0.89590128384850898</v>
      </c>
      <c r="CK197">
        <f t="shared" si="71"/>
        <v>0.83792484694369951</v>
      </c>
    </row>
    <row r="198" spans="1:89" x14ac:dyDescent="0.2">
      <c r="A198">
        <v>0.78471437344192918</v>
      </c>
      <c r="B198">
        <v>5.9068941872452541E-2</v>
      </c>
      <c r="C198">
        <v>0.91176956278130405</v>
      </c>
      <c r="D198">
        <f t="shared" si="54"/>
        <v>0.85270062090885146</v>
      </c>
      <c r="F198">
        <v>0.78471437344192918</v>
      </c>
      <c r="G198">
        <v>5.9068941872452541E-2</v>
      </c>
      <c r="H198">
        <v>0.82750870967389312</v>
      </c>
      <c r="I198">
        <f t="shared" si="55"/>
        <v>0.76843976780144052</v>
      </c>
      <c r="K198">
        <v>0.78471437344192918</v>
      </c>
      <c r="L198">
        <v>5.9068941872452541E-2</v>
      </c>
      <c r="M198">
        <v>0.67321788318567966</v>
      </c>
      <c r="N198">
        <f t="shared" si="56"/>
        <v>0.61414894131322706</v>
      </c>
      <c r="P198">
        <v>0.78471437344192918</v>
      </c>
      <c r="Q198">
        <v>5.9068941872452541E-2</v>
      </c>
      <c r="R198">
        <v>0.99412341860557796</v>
      </c>
      <c r="S198">
        <f t="shared" si="57"/>
        <v>0.93505447673312547</v>
      </c>
      <c r="U198">
        <v>0.78471437344192918</v>
      </c>
      <c r="V198">
        <v>5.9068941872452541E-2</v>
      </c>
      <c r="W198">
        <v>0.82750870967389312</v>
      </c>
      <c r="X198">
        <f t="shared" si="58"/>
        <v>0.76843976780144052</v>
      </c>
      <c r="Z198">
        <v>0.78471437344192918</v>
      </c>
      <c r="AA198">
        <v>5.9068941872452541E-2</v>
      </c>
      <c r="AB198">
        <v>0.77553233440362446</v>
      </c>
      <c r="AC198">
        <f t="shared" si="59"/>
        <v>0.71646339253117186</v>
      </c>
      <c r="AE198">
        <v>0.78471437344192918</v>
      </c>
      <c r="AF198">
        <v>5.9068941872452541E-2</v>
      </c>
      <c r="AG198">
        <v>0.71814126450797655</v>
      </c>
      <c r="AH198">
        <f t="shared" si="60"/>
        <v>0.65907232263552396</v>
      </c>
      <c r="AJ198">
        <v>0.78471437344192918</v>
      </c>
      <c r="AK198">
        <v>5.9068941872452541E-2</v>
      </c>
      <c r="AL198">
        <v>0.82750870967389312</v>
      </c>
      <c r="AM198">
        <f t="shared" si="61"/>
        <v>0.76843976780144052</v>
      </c>
      <c r="AO198">
        <v>0.78471437344192918</v>
      </c>
      <c r="AP198">
        <v>5.9068941872452541E-2</v>
      </c>
      <c r="AQ198">
        <v>0.93082790121009962</v>
      </c>
      <c r="AR198">
        <f t="shared" si="62"/>
        <v>0.87175895933764713</v>
      </c>
      <c r="AT198">
        <v>0.78471437344192918</v>
      </c>
      <c r="AU198">
        <v>5.9068941872452541E-2</v>
      </c>
      <c r="AV198">
        <v>0.95858871275150848</v>
      </c>
      <c r="AW198">
        <f t="shared" si="63"/>
        <v>0.89951977087905588</v>
      </c>
      <c r="AY198">
        <v>0.78471437344192918</v>
      </c>
      <c r="AZ198">
        <v>5.9068941872452541E-2</v>
      </c>
      <c r="BA198">
        <v>0.82750870967389312</v>
      </c>
      <c r="BB198">
        <f t="shared" si="64"/>
        <v>0.76843976780144052</v>
      </c>
      <c r="BD198">
        <v>0.78471437344192918</v>
      </c>
      <c r="BE198">
        <v>5.9068941872452541E-2</v>
      </c>
      <c r="BF198">
        <v>0.75738756462212731</v>
      </c>
      <c r="BG198">
        <f t="shared" si="65"/>
        <v>0.69831862274967471</v>
      </c>
      <c r="BI198">
        <v>0.78471437344192918</v>
      </c>
      <c r="BJ198">
        <v>5.9068941872452541E-2</v>
      </c>
      <c r="BK198">
        <v>0.82750870967389312</v>
      </c>
      <c r="BL198">
        <f t="shared" si="66"/>
        <v>0.76843976780144052</v>
      </c>
      <c r="BN198">
        <v>1.4457974857502705</v>
      </c>
      <c r="BO198">
        <v>0.22428672170908664</v>
      </c>
      <c r="BP198">
        <v>0.67114978099923495</v>
      </c>
      <c r="BQ198">
        <f t="shared" si="67"/>
        <v>0.4468630592901483</v>
      </c>
      <c r="BS198">
        <v>2.2428614724340763</v>
      </c>
      <c r="BT198">
        <v>0.33516360971290021</v>
      </c>
      <c r="BU198">
        <v>0.48306168360942103</v>
      </c>
      <c r="BV198">
        <f t="shared" si="68"/>
        <v>0.14789807389652082</v>
      </c>
      <c r="BX198">
        <v>0.39604393350859257</v>
      </c>
      <c r="BY198">
        <v>6.0722699865001326E-2</v>
      </c>
      <c r="BZ198">
        <v>0.69832831753716251</v>
      </c>
      <c r="CA198">
        <f t="shared" si="69"/>
        <v>0.63760561767216117</v>
      </c>
      <c r="CC198">
        <v>0.78471437344192918</v>
      </c>
      <c r="CD198">
        <v>5.9068941872452541E-2</v>
      </c>
      <c r="CE198">
        <v>0.82750870967389312</v>
      </c>
      <c r="CF198">
        <f t="shared" si="70"/>
        <v>0.76843976780144052</v>
      </c>
      <c r="CH198">
        <v>1.177992382865281</v>
      </c>
      <c r="CI198">
        <v>5.8853575109230262E-2</v>
      </c>
      <c r="CJ198">
        <v>0.89694166157676847</v>
      </c>
      <c r="CK198">
        <f t="shared" si="71"/>
        <v>0.83808808646753818</v>
      </c>
    </row>
    <row r="199" spans="1:89" x14ac:dyDescent="0.2">
      <c r="A199">
        <v>0.78892804524908755</v>
      </c>
      <c r="B199">
        <v>6.0099157618238884E-2</v>
      </c>
      <c r="C199">
        <v>0.91261682269939892</v>
      </c>
      <c r="D199">
        <f t="shared" si="54"/>
        <v>0.85251766508116</v>
      </c>
      <c r="F199">
        <v>0.78892804524908755</v>
      </c>
      <c r="G199">
        <v>6.0099157618238884E-2</v>
      </c>
      <c r="H199">
        <v>0.82895366049663854</v>
      </c>
      <c r="I199">
        <f t="shared" si="55"/>
        <v>0.76885450287839963</v>
      </c>
      <c r="K199">
        <v>0.78892804524908755</v>
      </c>
      <c r="L199">
        <v>6.0099157618238884E-2</v>
      </c>
      <c r="M199">
        <v>0.67531117477545044</v>
      </c>
      <c r="N199">
        <f t="shared" si="56"/>
        <v>0.61521201715721152</v>
      </c>
      <c r="P199">
        <v>0.78892804524908755</v>
      </c>
      <c r="Q199">
        <v>6.0099157618238884E-2</v>
      </c>
      <c r="R199">
        <v>0.9943506779127409</v>
      </c>
      <c r="S199">
        <f t="shared" si="57"/>
        <v>0.93425152029450198</v>
      </c>
      <c r="U199">
        <v>0.78892804524908755</v>
      </c>
      <c r="V199">
        <v>6.0099157618238884E-2</v>
      </c>
      <c r="W199">
        <v>0.82895366049663854</v>
      </c>
      <c r="X199">
        <f t="shared" si="58"/>
        <v>0.76885450287839963</v>
      </c>
      <c r="Z199">
        <v>0.78892804524908755</v>
      </c>
      <c r="AA199">
        <v>6.0099157618238884E-2</v>
      </c>
      <c r="AB199">
        <v>0.7767145220552073</v>
      </c>
      <c r="AC199">
        <f t="shared" si="59"/>
        <v>0.71661536443696838</v>
      </c>
      <c r="AE199">
        <v>0.78892804524908755</v>
      </c>
      <c r="AF199">
        <v>6.0099157618238884E-2</v>
      </c>
      <c r="AG199">
        <v>0.71983149749954922</v>
      </c>
      <c r="AH199">
        <f t="shared" si="60"/>
        <v>0.6597323398813103</v>
      </c>
      <c r="AJ199">
        <v>0.78892804524908755</v>
      </c>
      <c r="AK199">
        <v>6.0099157618238884E-2</v>
      </c>
      <c r="AL199">
        <v>0.82895366049663854</v>
      </c>
      <c r="AM199">
        <f t="shared" si="61"/>
        <v>0.76885450287839963</v>
      </c>
      <c r="AO199">
        <v>0.78892804524908755</v>
      </c>
      <c r="AP199">
        <v>6.0099157618238884E-2</v>
      </c>
      <c r="AQ199">
        <v>0.93163101443228746</v>
      </c>
      <c r="AR199">
        <f t="shared" si="62"/>
        <v>0.87153185681404854</v>
      </c>
      <c r="AT199">
        <v>0.78892804524908755</v>
      </c>
      <c r="AU199">
        <v>6.0099157618238884E-2</v>
      </c>
      <c r="AV199">
        <v>0.95899816799343973</v>
      </c>
      <c r="AW199">
        <f t="shared" si="63"/>
        <v>0.89889901037520081</v>
      </c>
      <c r="AY199">
        <v>0.78892804524908755</v>
      </c>
      <c r="AZ199">
        <v>6.0099157618238884E-2</v>
      </c>
      <c r="BA199">
        <v>0.82895366049663854</v>
      </c>
      <c r="BB199">
        <f t="shared" si="64"/>
        <v>0.76885450287839963</v>
      </c>
      <c r="BD199">
        <v>0.78892804524908755</v>
      </c>
      <c r="BE199">
        <v>6.0099157618238884E-2</v>
      </c>
      <c r="BF199">
        <v>0.75924711094037223</v>
      </c>
      <c r="BG199">
        <f t="shared" si="65"/>
        <v>0.69914795332213331</v>
      </c>
      <c r="BI199">
        <v>0.78892804524908755</v>
      </c>
      <c r="BJ199">
        <v>6.0099157618238884E-2</v>
      </c>
      <c r="BK199">
        <v>0.82895366049663854</v>
      </c>
      <c r="BL199">
        <f t="shared" si="66"/>
        <v>0.76885450287839963</v>
      </c>
      <c r="BN199">
        <v>1.4484432318975293</v>
      </c>
      <c r="BO199">
        <v>0.22642874392389573</v>
      </c>
      <c r="BP199">
        <v>0.673271454720616</v>
      </c>
      <c r="BQ199">
        <f t="shared" si="67"/>
        <v>0.44684271079672028</v>
      </c>
      <c r="BS199">
        <v>2.2444124575857982</v>
      </c>
      <c r="BT199">
        <v>0.33516092798956715</v>
      </c>
      <c r="BU199">
        <v>0.48526513333815102</v>
      </c>
      <c r="BV199">
        <f t="shared" si="68"/>
        <v>0.15010420534858387</v>
      </c>
      <c r="BX199">
        <v>0.39817358348523335</v>
      </c>
      <c r="BY199">
        <v>6.1861346626670678E-2</v>
      </c>
      <c r="BZ199">
        <v>0.70037639736852242</v>
      </c>
      <c r="CA199">
        <f t="shared" si="69"/>
        <v>0.63851505074185178</v>
      </c>
      <c r="CC199">
        <v>0.78892804524908755</v>
      </c>
      <c r="CD199">
        <v>6.0099157618238884E-2</v>
      </c>
      <c r="CE199">
        <v>0.82895366049663854</v>
      </c>
      <c r="CF199">
        <f t="shared" si="70"/>
        <v>0.76885450287839963</v>
      </c>
      <c r="CH199">
        <v>1.1843177808928327</v>
      </c>
      <c r="CI199">
        <v>5.9739111793626197E-2</v>
      </c>
      <c r="CJ199">
        <v>0.89797916180872783</v>
      </c>
      <c r="CK199">
        <f t="shared" si="71"/>
        <v>0.8382400500151016</v>
      </c>
    </row>
    <row r="200" spans="1:89" x14ac:dyDescent="0.2">
      <c r="A200">
        <v>0.79314572622877799</v>
      </c>
      <c r="B200">
        <v>6.1007883882163584E-2</v>
      </c>
      <c r="C200">
        <v>0.91344238303453718</v>
      </c>
      <c r="D200">
        <f t="shared" si="54"/>
        <v>0.85243449915237357</v>
      </c>
      <c r="F200">
        <v>0.79314572622877799</v>
      </c>
      <c r="G200">
        <v>6.1007883882163584E-2</v>
      </c>
      <c r="H200">
        <v>0.83039541796519933</v>
      </c>
      <c r="I200">
        <f t="shared" si="55"/>
        <v>0.76938753408303573</v>
      </c>
      <c r="K200">
        <v>0.79314572622877799</v>
      </c>
      <c r="L200">
        <v>6.1007883882163584E-2</v>
      </c>
      <c r="M200">
        <v>0.67740152398362308</v>
      </c>
      <c r="N200">
        <f t="shared" si="56"/>
        <v>0.61639364010145947</v>
      </c>
      <c r="P200">
        <v>0.79314572622877799</v>
      </c>
      <c r="Q200">
        <v>6.1007883882163584E-2</v>
      </c>
      <c r="R200">
        <v>0.99457627319594366</v>
      </c>
      <c r="S200">
        <f t="shared" si="57"/>
        <v>0.93356838931378006</v>
      </c>
      <c r="U200">
        <v>0.79314572622877799</v>
      </c>
      <c r="V200">
        <v>6.1007883882163584E-2</v>
      </c>
      <c r="W200">
        <v>0.83039541796519933</v>
      </c>
      <c r="X200">
        <f t="shared" si="58"/>
        <v>0.76938753408303573</v>
      </c>
      <c r="Z200">
        <v>0.79314572622877799</v>
      </c>
      <c r="AA200">
        <v>6.1007883882163584E-2</v>
      </c>
      <c r="AB200">
        <v>0.77789736597724923</v>
      </c>
      <c r="AC200">
        <f t="shared" si="59"/>
        <v>0.71688948209508563</v>
      </c>
      <c r="AE200">
        <v>0.79314572622877799</v>
      </c>
      <c r="AF200">
        <v>6.1007883882163584E-2</v>
      </c>
      <c r="AG200">
        <v>0.72163672044468219</v>
      </c>
      <c r="AH200">
        <f t="shared" si="60"/>
        <v>0.66062883656251858</v>
      </c>
      <c r="AJ200">
        <v>0.79314572622877799</v>
      </c>
      <c r="AK200">
        <v>6.1007883882163584E-2</v>
      </c>
      <c r="AL200">
        <v>0.83039541796519933</v>
      </c>
      <c r="AM200">
        <f t="shared" si="61"/>
        <v>0.76938753408303573</v>
      </c>
      <c r="AO200">
        <v>0.79314572622877799</v>
      </c>
      <c r="AP200">
        <v>6.1007883882163584E-2</v>
      </c>
      <c r="AQ200">
        <v>0.9324303945214174</v>
      </c>
      <c r="AR200">
        <f t="shared" si="62"/>
        <v>0.8714225106392538</v>
      </c>
      <c r="AT200">
        <v>0.79314572622877799</v>
      </c>
      <c r="AU200">
        <v>6.1007883882163584E-2</v>
      </c>
      <c r="AV200">
        <v>0.95940693403242838</v>
      </c>
      <c r="AW200">
        <f t="shared" si="63"/>
        <v>0.89839905015026478</v>
      </c>
      <c r="AY200">
        <v>0.79314572622877799</v>
      </c>
      <c r="AZ200">
        <v>6.1007883882163584E-2</v>
      </c>
      <c r="BA200">
        <v>0.83039541796519933</v>
      </c>
      <c r="BB200">
        <f t="shared" si="64"/>
        <v>0.76938753408303573</v>
      </c>
      <c r="BD200">
        <v>0.79314572622877799</v>
      </c>
      <c r="BE200">
        <v>6.1007883882163584E-2</v>
      </c>
      <c r="BF200">
        <v>0.76107084844937212</v>
      </c>
      <c r="BG200">
        <f t="shared" si="65"/>
        <v>0.70006296456720851</v>
      </c>
      <c r="BI200">
        <v>0.79314572622877799</v>
      </c>
      <c r="BJ200">
        <v>6.1007883882163584E-2</v>
      </c>
      <c r="BK200">
        <v>0.83039541796519933</v>
      </c>
      <c r="BL200">
        <f t="shared" si="66"/>
        <v>0.76938753408303573</v>
      </c>
      <c r="BN200">
        <v>1.4510932780380181</v>
      </c>
      <c r="BO200">
        <v>0.22769842975972016</v>
      </c>
      <c r="BP200">
        <v>0.67534794662278275</v>
      </c>
      <c r="BQ200">
        <f t="shared" si="67"/>
        <v>0.44764951686306259</v>
      </c>
      <c r="BS200">
        <v>2.2459726118760126</v>
      </c>
      <c r="BT200">
        <v>0.33909192489116374</v>
      </c>
      <c r="BU200">
        <v>0.48761354206804175</v>
      </c>
      <c r="BV200">
        <f t="shared" si="68"/>
        <v>0.14852161717687801</v>
      </c>
      <c r="BX200">
        <v>0.4003039621144695</v>
      </c>
      <c r="BY200">
        <v>6.2187737521943037E-2</v>
      </c>
      <c r="BZ200">
        <v>0.70238233049575682</v>
      </c>
      <c r="CA200">
        <f t="shared" si="69"/>
        <v>0.64019459297381376</v>
      </c>
      <c r="CC200">
        <v>0.79314572622877799</v>
      </c>
      <c r="CD200">
        <v>6.1007883882163584E-2</v>
      </c>
      <c r="CE200">
        <v>0.83039541796519933</v>
      </c>
      <c r="CF200">
        <f t="shared" si="70"/>
        <v>0.76938753408303573</v>
      </c>
      <c r="CH200">
        <v>1.1906496487505167</v>
      </c>
      <c r="CI200">
        <v>6.0709644703637558E-2</v>
      </c>
      <c r="CJ200">
        <v>0.89899226374965591</v>
      </c>
      <c r="CK200">
        <f t="shared" si="71"/>
        <v>0.83828261904601831</v>
      </c>
    </row>
    <row r="201" spans="1:89" x14ac:dyDescent="0.2">
      <c r="A201">
        <v>0.7973674662535486</v>
      </c>
      <c r="B201">
        <v>6.1926156066451805E-2</v>
      </c>
      <c r="C201">
        <v>0.91426609881478638</v>
      </c>
      <c r="D201">
        <f t="shared" si="54"/>
        <v>0.85233994274833458</v>
      </c>
      <c r="F201">
        <v>0.7973674662535486</v>
      </c>
      <c r="G201">
        <v>6.1926156066451805E-2</v>
      </c>
      <c r="H201">
        <v>0.83183396556577616</v>
      </c>
      <c r="I201">
        <f t="shared" si="55"/>
        <v>0.76990780949932436</v>
      </c>
      <c r="K201">
        <v>0.7973674662535486</v>
      </c>
      <c r="L201">
        <v>6.1926156066451805E-2</v>
      </c>
      <c r="M201">
        <v>0.67953049929159293</v>
      </c>
      <c r="N201">
        <f t="shared" si="56"/>
        <v>0.61760434322514113</v>
      </c>
      <c r="P201">
        <v>0.7973674662535486</v>
      </c>
      <c r="Q201">
        <v>6.1926156066451805E-2</v>
      </c>
      <c r="R201">
        <v>0.99478944179711426</v>
      </c>
      <c r="S201">
        <f t="shared" si="57"/>
        <v>0.93286328573066246</v>
      </c>
      <c r="U201">
        <v>0.7973674662535486</v>
      </c>
      <c r="V201">
        <v>6.1926156066451805E-2</v>
      </c>
      <c r="W201">
        <v>0.83183396556577616</v>
      </c>
      <c r="X201">
        <f t="shared" si="58"/>
        <v>0.76990780949932436</v>
      </c>
      <c r="Z201">
        <v>0.7973674662535486</v>
      </c>
      <c r="AA201">
        <v>6.1926156066451805E-2</v>
      </c>
      <c r="AB201">
        <v>0.77908086574796975</v>
      </c>
      <c r="AC201">
        <f t="shared" si="59"/>
        <v>0.71715470968151795</v>
      </c>
      <c r="AE201">
        <v>0.7973674662535486</v>
      </c>
      <c r="AF201">
        <v>6.1926156066451805E-2</v>
      </c>
      <c r="AG201">
        <v>0.72344148765275473</v>
      </c>
      <c r="AH201">
        <f t="shared" si="60"/>
        <v>0.66151533158630293</v>
      </c>
      <c r="AJ201">
        <v>0.7973674662535486</v>
      </c>
      <c r="AK201">
        <v>6.1926156066451805E-2</v>
      </c>
      <c r="AL201">
        <v>0.83183396556577616</v>
      </c>
      <c r="AM201">
        <f t="shared" si="61"/>
        <v>0.76990780949932436</v>
      </c>
      <c r="AO201">
        <v>0.7973674662535486</v>
      </c>
      <c r="AP201">
        <v>6.1926156066451805E-2</v>
      </c>
      <c r="AQ201">
        <v>0.93321718521351316</v>
      </c>
      <c r="AR201">
        <f t="shared" si="62"/>
        <v>0.87129102914706136</v>
      </c>
      <c r="AT201">
        <v>0.7973674662535486</v>
      </c>
      <c r="AU201">
        <v>6.1926156066451805E-2</v>
      </c>
      <c r="AV201">
        <v>0.95981501100329503</v>
      </c>
      <c r="AW201">
        <f t="shared" si="63"/>
        <v>0.89788885493684323</v>
      </c>
      <c r="AY201">
        <v>0.7973674662535486</v>
      </c>
      <c r="AZ201">
        <v>6.1926156066451805E-2</v>
      </c>
      <c r="BA201">
        <v>0.83183396556577616</v>
      </c>
      <c r="BB201">
        <f t="shared" si="64"/>
        <v>0.76990780949932436</v>
      </c>
      <c r="BD201">
        <v>0.7973674662535486</v>
      </c>
      <c r="BE201">
        <v>6.1926156066451805E-2</v>
      </c>
      <c r="BF201">
        <v>0.76292250000153294</v>
      </c>
      <c r="BG201">
        <f t="shared" si="65"/>
        <v>0.70099634393508115</v>
      </c>
      <c r="BI201">
        <v>0.7973674662535486</v>
      </c>
      <c r="BJ201">
        <v>6.1926156066451805E-2</v>
      </c>
      <c r="BK201">
        <v>0.83183396556577616</v>
      </c>
      <c r="BL201">
        <f t="shared" si="66"/>
        <v>0.76990780949932436</v>
      </c>
      <c r="BN201">
        <v>1.4537494757026643</v>
      </c>
      <c r="BO201">
        <v>0.22950768158177109</v>
      </c>
      <c r="BP201">
        <v>0.67746396314078716</v>
      </c>
      <c r="BQ201">
        <f t="shared" si="67"/>
        <v>0.44795628155901607</v>
      </c>
      <c r="BS201">
        <v>2.2475383080538278</v>
      </c>
      <c r="BT201">
        <v>0.34144552150799012</v>
      </c>
      <c r="BU201">
        <v>0.48981548463569768</v>
      </c>
      <c r="BV201">
        <f t="shared" si="68"/>
        <v>0.14836996312770756</v>
      </c>
      <c r="BX201">
        <v>0.40243872951770654</v>
      </c>
      <c r="BY201">
        <v>6.4148921804451101E-2</v>
      </c>
      <c r="BZ201">
        <v>0.70442437020260862</v>
      </c>
      <c r="CA201">
        <f t="shared" si="69"/>
        <v>0.64027544839815753</v>
      </c>
      <c r="CC201">
        <v>0.7973674662535486</v>
      </c>
      <c r="CD201">
        <v>6.1926156066451805E-2</v>
      </c>
      <c r="CE201">
        <v>0.83183396556577616</v>
      </c>
      <c r="CF201">
        <f t="shared" si="70"/>
        <v>0.76990780949932436</v>
      </c>
      <c r="CH201">
        <v>1.1969880981834451</v>
      </c>
      <c r="CI201">
        <v>6.169490746333995E-2</v>
      </c>
      <c r="CJ201">
        <v>0.90000259932872917</v>
      </c>
      <c r="CK201">
        <f t="shared" si="71"/>
        <v>0.83830769186538923</v>
      </c>
    </row>
    <row r="202" spans="1:89" x14ac:dyDescent="0.2">
      <c r="A202">
        <v>0.80159331584045357</v>
      </c>
      <c r="B202">
        <v>6.285405953438622E-2</v>
      </c>
      <c r="C202">
        <v>0.91506827289523596</v>
      </c>
      <c r="D202">
        <f t="shared" si="54"/>
        <v>0.85221421336084968</v>
      </c>
      <c r="F202">
        <v>0.80159331584045357</v>
      </c>
      <c r="G202">
        <v>6.285405953438622E-2</v>
      </c>
      <c r="H202">
        <v>0.83324283219203887</v>
      </c>
      <c r="I202">
        <f t="shared" si="55"/>
        <v>0.7703887726576526</v>
      </c>
      <c r="K202">
        <v>0.80159331584045357</v>
      </c>
      <c r="L202">
        <v>6.285405953438622E-2</v>
      </c>
      <c r="M202">
        <v>0.68157328933033112</v>
      </c>
      <c r="N202">
        <f t="shared" si="56"/>
        <v>0.61871922979594496</v>
      </c>
      <c r="P202">
        <v>0.80159331584045357</v>
      </c>
      <c r="Q202">
        <v>6.285405953438622E-2</v>
      </c>
      <c r="R202">
        <v>0.99500100477704911</v>
      </c>
      <c r="S202">
        <f t="shared" si="57"/>
        <v>0.93214694524266295</v>
      </c>
      <c r="U202">
        <v>0.80159331584045357</v>
      </c>
      <c r="V202">
        <v>6.285405953438622E-2</v>
      </c>
      <c r="W202">
        <v>0.83324283219203887</v>
      </c>
      <c r="X202">
        <f t="shared" si="58"/>
        <v>0.7703887726576526</v>
      </c>
      <c r="Z202">
        <v>0.80159331584045357</v>
      </c>
      <c r="AA202">
        <v>6.285405953438622E-2</v>
      </c>
      <c r="AB202">
        <v>0.78026502094376493</v>
      </c>
      <c r="AC202">
        <f t="shared" si="59"/>
        <v>0.71741096140937866</v>
      </c>
      <c r="AE202">
        <v>0.80159331584045357</v>
      </c>
      <c r="AF202">
        <v>6.285405953438622E-2</v>
      </c>
      <c r="AG202">
        <v>0.7252457511492878</v>
      </c>
      <c r="AH202">
        <f t="shared" si="60"/>
        <v>0.66239169161490152</v>
      </c>
      <c r="AJ202">
        <v>0.80159331584045357</v>
      </c>
      <c r="AK202">
        <v>6.285405953438622E-2</v>
      </c>
      <c r="AL202">
        <v>0.83324283219203887</v>
      </c>
      <c r="AM202">
        <f t="shared" si="61"/>
        <v>0.7703887726576526</v>
      </c>
      <c r="AO202">
        <v>0.80159331584045357</v>
      </c>
      <c r="AP202">
        <v>6.285405953438622E-2</v>
      </c>
      <c r="AQ202">
        <v>0.93399151939184177</v>
      </c>
      <c r="AR202">
        <f t="shared" si="62"/>
        <v>0.8711374598574555</v>
      </c>
      <c r="AT202">
        <v>0.80159331584045357</v>
      </c>
      <c r="AU202">
        <v>6.285405953438622E-2</v>
      </c>
      <c r="AV202">
        <v>0.96020492055681028</v>
      </c>
      <c r="AW202">
        <f t="shared" si="63"/>
        <v>0.89735086102242412</v>
      </c>
      <c r="AY202">
        <v>0.80159331584045357</v>
      </c>
      <c r="AZ202">
        <v>6.285405953438622E-2</v>
      </c>
      <c r="BA202">
        <v>0.83324283219203887</v>
      </c>
      <c r="BB202">
        <f t="shared" si="64"/>
        <v>0.7703887726576526</v>
      </c>
      <c r="BD202">
        <v>0.80159331584045357</v>
      </c>
      <c r="BE202">
        <v>6.285405953438622E-2</v>
      </c>
      <c r="BF202">
        <v>0.76473844914703271</v>
      </c>
      <c r="BG202">
        <f t="shared" si="65"/>
        <v>0.70188438961264654</v>
      </c>
      <c r="BI202">
        <v>0.80159331584045357</v>
      </c>
      <c r="BJ202">
        <v>6.285405953438622E-2</v>
      </c>
      <c r="BK202">
        <v>0.83324283219203887</v>
      </c>
      <c r="BL202">
        <f t="shared" si="66"/>
        <v>0.7703887726576526</v>
      </c>
      <c r="BN202">
        <v>1.4564112610921593</v>
      </c>
      <c r="BO202">
        <v>0.23114386390328248</v>
      </c>
      <c r="BP202">
        <v>0.67953490983904707</v>
      </c>
      <c r="BQ202">
        <f t="shared" si="67"/>
        <v>0.44839104593576462</v>
      </c>
      <c r="BS202">
        <v>2.2491040318568594</v>
      </c>
      <c r="BT202">
        <v>0.34145721198955042</v>
      </c>
      <c r="BU202">
        <v>0.49201677859858167</v>
      </c>
      <c r="BV202">
        <f t="shared" si="68"/>
        <v>0.15055956660903125</v>
      </c>
      <c r="BX202">
        <v>0.40457349692094369</v>
      </c>
      <c r="BY202">
        <v>6.4148921804500686E-2</v>
      </c>
      <c r="BZ202">
        <v>0.70642442837349595</v>
      </c>
      <c r="CA202">
        <f t="shared" si="69"/>
        <v>0.64227550656899524</v>
      </c>
      <c r="CC202">
        <v>0.80159331584045357</v>
      </c>
      <c r="CD202">
        <v>6.285405953438622E-2</v>
      </c>
      <c r="CE202">
        <v>0.83324283219203887</v>
      </c>
      <c r="CF202">
        <f t="shared" si="70"/>
        <v>0.7703887726576526</v>
      </c>
      <c r="CH202">
        <v>1.2033326654081746</v>
      </c>
      <c r="CI202">
        <v>6.2608908629267324E-2</v>
      </c>
      <c r="CJ202">
        <v>0.90101015707548593</v>
      </c>
      <c r="CK202">
        <f t="shared" si="71"/>
        <v>0.83840124844621866</v>
      </c>
    </row>
    <row r="203" spans="1:89" x14ac:dyDescent="0.2">
      <c r="A203">
        <v>0.80582332616236396</v>
      </c>
      <c r="B203">
        <v>6.379168061317908E-2</v>
      </c>
      <c r="C203">
        <v>0.91588833044729523</v>
      </c>
      <c r="D203">
        <f t="shared" si="54"/>
        <v>0.85209664983411615</v>
      </c>
      <c r="F203">
        <v>0.80582332616236396</v>
      </c>
      <c r="G203">
        <v>6.379168061317908E-2</v>
      </c>
      <c r="H203">
        <v>0.83464861100888743</v>
      </c>
      <c r="I203">
        <f t="shared" si="55"/>
        <v>0.77085693039570835</v>
      </c>
      <c r="K203">
        <v>0.80582332616236396</v>
      </c>
      <c r="L203">
        <v>6.379168061317908E-2</v>
      </c>
      <c r="M203">
        <v>0.68365474395925407</v>
      </c>
      <c r="N203">
        <f t="shared" si="56"/>
        <v>0.61986306334607499</v>
      </c>
      <c r="P203">
        <v>0.80582332616236396</v>
      </c>
      <c r="Q203">
        <v>6.379168061317908E-2</v>
      </c>
      <c r="R203">
        <v>0.99521098286338983</v>
      </c>
      <c r="S203">
        <f t="shared" si="57"/>
        <v>0.93141930225021075</v>
      </c>
      <c r="U203">
        <v>0.80582332616236396</v>
      </c>
      <c r="V203">
        <v>6.379168061317908E-2</v>
      </c>
      <c r="W203">
        <v>0.83464861100888743</v>
      </c>
      <c r="X203">
        <f t="shared" si="58"/>
        <v>0.77085693039570835</v>
      </c>
      <c r="Z203">
        <v>0.80582332616236396</v>
      </c>
      <c r="AA203">
        <v>6.379168061317908E-2</v>
      </c>
      <c r="AB203">
        <v>0.78142194206738802</v>
      </c>
      <c r="AC203">
        <f t="shared" si="59"/>
        <v>0.71763026145420894</v>
      </c>
      <c r="AE203">
        <v>0.80582332616236396</v>
      </c>
      <c r="AF203">
        <v>6.379168061317908E-2</v>
      </c>
      <c r="AG203">
        <v>0.726934144266004</v>
      </c>
      <c r="AH203">
        <f t="shared" si="60"/>
        <v>0.66314246365282492</v>
      </c>
      <c r="AJ203">
        <v>0.80582332616236396</v>
      </c>
      <c r="AK203">
        <v>6.379168061317908E-2</v>
      </c>
      <c r="AL203">
        <v>0.83464861100888743</v>
      </c>
      <c r="AM203">
        <f t="shared" si="61"/>
        <v>0.77085693039570835</v>
      </c>
      <c r="AO203">
        <v>0.80582332616236396</v>
      </c>
      <c r="AP203">
        <v>6.379168061317908E-2</v>
      </c>
      <c r="AQ203">
        <v>0.93476232189834851</v>
      </c>
      <c r="AR203">
        <f t="shared" si="62"/>
        <v>0.87097064128516943</v>
      </c>
      <c r="AT203">
        <v>0.80582332616236396</v>
      </c>
      <c r="AU203">
        <v>6.379168061317908E-2</v>
      </c>
      <c r="AV203">
        <v>0.96059419146551706</v>
      </c>
      <c r="AW203">
        <f t="shared" si="63"/>
        <v>0.89680251085233798</v>
      </c>
      <c r="AY203">
        <v>0.80582332616236396</v>
      </c>
      <c r="AZ203">
        <v>6.379168061317908E-2</v>
      </c>
      <c r="BA203">
        <v>0.83464861100888743</v>
      </c>
      <c r="BB203">
        <f t="shared" si="64"/>
        <v>0.77085693039570835</v>
      </c>
      <c r="BD203">
        <v>0.80582332616236396</v>
      </c>
      <c r="BE203">
        <v>6.379168061317908E-2</v>
      </c>
      <c r="BF203">
        <v>0.76655054808796108</v>
      </c>
      <c r="BG203">
        <f t="shared" si="65"/>
        <v>0.702758867474782</v>
      </c>
      <c r="BI203">
        <v>0.80582332616236396</v>
      </c>
      <c r="BJ203">
        <v>6.379168061317908E-2</v>
      </c>
      <c r="BK203">
        <v>0.83464861100888743</v>
      </c>
      <c r="BL203">
        <f t="shared" si="66"/>
        <v>0.77085693039570835</v>
      </c>
      <c r="BN203">
        <v>1.4590780226023707</v>
      </c>
      <c r="BO203">
        <v>0.23259518598547901</v>
      </c>
      <c r="BP203">
        <v>0.68160313345558832</v>
      </c>
      <c r="BQ203">
        <f t="shared" si="67"/>
        <v>0.4490079474701093</v>
      </c>
      <c r="BS203">
        <v>2.2506761528928521</v>
      </c>
      <c r="BT203">
        <v>0.34415333927890734</v>
      </c>
      <c r="BU203">
        <v>0.49436279938383865</v>
      </c>
      <c r="BV203">
        <f t="shared" si="68"/>
        <v>0.1502094601049313</v>
      </c>
      <c r="BX203">
        <v>0.40671247257149273</v>
      </c>
      <c r="BY203">
        <v>6.6021877038598228E-2</v>
      </c>
      <c r="BZ203">
        <v>0.70842152205488129</v>
      </c>
      <c r="CA203">
        <f t="shared" si="69"/>
        <v>0.64239964501628311</v>
      </c>
      <c r="CC203">
        <v>0.80582332616236396</v>
      </c>
      <c r="CD203">
        <v>6.379168061317908E-2</v>
      </c>
      <c r="CE203">
        <v>0.83464861100888743</v>
      </c>
      <c r="CF203">
        <f t="shared" si="70"/>
        <v>0.77085693039570835</v>
      </c>
      <c r="CH203">
        <v>1.2096834196356518</v>
      </c>
      <c r="CI203">
        <v>6.3531459003738772E-2</v>
      </c>
      <c r="CJ203">
        <v>0.90199356166267108</v>
      </c>
      <c r="CK203">
        <f t="shared" si="71"/>
        <v>0.83846210265893228</v>
      </c>
    </row>
    <row r="204" spans="1:89" x14ac:dyDescent="0.2">
      <c r="A204">
        <v>0.81005754905946747</v>
      </c>
      <c r="B204">
        <v>6.4739106594029067E-2</v>
      </c>
      <c r="C204">
        <v>0.91668691439043493</v>
      </c>
      <c r="D204">
        <f t="shared" si="54"/>
        <v>0.85194780779640589</v>
      </c>
      <c r="F204">
        <v>0.81005754905946747</v>
      </c>
      <c r="G204">
        <v>6.4739106594029067E-2</v>
      </c>
      <c r="H204">
        <v>0.83605128574646115</v>
      </c>
      <c r="I204">
        <f t="shared" si="55"/>
        <v>0.77131217915243211</v>
      </c>
      <c r="K204">
        <v>0.81005754905946747</v>
      </c>
      <c r="L204">
        <v>6.4739106594029067E-2</v>
      </c>
      <c r="M204">
        <v>0.68573319615764727</v>
      </c>
      <c r="N204">
        <f t="shared" si="56"/>
        <v>0.62099408956361823</v>
      </c>
      <c r="P204">
        <v>0.81005754905946747</v>
      </c>
      <c r="Q204">
        <v>6.4739106594029067E-2</v>
      </c>
      <c r="R204">
        <v>0.9954193820979681</v>
      </c>
      <c r="S204">
        <f t="shared" si="57"/>
        <v>0.93068027550393906</v>
      </c>
      <c r="U204">
        <v>0.81005754905946747</v>
      </c>
      <c r="V204">
        <v>6.4739106594029067E-2</v>
      </c>
      <c r="W204">
        <v>0.83605128574646115</v>
      </c>
      <c r="X204">
        <f t="shared" si="58"/>
        <v>0.77131217915243211</v>
      </c>
      <c r="Z204">
        <v>0.81005754905946747</v>
      </c>
      <c r="AA204">
        <v>6.4739106594029067E-2</v>
      </c>
      <c r="AB204">
        <v>0.7825795225052341</v>
      </c>
      <c r="AC204">
        <f t="shared" si="59"/>
        <v>0.71784041591120507</v>
      </c>
      <c r="AE204">
        <v>0.81005754905946747</v>
      </c>
      <c r="AF204">
        <v>6.4739106594029067E-2</v>
      </c>
      <c r="AG204">
        <v>0.72873738507907282</v>
      </c>
      <c r="AH204">
        <f t="shared" si="60"/>
        <v>0.66399827848504378</v>
      </c>
      <c r="AJ204">
        <v>0.81005754905946747</v>
      </c>
      <c r="AK204">
        <v>6.4739106594029067E-2</v>
      </c>
      <c r="AL204">
        <v>0.83605128574646115</v>
      </c>
      <c r="AM204">
        <f t="shared" si="61"/>
        <v>0.77131217915243211</v>
      </c>
      <c r="AO204">
        <v>0.81005754905946747</v>
      </c>
      <c r="AP204">
        <v>6.4739106594029067E-2</v>
      </c>
      <c r="AQ204">
        <v>0.93552084192897644</v>
      </c>
      <c r="AR204">
        <f t="shared" si="62"/>
        <v>0.8707817353349474</v>
      </c>
      <c r="AT204">
        <v>0.81005754905946747</v>
      </c>
      <c r="AU204">
        <v>6.4739106594029067E-2</v>
      </c>
      <c r="AV204">
        <v>0.96100025293174263</v>
      </c>
      <c r="AW204">
        <f t="shared" si="63"/>
        <v>0.89626114633771359</v>
      </c>
      <c r="AY204">
        <v>0.81005754905946747</v>
      </c>
      <c r="AZ204">
        <v>6.4739106594029067E-2</v>
      </c>
      <c r="BA204">
        <v>0.83605128574646115</v>
      </c>
      <c r="BB204">
        <f t="shared" si="64"/>
        <v>0.77131217915243211</v>
      </c>
      <c r="BD204">
        <v>0.81005754905946747</v>
      </c>
      <c r="BE204">
        <v>6.4739106594029067E-2</v>
      </c>
      <c r="BF204">
        <v>0.76832721663983439</v>
      </c>
      <c r="BG204">
        <f t="shared" si="65"/>
        <v>0.70358811004580535</v>
      </c>
      <c r="BI204">
        <v>0.81005754905946747</v>
      </c>
      <c r="BJ204">
        <v>6.4739106594029067E-2</v>
      </c>
      <c r="BK204">
        <v>0.83605128574646115</v>
      </c>
      <c r="BL204">
        <f t="shared" si="66"/>
        <v>0.77131217915243211</v>
      </c>
      <c r="BN204">
        <v>1.461751770057693</v>
      </c>
      <c r="BO204">
        <v>0.2346235725136562</v>
      </c>
      <c r="BP204">
        <v>0.68362653477788871</v>
      </c>
      <c r="BQ204">
        <f t="shared" si="67"/>
        <v>0.44900296226423253</v>
      </c>
      <c r="BS204">
        <v>2.2522568165578627</v>
      </c>
      <c r="BT204">
        <v>0.34771961942983026</v>
      </c>
      <c r="BU204">
        <v>0.49656250695463178</v>
      </c>
      <c r="BV204">
        <f t="shared" si="68"/>
        <v>0.14884288752480151</v>
      </c>
      <c r="BX204">
        <v>0.40885249889693476</v>
      </c>
      <c r="BY204">
        <v>6.6488349429215443E-2</v>
      </c>
      <c r="BZ204">
        <v>0.71041570248774044</v>
      </c>
      <c r="CA204">
        <f t="shared" si="69"/>
        <v>0.643927353058525</v>
      </c>
      <c r="CC204">
        <v>0.81005754905946747</v>
      </c>
      <c r="CD204">
        <v>6.4739106594029067E-2</v>
      </c>
      <c r="CE204">
        <v>0.83605128574646115</v>
      </c>
      <c r="CF204">
        <f t="shared" si="70"/>
        <v>0.77131217915243211</v>
      </c>
      <c r="CH204">
        <v>1.2160412842862187</v>
      </c>
      <c r="CI204">
        <v>6.4589484050584151E-2</v>
      </c>
      <c r="CJ204">
        <v>0.90297429754359593</v>
      </c>
      <c r="CK204">
        <f t="shared" si="71"/>
        <v>0.83838481349301175</v>
      </c>
    </row>
    <row r="205" spans="1:89" x14ac:dyDescent="0.2">
      <c r="A205">
        <v>0.8142969132412935</v>
      </c>
      <c r="B205">
        <v>6.5892851989058754E-2</v>
      </c>
      <c r="C205">
        <v>0.91746416128474928</v>
      </c>
      <c r="D205">
        <f t="shared" si="54"/>
        <v>0.85157130929569047</v>
      </c>
      <c r="F205">
        <v>0.8142969132412935</v>
      </c>
      <c r="G205">
        <v>6.5892851989058754E-2</v>
      </c>
      <c r="H205">
        <v>0.83745085474182246</v>
      </c>
      <c r="I205">
        <f t="shared" si="55"/>
        <v>0.77155800275276376</v>
      </c>
      <c r="K205">
        <v>0.8142969132412935</v>
      </c>
      <c r="L205">
        <v>6.5892851989058754E-2</v>
      </c>
      <c r="M205">
        <v>0.68776730532910291</v>
      </c>
      <c r="N205">
        <f t="shared" si="56"/>
        <v>0.62187445334004421</v>
      </c>
      <c r="P205">
        <v>0.8142969132412935</v>
      </c>
      <c r="Q205">
        <v>6.5892851989058754E-2</v>
      </c>
      <c r="R205">
        <v>0.99560493998563593</v>
      </c>
      <c r="S205">
        <f t="shared" si="57"/>
        <v>0.92971208799657723</v>
      </c>
      <c r="U205">
        <v>0.8142969132412935</v>
      </c>
      <c r="V205">
        <v>6.5892851989058754E-2</v>
      </c>
      <c r="W205">
        <v>0.83745085474182246</v>
      </c>
      <c r="X205">
        <f t="shared" si="58"/>
        <v>0.77155800275276376</v>
      </c>
      <c r="Z205">
        <v>0.8142969132412935</v>
      </c>
      <c r="AA205">
        <v>6.5892851989058754E-2</v>
      </c>
      <c r="AB205">
        <v>0.78373774655131256</v>
      </c>
      <c r="AC205">
        <f t="shared" si="59"/>
        <v>0.71784489456225375</v>
      </c>
      <c r="AE205">
        <v>0.8142969132412935</v>
      </c>
      <c r="AF205">
        <v>6.5892851989058754E-2</v>
      </c>
      <c r="AG205">
        <v>0.73042486715388444</v>
      </c>
      <c r="AH205">
        <f t="shared" si="60"/>
        <v>0.66453201516482574</v>
      </c>
      <c r="AJ205">
        <v>0.8142969132412935</v>
      </c>
      <c r="AK205">
        <v>6.5892851989058754E-2</v>
      </c>
      <c r="AL205">
        <v>0.83745085474182246</v>
      </c>
      <c r="AM205">
        <f t="shared" si="61"/>
        <v>0.77155800275276376</v>
      </c>
      <c r="AO205">
        <v>0.8142969132412935</v>
      </c>
      <c r="AP205">
        <v>6.5892851989058754E-2</v>
      </c>
      <c r="AQ205">
        <v>0.93626720693656451</v>
      </c>
      <c r="AR205">
        <f t="shared" si="62"/>
        <v>0.87037435494750581</v>
      </c>
      <c r="AT205">
        <v>0.8142969132412935</v>
      </c>
      <c r="AU205">
        <v>6.5892851989058754E-2</v>
      </c>
      <c r="AV205">
        <v>0.96137077941143934</v>
      </c>
      <c r="AW205">
        <f t="shared" si="63"/>
        <v>0.89547792742238053</v>
      </c>
      <c r="AY205">
        <v>0.8142969132412935</v>
      </c>
      <c r="AZ205">
        <v>6.5892851989058754E-2</v>
      </c>
      <c r="BA205">
        <v>0.83745085474182246</v>
      </c>
      <c r="BB205">
        <f t="shared" si="64"/>
        <v>0.77155800275276376</v>
      </c>
      <c r="BD205">
        <v>0.8142969132412935</v>
      </c>
      <c r="BE205">
        <v>6.5892851989058754E-2</v>
      </c>
      <c r="BF205">
        <v>0.77013165115284521</v>
      </c>
      <c r="BG205">
        <f t="shared" si="65"/>
        <v>0.7042387991637864</v>
      </c>
      <c r="BI205">
        <v>0.8142969132412935</v>
      </c>
      <c r="BJ205">
        <v>6.5892851989058754E-2</v>
      </c>
      <c r="BK205">
        <v>0.83745085474182246</v>
      </c>
      <c r="BL205">
        <f t="shared" si="66"/>
        <v>0.77155800275276376</v>
      </c>
      <c r="BN205">
        <v>1.46442921244553</v>
      </c>
      <c r="BO205">
        <v>0.23569212559941885</v>
      </c>
      <c r="BP205">
        <v>0.68568934166981332</v>
      </c>
      <c r="BQ205">
        <f t="shared" si="67"/>
        <v>0.44999721607039445</v>
      </c>
      <c r="BS205">
        <v>2.2538374768538492</v>
      </c>
      <c r="BT205">
        <v>0.34771822056590357</v>
      </c>
      <c r="BU205">
        <v>0.49890691874612014</v>
      </c>
      <c r="BV205">
        <f t="shared" si="68"/>
        <v>0.15118869818021657</v>
      </c>
      <c r="BX205">
        <v>0.41099503109104568</v>
      </c>
      <c r="BY205">
        <v>6.7599043312008236E-2</v>
      </c>
      <c r="BZ205">
        <v>0.71236812966145679</v>
      </c>
      <c r="CA205">
        <f t="shared" si="69"/>
        <v>0.64476908634944852</v>
      </c>
      <c r="CC205">
        <v>0.8142969132412935</v>
      </c>
      <c r="CD205">
        <v>6.5892851989058754E-2</v>
      </c>
      <c r="CE205">
        <v>0.83745085474182246</v>
      </c>
      <c r="CF205">
        <f t="shared" si="70"/>
        <v>0.77155800275276376</v>
      </c>
      <c r="CH205">
        <v>1.2224057572942133</v>
      </c>
      <c r="CI205">
        <v>6.5570682577451148E-2</v>
      </c>
      <c r="CJ205">
        <v>0.90395235337845425</v>
      </c>
      <c r="CK205">
        <f t="shared" si="71"/>
        <v>0.83838167080100312</v>
      </c>
    </row>
    <row r="206" spans="1:89" x14ac:dyDescent="0.2">
      <c r="A206">
        <v>0.81854068435018801</v>
      </c>
      <c r="B206">
        <v>6.6879576582435471E-2</v>
      </c>
      <c r="C206">
        <v>0.91825918179326527</v>
      </c>
      <c r="D206">
        <f t="shared" si="54"/>
        <v>0.85137960521082978</v>
      </c>
      <c r="F206">
        <v>0.81854068435018801</v>
      </c>
      <c r="G206">
        <v>6.6879576582435471E-2</v>
      </c>
      <c r="H206">
        <v>0.83882106638004372</v>
      </c>
      <c r="I206">
        <f t="shared" si="55"/>
        <v>0.77194148979760824</v>
      </c>
      <c r="K206">
        <v>0.81854068435018801</v>
      </c>
      <c r="L206">
        <v>6.6879576582435471E-2</v>
      </c>
      <c r="M206">
        <v>0.6898398694416582</v>
      </c>
      <c r="N206">
        <f t="shared" si="56"/>
        <v>0.62296029285922272</v>
      </c>
      <c r="P206">
        <v>0.81854068435018801</v>
      </c>
      <c r="Q206">
        <v>6.6879576582435471E-2</v>
      </c>
      <c r="R206">
        <v>0.99579967248915846</v>
      </c>
      <c r="S206">
        <f t="shared" si="57"/>
        <v>0.92892009590672298</v>
      </c>
      <c r="U206">
        <v>0.81854068435018801</v>
      </c>
      <c r="V206">
        <v>6.6879576582435471E-2</v>
      </c>
      <c r="W206">
        <v>0.83882106638004372</v>
      </c>
      <c r="X206">
        <f t="shared" si="58"/>
        <v>0.77194148979760824</v>
      </c>
      <c r="Z206">
        <v>0.81854068435018801</v>
      </c>
      <c r="AA206">
        <v>6.6879576582435471E-2</v>
      </c>
      <c r="AB206">
        <v>0.78489661381492437</v>
      </c>
      <c r="AC206">
        <f t="shared" si="59"/>
        <v>0.71801703723248889</v>
      </c>
      <c r="AE206">
        <v>0.81854068435018801</v>
      </c>
      <c r="AF206">
        <v>6.6879576582435471E-2</v>
      </c>
      <c r="AG206">
        <v>0.73211186147920582</v>
      </c>
      <c r="AH206">
        <f t="shared" si="60"/>
        <v>0.66523228489677033</v>
      </c>
      <c r="AJ206">
        <v>0.81854068435018801</v>
      </c>
      <c r="AK206">
        <v>6.6879576582435471E-2</v>
      </c>
      <c r="AL206">
        <v>0.83882106638004372</v>
      </c>
      <c r="AM206">
        <f t="shared" si="61"/>
        <v>0.77194148979760824</v>
      </c>
      <c r="AO206">
        <v>0.81854068435018801</v>
      </c>
      <c r="AP206">
        <v>6.6879576582435471E-2</v>
      </c>
      <c r="AQ206">
        <v>0.93700153722924595</v>
      </c>
      <c r="AR206">
        <f t="shared" si="62"/>
        <v>0.87012196064681047</v>
      </c>
      <c r="AT206">
        <v>0.81854068435018801</v>
      </c>
      <c r="AU206">
        <v>6.6879576582435471E-2</v>
      </c>
      <c r="AV206">
        <v>0.96175811582619686</v>
      </c>
      <c r="AW206">
        <f t="shared" si="63"/>
        <v>0.89487853924376137</v>
      </c>
      <c r="AY206">
        <v>0.81854068435018801</v>
      </c>
      <c r="AZ206">
        <v>6.6879576582435471E-2</v>
      </c>
      <c r="BA206">
        <v>0.83882106638004372</v>
      </c>
      <c r="BB206">
        <f t="shared" si="64"/>
        <v>0.77194148979760824</v>
      </c>
      <c r="BD206">
        <v>0.81854068435018801</v>
      </c>
      <c r="BE206">
        <v>6.6879576582435471E-2</v>
      </c>
      <c r="BF206">
        <v>0.77190076043570743</v>
      </c>
      <c r="BG206">
        <f t="shared" si="65"/>
        <v>0.70502118385327195</v>
      </c>
      <c r="BI206">
        <v>0.81854068435018801</v>
      </c>
      <c r="BJ206">
        <v>6.6879576582435471E-2</v>
      </c>
      <c r="BK206">
        <v>0.83882106638004372</v>
      </c>
      <c r="BL206">
        <f t="shared" si="66"/>
        <v>0.77194148979760824</v>
      </c>
      <c r="BN206">
        <v>1.4671151447351451</v>
      </c>
      <c r="BO206">
        <v>0.23813621778170366</v>
      </c>
      <c r="BP206">
        <v>0.68770741289929049</v>
      </c>
      <c r="BQ206">
        <f t="shared" si="67"/>
        <v>0.44957119511758681</v>
      </c>
      <c r="BS206">
        <v>2.255422139444879</v>
      </c>
      <c r="BT206">
        <v>0.34937583343459133</v>
      </c>
      <c r="BU206">
        <v>0.50110512036897747</v>
      </c>
      <c r="BV206">
        <f t="shared" si="68"/>
        <v>0.15172928693438614</v>
      </c>
      <c r="BX206">
        <v>0.41314046042771468</v>
      </c>
      <c r="BY206">
        <v>6.8879930378903026E-2</v>
      </c>
      <c r="BZ206">
        <v>0.7143565568478295</v>
      </c>
      <c r="CA206">
        <f t="shared" si="69"/>
        <v>0.64547662646892645</v>
      </c>
      <c r="CC206">
        <v>0.81854068435018801</v>
      </c>
      <c r="CD206">
        <v>6.6879576582435471E-2</v>
      </c>
      <c r="CE206">
        <v>0.83882106638004372</v>
      </c>
      <c r="CF206">
        <f t="shared" si="70"/>
        <v>0.77194148979760824</v>
      </c>
      <c r="CH206">
        <v>1.2287766523004482</v>
      </c>
      <c r="CI206">
        <v>6.6522260539133599E-2</v>
      </c>
      <c r="CJ206">
        <v>0.9049064962401514</v>
      </c>
      <c r="CK206">
        <f t="shared" si="71"/>
        <v>0.83838423570101783</v>
      </c>
    </row>
    <row r="207" spans="1:89" x14ac:dyDescent="0.2">
      <c r="A207">
        <v>0.8227888454913227</v>
      </c>
      <c r="B207">
        <v>6.7860482926393545E-2</v>
      </c>
      <c r="C207">
        <v>0.9190329952735472</v>
      </c>
      <c r="D207">
        <f t="shared" si="54"/>
        <v>0.85117251234715363</v>
      </c>
      <c r="F207">
        <v>0.8227888454913227</v>
      </c>
      <c r="G207">
        <v>6.7860482926393545E-2</v>
      </c>
      <c r="H207">
        <v>0.84018824268673054</v>
      </c>
      <c r="I207">
        <f t="shared" si="55"/>
        <v>0.77232775976033696</v>
      </c>
      <c r="K207">
        <v>0.8227888454913227</v>
      </c>
      <c r="L207">
        <v>6.7860482926393545E-2</v>
      </c>
      <c r="M207">
        <v>0.69186817790235988</v>
      </c>
      <c r="N207">
        <f t="shared" si="56"/>
        <v>0.62400769497596631</v>
      </c>
      <c r="P207">
        <v>0.8227888454913227</v>
      </c>
      <c r="Q207">
        <v>6.7860482926393545E-2</v>
      </c>
      <c r="R207">
        <v>0.99598232920142737</v>
      </c>
      <c r="S207">
        <f t="shared" si="57"/>
        <v>0.9281218462750338</v>
      </c>
      <c r="U207">
        <v>0.8227888454913227</v>
      </c>
      <c r="V207">
        <v>6.7860482926393545E-2</v>
      </c>
      <c r="W207">
        <v>0.84018824268673054</v>
      </c>
      <c r="X207">
        <f t="shared" si="58"/>
        <v>0.77232775976033696</v>
      </c>
      <c r="Z207">
        <v>0.8227888454913227</v>
      </c>
      <c r="AA207">
        <v>6.7860482926393545E-2</v>
      </c>
      <c r="AB207">
        <v>0.78602821285056168</v>
      </c>
      <c r="AC207">
        <f t="shared" si="59"/>
        <v>0.71816772992416811</v>
      </c>
      <c r="AE207">
        <v>0.8227888454913227</v>
      </c>
      <c r="AF207">
        <v>6.7860482926393545E-2</v>
      </c>
      <c r="AG207">
        <v>0.73391364671658676</v>
      </c>
      <c r="AH207">
        <f t="shared" si="60"/>
        <v>0.66605316379019319</v>
      </c>
      <c r="AJ207">
        <v>0.8227888454913227</v>
      </c>
      <c r="AK207">
        <v>6.7860482926393545E-2</v>
      </c>
      <c r="AL207">
        <v>0.84018824268673054</v>
      </c>
      <c r="AM207">
        <f t="shared" si="61"/>
        <v>0.77232775976033696</v>
      </c>
      <c r="AO207">
        <v>0.8227888454913227</v>
      </c>
      <c r="AP207">
        <v>6.7860482926393545E-2</v>
      </c>
      <c r="AQ207">
        <v>0.93773257930477683</v>
      </c>
      <c r="AR207">
        <f t="shared" si="62"/>
        <v>0.86987209637838325</v>
      </c>
      <c r="AT207">
        <v>0.8227888454913227</v>
      </c>
      <c r="AU207">
        <v>6.7860482926393545E-2</v>
      </c>
      <c r="AV207">
        <v>0.96214479489560034</v>
      </c>
      <c r="AW207">
        <f t="shared" si="63"/>
        <v>0.89428431196920677</v>
      </c>
      <c r="AY207">
        <v>0.8227888454913227</v>
      </c>
      <c r="AZ207">
        <v>6.7860482926393545E-2</v>
      </c>
      <c r="BA207">
        <v>0.84018824268673054</v>
      </c>
      <c r="BB207">
        <f t="shared" si="64"/>
        <v>0.77232775976033696</v>
      </c>
      <c r="BD207">
        <v>0.8227888454913227</v>
      </c>
      <c r="BE207">
        <v>6.7860482926393545E-2</v>
      </c>
      <c r="BF207">
        <v>0.77366613383420046</v>
      </c>
      <c r="BG207">
        <f t="shared" si="65"/>
        <v>0.70580565090780689</v>
      </c>
      <c r="BI207">
        <v>0.8227888454913227</v>
      </c>
      <c r="BJ207">
        <v>6.7860482926393545E-2</v>
      </c>
      <c r="BK207">
        <v>0.84018824268673054</v>
      </c>
      <c r="BL207">
        <f t="shared" si="66"/>
        <v>0.77232775976033696</v>
      </c>
      <c r="BN207">
        <v>1.4698033819100398</v>
      </c>
      <c r="BO207">
        <v>0.23879708891501408</v>
      </c>
      <c r="BP207">
        <v>0.68976477454030061</v>
      </c>
      <c r="BQ207">
        <f t="shared" si="67"/>
        <v>0.45096768562528655</v>
      </c>
      <c r="BS207">
        <v>2.2570179355330691</v>
      </c>
      <c r="BT207">
        <v>0.353943209373904</v>
      </c>
      <c r="BU207">
        <v>0.50330267382679272</v>
      </c>
      <c r="BV207">
        <f t="shared" si="68"/>
        <v>0.14935946445288872</v>
      </c>
      <c r="BX207">
        <v>0.41528662929629584</v>
      </c>
      <c r="BY207">
        <v>6.9206338803739914E-2</v>
      </c>
      <c r="BZ207">
        <v>0.71630331951061044</v>
      </c>
      <c r="CA207">
        <f t="shared" si="69"/>
        <v>0.64709698070687049</v>
      </c>
      <c r="CC207">
        <v>0.8227888454913227</v>
      </c>
      <c r="CD207">
        <v>6.7860482926393545E-2</v>
      </c>
      <c r="CE207">
        <v>0.84018824268673054</v>
      </c>
      <c r="CF207">
        <f t="shared" si="70"/>
        <v>0.77232775976033696</v>
      </c>
      <c r="CH207">
        <v>1.2351541717286094</v>
      </c>
      <c r="CI207">
        <v>6.7501824588248382E-2</v>
      </c>
      <c r="CJ207">
        <v>0.90585802574610119</v>
      </c>
      <c r="CK207">
        <f t="shared" si="71"/>
        <v>0.83835620115785281</v>
      </c>
    </row>
    <row r="208" spans="1:89" x14ac:dyDescent="0.2">
      <c r="A208">
        <v>0.82704145123152684</v>
      </c>
      <c r="B208">
        <v>6.8851518526199099E-2</v>
      </c>
      <c r="C208">
        <v>0.91978558632732077</v>
      </c>
      <c r="D208">
        <f t="shared" si="54"/>
        <v>0.85093406780112169</v>
      </c>
      <c r="F208">
        <v>0.82704145123152684</v>
      </c>
      <c r="G208">
        <v>6.8851518526199099E-2</v>
      </c>
      <c r="H208">
        <v>0.84152627505541322</v>
      </c>
      <c r="I208">
        <f t="shared" si="55"/>
        <v>0.77267475652921414</v>
      </c>
      <c r="K208">
        <v>0.82704145123152684</v>
      </c>
      <c r="L208">
        <v>6.8851518526199099E-2</v>
      </c>
      <c r="M208">
        <v>0.69389363242332924</v>
      </c>
      <c r="N208">
        <f t="shared" si="56"/>
        <v>0.62504211389713016</v>
      </c>
      <c r="P208">
        <v>0.82704145123152684</v>
      </c>
      <c r="Q208">
        <v>6.8851518526199099E-2</v>
      </c>
      <c r="R208">
        <v>0.99616356157764052</v>
      </c>
      <c r="S208">
        <f t="shared" si="57"/>
        <v>0.92731204305144144</v>
      </c>
      <c r="U208">
        <v>0.82704145123152684</v>
      </c>
      <c r="V208">
        <v>6.8851518526199099E-2</v>
      </c>
      <c r="W208">
        <v>0.84152627505541322</v>
      </c>
      <c r="X208">
        <f t="shared" si="58"/>
        <v>0.77267475652921414</v>
      </c>
      <c r="Z208">
        <v>0.82704145123152684</v>
      </c>
      <c r="AA208">
        <v>6.8851518526199099E-2</v>
      </c>
      <c r="AB208">
        <v>0.78718826882407722</v>
      </c>
      <c r="AC208">
        <f t="shared" si="59"/>
        <v>0.71833675029787813</v>
      </c>
      <c r="AE208">
        <v>0.82704145123152684</v>
      </c>
      <c r="AF208">
        <v>6.8851518526199099E-2</v>
      </c>
      <c r="AG208">
        <v>0.73559976951605088</v>
      </c>
      <c r="AH208">
        <f t="shared" si="60"/>
        <v>0.6667482509898518</v>
      </c>
      <c r="AJ208">
        <v>0.82704145123152684</v>
      </c>
      <c r="AK208">
        <v>6.8851518526199099E-2</v>
      </c>
      <c r="AL208">
        <v>0.84152627505541322</v>
      </c>
      <c r="AM208">
        <f t="shared" si="61"/>
        <v>0.77267475652921414</v>
      </c>
      <c r="AO208">
        <v>0.82704145123152684</v>
      </c>
      <c r="AP208">
        <v>6.8851518526199099E-2</v>
      </c>
      <c r="AQ208">
        <v>0.938460377479854</v>
      </c>
      <c r="AR208">
        <f t="shared" si="62"/>
        <v>0.86960885895365492</v>
      </c>
      <c r="AT208">
        <v>0.82704145123152684</v>
      </c>
      <c r="AU208">
        <v>6.8851518526199099E-2</v>
      </c>
      <c r="AV208">
        <v>0.96251346633654367</v>
      </c>
      <c r="AW208">
        <f t="shared" si="63"/>
        <v>0.89366194781034458</v>
      </c>
      <c r="AY208">
        <v>0.82704145123152684</v>
      </c>
      <c r="AZ208">
        <v>6.8851518526199099E-2</v>
      </c>
      <c r="BA208">
        <v>0.84152627505541322</v>
      </c>
      <c r="BB208">
        <f t="shared" si="64"/>
        <v>0.77267475652921414</v>
      </c>
      <c r="BD208">
        <v>0.82704145123152684</v>
      </c>
      <c r="BE208">
        <v>6.8851518526199099E-2</v>
      </c>
      <c r="BF208">
        <v>0.77539645053275819</v>
      </c>
      <c r="BG208">
        <f t="shared" si="65"/>
        <v>0.7065449320065591</v>
      </c>
      <c r="BI208">
        <v>0.82704145123152684</v>
      </c>
      <c r="BJ208">
        <v>6.8851518526199099E-2</v>
      </c>
      <c r="BK208">
        <v>0.84152627505541322</v>
      </c>
      <c r="BL208">
        <f t="shared" si="66"/>
        <v>0.77267475652921414</v>
      </c>
      <c r="BN208">
        <v>1.4725017337732291</v>
      </c>
      <c r="BO208">
        <v>0.24168388728427215</v>
      </c>
      <c r="BP208">
        <v>0.69177751036437918</v>
      </c>
      <c r="BQ208">
        <f t="shared" si="67"/>
        <v>0.45009362308010703</v>
      </c>
      <c r="BS208">
        <v>2.2586137432279338</v>
      </c>
      <c r="BT208">
        <v>0.35394793761073595</v>
      </c>
      <c r="BU208">
        <v>0.50564469961502467</v>
      </c>
      <c r="BV208">
        <f t="shared" si="68"/>
        <v>0.15169676200428872</v>
      </c>
      <c r="BX208">
        <v>0.41743760837156191</v>
      </c>
      <c r="BY208">
        <v>7.1323949915481077E-2</v>
      </c>
      <c r="BZ208">
        <v>0.71824729665427534</v>
      </c>
      <c r="CA208">
        <f t="shared" si="69"/>
        <v>0.64692334673879426</v>
      </c>
      <c r="CC208">
        <v>0.82704145123152684</v>
      </c>
      <c r="CD208">
        <v>6.8851518526199099E-2</v>
      </c>
      <c r="CE208">
        <v>0.84152627505541322</v>
      </c>
      <c r="CF208">
        <f t="shared" si="70"/>
        <v>0.77267475652921414</v>
      </c>
      <c r="CH208">
        <v>1.2415393106273065</v>
      </c>
      <c r="CI208">
        <v>6.8626014657457754E-2</v>
      </c>
      <c r="CJ208">
        <v>0.90680697126532028</v>
      </c>
      <c r="CK208">
        <f t="shared" si="71"/>
        <v>0.83818095660786252</v>
      </c>
    </row>
    <row r="209" spans="1:89" x14ac:dyDescent="0.2">
      <c r="A209">
        <v>0.83129855685865128</v>
      </c>
      <c r="B209">
        <v>6.9852773809585739E-2</v>
      </c>
      <c r="C209">
        <v>0.92055599131626964</v>
      </c>
      <c r="D209">
        <f t="shared" si="54"/>
        <v>0.85070321750668387</v>
      </c>
      <c r="F209">
        <v>0.83129855685865128</v>
      </c>
      <c r="G209">
        <v>6.9852773809585739E-2</v>
      </c>
      <c r="H209">
        <v>0.8428875160584991</v>
      </c>
      <c r="I209">
        <f t="shared" si="55"/>
        <v>0.77303474224891333</v>
      </c>
      <c r="K209">
        <v>0.83129855685865128</v>
      </c>
      <c r="L209">
        <v>6.9852773809585739E-2</v>
      </c>
      <c r="M209">
        <v>0.69591620685024524</v>
      </c>
      <c r="N209">
        <f t="shared" si="56"/>
        <v>0.62606343304065948</v>
      </c>
      <c r="P209">
        <v>0.83129855685865128</v>
      </c>
      <c r="Q209">
        <v>6.9852773809585739E-2</v>
      </c>
      <c r="R209">
        <v>0.99634336901907494</v>
      </c>
      <c r="S209">
        <f t="shared" si="57"/>
        <v>0.92649059520948918</v>
      </c>
      <c r="U209">
        <v>0.83129855685865128</v>
      </c>
      <c r="V209">
        <v>6.9852773809585739E-2</v>
      </c>
      <c r="W209">
        <v>0.8428875160584991</v>
      </c>
      <c r="X209">
        <f t="shared" si="58"/>
        <v>0.77303474224891333</v>
      </c>
      <c r="Z209">
        <v>0.83129855685865128</v>
      </c>
      <c r="AA209">
        <v>6.9852773809585739E-2</v>
      </c>
      <c r="AB209">
        <v>0.78832113586908426</v>
      </c>
      <c r="AC209">
        <f t="shared" si="59"/>
        <v>0.71846836205949849</v>
      </c>
      <c r="AE209">
        <v>0.83129855685865128</v>
      </c>
      <c r="AF209">
        <v>6.9852773809585739E-2</v>
      </c>
      <c r="AG209">
        <v>0.73728540111200369</v>
      </c>
      <c r="AH209">
        <f t="shared" si="60"/>
        <v>0.66743262730241792</v>
      </c>
      <c r="AJ209">
        <v>0.83129855685865128</v>
      </c>
      <c r="AK209">
        <v>6.9852773809585739E-2</v>
      </c>
      <c r="AL209">
        <v>0.8428875160584991</v>
      </c>
      <c r="AM209">
        <f t="shared" si="61"/>
        <v>0.77303474224891333</v>
      </c>
      <c r="AO209">
        <v>0.83129855685865128</v>
      </c>
      <c r="AP209">
        <v>6.9852773809585739E-2</v>
      </c>
      <c r="AQ209">
        <v>0.9391677587015429</v>
      </c>
      <c r="AR209">
        <f t="shared" si="62"/>
        <v>0.86931498489195713</v>
      </c>
      <c r="AT209">
        <v>0.83129855685865128</v>
      </c>
      <c r="AU209">
        <v>6.9852773809585739E-2</v>
      </c>
      <c r="AV209">
        <v>0.96288153872175619</v>
      </c>
      <c r="AW209">
        <f t="shared" si="63"/>
        <v>0.89302876491217043</v>
      </c>
      <c r="AY209">
        <v>0.83129855685865128</v>
      </c>
      <c r="AZ209">
        <v>6.9852773809585739E-2</v>
      </c>
      <c r="BA209">
        <v>0.8428875160584991</v>
      </c>
      <c r="BB209">
        <f t="shared" si="64"/>
        <v>0.77303474224891333</v>
      </c>
      <c r="BD209">
        <v>0.83129855685865128</v>
      </c>
      <c r="BE209">
        <v>6.9852773809585739E-2</v>
      </c>
      <c r="BF209">
        <v>0.77715432853331901</v>
      </c>
      <c r="BG209">
        <f t="shared" si="65"/>
        <v>0.70730155472373324</v>
      </c>
      <c r="BI209">
        <v>0.83129855685865128</v>
      </c>
      <c r="BJ209">
        <v>6.9852773809585739E-2</v>
      </c>
      <c r="BK209">
        <v>0.8428875160584991</v>
      </c>
      <c r="BL209">
        <f t="shared" si="66"/>
        <v>0.77303474224891333</v>
      </c>
      <c r="BN209">
        <v>1.4752017039738037</v>
      </c>
      <c r="BO209">
        <v>0.24214376421714681</v>
      </c>
      <c r="BP209">
        <v>0.69378762729226318</v>
      </c>
      <c r="BQ209">
        <f t="shared" si="67"/>
        <v>0.45164386307511639</v>
      </c>
      <c r="BS209">
        <v>2.260211566247309</v>
      </c>
      <c r="BT209">
        <v>0.35476788335706055</v>
      </c>
      <c r="BU209">
        <v>0.50784066802612682</v>
      </c>
      <c r="BV209">
        <f t="shared" si="68"/>
        <v>0.15307278466906626</v>
      </c>
      <c r="BX209">
        <v>0.41958858744682798</v>
      </c>
      <c r="BY209">
        <v>7.1323949915481077E-2</v>
      </c>
      <c r="BZ209">
        <v>0.72018846520811297</v>
      </c>
      <c r="CA209">
        <f t="shared" si="69"/>
        <v>0.64886451529263189</v>
      </c>
      <c r="CC209">
        <v>0.83129855685865128</v>
      </c>
      <c r="CD209">
        <v>6.9852773809585739E-2</v>
      </c>
      <c r="CE209">
        <v>0.8428875160584991</v>
      </c>
      <c r="CF209">
        <f t="shared" si="70"/>
        <v>0.77303474224891333</v>
      </c>
      <c r="CH209">
        <v>1.2479311136942797</v>
      </c>
      <c r="CI209">
        <v>6.9607060518584174E-2</v>
      </c>
      <c r="CJ209">
        <v>0.90775333330459196</v>
      </c>
      <c r="CK209">
        <f t="shared" si="71"/>
        <v>0.83814627278600784</v>
      </c>
    </row>
    <row r="210" spans="1:89" x14ac:dyDescent="0.2">
      <c r="A210">
        <v>0.83556021839417494</v>
      </c>
      <c r="B210">
        <v>7.0864340151103211E-2</v>
      </c>
      <c r="C210">
        <v>0.92130530187540693</v>
      </c>
      <c r="D210">
        <f t="shared" si="54"/>
        <v>0.85044096172430372</v>
      </c>
      <c r="F210">
        <v>0.83556021839417494</v>
      </c>
      <c r="G210">
        <v>7.0864340151103211E-2</v>
      </c>
      <c r="H210">
        <v>0.84421970305552552</v>
      </c>
      <c r="I210">
        <f t="shared" si="55"/>
        <v>0.77335536290442231</v>
      </c>
      <c r="K210">
        <v>0.83556021839417494</v>
      </c>
      <c r="L210">
        <v>7.0864340151103211E-2</v>
      </c>
      <c r="M210">
        <v>0.69789482821158311</v>
      </c>
      <c r="N210">
        <f t="shared" si="56"/>
        <v>0.6270304880604799</v>
      </c>
      <c r="P210">
        <v>0.83556021839417494</v>
      </c>
      <c r="Q210">
        <v>7.0864340151103211E-2</v>
      </c>
      <c r="R210">
        <v>0.99651127550353946</v>
      </c>
      <c r="S210">
        <f t="shared" si="57"/>
        <v>0.92564693535243625</v>
      </c>
      <c r="U210">
        <v>0.83556021839417494</v>
      </c>
      <c r="V210">
        <v>7.0864340151103211E-2</v>
      </c>
      <c r="W210">
        <v>0.84421970305552552</v>
      </c>
      <c r="X210">
        <f t="shared" si="58"/>
        <v>0.77335536290442231</v>
      </c>
      <c r="Z210">
        <v>0.83556021839417494</v>
      </c>
      <c r="AA210">
        <v>7.0864340151103211E-2</v>
      </c>
      <c r="AB210">
        <v>0.78945454234455636</v>
      </c>
      <c r="AC210">
        <f t="shared" si="59"/>
        <v>0.71859020219345315</v>
      </c>
      <c r="AE210">
        <v>0.83556021839417494</v>
      </c>
      <c r="AF210">
        <v>7.0864340151103211E-2</v>
      </c>
      <c r="AG210">
        <v>0.73897058694782536</v>
      </c>
      <c r="AH210">
        <f t="shared" si="60"/>
        <v>0.66810624679672215</v>
      </c>
      <c r="AJ210">
        <v>0.83556021839417494</v>
      </c>
      <c r="AK210">
        <v>7.0864340151103211E-2</v>
      </c>
      <c r="AL210">
        <v>0.84421970305552552</v>
      </c>
      <c r="AM210">
        <f t="shared" si="61"/>
        <v>0.77335536290442231</v>
      </c>
      <c r="AO210">
        <v>0.83556021839417494</v>
      </c>
      <c r="AP210">
        <v>7.0864340151103211E-2</v>
      </c>
      <c r="AQ210">
        <v>0.93987206889550035</v>
      </c>
      <c r="AR210">
        <f t="shared" si="62"/>
        <v>0.86900772874439713</v>
      </c>
      <c r="AT210">
        <v>0.83556021839417494</v>
      </c>
      <c r="AU210">
        <v>7.0864340151103211E-2</v>
      </c>
      <c r="AV210">
        <v>0.96324900261064883</v>
      </c>
      <c r="AW210">
        <f t="shared" si="63"/>
        <v>0.89238466245954562</v>
      </c>
      <c r="AY210">
        <v>0.83556021839417494</v>
      </c>
      <c r="AZ210">
        <v>7.0864340151103211E-2</v>
      </c>
      <c r="BA210">
        <v>0.84421970305552552</v>
      </c>
      <c r="BB210">
        <f t="shared" si="64"/>
        <v>0.77335536290442231</v>
      </c>
      <c r="BD210">
        <v>0.83556021839417494</v>
      </c>
      <c r="BE210">
        <v>7.0864340151103211E-2</v>
      </c>
      <c r="BF210">
        <v>0.77887731340683886</v>
      </c>
      <c r="BG210">
        <f t="shared" si="65"/>
        <v>0.70801297325573564</v>
      </c>
      <c r="BI210">
        <v>0.83556021839417494</v>
      </c>
      <c r="BJ210">
        <v>7.0864340151103211E-2</v>
      </c>
      <c r="BK210">
        <v>0.84421970305552552</v>
      </c>
      <c r="BL210">
        <f t="shared" si="66"/>
        <v>0.77335536290442231</v>
      </c>
      <c r="BN210">
        <v>1.4779118885350706</v>
      </c>
      <c r="BO210">
        <v>0.24503366852765399</v>
      </c>
      <c r="BP210">
        <v>0.69575336143469979</v>
      </c>
      <c r="BQ210">
        <f t="shared" si="67"/>
        <v>0.45071969290704583</v>
      </c>
      <c r="BS210">
        <v>2.2618227311626637</v>
      </c>
      <c r="BT210">
        <v>0.36014436589314935</v>
      </c>
      <c r="BU210">
        <v>0.5100359885314707</v>
      </c>
      <c r="BV210">
        <f t="shared" si="68"/>
        <v>0.14989162263832134</v>
      </c>
      <c r="BX210">
        <v>0.42174417561003169</v>
      </c>
      <c r="BY210">
        <v>7.3344155487337123E-2</v>
      </c>
      <c r="BZ210">
        <v>0.72212682340066614</v>
      </c>
      <c r="CA210">
        <f t="shared" si="69"/>
        <v>0.64878266791332906</v>
      </c>
      <c r="CC210">
        <v>0.83556021839417494</v>
      </c>
      <c r="CD210">
        <v>7.0864340151103211E-2</v>
      </c>
      <c r="CE210">
        <v>0.84421970305552552</v>
      </c>
      <c r="CF210">
        <f t="shared" si="70"/>
        <v>0.77335536290442231</v>
      </c>
      <c r="CH210">
        <v>1.2543296548977891</v>
      </c>
      <c r="CI210">
        <v>7.0596917704328854E-2</v>
      </c>
      <c r="CJ210">
        <v>0.90867606499884279</v>
      </c>
      <c r="CK210">
        <f t="shared" si="71"/>
        <v>0.83807914729451394</v>
      </c>
    </row>
    <row r="211" spans="1:89" x14ac:dyDescent="0.2">
      <c r="A211">
        <v>0.83982672200577047</v>
      </c>
      <c r="B211">
        <v>7.1937077257630086E-2</v>
      </c>
      <c r="C211">
        <v>0.92205300217434394</v>
      </c>
      <c r="D211">
        <f t="shared" si="54"/>
        <v>0.85011592491671384</v>
      </c>
      <c r="F211">
        <v>0.83982672200577047</v>
      </c>
      <c r="G211">
        <v>7.1937077257630086E-2</v>
      </c>
      <c r="H211">
        <v>0.84554900609799433</v>
      </c>
      <c r="I211">
        <f t="shared" si="55"/>
        <v>0.77361192884036423</v>
      </c>
      <c r="K211">
        <v>0.83982672200577047</v>
      </c>
      <c r="L211">
        <v>7.1937077257630086E-2</v>
      </c>
      <c r="M211">
        <v>0.69991163453511474</v>
      </c>
      <c r="N211">
        <f t="shared" si="56"/>
        <v>0.62797455727748464</v>
      </c>
      <c r="P211">
        <v>0.83982672200577047</v>
      </c>
      <c r="Q211">
        <v>7.1937077257630086E-2</v>
      </c>
      <c r="R211">
        <v>0.9966778332317594</v>
      </c>
      <c r="S211">
        <f t="shared" si="57"/>
        <v>0.9247407559741293</v>
      </c>
      <c r="U211">
        <v>0.83982672200577047</v>
      </c>
      <c r="V211">
        <v>7.1937077257630086E-2</v>
      </c>
      <c r="W211">
        <v>0.84554900609799433</v>
      </c>
      <c r="X211">
        <f t="shared" si="58"/>
        <v>0.77361192884036423</v>
      </c>
      <c r="Z211">
        <v>0.83982672200577047</v>
      </c>
      <c r="AA211">
        <v>7.1937077257630086E-2</v>
      </c>
      <c r="AB211">
        <v>0.79058857904826352</v>
      </c>
      <c r="AC211">
        <f t="shared" si="59"/>
        <v>0.71865150179063342</v>
      </c>
      <c r="AE211">
        <v>0.83982672200577047</v>
      </c>
      <c r="AF211">
        <v>7.1937077257630086E-2</v>
      </c>
      <c r="AG211">
        <v>0.74065532587239669</v>
      </c>
      <c r="AH211">
        <f t="shared" si="60"/>
        <v>0.66871824861476659</v>
      </c>
      <c r="AJ211">
        <v>0.83982672200577047</v>
      </c>
      <c r="AK211">
        <v>7.1937077257630086E-2</v>
      </c>
      <c r="AL211">
        <v>0.84554900609799433</v>
      </c>
      <c r="AM211">
        <f t="shared" si="61"/>
        <v>0.77361192884036423</v>
      </c>
      <c r="AO211">
        <v>0.83982672200577047</v>
      </c>
      <c r="AP211">
        <v>7.1937077257630086E-2</v>
      </c>
      <c r="AQ211">
        <v>0.94057331316140236</v>
      </c>
      <c r="AR211">
        <f t="shared" si="62"/>
        <v>0.86863623590377226</v>
      </c>
      <c r="AT211">
        <v>0.83982672200577047</v>
      </c>
      <c r="AU211">
        <v>7.1937077257630086E-2</v>
      </c>
      <c r="AV211">
        <v>0.96361585811151373</v>
      </c>
      <c r="AW211">
        <f t="shared" si="63"/>
        <v>0.89167878085388363</v>
      </c>
      <c r="AY211">
        <v>0.83982672200577047</v>
      </c>
      <c r="AZ211">
        <v>7.1937077257630086E-2</v>
      </c>
      <c r="BA211">
        <v>0.84554900609799433</v>
      </c>
      <c r="BB211">
        <f t="shared" si="64"/>
        <v>0.77361192884036423</v>
      </c>
      <c r="BD211">
        <v>0.83982672200577047</v>
      </c>
      <c r="BE211">
        <v>7.1937077257630086E-2</v>
      </c>
      <c r="BF211">
        <v>0.78059661648220957</v>
      </c>
      <c r="BG211">
        <f t="shared" si="65"/>
        <v>0.70865953922457947</v>
      </c>
      <c r="BI211">
        <v>0.83982672200577047</v>
      </c>
      <c r="BJ211">
        <v>7.1937077257630086E-2</v>
      </c>
      <c r="BK211">
        <v>0.84554900609799433</v>
      </c>
      <c r="BL211">
        <f t="shared" si="66"/>
        <v>0.77361192884036423</v>
      </c>
      <c r="BN211">
        <v>1.4806246324507797</v>
      </c>
      <c r="BO211">
        <v>0.2457543658041802</v>
      </c>
      <c r="BP211">
        <v>0.69775818964126679</v>
      </c>
      <c r="BQ211">
        <f t="shared" si="67"/>
        <v>0.45200382383708659</v>
      </c>
      <c r="BS211">
        <v>2.2634338925947399</v>
      </c>
      <c r="BT211">
        <v>0.36014297383136379</v>
      </c>
      <c r="BU211">
        <v>0.5123756294648325</v>
      </c>
      <c r="BV211">
        <f t="shared" si="68"/>
        <v>0.15223265563346872</v>
      </c>
      <c r="BX211">
        <v>0.42390085383596771</v>
      </c>
      <c r="BY211">
        <v>7.3820677419769345E-2</v>
      </c>
      <c r="BZ211">
        <v>0.72402386921569595</v>
      </c>
      <c r="CA211">
        <f t="shared" si="69"/>
        <v>0.65020319179592656</v>
      </c>
      <c r="CC211">
        <v>0.83982672200577047</v>
      </c>
      <c r="CD211">
        <v>7.1937077257630086E-2</v>
      </c>
      <c r="CE211">
        <v>0.84554900609799433</v>
      </c>
      <c r="CF211">
        <f t="shared" si="70"/>
        <v>0.77361192884036423</v>
      </c>
      <c r="CH211">
        <v>1.2607356573887196</v>
      </c>
      <c r="CI211">
        <v>7.1690578856454051E-2</v>
      </c>
      <c r="CJ211">
        <v>0.90959631826706067</v>
      </c>
      <c r="CK211">
        <f t="shared" si="71"/>
        <v>0.83790573941060664</v>
      </c>
    </row>
    <row r="212" spans="1:89" x14ac:dyDescent="0.2">
      <c r="A212">
        <v>0.84409864456803441</v>
      </c>
      <c r="B212">
        <v>7.3134734308870936E-2</v>
      </c>
      <c r="C212">
        <v>0.92277976475009593</v>
      </c>
      <c r="D212">
        <f t="shared" si="54"/>
        <v>0.84964503044122497</v>
      </c>
      <c r="F212">
        <v>0.84409864456803441</v>
      </c>
      <c r="G212">
        <v>7.3134734308870936E-2</v>
      </c>
      <c r="H212">
        <v>0.84684947914162112</v>
      </c>
      <c r="I212">
        <f t="shared" si="55"/>
        <v>0.77371474483275016</v>
      </c>
      <c r="K212">
        <v>0.84409864456803441</v>
      </c>
      <c r="L212">
        <v>7.3134734308870936E-2</v>
      </c>
      <c r="M212">
        <v>0.7018846518693016</v>
      </c>
      <c r="N212">
        <f t="shared" si="56"/>
        <v>0.62874991756043064</v>
      </c>
      <c r="P212">
        <v>0.84409864456803441</v>
      </c>
      <c r="Q212">
        <v>7.3134734308870936E-2</v>
      </c>
      <c r="R212">
        <v>0.99683261873304252</v>
      </c>
      <c r="S212">
        <f t="shared" si="57"/>
        <v>0.92369788442417156</v>
      </c>
      <c r="U212">
        <v>0.84409864456803441</v>
      </c>
      <c r="V212">
        <v>7.3134734308870936E-2</v>
      </c>
      <c r="W212">
        <v>0.84684947914162112</v>
      </c>
      <c r="X212">
        <f t="shared" si="58"/>
        <v>0.77371474483275016</v>
      </c>
      <c r="Z212">
        <v>0.84409864456803441</v>
      </c>
      <c r="AA212">
        <v>7.3134734308870936E-2</v>
      </c>
      <c r="AB212">
        <v>0.79169530624386819</v>
      </c>
      <c r="AC212">
        <f t="shared" si="59"/>
        <v>0.71856057193499723</v>
      </c>
      <c r="AE212">
        <v>0.84409864456803441</v>
      </c>
      <c r="AF212">
        <v>7.3134734308870936E-2</v>
      </c>
      <c r="AG212">
        <v>0.74233961673498294</v>
      </c>
      <c r="AH212">
        <f t="shared" si="60"/>
        <v>0.66920488242611198</v>
      </c>
      <c r="AJ212">
        <v>0.84409864456803441</v>
      </c>
      <c r="AK212">
        <v>7.3134734308870936E-2</v>
      </c>
      <c r="AL212">
        <v>0.84684947914162112</v>
      </c>
      <c r="AM212">
        <f t="shared" si="61"/>
        <v>0.77371474483275016</v>
      </c>
      <c r="AO212">
        <v>0.84409864456803441</v>
      </c>
      <c r="AP212">
        <v>7.3134734308870936E-2</v>
      </c>
      <c r="AQ212">
        <v>0.94125451074806021</v>
      </c>
      <c r="AR212">
        <f t="shared" si="62"/>
        <v>0.86811977643918925</v>
      </c>
      <c r="AT212">
        <v>0.84409864456803441</v>
      </c>
      <c r="AU212">
        <v>7.3134734308870936E-2</v>
      </c>
      <c r="AV212">
        <v>0.96398210533471917</v>
      </c>
      <c r="AW212">
        <f t="shared" si="63"/>
        <v>0.89084737102584821</v>
      </c>
      <c r="AY212">
        <v>0.84409864456803441</v>
      </c>
      <c r="AZ212">
        <v>7.3134734308870936E-2</v>
      </c>
      <c r="BA212">
        <v>0.84684947914162112</v>
      </c>
      <c r="BB212">
        <f t="shared" si="64"/>
        <v>0.77371474483275016</v>
      </c>
      <c r="BD212">
        <v>0.84409864456803441</v>
      </c>
      <c r="BE212">
        <v>7.3134734308870936E-2</v>
      </c>
      <c r="BF212">
        <v>0.78231227660582214</v>
      </c>
      <c r="BG212">
        <f t="shared" si="65"/>
        <v>0.70917754229695118</v>
      </c>
      <c r="BI212">
        <v>0.84409864456803441</v>
      </c>
      <c r="BJ212">
        <v>7.3134734308870936E-2</v>
      </c>
      <c r="BK212">
        <v>0.84684947914162112</v>
      </c>
      <c r="BL212">
        <f t="shared" si="66"/>
        <v>0.77371474483275016</v>
      </c>
      <c r="BN212">
        <v>1.4833468936237297</v>
      </c>
      <c r="BO212">
        <v>0.24842247335468742</v>
      </c>
      <c r="BP212">
        <v>0.69976042862398891</v>
      </c>
      <c r="BQ212">
        <f t="shared" si="67"/>
        <v>0.45133795526930148</v>
      </c>
      <c r="BS212">
        <v>2.2650454859435611</v>
      </c>
      <c r="BT212">
        <v>0.36031553969008401</v>
      </c>
      <c r="BU212">
        <v>0.51456936571993617</v>
      </c>
      <c r="BV212">
        <f t="shared" si="68"/>
        <v>0.15425382602985216</v>
      </c>
      <c r="BX212">
        <v>0.4260604012578097</v>
      </c>
      <c r="BY212">
        <v>7.5072649516571235E-2</v>
      </c>
      <c r="BZ212">
        <v>0.7259182339048833</v>
      </c>
      <c r="CA212">
        <f t="shared" si="69"/>
        <v>0.65084558438831208</v>
      </c>
      <c r="CC212">
        <v>0.84409864456803441</v>
      </c>
      <c r="CD212">
        <v>7.3134734308870936E-2</v>
      </c>
      <c r="CE212">
        <v>0.84684947914162112</v>
      </c>
      <c r="CF212">
        <f t="shared" si="70"/>
        <v>0.77371474483275016</v>
      </c>
      <c r="CH212">
        <v>1.2671491604684813</v>
      </c>
      <c r="CI212">
        <v>7.2787435924076396E-2</v>
      </c>
      <c r="CJ212">
        <v>0.9104931251415177</v>
      </c>
      <c r="CK212">
        <f t="shared" si="71"/>
        <v>0.83770568921744126</v>
      </c>
    </row>
    <row r="213" spans="1:89" x14ac:dyDescent="0.2">
      <c r="A213">
        <v>0.84837531238813135</v>
      </c>
      <c r="B213">
        <v>7.418100411383681E-2</v>
      </c>
      <c r="C213">
        <v>0.92352427240129975</v>
      </c>
      <c r="D213">
        <f t="shared" si="54"/>
        <v>0.84934326828746298</v>
      </c>
      <c r="F213">
        <v>0.84837531238813135</v>
      </c>
      <c r="G213">
        <v>7.418100411383681E-2</v>
      </c>
      <c r="H213">
        <v>0.84814717069067136</v>
      </c>
      <c r="I213">
        <f t="shared" si="55"/>
        <v>0.77396616657683459</v>
      </c>
      <c r="K213">
        <v>0.84837531238813135</v>
      </c>
      <c r="L213">
        <v>7.418100411383681E-2</v>
      </c>
      <c r="M213">
        <v>0.70389573229307056</v>
      </c>
      <c r="N213">
        <f t="shared" si="56"/>
        <v>0.6297147281792338</v>
      </c>
      <c r="P213">
        <v>0.84837531238813135</v>
      </c>
      <c r="Q213">
        <v>7.418100411383681E-2</v>
      </c>
      <c r="R213">
        <v>0.99699651712080928</v>
      </c>
      <c r="S213">
        <f t="shared" si="57"/>
        <v>0.92281551300697251</v>
      </c>
      <c r="U213">
        <v>0.84837531238813135</v>
      </c>
      <c r="V213">
        <v>7.418100411383681E-2</v>
      </c>
      <c r="W213">
        <v>0.84814717069067136</v>
      </c>
      <c r="X213">
        <f t="shared" si="58"/>
        <v>0.77396616657683459</v>
      </c>
      <c r="Z213">
        <v>0.84837531238813135</v>
      </c>
      <c r="AA213">
        <v>7.418100411383681E-2</v>
      </c>
      <c r="AB213">
        <v>0.79283061203988048</v>
      </c>
      <c r="AC213">
        <f t="shared" si="59"/>
        <v>0.71864960792604371</v>
      </c>
      <c r="AE213">
        <v>0.84837531238813135</v>
      </c>
      <c r="AF213">
        <v>7.418100411383681E-2</v>
      </c>
      <c r="AG213">
        <v>0.74402345838521178</v>
      </c>
      <c r="AH213">
        <f t="shared" si="60"/>
        <v>0.66984245427137501</v>
      </c>
      <c r="AJ213">
        <v>0.84837531238813135</v>
      </c>
      <c r="AK213">
        <v>7.418100411383681E-2</v>
      </c>
      <c r="AL213">
        <v>0.84814717069067136</v>
      </c>
      <c r="AM213">
        <f t="shared" si="61"/>
        <v>0.77396616657683459</v>
      </c>
      <c r="AO213">
        <v>0.84837531238813135</v>
      </c>
      <c r="AP213">
        <v>7.418100411383681E-2</v>
      </c>
      <c r="AQ213">
        <v>0.94193280791746781</v>
      </c>
      <c r="AR213">
        <f t="shared" si="62"/>
        <v>0.86775180380363104</v>
      </c>
      <c r="AT213">
        <v>0.84837531238813135</v>
      </c>
      <c r="AU213">
        <v>7.418100411383681E-2</v>
      </c>
      <c r="AV213">
        <v>0.964330479047522</v>
      </c>
      <c r="AW213">
        <f t="shared" si="63"/>
        <v>0.89014947493368524</v>
      </c>
      <c r="AY213">
        <v>0.84837531238813135</v>
      </c>
      <c r="AZ213">
        <v>7.418100411383681E-2</v>
      </c>
      <c r="BA213">
        <v>0.84814717069067136</v>
      </c>
      <c r="BB213">
        <f t="shared" si="64"/>
        <v>0.77396616657683459</v>
      </c>
      <c r="BD213">
        <v>0.84837531238813135</v>
      </c>
      <c r="BE213">
        <v>7.418100411383681E-2</v>
      </c>
      <c r="BF213">
        <v>0.78399330943930023</v>
      </c>
      <c r="BG213">
        <f t="shared" si="65"/>
        <v>0.70981230532546347</v>
      </c>
      <c r="BI213">
        <v>0.84837531238813135</v>
      </c>
      <c r="BJ213">
        <v>7.418100411383681E-2</v>
      </c>
      <c r="BK213">
        <v>0.84814717069067136</v>
      </c>
      <c r="BL213">
        <f t="shared" si="66"/>
        <v>0.77396616657683459</v>
      </c>
      <c r="BN213">
        <v>1.4860740108640933</v>
      </c>
      <c r="BO213">
        <v>0.24977666839910778</v>
      </c>
      <c r="BP213">
        <v>0.70171844682868934</v>
      </c>
      <c r="BQ213">
        <f t="shared" si="67"/>
        <v>0.45194177842958155</v>
      </c>
      <c r="BS213">
        <v>2.2666722179628667</v>
      </c>
      <c r="BT213">
        <v>0.36630607473961752</v>
      </c>
      <c r="BU213">
        <v>0.51676245432633394</v>
      </c>
      <c r="BV213">
        <f t="shared" si="68"/>
        <v>0.15045637958671643</v>
      </c>
      <c r="BX213">
        <v>0.42822293077900142</v>
      </c>
      <c r="BY213">
        <v>7.6370366128689318E-2</v>
      </c>
      <c r="BZ213">
        <v>0.72784828426224613</v>
      </c>
      <c r="CA213">
        <f t="shared" si="69"/>
        <v>0.65147791813355682</v>
      </c>
      <c r="CC213">
        <v>0.84837531238813135</v>
      </c>
      <c r="CD213">
        <v>7.418100411383681E-2</v>
      </c>
      <c r="CE213">
        <v>0.84814717069067136</v>
      </c>
      <c r="CF213">
        <f t="shared" si="70"/>
        <v>0.77396616657683459</v>
      </c>
      <c r="CH213">
        <v>1.2735696534854204</v>
      </c>
      <c r="CI213">
        <v>7.3807310291725547E-2</v>
      </c>
      <c r="CJ213">
        <v>0.911387545011767</v>
      </c>
      <c r="CK213">
        <f t="shared" si="71"/>
        <v>0.83758023472004139</v>
      </c>
    </row>
    <row r="214" spans="1:89" x14ac:dyDescent="0.2">
      <c r="A214">
        <v>0.85265678444932724</v>
      </c>
      <c r="B214">
        <v>7.5237916356449525E-2</v>
      </c>
      <c r="C214">
        <v>0.92424790459266593</v>
      </c>
      <c r="D214">
        <f t="shared" si="54"/>
        <v>0.84900998823621643</v>
      </c>
      <c r="F214">
        <v>0.85265678444932724</v>
      </c>
      <c r="G214">
        <v>7.5237916356449525E-2</v>
      </c>
      <c r="H214">
        <v>0.84944206520623333</v>
      </c>
      <c r="I214">
        <f t="shared" si="55"/>
        <v>0.77420414884978384</v>
      </c>
      <c r="K214">
        <v>0.85265678444932724</v>
      </c>
      <c r="L214">
        <v>7.5237916356449525E-2</v>
      </c>
      <c r="M214">
        <v>0.70586313202949724</v>
      </c>
      <c r="N214">
        <f t="shared" si="56"/>
        <v>0.63062521567304775</v>
      </c>
      <c r="P214">
        <v>0.85265678444932724</v>
      </c>
      <c r="Q214">
        <v>7.5237916356449525E-2</v>
      </c>
      <c r="R214">
        <v>0.99713834047840755</v>
      </c>
      <c r="S214">
        <f t="shared" si="57"/>
        <v>0.92190042412195805</v>
      </c>
      <c r="U214">
        <v>0.85265678444932724</v>
      </c>
      <c r="V214">
        <v>7.5237916356449525E-2</v>
      </c>
      <c r="W214">
        <v>0.84944206520623333</v>
      </c>
      <c r="X214">
        <f t="shared" si="58"/>
        <v>0.77420414884978384</v>
      </c>
      <c r="Z214">
        <v>0.85265678444932724</v>
      </c>
      <c r="AA214">
        <v>7.5237916356449525E-2</v>
      </c>
      <c r="AB214">
        <v>0.79393858072015322</v>
      </c>
      <c r="AC214">
        <f t="shared" si="59"/>
        <v>0.71870066436370372</v>
      </c>
      <c r="AE214">
        <v>0.85265678444932724</v>
      </c>
      <c r="AF214">
        <v>7.5237916356449525E-2</v>
      </c>
      <c r="AG214">
        <v>0.74570684967309753</v>
      </c>
      <c r="AH214">
        <f t="shared" si="60"/>
        <v>0.67046893331664803</v>
      </c>
      <c r="AJ214">
        <v>0.85265678444932724</v>
      </c>
      <c r="AK214">
        <v>7.5237916356449525E-2</v>
      </c>
      <c r="AL214">
        <v>0.84944206520623333</v>
      </c>
      <c r="AM214">
        <f t="shared" si="61"/>
        <v>0.77420414884978384</v>
      </c>
      <c r="AO214">
        <v>0.85265678444932724</v>
      </c>
      <c r="AP214">
        <v>7.5237916356449525E-2</v>
      </c>
      <c r="AQ214">
        <v>0.94260820872002904</v>
      </c>
      <c r="AR214">
        <f t="shared" si="62"/>
        <v>0.86737029236357954</v>
      </c>
      <c r="AT214">
        <v>0.85265678444932724</v>
      </c>
      <c r="AU214">
        <v>7.5237916356449525E-2</v>
      </c>
      <c r="AV214">
        <v>0.96467829153895923</v>
      </c>
      <c r="AW214">
        <f t="shared" si="63"/>
        <v>0.88944037518250973</v>
      </c>
      <c r="AY214">
        <v>0.85265678444932724</v>
      </c>
      <c r="AZ214">
        <v>7.5237916356449525E-2</v>
      </c>
      <c r="BA214">
        <v>0.84944206520623333</v>
      </c>
      <c r="BB214">
        <f t="shared" si="64"/>
        <v>0.77420414884978384</v>
      </c>
      <c r="BD214">
        <v>0.85265678444932724</v>
      </c>
      <c r="BE214">
        <v>7.5237916356449525E-2</v>
      </c>
      <c r="BF214">
        <v>0.7856708359018898</v>
      </c>
      <c r="BG214">
        <f t="shared" si="65"/>
        <v>0.7104329195454403</v>
      </c>
      <c r="BI214">
        <v>0.85265678444932724</v>
      </c>
      <c r="BJ214">
        <v>7.5237916356449525E-2</v>
      </c>
      <c r="BK214">
        <v>0.84944206520623333</v>
      </c>
      <c r="BL214">
        <f t="shared" si="66"/>
        <v>0.77420414884978384</v>
      </c>
      <c r="BN214">
        <v>1.4888079801449088</v>
      </c>
      <c r="BO214">
        <v>0.25167929073020179</v>
      </c>
      <c r="BP214">
        <v>0.70367387039199047</v>
      </c>
      <c r="BQ214">
        <f t="shared" si="67"/>
        <v>0.45199457966178869</v>
      </c>
      <c r="BS214">
        <v>2.2682989414424819</v>
      </c>
      <c r="BT214">
        <v>0.36630272692247445</v>
      </c>
      <c r="BU214">
        <v>0.51895481571763624</v>
      </c>
      <c r="BV214">
        <f t="shared" si="68"/>
        <v>0.15265208879516179</v>
      </c>
      <c r="BX214">
        <v>0.43038653087979967</v>
      </c>
      <c r="BY214">
        <v>7.6835376323635296E-2</v>
      </c>
      <c r="BZ214">
        <v>0.72973716282851453</v>
      </c>
      <c r="CA214">
        <f t="shared" si="69"/>
        <v>0.65290178650487918</v>
      </c>
      <c r="CC214">
        <v>0.85265678444932724</v>
      </c>
      <c r="CD214">
        <v>7.5237916356449525E-2</v>
      </c>
      <c r="CE214">
        <v>0.84944206520623333</v>
      </c>
      <c r="CF214">
        <f t="shared" si="70"/>
        <v>0.77420414884978384</v>
      </c>
      <c r="CH214">
        <v>1.2799972132451247</v>
      </c>
      <c r="CI214">
        <v>7.4836136151413227E-2</v>
      </c>
      <c r="CJ214">
        <v>0.91227956686597877</v>
      </c>
      <c r="CK214">
        <f t="shared" si="71"/>
        <v>0.83744343071456551</v>
      </c>
    </row>
    <row r="215" spans="1:89" x14ac:dyDescent="0.2">
      <c r="A215">
        <v>0.85694312052728805</v>
      </c>
      <c r="B215">
        <v>7.6305565353966348E-2</v>
      </c>
      <c r="C215">
        <v>0.92495078866770553</v>
      </c>
      <c r="D215">
        <f t="shared" si="54"/>
        <v>0.84864522331373915</v>
      </c>
      <c r="F215">
        <v>0.85694312052728805</v>
      </c>
      <c r="G215">
        <v>7.6305565353966348E-2</v>
      </c>
      <c r="H215">
        <v>0.85073416145434111</v>
      </c>
      <c r="I215">
        <f t="shared" si="55"/>
        <v>0.77442859610037473</v>
      </c>
      <c r="K215">
        <v>0.85694312052728805</v>
      </c>
      <c r="L215">
        <v>7.6305565353966348E-2</v>
      </c>
      <c r="M215">
        <v>0.70782769102122989</v>
      </c>
      <c r="N215">
        <f t="shared" si="56"/>
        <v>0.63152212566726351</v>
      </c>
      <c r="P215">
        <v>0.85694312052728805</v>
      </c>
      <c r="Q215">
        <v>7.6305565353966348E-2</v>
      </c>
      <c r="R215">
        <v>0.99728925191992268</v>
      </c>
      <c r="S215">
        <f t="shared" si="57"/>
        <v>0.92098368656595631</v>
      </c>
      <c r="U215">
        <v>0.85694312052728805</v>
      </c>
      <c r="V215">
        <v>7.6305565353966348E-2</v>
      </c>
      <c r="W215">
        <v>0.85073416145434111</v>
      </c>
      <c r="X215">
        <f t="shared" si="58"/>
        <v>0.77442859610037473</v>
      </c>
      <c r="Z215">
        <v>0.85694312052728805</v>
      </c>
      <c r="AA215">
        <v>7.6305565353966348E-2</v>
      </c>
      <c r="AB215">
        <v>0.79504718203338498</v>
      </c>
      <c r="AC215">
        <f t="shared" si="59"/>
        <v>0.7187416166794186</v>
      </c>
      <c r="AE215">
        <v>0.85694312052728805</v>
      </c>
      <c r="AF215">
        <v>7.6305565353966348E-2</v>
      </c>
      <c r="AG215">
        <v>0.74727481670078322</v>
      </c>
      <c r="AH215">
        <f t="shared" si="60"/>
        <v>0.67096925134681684</v>
      </c>
      <c r="AJ215">
        <v>0.85694312052728805</v>
      </c>
      <c r="AK215">
        <v>7.6305565353966348E-2</v>
      </c>
      <c r="AL215">
        <v>0.85073416145434111</v>
      </c>
      <c r="AM215">
        <f t="shared" si="61"/>
        <v>0.77442859610037473</v>
      </c>
      <c r="AO215">
        <v>0.85694312052728805</v>
      </c>
      <c r="AP215">
        <v>7.6305565353966348E-2</v>
      </c>
      <c r="AQ215">
        <v>0.94327232227516356</v>
      </c>
      <c r="AR215">
        <f t="shared" si="62"/>
        <v>0.86696675692119718</v>
      </c>
      <c r="AT215">
        <v>0.85694312052728805</v>
      </c>
      <c r="AU215">
        <v>7.6305565353966348E-2</v>
      </c>
      <c r="AV215">
        <v>0.9650427621586114</v>
      </c>
      <c r="AW215">
        <f t="shared" si="63"/>
        <v>0.88873719680464502</v>
      </c>
      <c r="AY215">
        <v>0.85694312052728805</v>
      </c>
      <c r="AZ215">
        <v>7.6305565353966348E-2</v>
      </c>
      <c r="BA215">
        <v>0.85073416145434111</v>
      </c>
      <c r="BB215">
        <f t="shared" si="64"/>
        <v>0.77442859610037473</v>
      </c>
      <c r="BD215">
        <v>0.85694312052728805</v>
      </c>
      <c r="BE215">
        <v>7.6305565353966348E-2</v>
      </c>
      <c r="BF215">
        <v>0.78734483558523227</v>
      </c>
      <c r="BG215">
        <f t="shared" si="65"/>
        <v>0.7110392702312659</v>
      </c>
      <c r="BI215">
        <v>0.85694312052728805</v>
      </c>
      <c r="BJ215">
        <v>7.6305565353966348E-2</v>
      </c>
      <c r="BK215">
        <v>0.85073416145434111</v>
      </c>
      <c r="BL215">
        <f t="shared" si="66"/>
        <v>0.77442859610037473</v>
      </c>
      <c r="BN215">
        <v>1.4915483834611425</v>
      </c>
      <c r="BO215">
        <v>0.25345718300696629</v>
      </c>
      <c r="BP215">
        <v>0.70562675453928059</v>
      </c>
      <c r="BQ215">
        <f t="shared" si="67"/>
        <v>0.4521695715323143</v>
      </c>
      <c r="BS215">
        <v>2.2699256761006206</v>
      </c>
      <c r="BT215">
        <v>0.36630710923499832</v>
      </c>
      <c r="BU215">
        <v>0.52129129625898196</v>
      </c>
      <c r="BV215">
        <f t="shared" si="68"/>
        <v>0.15498418702398364</v>
      </c>
      <c r="BX215">
        <v>0.43255506662265153</v>
      </c>
      <c r="BY215">
        <v>7.8973252876804831E-2</v>
      </c>
      <c r="BZ215">
        <v>0.73158507596241773</v>
      </c>
      <c r="CA215">
        <f t="shared" si="69"/>
        <v>0.65261182308561294</v>
      </c>
      <c r="CC215">
        <v>0.85694312052728805</v>
      </c>
      <c r="CD215">
        <v>7.6305565353966348E-2</v>
      </c>
      <c r="CE215">
        <v>0.85073416145434111</v>
      </c>
      <c r="CF215">
        <f t="shared" si="70"/>
        <v>0.77442859610037473</v>
      </c>
      <c r="CH215">
        <v>1.286433231367667</v>
      </c>
      <c r="CI215">
        <v>7.6064593321763407E-2</v>
      </c>
      <c r="CJ215">
        <v>0.91316919126156471</v>
      </c>
      <c r="CK215">
        <f t="shared" si="71"/>
        <v>0.8371045979398013</v>
      </c>
    </row>
    <row r="216" spans="1:89" x14ac:dyDescent="0.2">
      <c r="A216">
        <v>0.86123438120389528</v>
      </c>
      <c r="B216">
        <v>7.7384046338746931E-2</v>
      </c>
      <c r="C216">
        <v>0.92567138506607349</v>
      </c>
      <c r="D216">
        <f t="shared" si="54"/>
        <v>0.84828733872732653</v>
      </c>
      <c r="F216">
        <v>0.86123438120389528</v>
      </c>
      <c r="G216">
        <v>7.7384046338746931E-2</v>
      </c>
      <c r="H216">
        <v>0.8519977353863567</v>
      </c>
      <c r="I216">
        <f t="shared" si="55"/>
        <v>0.77461368904760974</v>
      </c>
      <c r="K216">
        <v>0.86123438120389528</v>
      </c>
      <c r="L216">
        <v>7.7384046338746931E-2</v>
      </c>
      <c r="M216">
        <v>0.70978946145120636</v>
      </c>
      <c r="N216">
        <f t="shared" si="56"/>
        <v>0.6324054151124594</v>
      </c>
      <c r="P216">
        <v>0.86123438120389528</v>
      </c>
      <c r="Q216">
        <v>7.7384046338746931E-2</v>
      </c>
      <c r="R216">
        <v>0.99742861589945953</v>
      </c>
      <c r="S216">
        <f t="shared" si="57"/>
        <v>0.92004456956071257</v>
      </c>
      <c r="U216">
        <v>0.86123438120389528</v>
      </c>
      <c r="V216">
        <v>7.7384046338746931E-2</v>
      </c>
      <c r="W216">
        <v>0.8519977353863567</v>
      </c>
      <c r="X216">
        <f t="shared" si="58"/>
        <v>0.77461368904760974</v>
      </c>
      <c r="Z216">
        <v>0.86123438120389528</v>
      </c>
      <c r="AA216">
        <v>7.7384046338746931E-2</v>
      </c>
      <c r="AB216">
        <v>0.79615640029716916</v>
      </c>
      <c r="AC216">
        <f t="shared" si="59"/>
        <v>0.71877235395842221</v>
      </c>
      <c r="AE216">
        <v>0.86123438120389528</v>
      </c>
      <c r="AF216">
        <v>7.7384046338746931E-2</v>
      </c>
      <c r="AG216">
        <v>0.74895739967795993</v>
      </c>
      <c r="AH216">
        <f t="shared" si="60"/>
        <v>0.67157335333921298</v>
      </c>
      <c r="AJ216">
        <v>0.86123438120389528</v>
      </c>
      <c r="AK216">
        <v>7.7384046338746931E-2</v>
      </c>
      <c r="AL216">
        <v>0.8519977353863567</v>
      </c>
      <c r="AM216">
        <f t="shared" si="61"/>
        <v>0.77461368904760974</v>
      </c>
      <c r="AO216">
        <v>0.86123438120389528</v>
      </c>
      <c r="AP216">
        <v>7.7384046338746931E-2</v>
      </c>
      <c r="AQ216">
        <v>0.94392525843276931</v>
      </c>
      <c r="AR216">
        <f t="shared" si="62"/>
        <v>0.86654121209402235</v>
      </c>
      <c r="AT216">
        <v>0.86123438120389528</v>
      </c>
      <c r="AU216">
        <v>7.7384046338746931E-2</v>
      </c>
      <c r="AV216">
        <v>0.96538940576179699</v>
      </c>
      <c r="AW216">
        <f t="shared" si="63"/>
        <v>0.88800535942305003</v>
      </c>
      <c r="AY216">
        <v>0.86123438120389528</v>
      </c>
      <c r="AZ216">
        <v>7.7384046338746931E-2</v>
      </c>
      <c r="BA216">
        <v>0.8519977353863567</v>
      </c>
      <c r="BB216">
        <f t="shared" si="64"/>
        <v>0.77461368904760974</v>
      </c>
      <c r="BD216">
        <v>0.86123438120389528</v>
      </c>
      <c r="BE216">
        <v>7.7384046338746931E-2</v>
      </c>
      <c r="BF216">
        <v>0.78901530516700791</v>
      </c>
      <c r="BG216">
        <f t="shared" si="65"/>
        <v>0.71163125882826095</v>
      </c>
      <c r="BI216">
        <v>0.86123438120389528</v>
      </c>
      <c r="BJ216">
        <v>7.7384046338746931E-2</v>
      </c>
      <c r="BK216">
        <v>0.8519977353863567</v>
      </c>
      <c r="BL216">
        <f t="shared" si="66"/>
        <v>0.77461368904760974</v>
      </c>
      <c r="BN216">
        <v>1.494293759736202</v>
      </c>
      <c r="BO216">
        <v>0.25482563199800357</v>
      </c>
      <c r="BP216">
        <v>0.70757709795765988</v>
      </c>
      <c r="BQ216">
        <f t="shared" si="67"/>
        <v>0.45275146595965632</v>
      </c>
      <c r="BS216">
        <v>2.2715674866569504</v>
      </c>
      <c r="BT216">
        <v>0.37216299763646099</v>
      </c>
      <c r="BU216">
        <v>0.52348207444740413</v>
      </c>
      <c r="BV216">
        <f t="shared" si="68"/>
        <v>0.15131907681094314</v>
      </c>
      <c r="BX216">
        <v>0.43472360236550345</v>
      </c>
      <c r="BY216">
        <v>7.8973252876828853E-2</v>
      </c>
      <c r="BZ216">
        <v>0.73346863529216422</v>
      </c>
      <c r="CA216">
        <f t="shared" si="69"/>
        <v>0.65449538241533534</v>
      </c>
      <c r="CC216">
        <v>0.86123438120389528</v>
      </c>
      <c r="CD216">
        <v>7.7384046338746931E-2</v>
      </c>
      <c r="CE216">
        <v>0.8519977353863567</v>
      </c>
      <c r="CF216">
        <f t="shared" si="70"/>
        <v>0.77461368904760974</v>
      </c>
      <c r="CH216">
        <v>1.2928765015415358</v>
      </c>
      <c r="CI216">
        <v>7.7115282740455676E-2</v>
      </c>
      <c r="CJ216">
        <v>0.91403563973830082</v>
      </c>
      <c r="CK216">
        <f t="shared" si="71"/>
        <v>0.83692035699784517</v>
      </c>
    </row>
    <row r="217" spans="1:89" x14ac:dyDescent="0.2">
      <c r="A217">
        <v>0.86553062788129864</v>
      </c>
      <c r="B217">
        <v>7.8473455454081964E-2</v>
      </c>
      <c r="C217">
        <v>0.92637128309120165</v>
      </c>
      <c r="D217">
        <f t="shared" si="54"/>
        <v>0.84789782763711963</v>
      </c>
      <c r="F217">
        <v>0.86553062788129864</v>
      </c>
      <c r="G217">
        <v>7.8473455454081964E-2</v>
      </c>
      <c r="H217">
        <v>0.85325862606277103</v>
      </c>
      <c r="I217">
        <f t="shared" si="55"/>
        <v>0.77478517060868901</v>
      </c>
      <c r="K217">
        <v>0.86553062788129864</v>
      </c>
      <c r="L217">
        <v>7.8473455454081964E-2</v>
      </c>
      <c r="M217">
        <v>0.71170777135299801</v>
      </c>
      <c r="N217">
        <f t="shared" si="56"/>
        <v>0.63323431589891599</v>
      </c>
      <c r="P217">
        <v>0.86553062788129864</v>
      </c>
      <c r="Q217">
        <v>7.8473455454081964E-2</v>
      </c>
      <c r="R217">
        <v>0.99756673404309115</v>
      </c>
      <c r="S217">
        <f t="shared" si="57"/>
        <v>0.91909327858900913</v>
      </c>
      <c r="U217">
        <v>0.86553062788129864</v>
      </c>
      <c r="V217">
        <v>7.8473455454081964E-2</v>
      </c>
      <c r="W217">
        <v>0.85325862606277103</v>
      </c>
      <c r="X217">
        <f t="shared" si="58"/>
        <v>0.77478517060868901</v>
      </c>
      <c r="Z217">
        <v>0.86553062788129864</v>
      </c>
      <c r="AA217">
        <v>7.8473455454081964E-2</v>
      </c>
      <c r="AB217">
        <v>0.79726623517835937</v>
      </c>
      <c r="AC217">
        <f t="shared" si="59"/>
        <v>0.71879277972427746</v>
      </c>
      <c r="AE217">
        <v>0.86553062788129864</v>
      </c>
      <c r="AF217">
        <v>7.8473455454081964E-2</v>
      </c>
      <c r="AG217">
        <v>0.75063946572547846</v>
      </c>
      <c r="AH217">
        <f t="shared" si="60"/>
        <v>0.67216601027139644</v>
      </c>
      <c r="AJ217">
        <v>0.86553062788129864</v>
      </c>
      <c r="AK217">
        <v>7.8473455454081964E-2</v>
      </c>
      <c r="AL217">
        <v>0.85325862606277103</v>
      </c>
      <c r="AM217">
        <f t="shared" si="61"/>
        <v>0.77478517060868901</v>
      </c>
      <c r="AO217">
        <v>0.86553062788129864</v>
      </c>
      <c r="AP217">
        <v>7.8473455454081964E-2</v>
      </c>
      <c r="AQ217">
        <v>0.94457546452136065</v>
      </c>
      <c r="AR217">
        <f t="shared" si="62"/>
        <v>0.86610200906727863</v>
      </c>
      <c r="AT217">
        <v>0.86553062788129864</v>
      </c>
      <c r="AU217">
        <v>7.8473455454081964E-2</v>
      </c>
      <c r="AV217">
        <v>0.96571829622479499</v>
      </c>
      <c r="AW217">
        <f t="shared" si="63"/>
        <v>0.88724484077071297</v>
      </c>
      <c r="AY217">
        <v>0.86553062788129864</v>
      </c>
      <c r="AZ217">
        <v>7.8473455454081964E-2</v>
      </c>
      <c r="BA217">
        <v>0.85325862606277103</v>
      </c>
      <c r="BB217">
        <f t="shared" si="64"/>
        <v>0.77478517060868901</v>
      </c>
      <c r="BD217">
        <v>0.86553062788129864</v>
      </c>
      <c r="BE217">
        <v>7.8473455454081964E-2</v>
      </c>
      <c r="BF217">
        <v>0.79068224135844944</v>
      </c>
      <c r="BG217">
        <f t="shared" si="65"/>
        <v>0.71220878590436754</v>
      </c>
      <c r="BI217">
        <v>0.86553062788129864</v>
      </c>
      <c r="BJ217">
        <v>7.8473455454081964E-2</v>
      </c>
      <c r="BK217">
        <v>0.85325862606277103</v>
      </c>
      <c r="BL217">
        <f t="shared" si="66"/>
        <v>0.77478517060868901</v>
      </c>
      <c r="BN217">
        <v>1.4970476976436937</v>
      </c>
      <c r="BO217">
        <v>0.25717002636576741</v>
      </c>
      <c r="BP217">
        <v>0.70952489932908902</v>
      </c>
      <c r="BQ217">
        <f t="shared" si="67"/>
        <v>0.45235487296332161</v>
      </c>
      <c r="BS217">
        <v>2.2732100164517419</v>
      </c>
      <c r="BT217">
        <v>0.37243968285764556</v>
      </c>
      <c r="BU217">
        <v>0.52567220532385595</v>
      </c>
      <c r="BV217">
        <f t="shared" si="68"/>
        <v>0.15323252246621039</v>
      </c>
      <c r="BX217">
        <v>0.43689751643927288</v>
      </c>
      <c r="BY217">
        <v>8.129182765440611E-2</v>
      </c>
      <c r="BZ217">
        <v>0.73534946269120849</v>
      </c>
      <c r="CA217">
        <f t="shared" si="69"/>
        <v>0.65405763503680237</v>
      </c>
      <c r="CC217">
        <v>0.86553062788129864</v>
      </c>
      <c r="CD217">
        <v>7.8473455454081964E-2</v>
      </c>
      <c r="CE217">
        <v>0.85325862606277103</v>
      </c>
      <c r="CF217">
        <f t="shared" si="70"/>
        <v>0.77478517060868901</v>
      </c>
      <c r="CH217">
        <v>1.2993271003317945</v>
      </c>
      <c r="CI217">
        <v>7.8174665025626908E-2</v>
      </c>
      <c r="CJ217">
        <v>0.91489979169218272</v>
      </c>
      <c r="CK217">
        <f t="shared" si="71"/>
        <v>0.83672512666655585</v>
      </c>
    </row>
    <row r="218" spans="1:89" x14ac:dyDescent="0.2">
      <c r="A218">
        <v>0.86983216116124351</v>
      </c>
      <c r="B218">
        <v>7.9625785620760337E-2</v>
      </c>
      <c r="C218">
        <v>0.92706971687000994</v>
      </c>
      <c r="D218">
        <f t="shared" si="54"/>
        <v>0.84744393124924966</v>
      </c>
      <c r="F218">
        <v>0.86983216116124351</v>
      </c>
      <c r="G218">
        <v>7.9625785620760337E-2</v>
      </c>
      <c r="H218">
        <v>0.85451681820467495</v>
      </c>
      <c r="I218">
        <f t="shared" si="55"/>
        <v>0.77489103258391467</v>
      </c>
      <c r="K218">
        <v>0.86983216116124351</v>
      </c>
      <c r="L218">
        <v>7.9625785620760337E-2</v>
      </c>
      <c r="M218">
        <v>0.7136640341558762</v>
      </c>
      <c r="N218">
        <f t="shared" si="56"/>
        <v>0.63403824853511592</v>
      </c>
      <c r="P218">
        <v>0.86983216116124351</v>
      </c>
      <c r="Q218">
        <v>7.9625785620760337E-2</v>
      </c>
      <c r="R218">
        <v>0.99769339103387067</v>
      </c>
      <c r="S218">
        <f t="shared" si="57"/>
        <v>0.91806760541311028</v>
      </c>
      <c r="U218">
        <v>0.86983216116124351</v>
      </c>
      <c r="V218">
        <v>7.9625785620760337E-2</v>
      </c>
      <c r="W218">
        <v>0.85451681820467495</v>
      </c>
      <c r="X218">
        <f t="shared" si="58"/>
        <v>0.77489103258391467</v>
      </c>
      <c r="Z218">
        <v>0.86983216116124351</v>
      </c>
      <c r="AA218">
        <v>7.9625785620760337E-2</v>
      </c>
      <c r="AB218">
        <v>0.79837668634227454</v>
      </c>
      <c r="AC218">
        <f t="shared" si="59"/>
        <v>0.71875090072151426</v>
      </c>
      <c r="AE218">
        <v>0.86983216116124351</v>
      </c>
      <c r="AF218">
        <v>7.9625785620760337E-2</v>
      </c>
      <c r="AG218">
        <v>0.75220619947038592</v>
      </c>
      <c r="AH218">
        <f t="shared" si="60"/>
        <v>0.67258041384962564</v>
      </c>
      <c r="AJ218">
        <v>0.86983216116124351</v>
      </c>
      <c r="AK218">
        <v>7.9625785620760337E-2</v>
      </c>
      <c r="AL218">
        <v>0.85451681820467495</v>
      </c>
      <c r="AM218">
        <f t="shared" si="61"/>
        <v>0.77489103258391467</v>
      </c>
      <c r="AO218">
        <v>0.86983216116124351</v>
      </c>
      <c r="AP218">
        <v>7.9625785620760337E-2</v>
      </c>
      <c r="AQ218">
        <v>0.94521463409018647</v>
      </c>
      <c r="AR218">
        <f t="shared" si="62"/>
        <v>0.86558884846942608</v>
      </c>
      <c r="AT218">
        <v>0.86983216116124351</v>
      </c>
      <c r="AU218">
        <v>7.9625785620760337E-2</v>
      </c>
      <c r="AV218">
        <v>0.96606383625661751</v>
      </c>
      <c r="AW218">
        <f t="shared" si="63"/>
        <v>0.88643805063585712</v>
      </c>
      <c r="AY218">
        <v>0.86983216116124351</v>
      </c>
      <c r="AZ218">
        <v>7.9625785620760337E-2</v>
      </c>
      <c r="BA218">
        <v>0.85451681820467495</v>
      </c>
      <c r="BB218">
        <f t="shared" si="64"/>
        <v>0.77489103258391467</v>
      </c>
      <c r="BD218">
        <v>0.86983216116124351</v>
      </c>
      <c r="BE218">
        <v>7.9625785620760337E-2</v>
      </c>
      <c r="BF218">
        <v>0.79231497304803655</v>
      </c>
      <c r="BG218">
        <f t="shared" si="65"/>
        <v>0.71268918742727627</v>
      </c>
      <c r="BI218">
        <v>0.86983216116124351</v>
      </c>
      <c r="BJ218">
        <v>7.9625785620760337E-2</v>
      </c>
      <c r="BK218">
        <v>0.85451681820467495</v>
      </c>
      <c r="BL218">
        <f t="shared" si="66"/>
        <v>0.77489103258391467</v>
      </c>
      <c r="BN218">
        <v>1.4998046007595072</v>
      </c>
      <c r="BO218">
        <v>0.25797858156282077</v>
      </c>
      <c r="BP218">
        <v>0.71147015733047547</v>
      </c>
      <c r="BQ218">
        <f t="shared" si="67"/>
        <v>0.4534915757676547</v>
      </c>
      <c r="BS218">
        <v>2.2748525426164599</v>
      </c>
      <c r="BT218">
        <v>0.3724382870060936</v>
      </c>
      <c r="BU218">
        <v>0.5278616094317693</v>
      </c>
      <c r="BV218">
        <f t="shared" si="68"/>
        <v>0.15542332242567569</v>
      </c>
      <c r="BX218">
        <v>0.43907221616285108</v>
      </c>
      <c r="BY218">
        <v>8.1629557842453945E-2</v>
      </c>
      <c r="BZ218">
        <v>0.73718946341639036</v>
      </c>
      <c r="CA218">
        <f t="shared" si="69"/>
        <v>0.6555599055739364</v>
      </c>
      <c r="CC218">
        <v>0.86983216116124351</v>
      </c>
      <c r="CD218">
        <v>7.9625785620760337E-2</v>
      </c>
      <c r="CE218">
        <v>0.85451681820467495</v>
      </c>
      <c r="CF218">
        <f t="shared" si="70"/>
        <v>0.77489103258391467</v>
      </c>
      <c r="CH218">
        <v>1.3057858506694666</v>
      </c>
      <c r="CI218">
        <v>7.9350181231693989E-2</v>
      </c>
      <c r="CJ218">
        <v>0.9157616362563884</v>
      </c>
      <c r="CK218">
        <f t="shared" si="71"/>
        <v>0.83641145502469438</v>
      </c>
    </row>
    <row r="219" spans="1:89" x14ac:dyDescent="0.2">
      <c r="A219">
        <v>0.87413956512190727</v>
      </c>
      <c r="B219">
        <v>8.0902113743952231E-2</v>
      </c>
      <c r="C219">
        <v>0.92776667665663914</v>
      </c>
      <c r="D219">
        <f t="shared" si="54"/>
        <v>0.84686456291268697</v>
      </c>
      <c r="F219">
        <v>0.87413956512190727</v>
      </c>
      <c r="G219">
        <v>8.0902113743952231E-2</v>
      </c>
      <c r="H219">
        <v>0.85574674028236486</v>
      </c>
      <c r="I219">
        <f t="shared" si="55"/>
        <v>0.77484462653841257</v>
      </c>
      <c r="K219">
        <v>0.87413956512190727</v>
      </c>
      <c r="L219">
        <v>8.0902113743952231E-2</v>
      </c>
      <c r="M219">
        <v>0.71557692075953361</v>
      </c>
      <c r="N219">
        <f t="shared" si="56"/>
        <v>0.63467480701558143</v>
      </c>
      <c r="P219">
        <v>0.87413956512190727</v>
      </c>
      <c r="Q219">
        <v>8.0902113743952231E-2</v>
      </c>
      <c r="R219">
        <v>0.99782913072363055</v>
      </c>
      <c r="S219">
        <f t="shared" si="57"/>
        <v>0.91692701697967838</v>
      </c>
      <c r="U219">
        <v>0.87413956512190727</v>
      </c>
      <c r="V219">
        <v>8.0902113743952231E-2</v>
      </c>
      <c r="W219">
        <v>0.85574674028236486</v>
      </c>
      <c r="X219">
        <f t="shared" si="58"/>
        <v>0.77484462653841257</v>
      </c>
      <c r="Z219">
        <v>0.87413956512190727</v>
      </c>
      <c r="AA219">
        <v>8.0902113743952231E-2</v>
      </c>
      <c r="AB219">
        <v>0.79945977282660408</v>
      </c>
      <c r="AC219">
        <f t="shared" si="59"/>
        <v>0.7185576590826519</v>
      </c>
      <c r="AE219">
        <v>0.87413956512190727</v>
      </c>
      <c r="AF219">
        <v>8.0902113743952231E-2</v>
      </c>
      <c r="AG219">
        <v>0.7538874504502906</v>
      </c>
      <c r="AH219">
        <f t="shared" si="60"/>
        <v>0.67298533670633831</v>
      </c>
      <c r="AJ219">
        <v>0.87413956512190727</v>
      </c>
      <c r="AK219">
        <v>8.0902113743952231E-2</v>
      </c>
      <c r="AL219">
        <v>0.85574674028236486</v>
      </c>
      <c r="AM219">
        <f t="shared" si="61"/>
        <v>0.77484462653841257</v>
      </c>
      <c r="AO219">
        <v>0.87413956512190727</v>
      </c>
      <c r="AP219">
        <v>8.0902113743952231E-2</v>
      </c>
      <c r="AQ219">
        <v>0.94584284088375259</v>
      </c>
      <c r="AR219">
        <f t="shared" si="62"/>
        <v>0.86494072713980041</v>
      </c>
      <c r="AT219">
        <v>0.87413956512190727</v>
      </c>
      <c r="AU219">
        <v>8.0902113743952231E-2</v>
      </c>
      <c r="AV219">
        <v>0.96639164022168333</v>
      </c>
      <c r="AW219">
        <f t="shared" si="63"/>
        <v>0.88548952647773116</v>
      </c>
      <c r="AY219">
        <v>0.87413956512190727</v>
      </c>
      <c r="AZ219">
        <v>8.0902113743952231E-2</v>
      </c>
      <c r="BA219">
        <v>0.85574674028236486</v>
      </c>
      <c r="BB219">
        <f t="shared" si="64"/>
        <v>0.77484462653841257</v>
      </c>
      <c r="BD219">
        <v>0.87413956512190727</v>
      </c>
      <c r="BE219">
        <v>8.0902113743952231E-2</v>
      </c>
      <c r="BF219">
        <v>0.79394430638800062</v>
      </c>
      <c r="BG219">
        <f t="shared" si="65"/>
        <v>0.71304219264404844</v>
      </c>
      <c r="BI219">
        <v>0.87413956512190727</v>
      </c>
      <c r="BJ219">
        <v>8.0902113743952231E-2</v>
      </c>
      <c r="BK219">
        <v>0.85574674028236486</v>
      </c>
      <c r="BL219">
        <f t="shared" si="66"/>
        <v>0.77484462653841257</v>
      </c>
      <c r="BN219">
        <v>1.5025723335166796</v>
      </c>
      <c r="BO219">
        <v>0.2609168977482722</v>
      </c>
      <c r="BP219">
        <v>0.71337162369518881</v>
      </c>
      <c r="BQ219">
        <f t="shared" si="67"/>
        <v>0.4524547259469166</v>
      </c>
      <c r="BS219">
        <v>2.2765096442445327</v>
      </c>
      <c r="BT219">
        <v>0.37799362245781226</v>
      </c>
      <c r="BU219">
        <v>0.5301949315637966</v>
      </c>
      <c r="BV219">
        <f t="shared" si="68"/>
        <v>0.15220130910598434</v>
      </c>
      <c r="BX219">
        <v>0.44125054226074889</v>
      </c>
      <c r="BY219">
        <v>8.318528338700544E-2</v>
      </c>
      <c r="BZ219">
        <v>0.73902688039733067</v>
      </c>
      <c r="CA219">
        <f t="shared" si="69"/>
        <v>0.65584159701032518</v>
      </c>
      <c r="CC219">
        <v>0.87413956512190727</v>
      </c>
      <c r="CD219">
        <v>8.0902113743952231E-2</v>
      </c>
      <c r="CE219">
        <v>0.85574674028236486</v>
      </c>
      <c r="CF219">
        <f t="shared" si="70"/>
        <v>0.77484462653841257</v>
      </c>
      <c r="CH219">
        <v>1.3122527502332477</v>
      </c>
      <c r="CI219">
        <v>8.0522400469653949E-2</v>
      </c>
      <c r="CJ219">
        <v>0.91660052507663936</v>
      </c>
      <c r="CK219">
        <f t="shared" si="71"/>
        <v>0.83607812460698538</v>
      </c>
    </row>
    <row r="220" spans="1:89" x14ac:dyDescent="0.2">
      <c r="A220">
        <v>0.87845215965273171</v>
      </c>
      <c r="B220">
        <v>8.2027686577120743E-2</v>
      </c>
      <c r="C220">
        <v>0.92844312168002474</v>
      </c>
      <c r="D220">
        <f t="shared" si="54"/>
        <v>0.84641543510290396</v>
      </c>
      <c r="F220">
        <v>0.87845215965273171</v>
      </c>
      <c r="G220">
        <v>8.2027686577120743E-2</v>
      </c>
      <c r="H220">
        <v>0.85697402830558811</v>
      </c>
      <c r="I220">
        <f t="shared" si="55"/>
        <v>0.77494634172846733</v>
      </c>
      <c r="K220">
        <v>0.87845215965273171</v>
      </c>
      <c r="L220">
        <v>8.2027686577120743E-2</v>
      </c>
      <c r="M220">
        <v>0.717487141122362</v>
      </c>
      <c r="N220">
        <f t="shared" si="56"/>
        <v>0.63545945454524122</v>
      </c>
      <c r="P220">
        <v>0.87845215965273171</v>
      </c>
      <c r="Q220">
        <v>8.2027686577120743E-2</v>
      </c>
      <c r="R220">
        <v>0.99795346643755911</v>
      </c>
      <c r="S220">
        <f t="shared" si="57"/>
        <v>0.91592577986043833</v>
      </c>
      <c r="U220">
        <v>0.87845215965273171</v>
      </c>
      <c r="V220">
        <v>8.2027686577120743E-2</v>
      </c>
      <c r="W220">
        <v>0.85697402830558811</v>
      </c>
      <c r="X220">
        <f t="shared" si="58"/>
        <v>0.77494634172846733</v>
      </c>
      <c r="Z220">
        <v>0.87845215965273171</v>
      </c>
      <c r="AA220">
        <v>8.2027686577120743E-2</v>
      </c>
      <c r="AB220">
        <v>0.80054347829854278</v>
      </c>
      <c r="AC220">
        <f t="shared" si="59"/>
        <v>0.71851579172142199</v>
      </c>
      <c r="AE220">
        <v>0.87845215965273171</v>
      </c>
      <c r="AF220">
        <v>8.2027686577120743E-2</v>
      </c>
      <c r="AG220">
        <v>0.7554533665561739</v>
      </c>
      <c r="AH220">
        <f t="shared" si="60"/>
        <v>0.67342567997905312</v>
      </c>
      <c r="AJ220">
        <v>0.87845215965273171</v>
      </c>
      <c r="AK220">
        <v>8.2027686577120743E-2</v>
      </c>
      <c r="AL220">
        <v>0.85697402830558811</v>
      </c>
      <c r="AM220">
        <f t="shared" si="61"/>
        <v>0.77494634172846733</v>
      </c>
      <c r="AO220">
        <v>0.87845215965273171</v>
      </c>
      <c r="AP220">
        <v>8.2027686577120743E-2</v>
      </c>
      <c r="AQ220">
        <v>0.94646847178568905</v>
      </c>
      <c r="AR220">
        <f t="shared" si="62"/>
        <v>0.86444078520856826</v>
      </c>
      <c r="AT220">
        <v>0.87845215965273171</v>
      </c>
      <c r="AU220">
        <v>8.2027686577120743E-2</v>
      </c>
      <c r="AV220">
        <v>0.96673605813159214</v>
      </c>
      <c r="AW220">
        <f t="shared" si="63"/>
        <v>0.88470837155447135</v>
      </c>
      <c r="AY220">
        <v>0.87845215965273171</v>
      </c>
      <c r="AZ220">
        <v>8.2027686577120743E-2</v>
      </c>
      <c r="BA220">
        <v>0.85697402830558811</v>
      </c>
      <c r="BB220">
        <f t="shared" si="64"/>
        <v>0.77494634172846733</v>
      </c>
      <c r="BD220">
        <v>0.87845215965273171</v>
      </c>
      <c r="BE220">
        <v>8.2027686577120743E-2</v>
      </c>
      <c r="BF220">
        <v>0.79557022141717826</v>
      </c>
      <c r="BG220">
        <f t="shared" si="65"/>
        <v>0.71354253484005747</v>
      </c>
      <c r="BI220">
        <v>0.87845215965273171</v>
      </c>
      <c r="BJ220">
        <v>8.2027686577120743E-2</v>
      </c>
      <c r="BK220">
        <v>0.85697402830558811</v>
      </c>
      <c r="BL220">
        <f t="shared" si="66"/>
        <v>0.77494634172846733</v>
      </c>
      <c r="BN220">
        <v>1.5053423450457095</v>
      </c>
      <c r="BO220">
        <v>0.26153225203139208</v>
      </c>
      <c r="BP220">
        <v>0.71531186828449034</v>
      </c>
      <c r="BQ220">
        <f t="shared" si="67"/>
        <v>0.45377961625309826</v>
      </c>
      <c r="BS220">
        <v>2.2781681851444588</v>
      </c>
      <c r="BT220">
        <v>0.37853689388133172</v>
      </c>
      <c r="BU220">
        <v>0.53238275350773356</v>
      </c>
      <c r="BV220">
        <f t="shared" si="68"/>
        <v>0.15384585962640185</v>
      </c>
      <c r="BX220">
        <v>0.44343156660920063</v>
      </c>
      <c r="BY220">
        <v>8.4339484296973244E-2</v>
      </c>
      <c r="BZ220">
        <v>0.74086169100334931</v>
      </c>
      <c r="CA220">
        <f t="shared" si="69"/>
        <v>0.65652220670637607</v>
      </c>
      <c r="CC220">
        <v>0.87845215965273171</v>
      </c>
      <c r="CD220">
        <v>8.2027686577120743E-2</v>
      </c>
      <c r="CE220">
        <v>0.85697402830558811</v>
      </c>
      <c r="CF220">
        <f t="shared" si="70"/>
        <v>0.77494634172846733</v>
      </c>
      <c r="CH220">
        <v>1.3187272484277548</v>
      </c>
      <c r="CI220">
        <v>8.1612761193313274E-2</v>
      </c>
      <c r="CJ220">
        <v>0.91745777233393522</v>
      </c>
      <c r="CK220">
        <f t="shared" si="71"/>
        <v>0.83584501114062193</v>
      </c>
    </row>
    <row r="221" spans="1:89" x14ac:dyDescent="0.2">
      <c r="A221">
        <v>0.88277000942486328</v>
      </c>
      <c r="B221">
        <v>8.3164526388931584E-2</v>
      </c>
      <c r="C221">
        <v>0.92911817203320168</v>
      </c>
      <c r="D221">
        <f t="shared" si="54"/>
        <v>0.84595364564427011</v>
      </c>
      <c r="F221">
        <v>0.88277000942486328</v>
      </c>
      <c r="G221">
        <v>8.3164526388931584E-2</v>
      </c>
      <c r="H221">
        <v>0.85819871605290676</v>
      </c>
      <c r="I221">
        <f t="shared" si="55"/>
        <v>0.77503418966397519</v>
      </c>
      <c r="K221">
        <v>0.88277000942486328</v>
      </c>
      <c r="L221">
        <v>8.3164526388931584E-2</v>
      </c>
      <c r="M221">
        <v>0.71939466969732002</v>
      </c>
      <c r="N221">
        <f t="shared" si="56"/>
        <v>0.63623014330838845</v>
      </c>
      <c r="P221">
        <v>0.88277000942486328</v>
      </c>
      <c r="Q221">
        <v>8.3164526388931584E-2</v>
      </c>
      <c r="R221">
        <v>0.99806649416790427</v>
      </c>
      <c r="S221">
        <f t="shared" si="57"/>
        <v>0.9149019677789727</v>
      </c>
      <c r="U221">
        <v>0.88277000942486328</v>
      </c>
      <c r="V221">
        <v>8.3164526388931584E-2</v>
      </c>
      <c r="W221">
        <v>0.85819871605290676</v>
      </c>
      <c r="X221">
        <f t="shared" si="58"/>
        <v>0.77503418966397519</v>
      </c>
      <c r="Z221">
        <v>0.88277000942486328</v>
      </c>
      <c r="AA221">
        <v>8.3164526388931584E-2</v>
      </c>
      <c r="AB221">
        <v>0.80162778708715787</v>
      </c>
      <c r="AC221">
        <f t="shared" si="59"/>
        <v>0.7184632606982263</v>
      </c>
      <c r="AE221">
        <v>0.88277000942486328</v>
      </c>
      <c r="AF221">
        <v>8.3164526388931584E-2</v>
      </c>
      <c r="AG221">
        <v>0.75713373488801539</v>
      </c>
      <c r="AH221">
        <f t="shared" si="60"/>
        <v>0.67396920849908382</v>
      </c>
      <c r="AJ221">
        <v>0.88277000942486328</v>
      </c>
      <c r="AK221">
        <v>8.3164526388931584E-2</v>
      </c>
      <c r="AL221">
        <v>0.85819871605290676</v>
      </c>
      <c r="AM221">
        <f t="shared" si="61"/>
        <v>0.77503418966397519</v>
      </c>
      <c r="AO221">
        <v>0.88277000942486328</v>
      </c>
      <c r="AP221">
        <v>8.3164526388931584E-2</v>
      </c>
      <c r="AQ221">
        <v>0.94708330617409775</v>
      </c>
      <c r="AR221">
        <f t="shared" si="62"/>
        <v>0.86391877978516618</v>
      </c>
      <c r="AT221">
        <v>0.88277000942486328</v>
      </c>
      <c r="AU221">
        <v>8.3164526388931584E-2</v>
      </c>
      <c r="AV221">
        <v>0.96706277595561208</v>
      </c>
      <c r="AW221">
        <f t="shared" si="63"/>
        <v>0.88389824956668051</v>
      </c>
      <c r="AY221">
        <v>0.88277000942486328</v>
      </c>
      <c r="AZ221">
        <v>8.3164526388931584E-2</v>
      </c>
      <c r="BA221">
        <v>0.85819871605290676</v>
      </c>
      <c r="BB221">
        <f t="shared" si="64"/>
        <v>0.77503418966397519</v>
      </c>
      <c r="BD221">
        <v>0.88277000942486328</v>
      </c>
      <c r="BE221">
        <v>8.3164526388931584E-2</v>
      </c>
      <c r="BF221">
        <v>0.79719271508829526</v>
      </c>
      <c r="BG221">
        <f t="shared" si="65"/>
        <v>0.71402818869936369</v>
      </c>
      <c r="BI221">
        <v>0.88277000942486328</v>
      </c>
      <c r="BJ221">
        <v>8.3164526388931584E-2</v>
      </c>
      <c r="BK221">
        <v>0.85819871605290676</v>
      </c>
      <c r="BL221">
        <f t="shared" si="66"/>
        <v>0.77503418966397519</v>
      </c>
      <c r="BN221">
        <v>1.5081226873948916</v>
      </c>
      <c r="BO221">
        <v>0.26430931073672309</v>
      </c>
      <c r="BP221">
        <v>0.71720840413955134</v>
      </c>
      <c r="BQ221">
        <f t="shared" si="67"/>
        <v>0.45289909340282825</v>
      </c>
      <c r="BS221">
        <v>2.2798267223239566</v>
      </c>
      <c r="BT221">
        <v>0.37853549077393656</v>
      </c>
      <c r="BU221">
        <v>0.53456992847247453</v>
      </c>
      <c r="BV221">
        <f t="shared" si="68"/>
        <v>0.15603443769853798</v>
      </c>
      <c r="BX221">
        <v>0.44561441332045298</v>
      </c>
      <c r="BY221">
        <v>8.5117401964603434E-2</v>
      </c>
      <c r="BZ221">
        <v>0.74269389356850402</v>
      </c>
      <c r="CA221">
        <f t="shared" si="69"/>
        <v>0.65757649160390064</v>
      </c>
      <c r="CC221">
        <v>0.88277000942486328</v>
      </c>
      <c r="CD221">
        <v>8.3164526388931584E-2</v>
      </c>
      <c r="CE221">
        <v>0.85819871605290676</v>
      </c>
      <c r="CF221">
        <f t="shared" si="70"/>
        <v>0.77503418966397519</v>
      </c>
      <c r="CH221">
        <v>1.3252096317861854</v>
      </c>
      <c r="CI221">
        <v>8.2741535176966738E-2</v>
      </c>
      <c r="CJ221">
        <v>0.91827161583888484</v>
      </c>
      <c r="CK221">
        <f t="shared" si="71"/>
        <v>0.83553008066191814</v>
      </c>
    </row>
    <row r="222" spans="1:89" x14ac:dyDescent="0.2">
      <c r="A222">
        <v>0.88709317999510595</v>
      </c>
      <c r="B222">
        <v>8.4312731958305326E-2</v>
      </c>
      <c r="C222">
        <v>0.929791817980265</v>
      </c>
      <c r="D222">
        <f t="shared" si="54"/>
        <v>0.84547908602195965</v>
      </c>
      <c r="F222">
        <v>0.88709317999510595</v>
      </c>
      <c r="G222">
        <v>8.4312731958305326E-2</v>
      </c>
      <c r="H222">
        <v>0.85942080253774666</v>
      </c>
      <c r="I222">
        <f t="shared" si="55"/>
        <v>0.77510807057944131</v>
      </c>
      <c r="K222">
        <v>0.88709317999510595</v>
      </c>
      <c r="L222">
        <v>8.4312731958305326E-2</v>
      </c>
      <c r="M222">
        <v>0.72129950324581638</v>
      </c>
      <c r="N222">
        <f t="shared" si="56"/>
        <v>0.63698677128751102</v>
      </c>
      <c r="P222">
        <v>0.88709317999510595</v>
      </c>
      <c r="Q222">
        <v>8.4312731958305326E-2</v>
      </c>
      <c r="R222">
        <v>0.99818858901802299</v>
      </c>
      <c r="S222">
        <f t="shared" si="57"/>
        <v>0.91387585705971763</v>
      </c>
      <c r="U222">
        <v>0.88709317999510595</v>
      </c>
      <c r="V222">
        <v>8.4312731958305326E-2</v>
      </c>
      <c r="W222">
        <v>0.85942080253774666</v>
      </c>
      <c r="X222">
        <f t="shared" si="58"/>
        <v>0.77510807057944131</v>
      </c>
      <c r="Z222">
        <v>0.88709317999510595</v>
      </c>
      <c r="AA222">
        <v>8.4312731958305326E-2</v>
      </c>
      <c r="AB222">
        <v>0.80271269888705787</v>
      </c>
      <c r="AC222">
        <f t="shared" si="59"/>
        <v>0.71839996692875252</v>
      </c>
      <c r="AE222">
        <v>0.88709317999510595</v>
      </c>
      <c r="AF222">
        <v>8.4312731958305326E-2</v>
      </c>
      <c r="AG222">
        <v>0.75869882906348651</v>
      </c>
      <c r="AH222">
        <f t="shared" si="60"/>
        <v>0.67438609710518116</v>
      </c>
      <c r="AJ222">
        <v>0.88709317999510595</v>
      </c>
      <c r="AK222">
        <v>8.4312731958305326E-2</v>
      </c>
      <c r="AL222">
        <v>0.85942080253774666</v>
      </c>
      <c r="AM222">
        <f t="shared" si="61"/>
        <v>0.77510807057944131</v>
      </c>
      <c r="AO222">
        <v>0.88709317999510595</v>
      </c>
      <c r="AP222">
        <v>8.4312731958305326E-2</v>
      </c>
      <c r="AQ222">
        <v>0.94769564430448605</v>
      </c>
      <c r="AR222">
        <f t="shared" si="62"/>
        <v>0.8633829123461807</v>
      </c>
      <c r="AT222">
        <v>0.88709317999510595</v>
      </c>
      <c r="AU222">
        <v>8.4312731958305326E-2</v>
      </c>
      <c r="AV222">
        <v>0.96738896899457727</v>
      </c>
      <c r="AW222">
        <f t="shared" si="63"/>
        <v>0.88307623703627192</v>
      </c>
      <c r="AY222">
        <v>0.88709317999510595</v>
      </c>
      <c r="AZ222">
        <v>8.4312731958305326E-2</v>
      </c>
      <c r="BA222">
        <v>0.85942080253774666</v>
      </c>
      <c r="BB222">
        <f t="shared" si="64"/>
        <v>0.77510807057944131</v>
      </c>
      <c r="BD222">
        <v>0.88709317999510595</v>
      </c>
      <c r="BE222">
        <v>8.4312731958305326E-2</v>
      </c>
      <c r="BF222">
        <v>0.79878136268267186</v>
      </c>
      <c r="BG222">
        <f t="shared" si="65"/>
        <v>0.7144686307243665</v>
      </c>
      <c r="BI222">
        <v>0.88709317999510595</v>
      </c>
      <c r="BJ222">
        <v>8.4312731958305326E-2</v>
      </c>
      <c r="BK222">
        <v>0.85942080253774666</v>
      </c>
      <c r="BL222">
        <f t="shared" si="66"/>
        <v>0.77510807057944131</v>
      </c>
      <c r="BN222">
        <v>1.5109068980612419</v>
      </c>
      <c r="BO222">
        <v>0.26534386153096234</v>
      </c>
      <c r="BP222">
        <v>0.71910252213629322</v>
      </c>
      <c r="BQ222">
        <f t="shared" si="67"/>
        <v>0.45375866060533088</v>
      </c>
      <c r="BS222">
        <v>2.281499812426778</v>
      </c>
      <c r="BT222">
        <v>0.38397619426587654</v>
      </c>
      <c r="BU222">
        <v>0.53675637711118052</v>
      </c>
      <c r="BV222">
        <f t="shared" si="68"/>
        <v>0.15278018284530398</v>
      </c>
      <c r="BX222">
        <v>0.44780192587704715</v>
      </c>
      <c r="BY222">
        <v>8.7103218359539866E-2</v>
      </c>
      <c r="BZ222">
        <v>0.744485588512937</v>
      </c>
      <c r="CA222">
        <f t="shared" si="69"/>
        <v>0.65738237015339718</v>
      </c>
      <c r="CC222">
        <v>0.88709317999510595</v>
      </c>
      <c r="CD222">
        <v>8.4312731958305326E-2</v>
      </c>
      <c r="CE222">
        <v>0.85942080253774666</v>
      </c>
      <c r="CF222">
        <f t="shared" si="70"/>
        <v>0.77510807057944131</v>
      </c>
      <c r="CH222">
        <v>1.3317010409109395</v>
      </c>
      <c r="CI222">
        <v>8.4030222281721759E-2</v>
      </c>
      <c r="CJ222">
        <v>0.91910383035603227</v>
      </c>
      <c r="CK222">
        <f t="shared" si="71"/>
        <v>0.83507360807431052</v>
      </c>
    </row>
    <row r="223" spans="1:89" x14ac:dyDescent="0.2">
      <c r="A223">
        <v>0.8914217378213154</v>
      </c>
      <c r="B223">
        <v>8.5472402923175247E-2</v>
      </c>
      <c r="C223">
        <v>0.93046406027456485</v>
      </c>
      <c r="D223">
        <f t="shared" si="54"/>
        <v>0.84499165735138959</v>
      </c>
      <c r="F223">
        <v>0.8914217378213154</v>
      </c>
      <c r="G223">
        <v>8.5472402923175247E-2</v>
      </c>
      <c r="H223">
        <v>0.86061491591936012</v>
      </c>
      <c r="I223">
        <f t="shared" si="55"/>
        <v>0.77514251299618486</v>
      </c>
      <c r="K223">
        <v>0.8914217378213154</v>
      </c>
      <c r="L223">
        <v>8.5472402923175247E-2</v>
      </c>
      <c r="M223">
        <v>0.72320163852897767</v>
      </c>
      <c r="N223">
        <f t="shared" si="56"/>
        <v>0.63772923560580241</v>
      </c>
      <c r="P223">
        <v>0.8914217378213154</v>
      </c>
      <c r="Q223">
        <v>8.5472402923175247E-2</v>
      </c>
      <c r="R223">
        <v>0.9982994251215882</v>
      </c>
      <c r="S223">
        <f t="shared" si="57"/>
        <v>0.91282702219841294</v>
      </c>
      <c r="U223">
        <v>0.8914217378213154</v>
      </c>
      <c r="V223">
        <v>8.5472402923175247E-2</v>
      </c>
      <c r="W223">
        <v>0.86061491591936012</v>
      </c>
      <c r="X223">
        <f t="shared" si="58"/>
        <v>0.77514251299618486</v>
      </c>
      <c r="Z223">
        <v>0.8914217378213154</v>
      </c>
      <c r="AA223">
        <v>8.5472402923175247E-2</v>
      </c>
      <c r="AB223">
        <v>0.8037982133914594</v>
      </c>
      <c r="AC223">
        <f t="shared" si="59"/>
        <v>0.71832581046828414</v>
      </c>
      <c r="AE223">
        <v>0.8914217378213154</v>
      </c>
      <c r="AF223">
        <v>8.5472402923175247E-2</v>
      </c>
      <c r="AG223">
        <v>0.76026358872508382</v>
      </c>
      <c r="AH223">
        <f t="shared" si="60"/>
        <v>0.67479118580190856</v>
      </c>
      <c r="AJ223">
        <v>0.8914217378213154</v>
      </c>
      <c r="AK223">
        <v>8.5472402923175247E-2</v>
      </c>
      <c r="AL223">
        <v>0.86061491591936012</v>
      </c>
      <c r="AM223">
        <f t="shared" si="61"/>
        <v>0.77514251299618486</v>
      </c>
      <c r="AO223">
        <v>0.8914217378213154</v>
      </c>
      <c r="AP223">
        <v>8.5472402923175247E-2</v>
      </c>
      <c r="AQ223">
        <v>0.94829732148182777</v>
      </c>
      <c r="AR223">
        <f t="shared" si="62"/>
        <v>0.86282491855865251</v>
      </c>
      <c r="AT223">
        <v>0.8914217378213154</v>
      </c>
      <c r="AU223">
        <v>8.5472402923175247E-2</v>
      </c>
      <c r="AV223">
        <v>0.96771462792161056</v>
      </c>
      <c r="AW223">
        <f t="shared" si="63"/>
        <v>0.8822422249984353</v>
      </c>
      <c r="AY223">
        <v>0.8914217378213154</v>
      </c>
      <c r="AZ223">
        <v>8.5472402923175247E-2</v>
      </c>
      <c r="BA223">
        <v>0.86061491591936012</v>
      </c>
      <c r="BB223">
        <f t="shared" si="64"/>
        <v>0.77514251299618486</v>
      </c>
      <c r="BD223">
        <v>0.8914217378213154</v>
      </c>
      <c r="BE223">
        <v>8.5472402923175247E-2</v>
      </c>
      <c r="BF223">
        <v>0.80036666435948245</v>
      </c>
      <c r="BG223">
        <f t="shared" si="65"/>
        <v>0.71489426143630719</v>
      </c>
      <c r="BI223">
        <v>0.8914217378213154</v>
      </c>
      <c r="BJ223">
        <v>8.5472402923175247E-2</v>
      </c>
      <c r="BK223">
        <v>0.86061491591936012</v>
      </c>
      <c r="BL223">
        <f t="shared" si="66"/>
        <v>0.77514251299618486</v>
      </c>
      <c r="BN223">
        <v>1.5136991502867421</v>
      </c>
      <c r="BO223">
        <v>0.26748533960930226</v>
      </c>
      <c r="BP223">
        <v>0.7209941983535082</v>
      </c>
      <c r="BQ223">
        <f t="shared" si="67"/>
        <v>0.45350885874420593</v>
      </c>
      <c r="BS223">
        <v>2.2831746065553893</v>
      </c>
      <c r="BT223">
        <v>0.38460707136446276</v>
      </c>
      <c r="BU223">
        <v>0.53908654279896917</v>
      </c>
      <c r="BV223">
        <f t="shared" si="68"/>
        <v>0.15447947143450641</v>
      </c>
      <c r="BX223">
        <v>0.44998943843364136</v>
      </c>
      <c r="BY223">
        <v>8.7103218359563375E-2</v>
      </c>
      <c r="BZ223">
        <v>0.74631257297296238</v>
      </c>
      <c r="CA223">
        <f t="shared" si="69"/>
        <v>0.65920935461339902</v>
      </c>
      <c r="CC223">
        <v>0.8914217378213154</v>
      </c>
      <c r="CD223">
        <v>8.5472402923175247E-2</v>
      </c>
      <c r="CE223">
        <v>0.86061491591936012</v>
      </c>
      <c r="CF223">
        <f t="shared" si="70"/>
        <v>0.77514251299618486</v>
      </c>
      <c r="CH223">
        <v>1.3382003271224121</v>
      </c>
      <c r="CI223">
        <v>8.5151977432405171E-2</v>
      </c>
      <c r="CJ223">
        <v>0.91993381567039423</v>
      </c>
      <c r="CK223">
        <f t="shared" si="71"/>
        <v>0.83478183823798902</v>
      </c>
    </row>
    <row r="224" spans="1:89" x14ac:dyDescent="0.2">
      <c r="A224">
        <v>0.89575575027805843</v>
      </c>
      <c r="B224">
        <v>8.6643639772815445E-2</v>
      </c>
      <c r="C224">
        <v>0.93111598991049582</v>
      </c>
      <c r="D224">
        <f t="shared" si="54"/>
        <v>0.84447235013768041</v>
      </c>
      <c r="F224">
        <v>0.89575575027805843</v>
      </c>
      <c r="G224">
        <v>8.6643639772815445E-2</v>
      </c>
      <c r="H224">
        <v>0.86180653935251528</v>
      </c>
      <c r="I224">
        <f t="shared" si="55"/>
        <v>0.77516289957969986</v>
      </c>
      <c r="K224">
        <v>0.89575575027805843</v>
      </c>
      <c r="L224">
        <v>8.6643639772815445E-2</v>
      </c>
      <c r="M224">
        <v>0.7251010723077792</v>
      </c>
      <c r="N224">
        <f t="shared" si="56"/>
        <v>0.63845743253496379</v>
      </c>
      <c r="P224">
        <v>0.89575575027805843</v>
      </c>
      <c r="Q224">
        <v>8.6643639772815445E-2</v>
      </c>
      <c r="R224">
        <v>0.99839909549016326</v>
      </c>
      <c r="S224">
        <f t="shared" si="57"/>
        <v>0.91175545571734784</v>
      </c>
      <c r="U224">
        <v>0.89575575027805843</v>
      </c>
      <c r="V224">
        <v>8.6643639772815445E-2</v>
      </c>
      <c r="W224">
        <v>0.86180653935251528</v>
      </c>
      <c r="X224">
        <f t="shared" si="58"/>
        <v>0.77516289957969986</v>
      </c>
      <c r="Z224">
        <v>0.89575575027805843</v>
      </c>
      <c r="AA224">
        <v>8.6643639772815445E-2</v>
      </c>
      <c r="AB224">
        <v>0.804884330292157</v>
      </c>
      <c r="AC224">
        <f t="shared" si="59"/>
        <v>0.71824069051934158</v>
      </c>
      <c r="AE224">
        <v>0.89575575027805843</v>
      </c>
      <c r="AF224">
        <v>8.6643639772815445E-2</v>
      </c>
      <c r="AG224">
        <v>0.76182794978535151</v>
      </c>
      <c r="AH224">
        <f t="shared" si="60"/>
        <v>0.67518431001253609</v>
      </c>
      <c r="AJ224">
        <v>0.89575575027805843</v>
      </c>
      <c r="AK224">
        <v>8.6643639772815445E-2</v>
      </c>
      <c r="AL224">
        <v>0.86180653935251528</v>
      </c>
      <c r="AM224">
        <f t="shared" si="61"/>
        <v>0.77516289957969986</v>
      </c>
      <c r="AO224">
        <v>0.89575575027805843</v>
      </c>
      <c r="AP224">
        <v>8.6643639772815445E-2</v>
      </c>
      <c r="AQ224">
        <v>0.94889657983459741</v>
      </c>
      <c r="AR224">
        <f t="shared" si="62"/>
        <v>0.86225294006178199</v>
      </c>
      <c r="AT224">
        <v>0.89575575027805843</v>
      </c>
      <c r="AU224">
        <v>8.6643639772815445E-2</v>
      </c>
      <c r="AV224">
        <v>0.96803975282587051</v>
      </c>
      <c r="AW224">
        <f t="shared" si="63"/>
        <v>0.8813961130530551</v>
      </c>
      <c r="AY224">
        <v>0.89575575027805843</v>
      </c>
      <c r="AZ224">
        <v>8.6643639772815445E-2</v>
      </c>
      <c r="BA224">
        <v>0.86180653935251528</v>
      </c>
      <c r="BB224">
        <f t="shared" si="64"/>
        <v>0.77516289957969986</v>
      </c>
      <c r="BD224">
        <v>0.89575575027805843</v>
      </c>
      <c r="BE224">
        <v>8.6643639772815445E-2</v>
      </c>
      <c r="BF224">
        <v>0.80194865866752774</v>
      </c>
      <c r="BG224">
        <f t="shared" si="65"/>
        <v>0.71530501889471232</v>
      </c>
      <c r="BI224">
        <v>0.89575575027805843</v>
      </c>
      <c r="BJ224">
        <v>8.6643639772815445E-2</v>
      </c>
      <c r="BK224">
        <v>0.86180653935251528</v>
      </c>
      <c r="BL224">
        <f t="shared" si="66"/>
        <v>0.77516289957969986</v>
      </c>
      <c r="BN224">
        <v>1.5164978379869738</v>
      </c>
      <c r="BO224">
        <v>0.26919025022708259</v>
      </c>
      <c r="BP224">
        <v>0.72284245226269406</v>
      </c>
      <c r="BQ224">
        <f t="shared" si="67"/>
        <v>0.45365220203561146</v>
      </c>
      <c r="BS224">
        <v>2.2848493970668398</v>
      </c>
      <c r="BT224">
        <v>0.38460573355195438</v>
      </c>
      <c r="BU224">
        <v>0.5412714103041365</v>
      </c>
      <c r="BV224">
        <f t="shared" si="68"/>
        <v>0.15666567675218213</v>
      </c>
      <c r="BX224">
        <v>0.45218357364638817</v>
      </c>
      <c r="BY224">
        <v>8.9907365583615007E-2</v>
      </c>
      <c r="BZ224">
        <v>0.74809920559005794</v>
      </c>
      <c r="CA224">
        <f t="shared" si="69"/>
        <v>0.65819184000644293</v>
      </c>
      <c r="CC224">
        <v>0.89575575027805843</v>
      </c>
      <c r="CD224">
        <v>8.6643639772815445E-2</v>
      </c>
      <c r="CE224">
        <v>0.86180653935251528</v>
      </c>
      <c r="CF224">
        <f t="shared" si="70"/>
        <v>0.77516289957969986</v>
      </c>
      <c r="CH224">
        <v>1.3447075750752695</v>
      </c>
      <c r="CI224">
        <v>8.6283028303419468E-2</v>
      </c>
      <c r="CJ224">
        <v>0.92074114704488197</v>
      </c>
      <c r="CK224">
        <f t="shared" si="71"/>
        <v>0.83445811874146247</v>
      </c>
    </row>
    <row r="225" spans="1:89" x14ac:dyDescent="0.2">
      <c r="A225">
        <v>0.90009528567253816</v>
      </c>
      <c r="B225">
        <v>8.7826543838638263E-2</v>
      </c>
      <c r="C225">
        <v>0.93176659314342436</v>
      </c>
      <c r="D225">
        <f t="shared" si="54"/>
        <v>0.84394004930478606</v>
      </c>
      <c r="F225">
        <v>0.90009528567253816</v>
      </c>
      <c r="G225">
        <v>8.7826543838638263E-2</v>
      </c>
      <c r="H225">
        <v>0.86299565798223499</v>
      </c>
      <c r="I225">
        <f t="shared" si="55"/>
        <v>0.77516911414359668</v>
      </c>
      <c r="K225">
        <v>0.90009528567253816</v>
      </c>
      <c r="L225">
        <v>8.7826543838638263E-2</v>
      </c>
      <c r="M225">
        <v>0.72695758222327012</v>
      </c>
      <c r="N225">
        <f t="shared" si="56"/>
        <v>0.63913103838463181</v>
      </c>
      <c r="P225">
        <v>0.90009528567253816</v>
      </c>
      <c r="Q225">
        <v>8.7826543838638263E-2</v>
      </c>
      <c r="R225">
        <v>0.99850781737224847</v>
      </c>
      <c r="S225">
        <f t="shared" si="57"/>
        <v>0.91068127353361017</v>
      </c>
      <c r="U225">
        <v>0.90009528567253816</v>
      </c>
      <c r="V225">
        <v>8.7826543838638263E-2</v>
      </c>
      <c r="W225">
        <v>0.86299565798223499</v>
      </c>
      <c r="X225">
        <f t="shared" si="58"/>
        <v>0.77516911414359668</v>
      </c>
      <c r="Z225">
        <v>0.90009528567253816</v>
      </c>
      <c r="AA225">
        <v>8.7826543838638263E-2</v>
      </c>
      <c r="AB225">
        <v>0.80594303161993375</v>
      </c>
      <c r="AC225">
        <f t="shared" si="59"/>
        <v>0.71811648778129544</v>
      </c>
      <c r="AE225">
        <v>0.90009528567253816</v>
      </c>
      <c r="AF225">
        <v>8.7826543838638263E-2</v>
      </c>
      <c r="AG225">
        <v>0.76339191120943073</v>
      </c>
      <c r="AH225">
        <f t="shared" si="60"/>
        <v>0.67556536737079242</v>
      </c>
      <c r="AJ225">
        <v>0.90009528567253816</v>
      </c>
      <c r="AK225">
        <v>8.7826543838638263E-2</v>
      </c>
      <c r="AL225">
        <v>0.86299565798223499</v>
      </c>
      <c r="AM225">
        <f t="shared" si="61"/>
        <v>0.77516911414359668</v>
      </c>
      <c r="AO225">
        <v>0.90009528567253816</v>
      </c>
      <c r="AP225">
        <v>8.7826543838638263E-2</v>
      </c>
      <c r="AQ225">
        <v>0.94948530942570741</v>
      </c>
      <c r="AR225">
        <f t="shared" si="62"/>
        <v>0.86165876558706911</v>
      </c>
      <c r="AT225">
        <v>0.90009528567253816</v>
      </c>
      <c r="AU225">
        <v>8.7826543838638263E-2</v>
      </c>
      <c r="AV225">
        <v>0.96834729235628991</v>
      </c>
      <c r="AW225">
        <f t="shared" si="63"/>
        <v>0.88052074851765161</v>
      </c>
      <c r="AY225">
        <v>0.90009528567253816</v>
      </c>
      <c r="AZ225">
        <v>8.7826543838638263E-2</v>
      </c>
      <c r="BA225">
        <v>0.86299565798223499</v>
      </c>
      <c r="BB225">
        <f t="shared" si="64"/>
        <v>0.77516911414359668</v>
      </c>
      <c r="BD225">
        <v>0.90009528567253816</v>
      </c>
      <c r="BE225">
        <v>8.7826543838638263E-2</v>
      </c>
      <c r="BF225">
        <v>0.80352734279155469</v>
      </c>
      <c r="BG225">
        <f t="shared" si="65"/>
        <v>0.71570079895291638</v>
      </c>
      <c r="BI225">
        <v>0.90009528567253816</v>
      </c>
      <c r="BJ225">
        <v>8.7826543838638263E-2</v>
      </c>
      <c r="BK225">
        <v>0.86299565798223499</v>
      </c>
      <c r="BL225">
        <f t="shared" si="66"/>
        <v>0.77516911414359668</v>
      </c>
      <c r="BN225">
        <v>1.5193021347697524</v>
      </c>
      <c r="BO225">
        <v>0.27066984752480172</v>
      </c>
      <c r="BP225">
        <v>0.72472931710088895</v>
      </c>
      <c r="BQ225">
        <f t="shared" si="67"/>
        <v>0.45405946957608723</v>
      </c>
      <c r="BS225">
        <v>2.2865391784571187</v>
      </c>
      <c r="BT225">
        <v>0.39010095803186673</v>
      </c>
      <c r="BU225">
        <v>0.54345563115892004</v>
      </c>
      <c r="BV225">
        <f t="shared" si="68"/>
        <v>0.15335467312705331</v>
      </c>
      <c r="BX225">
        <v>0.45437774098922107</v>
      </c>
      <c r="BY225">
        <v>8.9920928756611437E-2</v>
      </c>
      <c r="BZ225">
        <v>0.74988327995690462</v>
      </c>
      <c r="CA225">
        <f t="shared" si="69"/>
        <v>0.65996235120029323</v>
      </c>
      <c r="CC225">
        <v>0.90009528567253816</v>
      </c>
      <c r="CD225">
        <v>8.7826543838638263E-2</v>
      </c>
      <c r="CE225">
        <v>0.86299565798223499</v>
      </c>
      <c r="CF225">
        <f t="shared" si="70"/>
        <v>0.77516911414359668</v>
      </c>
      <c r="CH225">
        <v>1.3512241089279255</v>
      </c>
      <c r="CI225">
        <v>8.759869860574121E-2</v>
      </c>
      <c r="CJ225">
        <v>0.92152596126355546</v>
      </c>
      <c r="CK225">
        <f t="shared" si="71"/>
        <v>0.83392726265781425</v>
      </c>
    </row>
    <row r="226" spans="1:89" x14ac:dyDescent="0.2">
      <c r="A226">
        <v>0.90444127194655177</v>
      </c>
      <c r="B226">
        <v>8.9204388043691657E-2</v>
      </c>
      <c r="C226">
        <v>0.93241586027391643</v>
      </c>
      <c r="D226">
        <f t="shared" si="54"/>
        <v>0.84321147223022475</v>
      </c>
      <c r="F226">
        <v>0.90444127194655177</v>
      </c>
      <c r="G226">
        <v>8.9204388043691657E-2</v>
      </c>
      <c r="H226">
        <v>0.86418227094512301</v>
      </c>
      <c r="I226">
        <f t="shared" si="55"/>
        <v>0.77497788290143133</v>
      </c>
      <c r="K226">
        <v>0.90444127194655177</v>
      </c>
      <c r="L226">
        <v>8.9204388043691657E-2</v>
      </c>
      <c r="M226">
        <v>0.72885168170729686</v>
      </c>
      <c r="N226">
        <f t="shared" si="56"/>
        <v>0.63964729366360518</v>
      </c>
      <c r="P226">
        <v>0.90444127194655177</v>
      </c>
      <c r="Q226">
        <v>8.9204388043691657E-2</v>
      </c>
      <c r="R226">
        <v>0.99860542055710433</v>
      </c>
      <c r="S226">
        <f t="shared" si="57"/>
        <v>0.90940103251341264</v>
      </c>
      <c r="U226">
        <v>0.90444127194655177</v>
      </c>
      <c r="V226">
        <v>8.9204388043691657E-2</v>
      </c>
      <c r="W226">
        <v>0.86418227094512301</v>
      </c>
      <c r="X226">
        <f t="shared" si="58"/>
        <v>0.77497788290143133</v>
      </c>
      <c r="Z226">
        <v>0.90444127194655177</v>
      </c>
      <c r="AA226">
        <v>8.9204388043691657E-2</v>
      </c>
      <c r="AB226">
        <v>0.80700233764793217</v>
      </c>
      <c r="AC226">
        <f t="shared" si="59"/>
        <v>0.71779794960424048</v>
      </c>
      <c r="AE226">
        <v>0.90444127194655177</v>
      </c>
      <c r="AF226">
        <v>8.9204388043691657E-2</v>
      </c>
      <c r="AG226">
        <v>0.76495547196282221</v>
      </c>
      <c r="AH226">
        <f t="shared" si="60"/>
        <v>0.67575108391913052</v>
      </c>
      <c r="AJ226">
        <v>0.90444127194655177</v>
      </c>
      <c r="AK226">
        <v>8.9204388043691657E-2</v>
      </c>
      <c r="AL226">
        <v>0.86418227094512301</v>
      </c>
      <c r="AM226">
        <f t="shared" si="61"/>
        <v>0.77497788290143133</v>
      </c>
      <c r="AO226">
        <v>0.90444127194655177</v>
      </c>
      <c r="AP226">
        <v>8.9204388043691657E-2</v>
      </c>
      <c r="AQ226">
        <v>0.9500716954861127</v>
      </c>
      <c r="AR226">
        <f t="shared" si="62"/>
        <v>0.86086730744242101</v>
      </c>
      <c r="AT226">
        <v>0.90444127194655177</v>
      </c>
      <c r="AU226">
        <v>8.9204388043691657E-2</v>
      </c>
      <c r="AV226">
        <v>0.96867131133454976</v>
      </c>
      <c r="AW226">
        <f t="shared" si="63"/>
        <v>0.87946692329085807</v>
      </c>
      <c r="AY226">
        <v>0.90444127194655177</v>
      </c>
      <c r="AZ226">
        <v>8.9204388043691657E-2</v>
      </c>
      <c r="BA226">
        <v>0.86418227094512301</v>
      </c>
      <c r="BB226">
        <f t="shared" si="64"/>
        <v>0.77497788290143133</v>
      </c>
      <c r="BD226">
        <v>0.90444127194655177</v>
      </c>
      <c r="BE226">
        <v>8.9204388043691657E-2</v>
      </c>
      <c r="BF226">
        <v>0.80507253429264602</v>
      </c>
      <c r="BG226">
        <f t="shared" si="65"/>
        <v>0.71586814624895434</v>
      </c>
      <c r="BI226">
        <v>0.90444127194655177</v>
      </c>
      <c r="BJ226">
        <v>8.9204388043691657E-2</v>
      </c>
      <c r="BK226">
        <v>0.86418227094512301</v>
      </c>
      <c r="BL226">
        <f t="shared" si="66"/>
        <v>0.77497788290143133</v>
      </c>
      <c r="BN226">
        <v>1.5221155765682308</v>
      </c>
      <c r="BO226">
        <v>0.27306952379685884</v>
      </c>
      <c r="BP226">
        <v>0.72661371376189143</v>
      </c>
      <c r="BQ226">
        <f t="shared" si="67"/>
        <v>0.4535441899650326</v>
      </c>
      <c r="BS226">
        <v>2.288230442756646</v>
      </c>
      <c r="BT226">
        <v>0.39063925499309038</v>
      </c>
      <c r="BU226">
        <v>0.54563912612612264</v>
      </c>
      <c r="BV226">
        <f t="shared" si="68"/>
        <v>0.15499987113303226</v>
      </c>
      <c r="BX226">
        <v>0.45657679736538803</v>
      </c>
      <c r="BY226">
        <v>9.1980133046254478E-2</v>
      </c>
      <c r="BZ226">
        <v>0.75166484586118565</v>
      </c>
      <c r="CA226">
        <f t="shared" si="69"/>
        <v>0.65968471281493113</v>
      </c>
      <c r="CC226">
        <v>0.90444127194655177</v>
      </c>
      <c r="CD226">
        <v>8.9204388043691657E-2</v>
      </c>
      <c r="CE226">
        <v>0.86418227094512301</v>
      </c>
      <c r="CF226">
        <f t="shared" si="70"/>
        <v>0.77497788290143133</v>
      </c>
      <c r="CH226">
        <v>1.3577491011190945</v>
      </c>
      <c r="CI226">
        <v>8.8793857093535045E-2</v>
      </c>
      <c r="CJ226">
        <v>0.92232909247457706</v>
      </c>
      <c r="CK226">
        <f t="shared" si="71"/>
        <v>0.83353523538104202</v>
      </c>
    </row>
    <row r="227" spans="1:89" x14ac:dyDescent="0.2">
      <c r="A227">
        <v>0.90879307869919446</v>
      </c>
      <c r="B227">
        <v>9.0444079232420538E-2</v>
      </c>
      <c r="C227">
        <v>0.93306379201779011</v>
      </c>
      <c r="D227">
        <f t="shared" si="54"/>
        <v>0.84261971278536962</v>
      </c>
      <c r="F227">
        <v>0.90879307869919446</v>
      </c>
      <c r="G227">
        <v>9.0444079232420538E-2</v>
      </c>
      <c r="H227">
        <v>0.86534120208394016</v>
      </c>
      <c r="I227">
        <f t="shared" si="55"/>
        <v>0.77489712285151957</v>
      </c>
      <c r="K227">
        <v>0.90879307869919446</v>
      </c>
      <c r="L227">
        <v>9.0444079232420538E-2</v>
      </c>
      <c r="M227">
        <v>0.73070294035715078</v>
      </c>
      <c r="N227">
        <f t="shared" si="56"/>
        <v>0.64025886112473018</v>
      </c>
      <c r="P227">
        <v>0.90879307869919446</v>
      </c>
      <c r="Q227">
        <v>9.0444079232420538E-2</v>
      </c>
      <c r="R227">
        <v>0.99870201325304886</v>
      </c>
      <c r="S227">
        <f t="shared" si="57"/>
        <v>0.90825793402062827</v>
      </c>
      <c r="U227">
        <v>0.90879307869919446</v>
      </c>
      <c r="V227">
        <v>9.0444079232420538E-2</v>
      </c>
      <c r="W227">
        <v>0.86534120208394016</v>
      </c>
      <c r="X227">
        <f t="shared" si="58"/>
        <v>0.77489712285151957</v>
      </c>
      <c r="Z227">
        <v>0.90879307869919446</v>
      </c>
      <c r="AA227">
        <v>9.0444079232420538E-2</v>
      </c>
      <c r="AB227">
        <v>0.80809026313515786</v>
      </c>
      <c r="AC227">
        <f t="shared" si="59"/>
        <v>0.71764618390273727</v>
      </c>
      <c r="AE227">
        <v>0.90879307869919446</v>
      </c>
      <c r="AF227">
        <v>9.0444079232420538E-2</v>
      </c>
      <c r="AG227">
        <v>0.76651863101136741</v>
      </c>
      <c r="AH227">
        <f t="shared" si="60"/>
        <v>0.67607455177894682</v>
      </c>
      <c r="AJ227">
        <v>0.90879307869919446</v>
      </c>
      <c r="AK227">
        <v>9.0444079232420538E-2</v>
      </c>
      <c r="AL227">
        <v>0.86534120208394016</v>
      </c>
      <c r="AM227">
        <f t="shared" si="61"/>
        <v>0.77489712285151957</v>
      </c>
      <c r="AO227">
        <v>0.90879307869919446</v>
      </c>
      <c r="AP227">
        <v>9.0444079232420538E-2</v>
      </c>
      <c r="AQ227">
        <v>0.95064768169092329</v>
      </c>
      <c r="AR227">
        <f t="shared" si="62"/>
        <v>0.86020360245850269</v>
      </c>
      <c r="AT227">
        <v>0.90879307869919446</v>
      </c>
      <c r="AU227">
        <v>9.0444079232420538E-2</v>
      </c>
      <c r="AV227">
        <v>0.96897783498129286</v>
      </c>
      <c r="AW227">
        <f t="shared" si="63"/>
        <v>0.87853375574887238</v>
      </c>
      <c r="AY227">
        <v>0.90879307869919446</v>
      </c>
      <c r="AZ227">
        <v>9.0444079232420538E-2</v>
      </c>
      <c r="BA227">
        <v>0.86534120208394016</v>
      </c>
      <c r="BB227">
        <f t="shared" si="64"/>
        <v>0.77489712285151957</v>
      </c>
      <c r="BD227">
        <v>0.90879307869919446</v>
      </c>
      <c r="BE227">
        <v>9.0444079232420538E-2</v>
      </c>
      <c r="BF227">
        <v>0.80664466715916128</v>
      </c>
      <c r="BG227">
        <f t="shared" si="65"/>
        <v>0.71620058792674079</v>
      </c>
      <c r="BI227">
        <v>0.90879307869919446</v>
      </c>
      <c r="BJ227">
        <v>9.0444079232420538E-2</v>
      </c>
      <c r="BK227">
        <v>0.86534120208394016</v>
      </c>
      <c r="BL227">
        <f t="shared" si="66"/>
        <v>0.77489712285151957</v>
      </c>
      <c r="BN227">
        <v>1.5249320447461097</v>
      </c>
      <c r="BO227">
        <v>0.27386022190391512</v>
      </c>
      <c r="BP227">
        <v>0.72845484387173287</v>
      </c>
      <c r="BQ227">
        <f t="shared" si="67"/>
        <v>0.45459462196781775</v>
      </c>
      <c r="BS227">
        <v>2.2899217032042221</v>
      </c>
      <c r="BT227">
        <v>0.39063785795527567</v>
      </c>
      <c r="BU227">
        <v>0.54782189531242464</v>
      </c>
      <c r="BV227">
        <f t="shared" si="68"/>
        <v>0.15718403735714898</v>
      </c>
      <c r="BX227">
        <v>0.4587777891247985</v>
      </c>
      <c r="BY227">
        <v>9.2792766585868033E-2</v>
      </c>
      <c r="BZ227">
        <v>0.75344390169588371</v>
      </c>
      <c r="CA227">
        <f t="shared" si="69"/>
        <v>0.66065113511001572</v>
      </c>
      <c r="CC227">
        <v>0.90879307869919446</v>
      </c>
      <c r="CD227">
        <v>9.0444079232420538E-2</v>
      </c>
      <c r="CE227">
        <v>0.86534120208394016</v>
      </c>
      <c r="CF227">
        <f t="shared" si="70"/>
        <v>0.77489712285151957</v>
      </c>
      <c r="CH227">
        <v>1.3642823448392796</v>
      </c>
      <c r="CI227">
        <v>8.9956811437296141E-2</v>
      </c>
      <c r="CJ227">
        <v>0.92310976760006425</v>
      </c>
      <c r="CK227">
        <f t="shared" si="71"/>
        <v>0.83315295616276808</v>
      </c>
    </row>
    <row r="228" spans="1:89" x14ac:dyDescent="0.2">
      <c r="A228">
        <v>0.91315063230943327</v>
      </c>
      <c r="B228">
        <v>9.1664840840428072E-2</v>
      </c>
      <c r="C228">
        <v>0.93369160729618517</v>
      </c>
      <c r="D228">
        <f t="shared" si="54"/>
        <v>0.84202676645575714</v>
      </c>
      <c r="F228">
        <v>0.91315063230943327</v>
      </c>
      <c r="G228">
        <v>9.1664840840428072E-2</v>
      </c>
      <c r="H228">
        <v>0.86649773700031574</v>
      </c>
      <c r="I228">
        <f t="shared" si="55"/>
        <v>0.77483289615988771</v>
      </c>
      <c r="K228">
        <v>0.91315063230943327</v>
      </c>
      <c r="L228">
        <v>9.1664840840428072E-2</v>
      </c>
      <c r="M228">
        <v>0.73255161826962789</v>
      </c>
      <c r="N228">
        <f t="shared" si="56"/>
        <v>0.64088677742919986</v>
      </c>
      <c r="P228">
        <v>0.91315063230943327</v>
      </c>
      <c r="Q228">
        <v>9.1664840840428072E-2</v>
      </c>
      <c r="R228">
        <v>0.99878760018815593</v>
      </c>
      <c r="S228">
        <f t="shared" si="57"/>
        <v>0.9071227593477279</v>
      </c>
      <c r="U228">
        <v>0.91315063230943327</v>
      </c>
      <c r="V228">
        <v>9.1664840840428072E-2</v>
      </c>
      <c r="W228">
        <v>0.86649773700031574</v>
      </c>
      <c r="X228">
        <f t="shared" si="58"/>
        <v>0.77483289615988771</v>
      </c>
      <c r="Z228">
        <v>0.91315063230943327</v>
      </c>
      <c r="AA228">
        <v>9.1664840840428072E-2</v>
      </c>
      <c r="AB228">
        <v>0.80915073791687331</v>
      </c>
      <c r="AC228">
        <f t="shared" si="59"/>
        <v>0.71748589707644528</v>
      </c>
      <c r="AE228">
        <v>0.91315063230943327</v>
      </c>
      <c r="AF228">
        <v>9.1664840840428072E-2</v>
      </c>
      <c r="AG228">
        <v>0.76808138732125475</v>
      </c>
      <c r="AH228">
        <f t="shared" si="60"/>
        <v>0.67641654648082672</v>
      </c>
      <c r="AJ228">
        <v>0.91315063230943327</v>
      </c>
      <c r="AK228">
        <v>9.1664840840428072E-2</v>
      </c>
      <c r="AL228">
        <v>0.86649773700031574</v>
      </c>
      <c r="AM228">
        <f t="shared" si="61"/>
        <v>0.77483289615988771</v>
      </c>
      <c r="AO228">
        <v>0.91315063230943327</v>
      </c>
      <c r="AP228">
        <v>9.1664840840428072E-2</v>
      </c>
      <c r="AQ228">
        <v>0.95121336225909359</v>
      </c>
      <c r="AR228">
        <f t="shared" si="62"/>
        <v>0.85954852141866556</v>
      </c>
      <c r="AT228">
        <v>0.91315063230943327</v>
      </c>
      <c r="AU228">
        <v>9.1664840840428072E-2</v>
      </c>
      <c r="AV228">
        <v>0.96928380362218758</v>
      </c>
      <c r="AW228">
        <f t="shared" si="63"/>
        <v>0.87761896278175955</v>
      </c>
      <c r="AY228">
        <v>0.91315063230943327</v>
      </c>
      <c r="AZ228">
        <v>9.1664840840428072E-2</v>
      </c>
      <c r="BA228">
        <v>0.86649773700031574</v>
      </c>
      <c r="BB228">
        <f t="shared" si="64"/>
        <v>0.77483289615988771</v>
      </c>
      <c r="BD228">
        <v>0.91315063230943327</v>
      </c>
      <c r="BE228">
        <v>9.1664840840428072E-2</v>
      </c>
      <c r="BF228">
        <v>0.80818340602112226</v>
      </c>
      <c r="BG228">
        <f t="shared" si="65"/>
        <v>0.71651856518069423</v>
      </c>
      <c r="BI228">
        <v>0.91315063230943327</v>
      </c>
      <c r="BJ228">
        <v>9.1664840840428072E-2</v>
      </c>
      <c r="BK228">
        <v>0.86649773700031574</v>
      </c>
      <c r="BL228">
        <f t="shared" si="66"/>
        <v>0.77483289615988771</v>
      </c>
      <c r="BN228">
        <v>1.5277605290715337</v>
      </c>
      <c r="BO228">
        <v>0.2769829684613061</v>
      </c>
      <c r="BP228">
        <v>0.73029365420055359</v>
      </c>
      <c r="BQ228">
        <f t="shared" si="67"/>
        <v>0.45331068573924749</v>
      </c>
      <c r="BS228">
        <v>2.2916289187026542</v>
      </c>
      <c r="BT228">
        <v>0.39637041934918871</v>
      </c>
      <c r="BU228">
        <v>0.55000393882426624</v>
      </c>
      <c r="BV228">
        <f t="shared" si="68"/>
        <v>0.15363351947507753</v>
      </c>
      <c r="BX228">
        <v>0.46098189252003957</v>
      </c>
      <c r="BY228">
        <v>9.4096296283061875E-2</v>
      </c>
      <c r="BZ228">
        <v>0.75522044585289805</v>
      </c>
      <c r="CA228">
        <f t="shared" si="69"/>
        <v>0.66112414956983612</v>
      </c>
      <c r="CC228">
        <v>0.91315063230943327</v>
      </c>
      <c r="CD228">
        <v>9.1664840840428072E-2</v>
      </c>
      <c r="CE228">
        <v>0.86649773700031574</v>
      </c>
      <c r="CF228">
        <f t="shared" si="70"/>
        <v>0.77483289615988771</v>
      </c>
      <c r="CH228">
        <v>1.3708247876395383</v>
      </c>
      <c r="CI228">
        <v>9.1249853626183416E-2</v>
      </c>
      <c r="CJ228">
        <v>0.92388840557232044</v>
      </c>
      <c r="CK228">
        <f t="shared" si="71"/>
        <v>0.83263855194613701</v>
      </c>
    </row>
    <row r="229" spans="1:89" x14ac:dyDescent="0.2">
      <c r="A229">
        <v>0.91751400475159217</v>
      </c>
      <c r="B229">
        <v>9.2897615097386699E-2</v>
      </c>
      <c r="C229">
        <v>0.93431816237729204</v>
      </c>
      <c r="D229">
        <f t="shared" si="54"/>
        <v>0.84142054727990534</v>
      </c>
      <c r="F229">
        <v>0.91751400475159217</v>
      </c>
      <c r="G229">
        <v>9.2897615097386699E-2</v>
      </c>
      <c r="H229">
        <v>0.86765186106141434</v>
      </c>
      <c r="I229">
        <f t="shared" si="55"/>
        <v>0.77475424596402764</v>
      </c>
      <c r="K229">
        <v>0.91751400475159217</v>
      </c>
      <c r="L229">
        <v>9.2897615097386699E-2</v>
      </c>
      <c r="M229">
        <v>0.73439769026530521</v>
      </c>
      <c r="N229">
        <f t="shared" si="56"/>
        <v>0.64150007516791852</v>
      </c>
      <c r="P229">
        <v>0.91751400475159217</v>
      </c>
      <c r="Q229">
        <v>9.2897615097386699E-2</v>
      </c>
      <c r="R229">
        <v>0.99888220105716607</v>
      </c>
      <c r="S229">
        <f t="shared" si="57"/>
        <v>0.90598458595977938</v>
      </c>
      <c r="U229">
        <v>0.91751400475159217</v>
      </c>
      <c r="V229">
        <v>9.2897615097386699E-2</v>
      </c>
      <c r="W229">
        <v>0.86765186106141434</v>
      </c>
      <c r="X229">
        <f t="shared" si="58"/>
        <v>0.77475424596402764</v>
      </c>
      <c r="Z229">
        <v>0.91751400475159217</v>
      </c>
      <c r="AA229">
        <v>9.2897615097386699E-2</v>
      </c>
      <c r="AB229">
        <v>0.8101837734106544</v>
      </c>
      <c r="AC229">
        <f t="shared" si="59"/>
        <v>0.7172861583132677</v>
      </c>
      <c r="AE229">
        <v>0.91751400475159217</v>
      </c>
      <c r="AF229">
        <v>9.2897615097386699E-2</v>
      </c>
      <c r="AG229">
        <v>0.76964373985903167</v>
      </c>
      <c r="AH229">
        <f t="shared" si="60"/>
        <v>0.67674612476164497</v>
      </c>
      <c r="AJ229">
        <v>0.91751400475159217</v>
      </c>
      <c r="AK229">
        <v>9.2897615097386699E-2</v>
      </c>
      <c r="AL229">
        <v>0.86765186106141434</v>
      </c>
      <c r="AM229">
        <f t="shared" si="61"/>
        <v>0.77475424596402764</v>
      </c>
      <c r="AO229">
        <v>0.91751400475159217</v>
      </c>
      <c r="AP229">
        <v>9.2897615097386699E-2</v>
      </c>
      <c r="AQ229">
        <v>0.95177683462524598</v>
      </c>
      <c r="AR229">
        <f t="shared" si="62"/>
        <v>0.85887921952785928</v>
      </c>
      <c r="AT229">
        <v>0.91751400475159217</v>
      </c>
      <c r="AU229">
        <v>9.2897615097386699E-2</v>
      </c>
      <c r="AV229">
        <v>0.9695892729587906</v>
      </c>
      <c r="AW229">
        <f t="shared" si="63"/>
        <v>0.87669165786140391</v>
      </c>
      <c r="AY229">
        <v>0.91751400475159217</v>
      </c>
      <c r="AZ229">
        <v>9.2897615097386699E-2</v>
      </c>
      <c r="BA229">
        <v>0.86765186106141434</v>
      </c>
      <c r="BB229">
        <f t="shared" si="64"/>
        <v>0.77475424596402764</v>
      </c>
      <c r="BD229">
        <v>0.91751400475159217</v>
      </c>
      <c r="BE229">
        <v>9.2897615097386699E-2</v>
      </c>
      <c r="BF229">
        <v>0.8097189609997526</v>
      </c>
      <c r="BG229">
        <f t="shared" si="65"/>
        <v>0.7168213459023659</v>
      </c>
      <c r="BI229">
        <v>0.91751400475159217</v>
      </c>
      <c r="BJ229">
        <v>9.2897615097386699E-2</v>
      </c>
      <c r="BK229">
        <v>0.86765186106141434</v>
      </c>
      <c r="BL229">
        <f t="shared" si="66"/>
        <v>0.77475424596402764</v>
      </c>
      <c r="BN229">
        <v>1.5305919008605122</v>
      </c>
      <c r="BO229">
        <v>0.27772941025068426</v>
      </c>
      <c r="BP229">
        <v>0.73213012103350261</v>
      </c>
      <c r="BQ229">
        <f t="shared" si="67"/>
        <v>0.45440071078281835</v>
      </c>
      <c r="BS229">
        <v>2.2933368725808458</v>
      </c>
      <c r="BT229">
        <v>0.39663312212318724</v>
      </c>
      <c r="BU229">
        <v>0.55232939988202556</v>
      </c>
      <c r="BV229">
        <f t="shared" si="68"/>
        <v>0.15569627775883832</v>
      </c>
      <c r="BX229">
        <v>0.463189881437784</v>
      </c>
      <c r="BY229">
        <v>9.5718865087059665E-2</v>
      </c>
      <c r="BZ229">
        <v>0.75695695189764289</v>
      </c>
      <c r="CA229">
        <f t="shared" si="69"/>
        <v>0.66123808681058327</v>
      </c>
      <c r="CC229">
        <v>0.91751400475159217</v>
      </c>
      <c r="CD229">
        <v>9.2897615097386699E-2</v>
      </c>
      <c r="CE229">
        <v>0.86765186106141434</v>
      </c>
      <c r="CF229">
        <f t="shared" si="70"/>
        <v>0.77475424596402764</v>
      </c>
      <c r="CH229">
        <v>1.3773764342855843</v>
      </c>
      <c r="CI229">
        <v>9.2539931784941465E-2</v>
      </c>
      <c r="CJ229">
        <v>0.92466499583644057</v>
      </c>
      <c r="CK229">
        <f t="shared" si="71"/>
        <v>0.83212506405149911</v>
      </c>
    </row>
    <row r="230" spans="1:89" x14ac:dyDescent="0.2">
      <c r="A230">
        <v>0.92188326900660522</v>
      </c>
      <c r="B230">
        <v>9.4142505488694794E-2</v>
      </c>
      <c r="C230">
        <v>0.93494344759436154</v>
      </c>
      <c r="D230">
        <f t="shared" si="54"/>
        <v>0.8408009421056668</v>
      </c>
      <c r="F230">
        <v>0.92188326900660522</v>
      </c>
      <c r="G230">
        <v>9.4142505488694794E-2</v>
      </c>
      <c r="H230">
        <v>0.86880357351652793</v>
      </c>
      <c r="I230">
        <f t="shared" si="55"/>
        <v>0.77466106802783319</v>
      </c>
      <c r="K230">
        <v>0.92188326900660522</v>
      </c>
      <c r="L230">
        <v>9.4142505488694794E-2</v>
      </c>
      <c r="M230">
        <v>0.73624115322776518</v>
      </c>
      <c r="N230">
        <f t="shared" si="56"/>
        <v>0.64209864773907044</v>
      </c>
      <c r="P230">
        <v>0.92188326900660522</v>
      </c>
      <c r="Q230">
        <v>9.4142505488694794E-2</v>
      </c>
      <c r="R230">
        <v>0.99896584644632869</v>
      </c>
      <c r="S230">
        <f t="shared" si="57"/>
        <v>0.90482334095763384</v>
      </c>
      <c r="U230">
        <v>0.92188326900660522</v>
      </c>
      <c r="V230">
        <v>9.4142505488694794E-2</v>
      </c>
      <c r="W230">
        <v>0.86880357351652793</v>
      </c>
      <c r="X230">
        <f t="shared" si="58"/>
        <v>0.77466106802783319</v>
      </c>
      <c r="Z230">
        <v>0.92188326900660522</v>
      </c>
      <c r="AA230">
        <v>9.4142505488694794E-2</v>
      </c>
      <c r="AB230">
        <v>0.811245449294</v>
      </c>
      <c r="AC230">
        <f t="shared" si="59"/>
        <v>0.71710294380530515</v>
      </c>
      <c r="AE230">
        <v>0.92188326900660522</v>
      </c>
      <c r="AF230">
        <v>9.4142505488694794E-2</v>
      </c>
      <c r="AG230">
        <v>0.77120568759157881</v>
      </c>
      <c r="AH230">
        <f t="shared" si="60"/>
        <v>0.67706318210288408</v>
      </c>
      <c r="AJ230">
        <v>0.92188326900660522</v>
      </c>
      <c r="AK230">
        <v>9.4142505488694794E-2</v>
      </c>
      <c r="AL230">
        <v>0.86880357351652793</v>
      </c>
      <c r="AM230">
        <f t="shared" si="61"/>
        <v>0.77466106802783319</v>
      </c>
      <c r="AO230">
        <v>0.92188326900660522</v>
      </c>
      <c r="AP230">
        <v>9.4142505488694794E-2</v>
      </c>
      <c r="AQ230">
        <v>0.95233810333457736</v>
      </c>
      <c r="AR230">
        <f t="shared" si="62"/>
        <v>0.85819559784588262</v>
      </c>
      <c r="AT230">
        <v>0.92188326900660522</v>
      </c>
      <c r="AU230">
        <v>9.4142505488694794E-2</v>
      </c>
      <c r="AV230">
        <v>0.96989424307036831</v>
      </c>
      <c r="AW230">
        <f t="shared" si="63"/>
        <v>0.87575173758167346</v>
      </c>
      <c r="AY230">
        <v>0.92188326900660522</v>
      </c>
      <c r="AZ230">
        <v>9.4142505488694794E-2</v>
      </c>
      <c r="BA230">
        <v>0.86880357351652793</v>
      </c>
      <c r="BB230">
        <f t="shared" si="64"/>
        <v>0.77466106802783319</v>
      </c>
      <c r="BD230">
        <v>0.92188326900660522</v>
      </c>
      <c r="BE230">
        <v>9.4142505488694794E-2</v>
      </c>
      <c r="BF230">
        <v>0.81122137239550851</v>
      </c>
      <c r="BG230">
        <f t="shared" si="65"/>
        <v>0.71707886690681377</v>
      </c>
      <c r="BI230">
        <v>0.92188326900660522</v>
      </c>
      <c r="BJ230">
        <v>9.4142505488694794E-2</v>
      </c>
      <c r="BK230">
        <v>0.86880357351652793</v>
      </c>
      <c r="BL230">
        <f t="shared" si="66"/>
        <v>0.77466106802783319</v>
      </c>
      <c r="BN230">
        <v>1.5334331219092892</v>
      </c>
      <c r="BO230">
        <v>0.28026414068932892</v>
      </c>
      <c r="BP230">
        <v>0.7339642431042972</v>
      </c>
      <c r="BQ230">
        <f t="shared" si="67"/>
        <v>0.45370010241496828</v>
      </c>
      <c r="BS230">
        <v>2.2950452986718477</v>
      </c>
      <c r="BT230">
        <v>0.39680100824200498</v>
      </c>
      <c r="BU230">
        <v>0.55450986377965072</v>
      </c>
      <c r="BV230">
        <f t="shared" si="68"/>
        <v>0.15770885553764574</v>
      </c>
      <c r="BX230">
        <v>0.46539916291314853</v>
      </c>
      <c r="BY230">
        <v>9.6257363612144153E-2</v>
      </c>
      <c r="BZ230">
        <v>0.75869106926147156</v>
      </c>
      <c r="CA230">
        <f t="shared" si="69"/>
        <v>0.66243370564932746</v>
      </c>
      <c r="CC230">
        <v>0.92188326900660522</v>
      </c>
      <c r="CD230">
        <v>9.4142505488694794E-2</v>
      </c>
      <c r="CE230">
        <v>0.86880357351652793</v>
      </c>
      <c r="CF230">
        <f t="shared" si="70"/>
        <v>0.77466106802783319</v>
      </c>
      <c r="CH230">
        <v>1.3839366314271082</v>
      </c>
      <c r="CI230">
        <v>9.3735188011078496E-2</v>
      </c>
      <c r="CJ230">
        <v>0.92543953904216114</v>
      </c>
      <c r="CK230">
        <f t="shared" si="71"/>
        <v>0.83170435103108264</v>
      </c>
    </row>
    <row r="231" spans="1:89" x14ac:dyDescent="0.2">
      <c r="A231">
        <v>0.92625849907946878</v>
      </c>
      <c r="B231">
        <v>9.5399616265522041E-2</v>
      </c>
      <c r="C231">
        <v>0.93556746362409571</v>
      </c>
      <c r="D231">
        <f t="shared" si="54"/>
        <v>0.84016784735857364</v>
      </c>
      <c r="F231">
        <v>0.92625849907946878</v>
      </c>
      <c r="G231">
        <v>9.5399616265522041E-2</v>
      </c>
      <c r="H231">
        <v>0.8699278898659949</v>
      </c>
      <c r="I231">
        <f t="shared" si="55"/>
        <v>0.77452827360047283</v>
      </c>
      <c r="K231">
        <v>0.92625849907946878</v>
      </c>
      <c r="L231">
        <v>9.5399616265522041E-2</v>
      </c>
      <c r="M231">
        <v>0.73808200404134516</v>
      </c>
      <c r="N231">
        <f t="shared" si="56"/>
        <v>0.64268238777582309</v>
      </c>
      <c r="P231">
        <v>0.92625849907946878</v>
      </c>
      <c r="Q231">
        <v>9.5399616265522041E-2</v>
      </c>
      <c r="R231">
        <v>0.99903862338778815</v>
      </c>
      <c r="S231">
        <f t="shared" si="57"/>
        <v>0.90363900712226608</v>
      </c>
      <c r="U231">
        <v>0.92625849907946878</v>
      </c>
      <c r="V231">
        <v>9.5399616265522041E-2</v>
      </c>
      <c r="W231">
        <v>0.8699278898659949</v>
      </c>
      <c r="X231">
        <f t="shared" si="58"/>
        <v>0.77452827360047283</v>
      </c>
      <c r="Z231">
        <v>0.92625849907946878</v>
      </c>
      <c r="AA231">
        <v>9.5399616265522041E-2</v>
      </c>
      <c r="AB231">
        <v>0.81230769767847522</v>
      </c>
      <c r="AC231">
        <f t="shared" si="59"/>
        <v>0.71690808141295315</v>
      </c>
      <c r="AE231">
        <v>0.92625849907946878</v>
      </c>
      <c r="AF231">
        <v>9.5399616265522041E-2</v>
      </c>
      <c r="AG231">
        <v>0.77276722948615295</v>
      </c>
      <c r="AH231">
        <f t="shared" si="60"/>
        <v>0.67736761322063088</v>
      </c>
      <c r="AJ231">
        <v>0.92625849907946878</v>
      </c>
      <c r="AK231">
        <v>9.5399616265522041E-2</v>
      </c>
      <c r="AL231">
        <v>0.8699278898659949</v>
      </c>
      <c r="AM231">
        <f t="shared" si="61"/>
        <v>0.77452827360047283</v>
      </c>
      <c r="AO231">
        <v>0.92625849907946878</v>
      </c>
      <c r="AP231">
        <v>9.5399616265522041E-2</v>
      </c>
      <c r="AQ231">
        <v>0.95288922002905951</v>
      </c>
      <c r="AR231">
        <f t="shared" si="62"/>
        <v>0.85748960376353744</v>
      </c>
      <c r="AT231">
        <v>0.92625849907946878</v>
      </c>
      <c r="AU231">
        <v>9.5399616265522041E-2</v>
      </c>
      <c r="AV231">
        <v>0.97019871403756164</v>
      </c>
      <c r="AW231">
        <f t="shared" si="63"/>
        <v>0.87479909777203957</v>
      </c>
      <c r="AY231">
        <v>0.92625849907946878</v>
      </c>
      <c r="AZ231">
        <v>9.5399616265522041E-2</v>
      </c>
      <c r="BA231">
        <v>0.8699278898659949</v>
      </c>
      <c r="BB231">
        <f t="shared" si="64"/>
        <v>0.77452827360047283</v>
      </c>
      <c r="BD231">
        <v>0.92625849907946878</v>
      </c>
      <c r="BE231">
        <v>9.5399616265522041E-2</v>
      </c>
      <c r="BF231">
        <v>0.81275059511966952</v>
      </c>
      <c r="BG231">
        <f t="shared" si="65"/>
        <v>0.71735097885414745</v>
      </c>
      <c r="BI231">
        <v>0.92625849907946878</v>
      </c>
      <c r="BJ231">
        <v>9.5399616265522041E-2</v>
      </c>
      <c r="BK231">
        <v>0.8699278898659949</v>
      </c>
      <c r="BL231">
        <f t="shared" si="66"/>
        <v>0.77452827360047283</v>
      </c>
      <c r="BN231">
        <v>1.5362799857289664</v>
      </c>
      <c r="BO231">
        <v>0.28170841874443503</v>
      </c>
      <c r="BP231">
        <v>0.73579601914330439</v>
      </c>
      <c r="BQ231">
        <f t="shared" si="67"/>
        <v>0.45408760039886936</v>
      </c>
      <c r="BS231">
        <v>2.2967702318376446</v>
      </c>
      <c r="BT231">
        <v>0.40261201004377029</v>
      </c>
      <c r="BU231">
        <v>0.55668968150902509</v>
      </c>
      <c r="BV231">
        <f t="shared" si="68"/>
        <v>0.15407767146525481</v>
      </c>
      <c r="BX231">
        <v>0.46761432490338029</v>
      </c>
      <c r="BY231">
        <v>9.8699339416721169E-2</v>
      </c>
      <c r="BZ231">
        <v>0.76046019607582094</v>
      </c>
      <c r="CA231">
        <f t="shared" si="69"/>
        <v>0.66176085665909978</v>
      </c>
      <c r="CC231">
        <v>0.92625849907946878</v>
      </c>
      <c r="CD231">
        <v>9.5399616265522041E-2</v>
      </c>
      <c r="CE231">
        <v>0.8699278898659949</v>
      </c>
      <c r="CF231">
        <f t="shared" si="70"/>
        <v>0.77452827360047283</v>
      </c>
      <c r="CH231">
        <v>1.3905060125900226</v>
      </c>
      <c r="CI231">
        <v>9.5015537772902434E-2</v>
      </c>
      <c r="CJ231">
        <v>0.92619188356740634</v>
      </c>
      <c r="CK231">
        <f t="shared" si="71"/>
        <v>0.83117634579450395</v>
      </c>
    </row>
    <row r="232" spans="1:89" x14ac:dyDescent="0.2">
      <c r="A232">
        <v>0.93063977001698839</v>
      </c>
      <c r="B232">
        <v>9.6669052430792005E-2</v>
      </c>
      <c r="C232">
        <v>0.93617155350388714</v>
      </c>
      <c r="D232">
        <f t="shared" si="54"/>
        <v>0.8395025010730951</v>
      </c>
      <c r="F232">
        <v>0.93063977001698839</v>
      </c>
      <c r="G232">
        <v>9.6669052430792005E-2</v>
      </c>
      <c r="H232">
        <v>0.87104985459188145</v>
      </c>
      <c r="I232">
        <f t="shared" si="55"/>
        <v>0.7743808021610894</v>
      </c>
      <c r="K232">
        <v>0.93063977001698839</v>
      </c>
      <c r="L232">
        <v>9.6669052430792005E-2</v>
      </c>
      <c r="M232">
        <v>0.73988040736527672</v>
      </c>
      <c r="N232">
        <f t="shared" si="56"/>
        <v>0.64321135493448467</v>
      </c>
      <c r="P232">
        <v>0.93063977001698839</v>
      </c>
      <c r="Q232">
        <v>9.6669052430792005E-2</v>
      </c>
      <c r="R232">
        <v>0.99912039875280767</v>
      </c>
      <c r="S232">
        <f t="shared" si="57"/>
        <v>0.90245134632201562</v>
      </c>
      <c r="U232">
        <v>0.93063977001698839</v>
      </c>
      <c r="V232">
        <v>9.6669052430792005E-2</v>
      </c>
      <c r="W232">
        <v>0.87104985459188145</v>
      </c>
      <c r="X232">
        <f t="shared" si="58"/>
        <v>0.7743808021610894</v>
      </c>
      <c r="Z232">
        <v>0.93063977001698839</v>
      </c>
      <c r="AA232">
        <v>9.6669052430792005E-2</v>
      </c>
      <c r="AB232">
        <v>0.81334247122625836</v>
      </c>
      <c r="AC232">
        <f t="shared" si="59"/>
        <v>0.71667341879546631</v>
      </c>
      <c r="AE232">
        <v>0.93063977001698839</v>
      </c>
      <c r="AF232">
        <v>9.6669052430792005E-2</v>
      </c>
      <c r="AG232">
        <v>0.77421391223618619</v>
      </c>
      <c r="AH232">
        <f t="shared" si="60"/>
        <v>0.67754485980539414</v>
      </c>
      <c r="AJ232">
        <v>0.93063977001698839</v>
      </c>
      <c r="AK232">
        <v>9.6669052430792005E-2</v>
      </c>
      <c r="AL232">
        <v>0.87104985459188145</v>
      </c>
      <c r="AM232">
        <f t="shared" si="61"/>
        <v>0.7743808021610894</v>
      </c>
      <c r="AO232">
        <v>0.93063977001698839</v>
      </c>
      <c r="AP232">
        <v>9.6669052430792005E-2</v>
      </c>
      <c r="AQ232">
        <v>0.95343024439865331</v>
      </c>
      <c r="AR232">
        <f t="shared" si="62"/>
        <v>0.85676119196786127</v>
      </c>
      <c r="AT232">
        <v>0.93063977001698839</v>
      </c>
      <c r="AU232">
        <v>9.6669052430792005E-2</v>
      </c>
      <c r="AV232">
        <v>0.97048575141331228</v>
      </c>
      <c r="AW232">
        <f t="shared" si="63"/>
        <v>0.87381669898252023</v>
      </c>
      <c r="AY232">
        <v>0.93063977001698839</v>
      </c>
      <c r="AZ232">
        <v>9.6669052430792005E-2</v>
      </c>
      <c r="BA232">
        <v>0.87104985459188145</v>
      </c>
      <c r="BB232">
        <f t="shared" si="64"/>
        <v>0.7743808021610894</v>
      </c>
      <c r="BD232">
        <v>0.93063977001698839</v>
      </c>
      <c r="BE232">
        <v>9.6669052430792005E-2</v>
      </c>
      <c r="BF232">
        <v>0.81424677136278789</v>
      </c>
      <c r="BG232">
        <f t="shared" si="65"/>
        <v>0.71757771893199584</v>
      </c>
      <c r="BI232">
        <v>0.93063977001698839</v>
      </c>
      <c r="BJ232">
        <v>9.6669052430792005E-2</v>
      </c>
      <c r="BK232">
        <v>0.87104985459188145</v>
      </c>
      <c r="BL232">
        <f t="shared" si="66"/>
        <v>0.7743808021610894</v>
      </c>
      <c r="BN232">
        <v>1.539133789839956</v>
      </c>
      <c r="BO232">
        <v>0.28347696718062998</v>
      </c>
      <c r="BP232">
        <v>0.73758488962246105</v>
      </c>
      <c r="BQ232">
        <f t="shared" si="67"/>
        <v>0.45410792244183107</v>
      </c>
      <c r="BS232">
        <v>2.2984951610368065</v>
      </c>
      <c r="BT232">
        <v>0.40261062702506406</v>
      </c>
      <c r="BU232">
        <v>0.55886877399633417</v>
      </c>
      <c r="BV232">
        <f t="shared" si="68"/>
        <v>0.15625814697127011</v>
      </c>
      <c r="BX232">
        <v>0.46982948689361204</v>
      </c>
      <c r="BY232">
        <v>9.8699339416721169E-2</v>
      </c>
      <c r="BZ232">
        <v>0.76218941734924583</v>
      </c>
      <c r="CA232">
        <f t="shared" si="69"/>
        <v>0.66349007793252468</v>
      </c>
      <c r="CC232">
        <v>0.93063977001698839</v>
      </c>
      <c r="CD232">
        <v>9.6669052430792005E-2</v>
      </c>
      <c r="CE232">
        <v>0.87104985459188145</v>
      </c>
      <c r="CF232">
        <f t="shared" si="70"/>
        <v>0.7743808021610894</v>
      </c>
      <c r="CH232">
        <v>1.3970852938947991</v>
      </c>
      <c r="CI232">
        <v>9.6391718879868457E-2</v>
      </c>
      <c r="CJ232">
        <v>0.92694223521281949</v>
      </c>
      <c r="CK232">
        <f t="shared" si="71"/>
        <v>0.83055051633295107</v>
      </c>
    </row>
    <row r="233" spans="1:89" x14ac:dyDescent="0.2">
      <c r="A233">
        <v>0.9350271579258348</v>
      </c>
      <c r="B233">
        <v>9.7950919726344968E-2</v>
      </c>
      <c r="C233">
        <v>0.93677437627936533</v>
      </c>
      <c r="D233">
        <f t="shared" si="54"/>
        <v>0.83882345655302037</v>
      </c>
      <c r="F233">
        <v>0.9350271579258348</v>
      </c>
      <c r="G233">
        <v>9.7950919726344968E-2</v>
      </c>
      <c r="H233">
        <v>0.87216950101474788</v>
      </c>
      <c r="I233">
        <f t="shared" si="55"/>
        <v>0.77421858128840293</v>
      </c>
      <c r="K233">
        <v>0.9350271579258348</v>
      </c>
      <c r="L233">
        <v>9.7950919726344968E-2</v>
      </c>
      <c r="M233">
        <v>0.74167624793146669</v>
      </c>
      <c r="N233">
        <f t="shared" si="56"/>
        <v>0.64372532820512174</v>
      </c>
      <c r="P233">
        <v>0.9350271579258348</v>
      </c>
      <c r="Q233">
        <v>9.7950919726344968E-2</v>
      </c>
      <c r="R233">
        <v>0.99919134838743517</v>
      </c>
      <c r="S233">
        <f t="shared" si="57"/>
        <v>0.90124042866109022</v>
      </c>
      <c r="U233">
        <v>0.9350271579258348</v>
      </c>
      <c r="V233">
        <v>9.7950919726344968E-2</v>
      </c>
      <c r="W233">
        <v>0.87216950101474788</v>
      </c>
      <c r="X233">
        <f t="shared" si="58"/>
        <v>0.77421858128840293</v>
      </c>
      <c r="Z233">
        <v>0.9350271579258348</v>
      </c>
      <c r="AA233">
        <v>9.7950919726344968E-2</v>
      </c>
      <c r="AB233">
        <v>0.81437783459303237</v>
      </c>
      <c r="AC233">
        <f t="shared" si="59"/>
        <v>0.71642691486668741</v>
      </c>
      <c r="AE233">
        <v>0.9350271579258348</v>
      </c>
      <c r="AF233">
        <v>9.7950919726344968E-2</v>
      </c>
      <c r="AG233">
        <v>0.77577462351980153</v>
      </c>
      <c r="AH233">
        <f t="shared" si="60"/>
        <v>0.67782370379345658</v>
      </c>
      <c r="AJ233">
        <v>0.9350271579258348</v>
      </c>
      <c r="AK233">
        <v>9.7950919726344968E-2</v>
      </c>
      <c r="AL233">
        <v>0.87216950101474788</v>
      </c>
      <c r="AM233">
        <f t="shared" si="61"/>
        <v>0.77421858128840293</v>
      </c>
      <c r="AO233">
        <v>0.9350271579258348</v>
      </c>
      <c r="AP233">
        <v>9.7950919726344968E-2</v>
      </c>
      <c r="AQ233">
        <v>0.95396919801042523</v>
      </c>
      <c r="AR233">
        <f t="shared" si="62"/>
        <v>0.85601827828408028</v>
      </c>
      <c r="AT233">
        <v>0.9350271579258348</v>
      </c>
      <c r="AU233">
        <v>9.7950919726344968E-2</v>
      </c>
      <c r="AV233">
        <v>0.97078925031022956</v>
      </c>
      <c r="AW233">
        <f t="shared" si="63"/>
        <v>0.8728383305838846</v>
      </c>
      <c r="AY233">
        <v>0.9350271579258348</v>
      </c>
      <c r="AZ233">
        <v>9.7950919726344968E-2</v>
      </c>
      <c r="BA233">
        <v>0.87216950101474788</v>
      </c>
      <c r="BB233">
        <f t="shared" si="64"/>
        <v>0.77421858128840293</v>
      </c>
      <c r="BD233">
        <v>0.9350271579258348</v>
      </c>
      <c r="BE233">
        <v>9.7950919726344968E-2</v>
      </c>
      <c r="BF233">
        <v>0.81573987213384325</v>
      </c>
      <c r="BG233">
        <f t="shared" si="65"/>
        <v>0.71778895240749829</v>
      </c>
      <c r="BI233">
        <v>0.9350271579258348</v>
      </c>
      <c r="BJ233">
        <v>9.7950919726344968E-2</v>
      </c>
      <c r="BK233">
        <v>0.87216950101474788</v>
      </c>
      <c r="BL233">
        <f t="shared" si="66"/>
        <v>0.77421858128840293</v>
      </c>
      <c r="BN233">
        <v>1.5419964507492416</v>
      </c>
      <c r="BO233">
        <v>0.28572143197844824</v>
      </c>
      <c r="BP233">
        <v>0.73941196732272363</v>
      </c>
      <c r="BQ233">
        <f t="shared" si="67"/>
        <v>0.45369053534427539</v>
      </c>
      <c r="BS233">
        <v>2.300222280079292</v>
      </c>
      <c r="BT233">
        <v>0.40337317795668937</v>
      </c>
      <c r="BU233">
        <v>0.56104714134677158</v>
      </c>
      <c r="BV233">
        <f t="shared" si="68"/>
        <v>0.15767396339008222</v>
      </c>
      <c r="BX233">
        <v>0.47205143516508025</v>
      </c>
      <c r="BY233">
        <v>0.1015013835090816</v>
      </c>
      <c r="BZ233">
        <v>0.763878929482109</v>
      </c>
      <c r="CA233">
        <f t="shared" si="69"/>
        <v>0.66237754597302745</v>
      </c>
      <c r="CC233">
        <v>0.9350271579258348</v>
      </c>
      <c r="CD233">
        <v>9.7950919726344968E-2</v>
      </c>
      <c r="CE233">
        <v>0.87216950101474788</v>
      </c>
      <c r="CF233">
        <f t="shared" si="70"/>
        <v>0.77421858128840293</v>
      </c>
      <c r="CH233">
        <v>1.403673434188762</v>
      </c>
      <c r="CI233">
        <v>9.7619666854385306E-2</v>
      </c>
      <c r="CJ233">
        <v>0.92769066032490521</v>
      </c>
      <c r="CK233">
        <f t="shared" si="71"/>
        <v>0.83007099347051994</v>
      </c>
    </row>
    <row r="234" spans="1:89" x14ac:dyDescent="0.2">
      <c r="A234">
        <v>0.93942169888891869</v>
      </c>
      <c r="B234">
        <v>9.944538123724618E-2</v>
      </c>
      <c r="C234">
        <v>0.93737599360370605</v>
      </c>
      <c r="D234">
        <f t="shared" si="54"/>
        <v>0.83793061236645983</v>
      </c>
      <c r="F234">
        <v>0.93942169888891869</v>
      </c>
      <c r="G234">
        <v>9.944538123724618E-2</v>
      </c>
      <c r="H234">
        <v>0.87328682848645023</v>
      </c>
      <c r="I234">
        <f t="shared" si="55"/>
        <v>0.77384144724920401</v>
      </c>
      <c r="K234">
        <v>0.93942169888891869</v>
      </c>
      <c r="L234">
        <v>9.944538123724618E-2</v>
      </c>
      <c r="M234">
        <v>0.74350930068508791</v>
      </c>
      <c r="N234">
        <f t="shared" si="56"/>
        <v>0.64406391944784169</v>
      </c>
      <c r="P234">
        <v>0.93942169888891869</v>
      </c>
      <c r="Q234">
        <v>9.944538123724618E-2</v>
      </c>
      <c r="R234">
        <v>0.99926140574280187</v>
      </c>
      <c r="S234">
        <f t="shared" si="57"/>
        <v>0.89981602450555564</v>
      </c>
      <c r="U234">
        <v>0.93942169888891869</v>
      </c>
      <c r="V234">
        <v>9.944538123724618E-2</v>
      </c>
      <c r="W234">
        <v>0.87328682848645023</v>
      </c>
      <c r="X234">
        <f t="shared" si="58"/>
        <v>0.77384144724920401</v>
      </c>
      <c r="Z234">
        <v>0.93942169888891869</v>
      </c>
      <c r="AA234">
        <v>9.944538123724618E-2</v>
      </c>
      <c r="AB234">
        <v>0.81541377211115429</v>
      </c>
      <c r="AC234">
        <f t="shared" si="59"/>
        <v>0.71596839087390807</v>
      </c>
      <c r="AE234">
        <v>0.93942169888891869</v>
      </c>
      <c r="AF234">
        <v>9.944538123724618E-2</v>
      </c>
      <c r="AG234">
        <v>0.77722057787994114</v>
      </c>
      <c r="AH234">
        <f t="shared" si="60"/>
        <v>0.67777519664269492</v>
      </c>
      <c r="AJ234">
        <v>0.93942169888891869</v>
      </c>
      <c r="AK234">
        <v>9.944538123724618E-2</v>
      </c>
      <c r="AL234">
        <v>0.87328682848645023</v>
      </c>
      <c r="AM234">
        <f t="shared" si="61"/>
        <v>0.77384144724920401</v>
      </c>
      <c r="AO234">
        <v>0.93942169888891869</v>
      </c>
      <c r="AP234">
        <v>9.944538123724618E-2</v>
      </c>
      <c r="AQ234">
        <v>0.95449820243265693</v>
      </c>
      <c r="AR234">
        <f t="shared" si="62"/>
        <v>0.85505282119541071</v>
      </c>
      <c r="AT234">
        <v>0.93942169888891869</v>
      </c>
      <c r="AU234">
        <v>9.944538123724618E-2</v>
      </c>
      <c r="AV234">
        <v>0.97107533908039179</v>
      </c>
      <c r="AW234">
        <f t="shared" si="63"/>
        <v>0.87162995784314556</v>
      </c>
      <c r="AY234">
        <v>0.93942169888891869</v>
      </c>
      <c r="AZ234">
        <v>9.944538123724618E-2</v>
      </c>
      <c r="BA234">
        <v>0.87328682848645023</v>
      </c>
      <c r="BB234">
        <f t="shared" si="64"/>
        <v>0.77384144724920401</v>
      </c>
      <c r="BD234">
        <v>0.93942169888891869</v>
      </c>
      <c r="BE234">
        <v>9.944538123724618E-2</v>
      </c>
      <c r="BF234">
        <v>0.81722987866893326</v>
      </c>
      <c r="BG234">
        <f t="shared" si="65"/>
        <v>0.71778449743168704</v>
      </c>
      <c r="BI234">
        <v>0.93942169888891869</v>
      </c>
      <c r="BJ234">
        <v>9.944538123724618E-2</v>
      </c>
      <c r="BK234">
        <v>0.87328682848645023</v>
      </c>
      <c r="BL234">
        <f t="shared" si="66"/>
        <v>0.77384144724920401</v>
      </c>
      <c r="BN234">
        <v>1.5448629707110355</v>
      </c>
      <c r="BO234">
        <v>0.28669504398449813</v>
      </c>
      <c r="BP234">
        <v>0.7411962959480457</v>
      </c>
      <c r="BQ234">
        <f t="shared" si="67"/>
        <v>0.45450125196354757</v>
      </c>
      <c r="BS234">
        <v>2.3019643953857938</v>
      </c>
      <c r="BT234">
        <v>0.40854368658937301</v>
      </c>
      <c r="BU234">
        <v>0.56322478366529305</v>
      </c>
      <c r="BV234">
        <f t="shared" si="68"/>
        <v>0.15468109707592004</v>
      </c>
      <c r="BX234">
        <v>0.47427394937718692</v>
      </c>
      <c r="BY234">
        <v>0.10173428643025771</v>
      </c>
      <c r="BZ234">
        <v>0.76560341461566472</v>
      </c>
      <c r="CA234">
        <f t="shared" si="69"/>
        <v>0.663869128185407</v>
      </c>
      <c r="CC234">
        <v>0.93942169888891869</v>
      </c>
      <c r="CD234">
        <v>9.944538123724618E-2</v>
      </c>
      <c r="CE234">
        <v>0.87328682848645023</v>
      </c>
      <c r="CF234">
        <f t="shared" si="70"/>
        <v>0.77384144724920401</v>
      </c>
      <c r="CH234">
        <v>1.4102708258960219</v>
      </c>
      <c r="CI234">
        <v>9.8898488750996452E-2</v>
      </c>
      <c r="CJ234">
        <v>0.92843708291237648</v>
      </c>
      <c r="CK234">
        <f t="shared" si="71"/>
        <v>0.82953859416137998</v>
      </c>
    </row>
    <row r="235" spans="1:89" x14ac:dyDescent="0.2">
      <c r="A235">
        <v>0.94382256767109496</v>
      </c>
      <c r="B235">
        <v>0.1007633796440998</v>
      </c>
      <c r="C235">
        <v>0.93797640611313216</v>
      </c>
      <c r="D235">
        <f t="shared" si="54"/>
        <v>0.8372130264690324</v>
      </c>
      <c r="F235">
        <v>0.94382256767109496</v>
      </c>
      <c r="G235">
        <v>0.1007633796440998</v>
      </c>
      <c r="H235">
        <v>0.87437704011322059</v>
      </c>
      <c r="I235">
        <f t="shared" si="55"/>
        <v>0.77361366046912083</v>
      </c>
      <c r="K235">
        <v>0.94382256767109496</v>
      </c>
      <c r="L235">
        <v>0.1007633796440998</v>
      </c>
      <c r="M235">
        <v>0.74530011467747759</v>
      </c>
      <c r="N235">
        <f t="shared" si="56"/>
        <v>0.64453673503337783</v>
      </c>
      <c r="P235">
        <v>0.94382256767109496</v>
      </c>
      <c r="Q235">
        <v>0.1007633796440998</v>
      </c>
      <c r="R235">
        <v>0.99933056810622534</v>
      </c>
      <c r="S235">
        <f t="shared" si="57"/>
        <v>0.89856718846212558</v>
      </c>
      <c r="U235">
        <v>0.94382256767109496</v>
      </c>
      <c r="V235">
        <v>0.1007633796440998</v>
      </c>
      <c r="W235">
        <v>0.87437704011322059</v>
      </c>
      <c r="X235">
        <f t="shared" si="58"/>
        <v>0.77361366046912083</v>
      </c>
      <c r="Z235">
        <v>0.94382256767109496</v>
      </c>
      <c r="AA235">
        <v>0.1007633796440998</v>
      </c>
      <c r="AB235">
        <v>0.81645028352335103</v>
      </c>
      <c r="AC235">
        <f t="shared" si="59"/>
        <v>0.71568690387925127</v>
      </c>
      <c r="AE235">
        <v>0.94382256767109496</v>
      </c>
      <c r="AF235">
        <v>0.1007633796440998</v>
      </c>
      <c r="AG235">
        <v>0.77878050087449291</v>
      </c>
      <c r="AH235">
        <f t="shared" si="60"/>
        <v>0.67801712123039315</v>
      </c>
      <c r="AJ235">
        <v>0.94382256767109496</v>
      </c>
      <c r="AK235">
        <v>0.1007633796440998</v>
      </c>
      <c r="AL235">
        <v>0.87437704011322059</v>
      </c>
      <c r="AM235">
        <f t="shared" si="61"/>
        <v>0.77361366046912083</v>
      </c>
      <c r="AO235">
        <v>0.94382256767109496</v>
      </c>
      <c r="AP235">
        <v>0.1007633796440998</v>
      </c>
      <c r="AQ235">
        <v>0.95502520183143214</v>
      </c>
      <c r="AR235">
        <f t="shared" si="62"/>
        <v>0.85426182218733238</v>
      </c>
      <c r="AT235">
        <v>0.94382256767109496</v>
      </c>
      <c r="AU235">
        <v>0.1007633796440998</v>
      </c>
      <c r="AV235">
        <v>0.97136097090004103</v>
      </c>
      <c r="AW235">
        <f t="shared" si="63"/>
        <v>0.87059759125594127</v>
      </c>
      <c r="AY235">
        <v>0.94382256767109496</v>
      </c>
      <c r="AZ235">
        <v>0.1007633796440998</v>
      </c>
      <c r="BA235">
        <v>0.87437704011322059</v>
      </c>
      <c r="BB235">
        <f t="shared" si="64"/>
        <v>0.77361366046912083</v>
      </c>
      <c r="BD235">
        <v>0.94382256767109496</v>
      </c>
      <c r="BE235">
        <v>0.1007633796440998</v>
      </c>
      <c r="BF235">
        <v>0.81868714171877233</v>
      </c>
      <c r="BG235">
        <f t="shared" si="65"/>
        <v>0.71792376207467257</v>
      </c>
      <c r="BI235">
        <v>0.94382256767109496</v>
      </c>
      <c r="BJ235">
        <v>0.1007633796440998</v>
      </c>
      <c r="BK235">
        <v>0.87437704011322059</v>
      </c>
      <c r="BL235">
        <f t="shared" si="66"/>
        <v>0.77361366046912083</v>
      </c>
      <c r="BN235">
        <v>1.547741734281852</v>
      </c>
      <c r="BO235">
        <v>0.28976674255028484</v>
      </c>
      <c r="BP235">
        <v>0.74297832257815488</v>
      </c>
      <c r="BQ235">
        <f t="shared" si="67"/>
        <v>0.45321158002787004</v>
      </c>
      <c r="BS235">
        <v>2.3037065237169236</v>
      </c>
      <c r="BT235">
        <v>0.40854813861492673</v>
      </c>
      <c r="BU235">
        <v>0.56540170105659326</v>
      </c>
      <c r="BV235">
        <f t="shared" si="68"/>
        <v>0.15685356244166654</v>
      </c>
      <c r="BX235">
        <v>0.47650153683521895</v>
      </c>
      <c r="BY235">
        <v>0.10381680628437263</v>
      </c>
      <c r="BZ235">
        <v>0.76732546220753894</v>
      </c>
      <c r="CA235">
        <f t="shared" si="69"/>
        <v>0.66350865592316632</v>
      </c>
      <c r="CC235">
        <v>0.94382256767109496</v>
      </c>
      <c r="CD235">
        <v>0.1007633796440998</v>
      </c>
      <c r="CE235">
        <v>0.87437704011322059</v>
      </c>
      <c r="CF235">
        <f t="shared" si="70"/>
        <v>0.77361366046912083</v>
      </c>
      <c r="CH235">
        <v>1.4168787550645539</v>
      </c>
      <c r="CI235">
        <v>0.10035071884463376</v>
      </c>
      <c r="CJ235">
        <v>0.92916154705505927</v>
      </c>
      <c r="CK235">
        <f t="shared" si="71"/>
        <v>0.82881082821042551</v>
      </c>
    </row>
    <row r="236" spans="1:89" x14ac:dyDescent="0.2">
      <c r="A236">
        <v>0.94822979889158154</v>
      </c>
      <c r="B236">
        <v>0.10208477293191705</v>
      </c>
      <c r="C236">
        <v>0.93857561445179449</v>
      </c>
      <c r="D236">
        <f t="shared" si="54"/>
        <v>0.8364908415198774</v>
      </c>
      <c r="F236">
        <v>0.94822979889158154</v>
      </c>
      <c r="G236">
        <v>0.10208477293191705</v>
      </c>
      <c r="H236">
        <v>0.87546503840644485</v>
      </c>
      <c r="I236">
        <f t="shared" si="55"/>
        <v>0.77338026547452776</v>
      </c>
      <c r="K236">
        <v>0.94822979889158154</v>
      </c>
      <c r="L236">
        <v>0.10208477293191705</v>
      </c>
      <c r="M236">
        <v>0.74708835711884236</v>
      </c>
      <c r="N236">
        <f t="shared" si="56"/>
        <v>0.64500358418692527</v>
      </c>
      <c r="P236">
        <v>0.94822979889158154</v>
      </c>
      <c r="Q236">
        <v>0.10208477293191705</v>
      </c>
      <c r="R236">
        <v>0.99938903583589167</v>
      </c>
      <c r="S236">
        <f t="shared" si="57"/>
        <v>0.89730426290397458</v>
      </c>
      <c r="U236">
        <v>0.94822979889158154</v>
      </c>
      <c r="V236">
        <v>0.10208477293191705</v>
      </c>
      <c r="W236">
        <v>0.87546503840644485</v>
      </c>
      <c r="X236">
        <f t="shared" si="58"/>
        <v>0.77338026547452776</v>
      </c>
      <c r="Z236">
        <v>0.94822979889158154</v>
      </c>
      <c r="AA236">
        <v>0.10208477293191705</v>
      </c>
      <c r="AB236">
        <v>0.81748736857116633</v>
      </c>
      <c r="AC236">
        <f t="shared" si="59"/>
        <v>0.71540259563924924</v>
      </c>
      <c r="AE236">
        <v>0.94822979889158154</v>
      </c>
      <c r="AF236">
        <v>0.10208477293191705</v>
      </c>
      <c r="AG236">
        <v>0.78022572300739834</v>
      </c>
      <c r="AH236">
        <f t="shared" si="60"/>
        <v>0.67814095007548125</v>
      </c>
      <c r="AJ236">
        <v>0.94822979889158154</v>
      </c>
      <c r="AK236">
        <v>0.10208477293191705</v>
      </c>
      <c r="AL236">
        <v>0.87546503840644485</v>
      </c>
      <c r="AM236">
        <f t="shared" si="61"/>
        <v>0.77338026547452776</v>
      </c>
      <c r="AO236">
        <v>0.94822979889158154</v>
      </c>
      <c r="AP236">
        <v>0.10208477293191705</v>
      </c>
      <c r="AQ236">
        <v>0.95555019962882615</v>
      </c>
      <c r="AR236">
        <f t="shared" si="62"/>
        <v>0.85346542669690906</v>
      </c>
      <c r="AT236">
        <v>0.94822979889158154</v>
      </c>
      <c r="AU236">
        <v>0.10208477293191705</v>
      </c>
      <c r="AV236">
        <v>0.97164613654595011</v>
      </c>
      <c r="AW236">
        <f t="shared" si="63"/>
        <v>0.86956136361403302</v>
      </c>
      <c r="AY236">
        <v>0.94822979889158154</v>
      </c>
      <c r="AZ236">
        <v>0.10208477293191705</v>
      </c>
      <c r="BA236">
        <v>0.87546503840644485</v>
      </c>
      <c r="BB236">
        <f t="shared" si="64"/>
        <v>0.77338026547452776</v>
      </c>
      <c r="BD236">
        <v>0.94822979889158154</v>
      </c>
      <c r="BE236">
        <v>0.10208477293191705</v>
      </c>
      <c r="BF236">
        <v>0.82017102792389651</v>
      </c>
      <c r="BG236">
        <f t="shared" si="65"/>
        <v>0.71808625499197942</v>
      </c>
      <c r="BI236">
        <v>0.94822979889158154</v>
      </c>
      <c r="BJ236">
        <v>0.10208477293191705</v>
      </c>
      <c r="BK236">
        <v>0.87546503840644485</v>
      </c>
      <c r="BL236">
        <f t="shared" si="66"/>
        <v>0.77338026547452776</v>
      </c>
      <c r="BN236">
        <v>1.5506239186382136</v>
      </c>
      <c r="BO236">
        <v>0.29062029105210097</v>
      </c>
      <c r="BP236">
        <v>0.74479845247882892</v>
      </c>
      <c r="BQ236">
        <f t="shared" si="67"/>
        <v>0.45417816142672796</v>
      </c>
      <c r="BS236">
        <v>2.3054531191233352</v>
      </c>
      <c r="BT236">
        <v>0.41007113956167474</v>
      </c>
      <c r="BU236">
        <v>0.56757789362513367</v>
      </c>
      <c r="BV236">
        <f t="shared" si="68"/>
        <v>0.15750675406345893</v>
      </c>
      <c r="BX236">
        <v>0.4787315857185675</v>
      </c>
      <c r="BY236">
        <v>0.10482378446945109</v>
      </c>
      <c r="BZ236">
        <v>0.76900793140907731</v>
      </c>
      <c r="CA236">
        <f t="shared" si="69"/>
        <v>0.66418414693962624</v>
      </c>
      <c r="CC236">
        <v>0.94822979889158154</v>
      </c>
      <c r="CD236">
        <v>0.10208477293191705</v>
      </c>
      <c r="CE236">
        <v>0.87546503840644485</v>
      </c>
      <c r="CF236">
        <f t="shared" si="70"/>
        <v>0.77338026547452776</v>
      </c>
      <c r="CH236">
        <v>1.4234958616075644</v>
      </c>
      <c r="CI236">
        <v>0.10161173902514635</v>
      </c>
      <c r="CJ236">
        <v>0.92988413745414789</v>
      </c>
      <c r="CK236">
        <f t="shared" si="71"/>
        <v>0.82827239842900158</v>
      </c>
    </row>
    <row r="237" spans="1:89" x14ac:dyDescent="0.2">
      <c r="A237">
        <v>0.9526434727739147</v>
      </c>
      <c r="B237">
        <v>0.10341894556512592</v>
      </c>
      <c r="C237">
        <v>0.93915511222855852</v>
      </c>
      <c r="D237">
        <f t="shared" si="54"/>
        <v>0.83573616666343264</v>
      </c>
      <c r="F237">
        <v>0.9526434727739147</v>
      </c>
      <c r="G237">
        <v>0.10341894556512592</v>
      </c>
      <c r="H237">
        <v>0.87655080914082717</v>
      </c>
      <c r="I237">
        <f t="shared" si="55"/>
        <v>0.77313186357570129</v>
      </c>
      <c r="K237">
        <v>0.9526434727739147</v>
      </c>
      <c r="L237">
        <v>0.10341894556512592</v>
      </c>
      <c r="M237">
        <v>0.74887407896513236</v>
      </c>
      <c r="N237">
        <f t="shared" si="56"/>
        <v>0.64545513340000649</v>
      </c>
      <c r="P237">
        <v>0.9526434727739147</v>
      </c>
      <c r="Q237">
        <v>0.10341894556512592</v>
      </c>
      <c r="R237">
        <v>0.99944666537593807</v>
      </c>
      <c r="S237">
        <f t="shared" si="57"/>
        <v>0.8960277198108122</v>
      </c>
      <c r="U237">
        <v>0.9526434727739147</v>
      </c>
      <c r="V237">
        <v>0.10341894556512592</v>
      </c>
      <c r="W237">
        <v>0.87655080914082717</v>
      </c>
      <c r="X237">
        <f t="shared" si="58"/>
        <v>0.77313186357570129</v>
      </c>
      <c r="Z237">
        <v>0.9526434727739147</v>
      </c>
      <c r="AA237">
        <v>0.10341894556512592</v>
      </c>
      <c r="AB237">
        <v>0.81852502699493046</v>
      </c>
      <c r="AC237">
        <f t="shared" si="59"/>
        <v>0.71510608142980459</v>
      </c>
      <c r="AE237">
        <v>0.9526434727739147</v>
      </c>
      <c r="AF237">
        <v>0.10341894556512592</v>
      </c>
      <c r="AG237">
        <v>0.78178485373383688</v>
      </c>
      <c r="AH237">
        <f t="shared" si="60"/>
        <v>0.67836590816871101</v>
      </c>
      <c r="AJ237">
        <v>0.9526434727739147</v>
      </c>
      <c r="AK237">
        <v>0.10341894556512592</v>
      </c>
      <c r="AL237">
        <v>0.87655080914082717</v>
      </c>
      <c r="AM237">
        <f t="shared" si="61"/>
        <v>0.77313186357570129</v>
      </c>
      <c r="AO237">
        <v>0.9526434727739147</v>
      </c>
      <c r="AP237">
        <v>0.10341894556512592</v>
      </c>
      <c r="AQ237">
        <v>0.95606539451948946</v>
      </c>
      <c r="AR237">
        <f t="shared" si="62"/>
        <v>0.85264644895436359</v>
      </c>
      <c r="AT237">
        <v>0.9526434727739147</v>
      </c>
      <c r="AU237">
        <v>0.10341894556512592</v>
      </c>
      <c r="AV237">
        <v>0.97193083608951392</v>
      </c>
      <c r="AW237">
        <f t="shared" si="63"/>
        <v>0.86851189052438804</v>
      </c>
      <c r="AY237">
        <v>0.9526434727739147</v>
      </c>
      <c r="AZ237">
        <v>0.10341894556512592</v>
      </c>
      <c r="BA237">
        <v>0.87655080914082717</v>
      </c>
      <c r="BB237">
        <f t="shared" si="64"/>
        <v>0.77313186357570129</v>
      </c>
      <c r="BD237">
        <v>0.9526434727739147</v>
      </c>
      <c r="BE237">
        <v>0.10341894556512592</v>
      </c>
      <c r="BF237">
        <v>0.82162226632823276</v>
      </c>
      <c r="BG237">
        <f t="shared" si="65"/>
        <v>0.71820332076310689</v>
      </c>
      <c r="BI237">
        <v>0.9526434727739147</v>
      </c>
      <c r="BJ237">
        <v>0.10341894556512592</v>
      </c>
      <c r="BK237">
        <v>0.87655080914082717</v>
      </c>
      <c r="BL237">
        <f t="shared" si="66"/>
        <v>0.77313186357570129</v>
      </c>
      <c r="BN237">
        <v>1.5535162982427086</v>
      </c>
      <c r="BO237">
        <v>0.29315221620971454</v>
      </c>
      <c r="BP237">
        <v>0.74653568468541054</v>
      </c>
      <c r="BQ237">
        <f t="shared" si="67"/>
        <v>0.45338346847569599</v>
      </c>
      <c r="BS237">
        <v>2.3072126905386976</v>
      </c>
      <c r="BT237">
        <v>0.41445131276091296</v>
      </c>
      <c r="BU237">
        <v>0.56975336147512712</v>
      </c>
      <c r="BV237">
        <f t="shared" si="68"/>
        <v>0.15530204871421416</v>
      </c>
      <c r="BX237">
        <v>0.48096496380594528</v>
      </c>
      <c r="BY237">
        <v>0.10618224280786802</v>
      </c>
      <c r="BZ237">
        <v>0.7706881045129208</v>
      </c>
      <c r="CA237">
        <f t="shared" si="69"/>
        <v>0.66450586170505277</v>
      </c>
      <c r="CC237">
        <v>0.9526434727739147</v>
      </c>
      <c r="CD237">
        <v>0.10341894556512592</v>
      </c>
      <c r="CE237">
        <v>0.87655080914082717</v>
      </c>
      <c r="CF237">
        <f t="shared" si="70"/>
        <v>0.77313186357570129</v>
      </c>
      <c r="CH237">
        <v>1.4301223808359473</v>
      </c>
      <c r="CI237">
        <v>0.10290146379960284</v>
      </c>
      <c r="CJ237">
        <v>0.93060484374598307</v>
      </c>
      <c r="CK237">
        <f t="shared" si="71"/>
        <v>0.82770337994638021</v>
      </c>
    </row>
    <row r="238" spans="1:89" x14ac:dyDescent="0.2">
      <c r="A238">
        <v>0.95706367068518905</v>
      </c>
      <c r="B238">
        <v>0.10476600479072187</v>
      </c>
      <c r="C238">
        <v>0.93973347688785958</v>
      </c>
      <c r="D238">
        <f t="shared" si="54"/>
        <v>0.83496747209713773</v>
      </c>
      <c r="F238">
        <v>0.95706367068518905</v>
      </c>
      <c r="G238">
        <v>0.10476600479072187</v>
      </c>
      <c r="H238">
        <v>0.87763435176097204</v>
      </c>
      <c r="I238">
        <f t="shared" si="55"/>
        <v>0.7728683469702502</v>
      </c>
      <c r="K238">
        <v>0.95706367068518905</v>
      </c>
      <c r="L238">
        <v>0.10476600479072187</v>
      </c>
      <c r="M238">
        <v>0.75061777084273984</v>
      </c>
      <c r="N238">
        <f t="shared" si="56"/>
        <v>0.64585176605201799</v>
      </c>
      <c r="P238">
        <v>0.95706367068518905</v>
      </c>
      <c r="Q238">
        <v>0.10476600479072187</v>
      </c>
      <c r="R238">
        <v>0.99950345382491557</v>
      </c>
      <c r="S238">
        <f t="shared" si="57"/>
        <v>0.89473744903419372</v>
      </c>
      <c r="U238">
        <v>0.95706367068518905</v>
      </c>
      <c r="V238">
        <v>0.10476600479072187</v>
      </c>
      <c r="W238">
        <v>0.87763435176097204</v>
      </c>
      <c r="X238">
        <f t="shared" si="58"/>
        <v>0.7728683469702502</v>
      </c>
      <c r="Z238">
        <v>0.95706367068518905</v>
      </c>
      <c r="AA238">
        <v>0.10476600479072187</v>
      </c>
      <c r="AB238">
        <v>0.81953515619259243</v>
      </c>
      <c r="AC238">
        <f t="shared" si="59"/>
        <v>0.71476915140187058</v>
      </c>
      <c r="AE238">
        <v>0.95706367068518905</v>
      </c>
      <c r="AF238">
        <v>0.10476600479072187</v>
      </c>
      <c r="AG238">
        <v>0.78322933980483578</v>
      </c>
      <c r="AH238">
        <f t="shared" si="60"/>
        <v>0.67846333501411393</v>
      </c>
      <c r="AJ238">
        <v>0.95706367068518905</v>
      </c>
      <c r="AK238">
        <v>0.10476600479072187</v>
      </c>
      <c r="AL238">
        <v>0.87763435176097204</v>
      </c>
      <c r="AM238">
        <f t="shared" si="61"/>
        <v>0.7728683469702502</v>
      </c>
      <c r="AO238">
        <v>0.95706367068518905</v>
      </c>
      <c r="AP238">
        <v>0.10476600479072187</v>
      </c>
      <c r="AQ238">
        <v>0.9565708704097744</v>
      </c>
      <c r="AR238">
        <f t="shared" si="62"/>
        <v>0.85180486561905255</v>
      </c>
      <c r="AT238">
        <v>0.95706367068518905</v>
      </c>
      <c r="AU238">
        <v>0.10476600479072187</v>
      </c>
      <c r="AV238">
        <v>0.97221506960330106</v>
      </c>
      <c r="AW238">
        <f t="shared" si="63"/>
        <v>0.86744906481257922</v>
      </c>
      <c r="AY238">
        <v>0.95706367068518905</v>
      </c>
      <c r="AZ238">
        <v>0.10476600479072187</v>
      </c>
      <c r="BA238">
        <v>0.87763435176097204</v>
      </c>
      <c r="BB238">
        <f t="shared" si="64"/>
        <v>0.7728683469702502</v>
      </c>
      <c r="BD238">
        <v>0.95706367068518905</v>
      </c>
      <c r="BE238">
        <v>0.10476600479072187</v>
      </c>
      <c r="BF238">
        <v>0.82307053418978016</v>
      </c>
      <c r="BG238">
        <f t="shared" si="65"/>
        <v>0.71830452939905831</v>
      </c>
      <c r="BI238">
        <v>0.95706367068518905</v>
      </c>
      <c r="BJ238">
        <v>0.10476600479072187</v>
      </c>
      <c r="BK238">
        <v>0.87763435176097204</v>
      </c>
      <c r="BL238">
        <f t="shared" si="66"/>
        <v>0.7728683469702502</v>
      </c>
      <c r="BN238">
        <v>1.5564150776062606</v>
      </c>
      <c r="BO238">
        <v>0.29473245705561352</v>
      </c>
      <c r="BP238">
        <v>0.74831098500438686</v>
      </c>
      <c r="BQ238">
        <f t="shared" si="67"/>
        <v>0.45357852794877335</v>
      </c>
      <c r="BS238">
        <v>2.308972257843863</v>
      </c>
      <c r="BT238">
        <v>0.41444993555390952</v>
      </c>
      <c r="BU238">
        <v>0.57192810471053479</v>
      </c>
      <c r="BV238">
        <f t="shared" si="68"/>
        <v>0.15747816915662527</v>
      </c>
      <c r="BX238">
        <v>0.48320273317659013</v>
      </c>
      <c r="BY238">
        <v>0.10796789315717681</v>
      </c>
      <c r="BZ238">
        <v>0.77236595959968446</v>
      </c>
      <c r="CA238">
        <f t="shared" si="69"/>
        <v>0.66439806644250765</v>
      </c>
      <c r="CC238">
        <v>0.95706367068518905</v>
      </c>
      <c r="CD238">
        <v>0.10476600479072187</v>
      </c>
      <c r="CE238">
        <v>0.87763435176097204</v>
      </c>
      <c r="CF238">
        <f t="shared" si="70"/>
        <v>0.7728683469702502</v>
      </c>
      <c r="CH238">
        <v>1.4367600054057992</v>
      </c>
      <c r="CI238">
        <v>0.1044184123790355</v>
      </c>
      <c r="CJ238">
        <v>0.93132366659154264</v>
      </c>
      <c r="CK238">
        <f t="shared" si="71"/>
        <v>0.82690525421250716</v>
      </c>
    </row>
    <row r="239" spans="1:89" x14ac:dyDescent="0.2">
      <c r="A239">
        <v>0.96149047515584185</v>
      </c>
      <c r="B239">
        <v>0.10612605848772155</v>
      </c>
      <c r="C239">
        <v>0.94031069884273422</v>
      </c>
      <c r="D239">
        <f t="shared" si="54"/>
        <v>0.83418464035501261</v>
      </c>
      <c r="F239">
        <v>0.96149047515584185</v>
      </c>
      <c r="G239">
        <v>0.10612605848772155</v>
      </c>
      <c r="H239">
        <v>0.87869105291955107</v>
      </c>
      <c r="I239">
        <f t="shared" si="55"/>
        <v>0.77256499443182958</v>
      </c>
      <c r="K239">
        <v>0.96149047515584185</v>
      </c>
      <c r="L239">
        <v>0.10612605848772155</v>
      </c>
      <c r="M239">
        <v>0.75239851865333773</v>
      </c>
      <c r="N239">
        <f t="shared" si="56"/>
        <v>0.64627246016561624</v>
      </c>
      <c r="P239">
        <v>0.96149047515584185</v>
      </c>
      <c r="Q239">
        <v>0.10612605848772155</v>
      </c>
      <c r="R239">
        <v>0.99955940367094132</v>
      </c>
      <c r="S239">
        <f t="shared" si="57"/>
        <v>0.89343334518321971</v>
      </c>
      <c r="U239">
        <v>0.96149047515584185</v>
      </c>
      <c r="V239">
        <v>0.10612605848772155</v>
      </c>
      <c r="W239">
        <v>0.87869105291955107</v>
      </c>
      <c r="X239">
        <f t="shared" si="58"/>
        <v>0.77256499443182958</v>
      </c>
      <c r="Z239">
        <v>0.96149047515584185</v>
      </c>
      <c r="AA239">
        <v>0.10612605848772155</v>
      </c>
      <c r="AB239">
        <v>0.82057396946562222</v>
      </c>
      <c r="AC239">
        <f t="shared" si="59"/>
        <v>0.71444791097790072</v>
      </c>
      <c r="AE239">
        <v>0.96149047515584185</v>
      </c>
      <c r="AF239">
        <v>0.10612605848772155</v>
      </c>
      <c r="AG239">
        <v>0.7846734240617147</v>
      </c>
      <c r="AH239">
        <f t="shared" si="60"/>
        <v>0.67854736557399309</v>
      </c>
      <c r="AJ239">
        <v>0.96149047515584185</v>
      </c>
      <c r="AK239">
        <v>0.10612605848772155</v>
      </c>
      <c r="AL239">
        <v>0.87869105291955107</v>
      </c>
      <c r="AM239">
        <f t="shared" si="61"/>
        <v>0.77256499443182958</v>
      </c>
      <c r="AO239">
        <v>0.96149047515584185</v>
      </c>
      <c r="AP239">
        <v>0.10612605848772155</v>
      </c>
      <c r="AQ239">
        <v>0.95707446744175961</v>
      </c>
      <c r="AR239">
        <f t="shared" si="62"/>
        <v>0.850948408954038</v>
      </c>
      <c r="AT239">
        <v>0.96149047515584185</v>
      </c>
      <c r="AU239">
        <v>0.10612605848772155</v>
      </c>
      <c r="AV239">
        <v>0.97249883716105323</v>
      </c>
      <c r="AW239">
        <f t="shared" si="63"/>
        <v>0.86637277867333173</v>
      </c>
      <c r="AY239">
        <v>0.96149047515584185</v>
      </c>
      <c r="AZ239">
        <v>0.10612605848772155</v>
      </c>
      <c r="BA239">
        <v>0.87869105291955107</v>
      </c>
      <c r="BB239">
        <f t="shared" si="64"/>
        <v>0.77256499443182958</v>
      </c>
      <c r="BD239">
        <v>0.96149047515584185</v>
      </c>
      <c r="BE239">
        <v>0.10612605848772155</v>
      </c>
      <c r="BF239">
        <v>0.82451581313692301</v>
      </c>
      <c r="BG239">
        <f t="shared" si="65"/>
        <v>0.71838975464920152</v>
      </c>
      <c r="BI239">
        <v>0.96149047515584185</v>
      </c>
      <c r="BJ239">
        <v>0.10612605848772155</v>
      </c>
      <c r="BK239">
        <v>0.87869105291955107</v>
      </c>
      <c r="BL239">
        <f t="shared" si="66"/>
        <v>0.77256499443182958</v>
      </c>
      <c r="BN239">
        <v>1.5593205996926809</v>
      </c>
      <c r="BO239">
        <v>0.29638985226461234</v>
      </c>
      <c r="BP239">
        <v>0.75008401126276791</v>
      </c>
      <c r="BQ239">
        <f t="shared" si="67"/>
        <v>0.45369415899815557</v>
      </c>
      <c r="BS239">
        <v>2.3107391797513532</v>
      </c>
      <c r="BT239">
        <v>0.4169039963322973</v>
      </c>
      <c r="BU239">
        <v>0.57410212343507405</v>
      </c>
      <c r="BV239">
        <f t="shared" si="68"/>
        <v>0.15719812710277675</v>
      </c>
      <c r="BX239">
        <v>0.48544205957099212</v>
      </c>
      <c r="BY239">
        <v>0.10859935201685944</v>
      </c>
      <c r="BZ239">
        <v>0.77404149519121745</v>
      </c>
      <c r="CA239">
        <f t="shared" si="69"/>
        <v>0.66544214317435801</v>
      </c>
      <c r="CC239">
        <v>0.96149047515584185</v>
      </c>
      <c r="CD239">
        <v>0.10612605848772155</v>
      </c>
      <c r="CE239">
        <v>0.87869105291955107</v>
      </c>
      <c r="CF239">
        <f t="shared" si="70"/>
        <v>0.77256499443182958</v>
      </c>
      <c r="CH239">
        <v>1.4434071360079994</v>
      </c>
      <c r="CI239">
        <v>0.10571287490176387</v>
      </c>
      <c r="CJ239">
        <v>0.9320207649595752</v>
      </c>
      <c r="CK239">
        <f t="shared" si="71"/>
        <v>0.82630789005781136</v>
      </c>
    </row>
    <row r="240" spans="1:89" x14ac:dyDescent="0.2">
      <c r="A240">
        <v>0.96592396989977802</v>
      </c>
      <c r="B240">
        <v>0.10749921514838465</v>
      </c>
      <c r="C240">
        <v>0.94088677869589477</v>
      </c>
      <c r="D240">
        <f t="shared" si="54"/>
        <v>0.83338756354751009</v>
      </c>
      <c r="F240">
        <v>0.96592396989977802</v>
      </c>
      <c r="G240">
        <v>0.10749921514838465</v>
      </c>
      <c r="H240">
        <v>0.87974562963215108</v>
      </c>
      <c r="I240">
        <f t="shared" si="55"/>
        <v>0.77224641448376641</v>
      </c>
      <c r="K240">
        <v>0.96592396989977802</v>
      </c>
      <c r="L240">
        <v>0.10749921514838465</v>
      </c>
      <c r="M240">
        <v>0.75417671524800012</v>
      </c>
      <c r="N240">
        <f t="shared" si="56"/>
        <v>0.64667750009961544</v>
      </c>
      <c r="P240">
        <v>0.96592396989977802</v>
      </c>
      <c r="Q240">
        <v>0.10749921514838465</v>
      </c>
      <c r="R240">
        <v>0.99960480494585213</v>
      </c>
      <c r="S240">
        <f t="shared" si="57"/>
        <v>0.89210558979746746</v>
      </c>
      <c r="U240">
        <v>0.96592396989977802</v>
      </c>
      <c r="V240">
        <v>0.10749921514838465</v>
      </c>
      <c r="W240">
        <v>0.87974562963215108</v>
      </c>
      <c r="X240">
        <f t="shared" si="58"/>
        <v>0.77224641448376641</v>
      </c>
      <c r="Z240">
        <v>0.96592396989977802</v>
      </c>
      <c r="AA240">
        <v>0.10749921514838465</v>
      </c>
      <c r="AB240">
        <v>0.82158522414014956</v>
      </c>
      <c r="AC240">
        <f t="shared" si="59"/>
        <v>0.71408600899176489</v>
      </c>
      <c r="AE240">
        <v>0.96592396989977802</v>
      </c>
      <c r="AF240">
        <v>0.10749921514838465</v>
      </c>
      <c r="AG240">
        <v>0.78623137427778444</v>
      </c>
      <c r="AH240">
        <f t="shared" si="60"/>
        <v>0.67873215912939977</v>
      </c>
      <c r="AJ240">
        <v>0.96592396989977802</v>
      </c>
      <c r="AK240">
        <v>0.10749921514838465</v>
      </c>
      <c r="AL240">
        <v>0.87974562963215108</v>
      </c>
      <c r="AM240">
        <f t="shared" si="61"/>
        <v>0.77224641448376641</v>
      </c>
      <c r="AO240">
        <v>0.96592396989977802</v>
      </c>
      <c r="AP240">
        <v>0.10749921514838465</v>
      </c>
      <c r="AQ240">
        <v>0.95756844970866817</v>
      </c>
      <c r="AR240">
        <f t="shared" si="62"/>
        <v>0.85006923456028349</v>
      </c>
      <c r="AT240">
        <v>0.96592396989977802</v>
      </c>
      <c r="AU240">
        <v>0.10749921514838465</v>
      </c>
      <c r="AV240">
        <v>0.97276533162664813</v>
      </c>
      <c r="AW240">
        <f t="shared" si="63"/>
        <v>0.86526611647826346</v>
      </c>
      <c r="AY240">
        <v>0.96592396989977802</v>
      </c>
      <c r="AZ240">
        <v>0.10749921514838465</v>
      </c>
      <c r="BA240">
        <v>0.87974562963215108</v>
      </c>
      <c r="BB240">
        <f t="shared" si="64"/>
        <v>0.77224641448376641</v>
      </c>
      <c r="BD240">
        <v>0.96592396989977802</v>
      </c>
      <c r="BE240">
        <v>0.10749921514838465</v>
      </c>
      <c r="BF240">
        <v>0.82592874263867211</v>
      </c>
      <c r="BG240">
        <f t="shared" si="65"/>
        <v>0.71842952749028743</v>
      </c>
      <c r="BI240">
        <v>0.96592396989977802</v>
      </c>
      <c r="BJ240">
        <v>0.10749921514838465</v>
      </c>
      <c r="BK240">
        <v>0.87974562963215108</v>
      </c>
      <c r="BL240">
        <f t="shared" si="66"/>
        <v>0.77224641448376641</v>
      </c>
      <c r="BN240">
        <v>1.5622363031210624</v>
      </c>
      <c r="BO240">
        <v>0.29887795097828102</v>
      </c>
      <c r="BP240">
        <v>0.75181463755701616</v>
      </c>
      <c r="BQ240">
        <f t="shared" si="67"/>
        <v>0.45293668657873515</v>
      </c>
      <c r="BS240">
        <v>2.3125164317571527</v>
      </c>
      <c r="BT240">
        <v>0.42031661250816504</v>
      </c>
      <c r="BU240">
        <v>0.57641901425871001</v>
      </c>
      <c r="BV240">
        <f t="shared" si="68"/>
        <v>0.15610240175054496</v>
      </c>
      <c r="BX240">
        <v>0.4876877386804</v>
      </c>
      <c r="BY240">
        <v>0.11116665319822146</v>
      </c>
      <c r="BZ240">
        <v>0.77571470980973423</v>
      </c>
      <c r="CA240">
        <f t="shared" si="69"/>
        <v>0.66454805661151273</v>
      </c>
      <c r="CC240">
        <v>0.96592396989977802</v>
      </c>
      <c r="CD240">
        <v>0.10749921514838465</v>
      </c>
      <c r="CE240">
        <v>0.87974562963215108</v>
      </c>
      <c r="CF240">
        <f t="shared" si="70"/>
        <v>0.77224641448376641</v>
      </c>
      <c r="CH240">
        <v>1.450063946654969</v>
      </c>
      <c r="CI240">
        <v>0.10702723401395474</v>
      </c>
      <c r="CJ240">
        <v>0.93271606817885377</v>
      </c>
      <c r="CK240">
        <f t="shared" si="71"/>
        <v>0.82568883416489902</v>
      </c>
    </row>
    <row r="241" spans="1:89" x14ac:dyDescent="0.2">
      <c r="A241">
        <v>0.97036423983484033</v>
      </c>
      <c r="B241">
        <v>0.10888558385826033</v>
      </c>
      <c r="C241">
        <v>0.94144332652996354</v>
      </c>
      <c r="D241">
        <f t="shared" si="54"/>
        <v>0.83255774267170324</v>
      </c>
      <c r="F241">
        <v>0.97036423983484033</v>
      </c>
      <c r="G241">
        <v>0.10888558385826033</v>
      </c>
      <c r="H241">
        <v>0.88079806785965176</v>
      </c>
      <c r="I241">
        <f t="shared" si="55"/>
        <v>0.77191248400139145</v>
      </c>
      <c r="K241">
        <v>0.97036423983484033</v>
      </c>
      <c r="L241">
        <v>0.10888558385826033</v>
      </c>
      <c r="M241">
        <v>0.75591303518792885</v>
      </c>
      <c r="N241">
        <f t="shared" si="56"/>
        <v>0.64702745132966855</v>
      </c>
      <c r="P241">
        <v>0.97036423983484033</v>
      </c>
      <c r="Q241">
        <v>0.10888558385826033</v>
      </c>
      <c r="R241">
        <v>0.99964938527546154</v>
      </c>
      <c r="S241">
        <f t="shared" si="57"/>
        <v>0.89076380141720124</v>
      </c>
      <c r="U241">
        <v>0.97036423983484033</v>
      </c>
      <c r="V241">
        <v>0.10888558385826033</v>
      </c>
      <c r="W241">
        <v>0.88079806785965176</v>
      </c>
      <c r="X241">
        <f t="shared" si="58"/>
        <v>0.77191248400139145</v>
      </c>
      <c r="Z241">
        <v>0.97036423983484033</v>
      </c>
      <c r="AA241">
        <v>0.10888558385826033</v>
      </c>
      <c r="AB241">
        <v>0.82259705320842424</v>
      </c>
      <c r="AC241">
        <f t="shared" si="59"/>
        <v>0.71371146935016394</v>
      </c>
      <c r="AE241">
        <v>0.97036423983484033</v>
      </c>
      <c r="AF241">
        <v>0.10888558385826033</v>
      </c>
      <c r="AG241">
        <v>0.78767476297098415</v>
      </c>
      <c r="AH241">
        <f t="shared" si="60"/>
        <v>0.67878917911272385</v>
      </c>
      <c r="AJ241">
        <v>0.97036423983484033</v>
      </c>
      <c r="AK241">
        <v>0.10888558385826033</v>
      </c>
      <c r="AL241">
        <v>0.88079806785965176</v>
      </c>
      <c r="AM241">
        <f t="shared" si="61"/>
        <v>0.77191248400139145</v>
      </c>
      <c r="AO241">
        <v>0.97036423983484033</v>
      </c>
      <c r="AP241">
        <v>0.10888558385826033</v>
      </c>
      <c r="AQ241">
        <v>0.95806061354603</v>
      </c>
      <c r="AR241">
        <f t="shared" si="62"/>
        <v>0.8491750296877697</v>
      </c>
      <c r="AT241">
        <v>0.97036423983484033</v>
      </c>
      <c r="AU241">
        <v>0.10888558385826033</v>
      </c>
      <c r="AV241">
        <v>0.97304819261278874</v>
      </c>
      <c r="AW241">
        <f t="shared" si="63"/>
        <v>0.86416260875452844</v>
      </c>
      <c r="AY241">
        <v>0.97036423983484033</v>
      </c>
      <c r="AZ241">
        <v>0.10888558385826033</v>
      </c>
      <c r="BA241">
        <v>0.88079806785965176</v>
      </c>
      <c r="BB241">
        <f t="shared" si="64"/>
        <v>0.77191248400139145</v>
      </c>
      <c r="BD241">
        <v>0.97036423983484033</v>
      </c>
      <c r="BE241">
        <v>0.10888558385826033</v>
      </c>
      <c r="BF241">
        <v>0.8273680555013041</v>
      </c>
      <c r="BG241">
        <f t="shared" si="65"/>
        <v>0.7184824716430438</v>
      </c>
      <c r="BI241">
        <v>0.97036423983484033</v>
      </c>
      <c r="BJ241">
        <v>0.10888558385826033</v>
      </c>
      <c r="BK241">
        <v>0.88079806785965176</v>
      </c>
      <c r="BL241">
        <f t="shared" si="66"/>
        <v>0.77191248400139145</v>
      </c>
      <c r="BN241">
        <v>1.5651558285941747</v>
      </c>
      <c r="BO241">
        <v>0.29980749563768111</v>
      </c>
      <c r="BP241">
        <v>0.75358322978528236</v>
      </c>
      <c r="BQ241">
        <f t="shared" si="67"/>
        <v>0.45377573414760125</v>
      </c>
      <c r="BS241">
        <v>2.3142935679029679</v>
      </c>
      <c r="BT241">
        <v>0.42027855738684489</v>
      </c>
      <c r="BU241">
        <v>0.57859145608827767</v>
      </c>
      <c r="BV241">
        <f t="shared" si="68"/>
        <v>0.15831289870143278</v>
      </c>
      <c r="BX241">
        <v>0.48993341778980781</v>
      </c>
      <c r="BY241">
        <v>0.11116665319819896</v>
      </c>
      <c r="BZ241">
        <v>0.77734869750509417</v>
      </c>
      <c r="CA241">
        <f t="shared" si="69"/>
        <v>0.6661820443068952</v>
      </c>
      <c r="CC241">
        <v>0.97036423983484033</v>
      </c>
      <c r="CD241">
        <v>0.10888558385826033</v>
      </c>
      <c r="CE241">
        <v>0.88079806785965176</v>
      </c>
      <c r="CF241">
        <f t="shared" si="70"/>
        <v>0.77191248400139145</v>
      </c>
      <c r="CH241">
        <v>1.4567323498892364</v>
      </c>
      <c r="CI241">
        <v>0.10859625736802152</v>
      </c>
      <c r="CJ241">
        <v>0.93340956596833136</v>
      </c>
      <c r="CK241">
        <f t="shared" si="71"/>
        <v>0.82481330860030988</v>
      </c>
    </row>
    <row r="242" spans="1:89" x14ac:dyDescent="0.2">
      <c r="A242">
        <v>0.97481170702151654</v>
      </c>
      <c r="B242">
        <v>0.11035368956882434</v>
      </c>
      <c r="C242">
        <v>0.94199880129816038</v>
      </c>
      <c r="D242">
        <f t="shared" si="54"/>
        <v>0.83164511172933608</v>
      </c>
      <c r="F242">
        <v>0.97481170702151654</v>
      </c>
      <c r="G242">
        <v>0.11035368956882434</v>
      </c>
      <c r="H242">
        <v>0.88184836713005921</v>
      </c>
      <c r="I242">
        <f t="shared" si="55"/>
        <v>0.77149467756123491</v>
      </c>
      <c r="K242">
        <v>0.97481170702151654</v>
      </c>
      <c r="L242">
        <v>0.11035368956882434</v>
      </c>
      <c r="M242">
        <v>0.757646949133857</v>
      </c>
      <c r="N242">
        <f t="shared" si="56"/>
        <v>0.6472932595650327</v>
      </c>
      <c r="P242">
        <v>0.97481170702151654</v>
      </c>
      <c r="Q242">
        <v>0.11035368956882434</v>
      </c>
      <c r="R242">
        <v>0.99969317872280883</v>
      </c>
      <c r="S242">
        <f t="shared" si="57"/>
        <v>0.88933948915398453</v>
      </c>
      <c r="U242">
        <v>0.97481170702151654</v>
      </c>
      <c r="V242">
        <v>0.11035368956882434</v>
      </c>
      <c r="W242">
        <v>0.88184836713005921</v>
      </c>
      <c r="X242">
        <f t="shared" si="58"/>
        <v>0.77149467756123491</v>
      </c>
      <c r="Z242">
        <v>0.97481170702151654</v>
      </c>
      <c r="AA242">
        <v>0.11035368956882434</v>
      </c>
      <c r="AB242">
        <v>0.82360944099435629</v>
      </c>
      <c r="AC242">
        <f t="shared" si="59"/>
        <v>0.71325575142553199</v>
      </c>
      <c r="AE242">
        <v>0.97481170702151654</v>
      </c>
      <c r="AF242">
        <v>0.11035368956882434</v>
      </c>
      <c r="AG242">
        <v>0.78911774708363258</v>
      </c>
      <c r="AH242">
        <f t="shared" si="60"/>
        <v>0.67876405751480828</v>
      </c>
      <c r="AJ242">
        <v>0.97481170702151654</v>
      </c>
      <c r="AK242">
        <v>0.11035368956882434</v>
      </c>
      <c r="AL242">
        <v>0.88184836713005921</v>
      </c>
      <c r="AM242">
        <f t="shared" si="61"/>
        <v>0.77149467756123491</v>
      </c>
      <c r="AO242">
        <v>0.97481170702151654</v>
      </c>
      <c r="AP242">
        <v>0.11035368956882434</v>
      </c>
      <c r="AQ242">
        <v>0.95855096138407592</v>
      </c>
      <c r="AR242">
        <f t="shared" si="62"/>
        <v>0.84819727181525162</v>
      </c>
      <c r="AT242">
        <v>0.97481170702151654</v>
      </c>
      <c r="AU242">
        <v>0.11035368956882434</v>
      </c>
      <c r="AV242">
        <v>0.97331380245707944</v>
      </c>
      <c r="AW242">
        <f t="shared" si="63"/>
        <v>0.86296011288825514</v>
      </c>
      <c r="AY242">
        <v>0.97481170702151654</v>
      </c>
      <c r="AZ242">
        <v>0.11035368956882434</v>
      </c>
      <c r="BA242">
        <v>0.88184836713005921</v>
      </c>
      <c r="BB242">
        <f t="shared" si="64"/>
        <v>0.77149467756123491</v>
      </c>
      <c r="BD242">
        <v>0.97481170702151654</v>
      </c>
      <c r="BE242">
        <v>0.11035368956882434</v>
      </c>
      <c r="BF242">
        <v>0.82877516912213467</v>
      </c>
      <c r="BG242">
        <f t="shared" si="65"/>
        <v>0.71842147955331037</v>
      </c>
      <c r="BI242">
        <v>0.97481170702151654</v>
      </c>
      <c r="BJ242">
        <v>0.11035368956882434</v>
      </c>
      <c r="BK242">
        <v>0.88184836713005921</v>
      </c>
      <c r="BL242">
        <f t="shared" si="66"/>
        <v>0.77149467756123491</v>
      </c>
      <c r="BN242">
        <v>1.5680880730037201</v>
      </c>
      <c r="BO242">
        <v>0.30288336914798736</v>
      </c>
      <c r="BP242">
        <v>0.75530949938487946</v>
      </c>
      <c r="BQ242">
        <f t="shared" si="67"/>
        <v>0.4524261302368921</v>
      </c>
      <c r="BS242">
        <v>2.3160814169805444</v>
      </c>
      <c r="BT242">
        <v>0.42377644734326364</v>
      </c>
      <c r="BU242">
        <v>0.58076325260456874</v>
      </c>
      <c r="BV242">
        <f t="shared" si="68"/>
        <v>0.1569868052613051</v>
      </c>
      <c r="BX242">
        <v>0.49218695916448674</v>
      </c>
      <c r="BY242">
        <v>0.11432396158938551</v>
      </c>
      <c r="BZ242">
        <v>0.77901726705856011</v>
      </c>
      <c r="CA242">
        <f t="shared" si="69"/>
        <v>0.6646933054691746</v>
      </c>
      <c r="CC242">
        <v>0.97481170702151654</v>
      </c>
      <c r="CD242">
        <v>0.11035368956882434</v>
      </c>
      <c r="CE242">
        <v>0.88184836713005921</v>
      </c>
      <c r="CF242">
        <f t="shared" si="70"/>
        <v>0.77149467756123491</v>
      </c>
      <c r="CH242">
        <v>1.4634105984847026</v>
      </c>
      <c r="CI242">
        <v>0.10992452108265402</v>
      </c>
      <c r="CJ242">
        <v>0.93410125898514962</v>
      </c>
      <c r="CK242">
        <f t="shared" si="71"/>
        <v>0.82417673790249557</v>
      </c>
    </row>
    <row r="243" spans="1:89" x14ac:dyDescent="0.2">
      <c r="A243">
        <v>0.97926677264753814</v>
      </c>
      <c r="B243">
        <v>0.11189848263043714</v>
      </c>
      <c r="C243">
        <v>0.94255319343725985</v>
      </c>
      <c r="D243">
        <f t="shared" si="54"/>
        <v>0.83065471080682274</v>
      </c>
      <c r="F243">
        <v>0.97926677264753814</v>
      </c>
      <c r="G243">
        <v>0.11189848263043714</v>
      </c>
      <c r="H243">
        <v>0.8828720935698593</v>
      </c>
      <c r="I243">
        <f t="shared" si="55"/>
        <v>0.77097361093942218</v>
      </c>
      <c r="K243">
        <v>0.97926677264753814</v>
      </c>
      <c r="L243">
        <v>0.11189848263043714</v>
      </c>
      <c r="M243">
        <v>0.75937843258235083</v>
      </c>
      <c r="N243">
        <f t="shared" si="56"/>
        <v>0.64747994995191371</v>
      </c>
      <c r="P243">
        <v>0.97926677264753814</v>
      </c>
      <c r="Q243">
        <v>0.11189848263043714</v>
      </c>
      <c r="R243">
        <v>0.99973618755669957</v>
      </c>
      <c r="S243">
        <f t="shared" si="57"/>
        <v>0.88783770492626246</v>
      </c>
      <c r="U243">
        <v>0.97926677264753814</v>
      </c>
      <c r="V243">
        <v>0.11189848263043714</v>
      </c>
      <c r="W243">
        <v>0.8828720935698593</v>
      </c>
      <c r="X243">
        <f t="shared" si="58"/>
        <v>0.77097361093942218</v>
      </c>
      <c r="Z243">
        <v>0.97926677264753814</v>
      </c>
      <c r="AA243">
        <v>0.11189848263043714</v>
      </c>
      <c r="AB243">
        <v>0.82462238726151538</v>
      </c>
      <c r="AC243">
        <f t="shared" si="59"/>
        <v>0.71272390463107826</v>
      </c>
      <c r="AE243">
        <v>0.97926677264753814</v>
      </c>
      <c r="AF243">
        <v>0.11189848263043714</v>
      </c>
      <c r="AG243">
        <v>0.79056037188053463</v>
      </c>
      <c r="AH243">
        <f t="shared" si="60"/>
        <v>0.67866188925009752</v>
      </c>
      <c r="AJ243">
        <v>0.97926677264753814</v>
      </c>
      <c r="AK243">
        <v>0.11189848263043714</v>
      </c>
      <c r="AL243">
        <v>0.8828720935698593</v>
      </c>
      <c r="AM243">
        <f t="shared" si="61"/>
        <v>0.77097361093942218</v>
      </c>
      <c r="AO243">
        <v>0.97926677264753814</v>
      </c>
      <c r="AP243">
        <v>0.11189848263043714</v>
      </c>
      <c r="AQ243">
        <v>0.95903182983582391</v>
      </c>
      <c r="AR243">
        <f t="shared" si="62"/>
        <v>0.8471333472053868</v>
      </c>
      <c r="AT243">
        <v>0.97926677264753814</v>
      </c>
      <c r="AU243">
        <v>0.11189848263043714</v>
      </c>
      <c r="AV243">
        <v>0.97357898687320565</v>
      </c>
      <c r="AW243">
        <f t="shared" si="63"/>
        <v>0.86168050424276854</v>
      </c>
      <c r="AY243">
        <v>0.97926677264753814</v>
      </c>
      <c r="AZ243">
        <v>0.11189848263043714</v>
      </c>
      <c r="BA243">
        <v>0.8828720935698593</v>
      </c>
      <c r="BB243">
        <f t="shared" si="64"/>
        <v>0.77097361093942218</v>
      </c>
      <c r="BD243">
        <v>0.97926677264753814</v>
      </c>
      <c r="BE243">
        <v>0.11189848263043714</v>
      </c>
      <c r="BF243">
        <v>0.83017936050898999</v>
      </c>
      <c r="BG243">
        <f t="shared" si="65"/>
        <v>0.71828087787855288</v>
      </c>
      <c r="BI243">
        <v>0.97926677264753814</v>
      </c>
      <c r="BJ243">
        <v>0.11189848263043714</v>
      </c>
      <c r="BK243">
        <v>0.8828720935698593</v>
      </c>
      <c r="BL243">
        <f t="shared" si="66"/>
        <v>0.77097361093942218</v>
      </c>
      <c r="BN243">
        <v>1.5710250449141319</v>
      </c>
      <c r="BO243">
        <v>0.30401984907174268</v>
      </c>
      <c r="BP243">
        <v>0.75703363598751261</v>
      </c>
      <c r="BQ243">
        <f t="shared" si="67"/>
        <v>0.45301378691576993</v>
      </c>
      <c r="BS243">
        <v>2.3178763826373259</v>
      </c>
      <c r="BT243">
        <v>0.42607700778490543</v>
      </c>
      <c r="BU243">
        <v>0.58293432503130171</v>
      </c>
      <c r="BV243">
        <f t="shared" si="68"/>
        <v>0.15685731724639629</v>
      </c>
      <c r="BX243">
        <v>0.49444074077033612</v>
      </c>
      <c r="BY243">
        <v>0.11442008618753274</v>
      </c>
      <c r="BZ243">
        <v>0.78064675846886877</v>
      </c>
      <c r="CA243">
        <f t="shared" si="69"/>
        <v>0.66622667228133603</v>
      </c>
      <c r="CC243">
        <v>0.97926677264753814</v>
      </c>
      <c r="CD243">
        <v>0.11189848263043714</v>
      </c>
      <c r="CE243">
        <v>0.8828720935698593</v>
      </c>
      <c r="CF243">
        <f t="shared" si="70"/>
        <v>0.77097361093942218</v>
      </c>
      <c r="CH243">
        <v>1.4700989135959244</v>
      </c>
      <c r="CI243">
        <v>0.11127857812400199</v>
      </c>
      <c r="CJ243">
        <v>0.93477145538521011</v>
      </c>
      <c r="CK243">
        <f t="shared" si="71"/>
        <v>0.82349287726120812</v>
      </c>
    </row>
    <row r="244" spans="1:89" x14ac:dyDescent="0.2">
      <c r="A244">
        <v>0.98372888295618044</v>
      </c>
      <c r="B244">
        <v>0.11332599470765711</v>
      </c>
      <c r="C244">
        <v>0.94310650350841752</v>
      </c>
      <c r="D244">
        <f t="shared" si="54"/>
        <v>0.82978050880076037</v>
      </c>
      <c r="F244">
        <v>0.98372888295618044</v>
      </c>
      <c r="G244">
        <v>0.11332599470765711</v>
      </c>
      <c r="H244">
        <v>0.88391817208613188</v>
      </c>
      <c r="I244">
        <f t="shared" si="55"/>
        <v>0.77059217737847474</v>
      </c>
      <c r="K244">
        <v>0.98372888295618044</v>
      </c>
      <c r="L244">
        <v>0.11332599470765711</v>
      </c>
      <c r="M244">
        <v>0.76110748267413331</v>
      </c>
      <c r="N244">
        <f t="shared" si="56"/>
        <v>0.64778148796647617</v>
      </c>
      <c r="P244">
        <v>0.98372888295618044</v>
      </c>
      <c r="Q244">
        <v>0.11332599470765711</v>
      </c>
      <c r="R244">
        <v>0.99977841403914758</v>
      </c>
      <c r="S244">
        <f t="shared" si="57"/>
        <v>0.88645241933149044</v>
      </c>
      <c r="U244">
        <v>0.98372888295618044</v>
      </c>
      <c r="V244">
        <v>0.11332599470765711</v>
      </c>
      <c r="W244">
        <v>0.88391817208613188</v>
      </c>
      <c r="X244">
        <f t="shared" si="58"/>
        <v>0.77059217737847474</v>
      </c>
      <c r="Z244">
        <v>0.98372888295618044</v>
      </c>
      <c r="AA244">
        <v>0.11332599470765711</v>
      </c>
      <c r="AB244">
        <v>0.82563589177230667</v>
      </c>
      <c r="AC244">
        <f t="shared" si="59"/>
        <v>0.71230989706464953</v>
      </c>
      <c r="AE244">
        <v>0.98372888295618044</v>
      </c>
      <c r="AF244">
        <v>0.11332599470765711</v>
      </c>
      <c r="AG244">
        <v>0.79200263644061797</v>
      </c>
      <c r="AH244">
        <f t="shared" si="60"/>
        <v>0.67867664173296083</v>
      </c>
      <c r="AJ244">
        <v>0.98372888295618044</v>
      </c>
      <c r="AK244">
        <v>0.11332599470765711</v>
      </c>
      <c r="AL244">
        <v>0.88391817208613188</v>
      </c>
      <c r="AM244">
        <f t="shared" si="61"/>
        <v>0.77059217737847474</v>
      </c>
      <c r="AO244">
        <v>0.98372888295618044</v>
      </c>
      <c r="AP244">
        <v>0.11332599470765711</v>
      </c>
      <c r="AQ244">
        <v>0.95951094505767298</v>
      </c>
      <c r="AR244">
        <f t="shared" si="62"/>
        <v>0.84618495035001584</v>
      </c>
      <c r="AT244">
        <v>0.98372888295618044</v>
      </c>
      <c r="AU244">
        <v>0.11332599470765711</v>
      </c>
      <c r="AV244">
        <v>0.97384373670129487</v>
      </c>
      <c r="AW244">
        <f t="shared" si="63"/>
        <v>0.86051774199363773</v>
      </c>
      <c r="AY244">
        <v>0.98372888295618044</v>
      </c>
      <c r="AZ244">
        <v>0.11332599470765711</v>
      </c>
      <c r="BA244">
        <v>0.88391817208613188</v>
      </c>
      <c r="BB244">
        <f t="shared" si="64"/>
        <v>0.77059217737847474</v>
      </c>
      <c r="BD244">
        <v>0.98372888295618044</v>
      </c>
      <c r="BE244">
        <v>0.11332599470765711</v>
      </c>
      <c r="BF244">
        <v>0.83158066755496474</v>
      </c>
      <c r="BG244">
        <f t="shared" si="65"/>
        <v>0.7182546728473076</v>
      </c>
      <c r="BI244">
        <v>0.98372888295618044</v>
      </c>
      <c r="BJ244">
        <v>0.11332599470765711</v>
      </c>
      <c r="BK244">
        <v>0.88391817208613188</v>
      </c>
      <c r="BL244">
        <f t="shared" si="66"/>
        <v>0.77059217737847474</v>
      </c>
      <c r="BN244">
        <v>1.5739708726976946</v>
      </c>
      <c r="BO244">
        <v>0.30613896322142492</v>
      </c>
      <c r="BP244">
        <v>0.75875561637365074</v>
      </c>
      <c r="BQ244">
        <f t="shared" si="67"/>
        <v>0.45261665315222582</v>
      </c>
      <c r="BS244">
        <v>2.3196713636448103</v>
      </c>
      <c r="BT244">
        <v>0.42608195045501107</v>
      </c>
      <c r="BU244">
        <v>0.58510467347094886</v>
      </c>
      <c r="BV244">
        <f t="shared" si="68"/>
        <v>0.15902272301593778</v>
      </c>
      <c r="BX244">
        <v>0.49670076191537926</v>
      </c>
      <c r="BY244">
        <v>0.11690957816244194</v>
      </c>
      <c r="BZ244">
        <v>0.78227397476951566</v>
      </c>
      <c r="CA244">
        <f t="shared" si="69"/>
        <v>0.66536439660707369</v>
      </c>
      <c r="CC244">
        <v>0.98372888295618044</v>
      </c>
      <c r="CD244">
        <v>0.11332599470765711</v>
      </c>
      <c r="CE244">
        <v>0.88391817208613188</v>
      </c>
      <c r="CF244">
        <f t="shared" si="70"/>
        <v>0.77059217737847474</v>
      </c>
      <c r="CH244">
        <v>1.4767992159407211</v>
      </c>
      <c r="CI244">
        <v>0.11288568563678122</v>
      </c>
      <c r="CJ244">
        <v>0.93545958915633765</v>
      </c>
      <c r="CK244">
        <f t="shared" si="71"/>
        <v>0.82257390351955639</v>
      </c>
    </row>
    <row r="245" spans="1:89" x14ac:dyDescent="0.2">
      <c r="A245">
        <v>0.9881981274902838</v>
      </c>
      <c r="B245">
        <v>0.11476706504083128</v>
      </c>
      <c r="C245">
        <v>0.94365873207910056</v>
      </c>
      <c r="D245">
        <f t="shared" si="54"/>
        <v>0.82889166703826933</v>
      </c>
      <c r="F245">
        <v>0.9881981274902838</v>
      </c>
      <c r="G245">
        <v>0.11476706504083128</v>
      </c>
      <c r="H245">
        <v>0.88493775268475838</v>
      </c>
      <c r="I245">
        <f t="shared" si="55"/>
        <v>0.77017068764392715</v>
      </c>
      <c r="K245">
        <v>0.9881981274902838</v>
      </c>
      <c r="L245">
        <v>0.11476706504083128</v>
      </c>
      <c r="M245">
        <v>0.76283409655221968</v>
      </c>
      <c r="N245">
        <f t="shared" si="56"/>
        <v>0.64806703151138834</v>
      </c>
      <c r="P245">
        <v>0.9881981274902838</v>
      </c>
      <c r="Q245">
        <v>0.11476706504083128</v>
      </c>
      <c r="R245">
        <v>0.99981025624622355</v>
      </c>
      <c r="S245">
        <f t="shared" si="57"/>
        <v>0.88504319120539221</v>
      </c>
      <c r="U245">
        <v>0.9881981274902838</v>
      </c>
      <c r="V245">
        <v>0.11476706504083128</v>
      </c>
      <c r="W245">
        <v>0.88493775268475838</v>
      </c>
      <c r="X245">
        <f t="shared" si="58"/>
        <v>0.77017068764392715</v>
      </c>
      <c r="Z245">
        <v>0.9881981274902838</v>
      </c>
      <c r="AA245">
        <v>0.11476706504083128</v>
      </c>
      <c r="AB245">
        <v>0.82664995428803922</v>
      </c>
      <c r="AC245">
        <f t="shared" si="59"/>
        <v>0.71188288924720799</v>
      </c>
      <c r="AE245">
        <v>0.9881981274902838</v>
      </c>
      <c r="AF245">
        <v>0.11476706504083128</v>
      </c>
      <c r="AG245">
        <v>0.79344453984316266</v>
      </c>
      <c r="AH245">
        <f t="shared" si="60"/>
        <v>0.67867747480233143</v>
      </c>
      <c r="AJ245">
        <v>0.9881981274902838</v>
      </c>
      <c r="AK245">
        <v>0.11476706504083128</v>
      </c>
      <c r="AL245">
        <v>0.88493775268475838</v>
      </c>
      <c r="AM245">
        <f t="shared" si="61"/>
        <v>0.77017068764392715</v>
      </c>
      <c r="AO245">
        <v>0.9881981274902838</v>
      </c>
      <c r="AP245">
        <v>0.11476706504083128</v>
      </c>
      <c r="AQ245">
        <v>0.95998068367104883</v>
      </c>
      <c r="AR245">
        <f t="shared" si="62"/>
        <v>0.84521361863021749</v>
      </c>
      <c r="AT245">
        <v>0.9881981274902838</v>
      </c>
      <c r="AU245">
        <v>0.11476706504083128</v>
      </c>
      <c r="AV245">
        <v>0.97410805200645467</v>
      </c>
      <c r="AW245">
        <f t="shared" si="63"/>
        <v>0.85934098696562344</v>
      </c>
      <c r="AY245">
        <v>0.9881981274902838</v>
      </c>
      <c r="AZ245">
        <v>0.11476706504083128</v>
      </c>
      <c r="BA245">
        <v>0.88493775268475838</v>
      </c>
      <c r="BB245">
        <f t="shared" si="64"/>
        <v>0.77017068764392715</v>
      </c>
      <c r="BD245">
        <v>0.9881981274902838</v>
      </c>
      <c r="BE245">
        <v>0.11476706504083128</v>
      </c>
      <c r="BF245">
        <v>0.83295001317315631</v>
      </c>
      <c r="BG245">
        <f t="shared" si="65"/>
        <v>0.71818294813232497</v>
      </c>
      <c r="BI245">
        <v>0.9881981274902838</v>
      </c>
      <c r="BJ245">
        <v>0.11476706504083128</v>
      </c>
      <c r="BK245">
        <v>0.88493775268475838</v>
      </c>
      <c r="BL245">
        <f t="shared" si="66"/>
        <v>0.77017068764392715</v>
      </c>
      <c r="BN245">
        <v>1.5769256379773775</v>
      </c>
      <c r="BO245">
        <v>0.30826473010050598</v>
      </c>
      <c r="BP245">
        <v>0.76047543934720252</v>
      </c>
      <c r="BQ245">
        <f t="shared" si="67"/>
        <v>0.45221070924669654</v>
      </c>
      <c r="BS245">
        <v>2.3214812166453389</v>
      </c>
      <c r="BT245">
        <v>0.43083109483274312</v>
      </c>
      <c r="BU245">
        <v>0.58727429802573183</v>
      </c>
      <c r="BV245">
        <f t="shared" si="68"/>
        <v>0.15644320319298871</v>
      </c>
      <c r="BX245">
        <v>0.49896284235449384</v>
      </c>
      <c r="BY245">
        <v>0.11772819442591936</v>
      </c>
      <c r="BZ245">
        <v>0.78389896459933173</v>
      </c>
      <c r="CA245">
        <f t="shared" si="69"/>
        <v>0.66617077017341231</v>
      </c>
      <c r="CC245">
        <v>0.9881981274902838</v>
      </c>
      <c r="CD245">
        <v>0.11476706504083128</v>
      </c>
      <c r="CE245">
        <v>0.88493775268475838</v>
      </c>
      <c r="CF245">
        <f t="shared" si="70"/>
        <v>0.77017068764392715</v>
      </c>
      <c r="CH245">
        <v>1.4835097140631754</v>
      </c>
      <c r="CI245">
        <v>0.11424809709216488</v>
      </c>
      <c r="CJ245">
        <v>0.9361262908560084</v>
      </c>
      <c r="CK245">
        <f t="shared" si="71"/>
        <v>0.82187819376384352</v>
      </c>
    </row>
    <row r="246" spans="1:89" x14ac:dyDescent="0.2">
      <c r="A246">
        <v>0.99267459709134576</v>
      </c>
      <c r="B246">
        <v>0.11622180338611776</v>
      </c>
      <c r="C246">
        <v>0.94419163034388731</v>
      </c>
      <c r="D246">
        <f t="shared" si="54"/>
        <v>0.82796982695776955</v>
      </c>
      <c r="F246">
        <v>0.99267459709134576</v>
      </c>
      <c r="G246">
        <v>0.11622180338611776</v>
      </c>
      <c r="H246">
        <v>0.88595529516228289</v>
      </c>
      <c r="I246">
        <f t="shared" si="55"/>
        <v>0.76973349177616512</v>
      </c>
      <c r="K246">
        <v>0.99267459709134576</v>
      </c>
      <c r="L246">
        <v>0.11622180338611776</v>
      </c>
      <c r="M246">
        <v>0.76455827136198706</v>
      </c>
      <c r="N246">
        <f t="shared" si="56"/>
        <v>0.6483364679758693</v>
      </c>
      <c r="P246">
        <v>0.99267459709134576</v>
      </c>
      <c r="Q246">
        <v>0.11622180338611776</v>
      </c>
      <c r="R246">
        <v>0.9998413684809152</v>
      </c>
      <c r="S246">
        <f t="shared" si="57"/>
        <v>0.88361956509479744</v>
      </c>
      <c r="U246">
        <v>0.99267459709134576</v>
      </c>
      <c r="V246">
        <v>0.11622180338611776</v>
      </c>
      <c r="W246">
        <v>0.88595529516228289</v>
      </c>
      <c r="X246">
        <f t="shared" si="58"/>
        <v>0.76973349177616512</v>
      </c>
      <c r="Z246">
        <v>0.99267459709134576</v>
      </c>
      <c r="AA246">
        <v>0.11622180338611776</v>
      </c>
      <c r="AB246">
        <v>0.82763641753472861</v>
      </c>
      <c r="AC246">
        <f t="shared" si="59"/>
        <v>0.71141461414861085</v>
      </c>
      <c r="AE246">
        <v>0.99267459709134576</v>
      </c>
      <c r="AF246">
        <v>0.11622180338611776</v>
      </c>
      <c r="AG246">
        <v>0.7948860811677535</v>
      </c>
      <c r="AH246">
        <f t="shared" si="60"/>
        <v>0.67866427778163574</v>
      </c>
      <c r="AJ246">
        <v>0.99267459709134576</v>
      </c>
      <c r="AK246">
        <v>0.11622180338611776</v>
      </c>
      <c r="AL246">
        <v>0.88595529516228289</v>
      </c>
      <c r="AM246">
        <f t="shared" si="61"/>
        <v>0.76973349177616512</v>
      </c>
      <c r="AO246">
        <v>0.99267459709134576</v>
      </c>
      <c r="AP246">
        <v>0.11622180338611776</v>
      </c>
      <c r="AQ246">
        <v>0.96044109314855752</v>
      </c>
      <c r="AR246">
        <f t="shared" si="62"/>
        <v>0.84421928976243976</v>
      </c>
      <c r="AT246">
        <v>0.99267459709134576</v>
      </c>
      <c r="AU246">
        <v>0.11622180338611776</v>
      </c>
      <c r="AV246">
        <v>0.97437193285477841</v>
      </c>
      <c r="AW246">
        <f t="shared" si="63"/>
        <v>0.85815012946866065</v>
      </c>
      <c r="AY246">
        <v>0.99267459709134576</v>
      </c>
      <c r="AZ246">
        <v>0.11622180338611776</v>
      </c>
      <c r="BA246">
        <v>0.88595529516228289</v>
      </c>
      <c r="BB246">
        <f t="shared" si="64"/>
        <v>0.76973349177616512</v>
      </c>
      <c r="BD246">
        <v>0.99267459709134576</v>
      </c>
      <c r="BE246">
        <v>0.11622180338611776</v>
      </c>
      <c r="BF246">
        <v>0.8343456186068009</v>
      </c>
      <c r="BG246">
        <f t="shared" si="65"/>
        <v>0.71812381522068314</v>
      </c>
      <c r="BI246">
        <v>0.99267459709134576</v>
      </c>
      <c r="BJ246">
        <v>0.11622180338611776</v>
      </c>
      <c r="BK246">
        <v>0.88595529516228289</v>
      </c>
      <c r="BL246">
        <f t="shared" si="66"/>
        <v>0.76973349177616512</v>
      </c>
      <c r="BN246">
        <v>1.5798851990450915</v>
      </c>
      <c r="BO246">
        <v>0.30940010633033438</v>
      </c>
      <c r="BP246">
        <v>0.76219310371025739</v>
      </c>
      <c r="BQ246">
        <f t="shared" si="67"/>
        <v>0.45279299737992301</v>
      </c>
      <c r="BS246">
        <v>2.3232943962953496</v>
      </c>
      <c r="BT246">
        <v>0.43188274734517373</v>
      </c>
      <c r="BU246">
        <v>0.58944319879762097</v>
      </c>
      <c r="BV246">
        <f t="shared" si="68"/>
        <v>0.15756045145244724</v>
      </c>
      <c r="BX246">
        <v>0.50122952493042838</v>
      </c>
      <c r="BY246">
        <v>0.11955227207386576</v>
      </c>
      <c r="BZ246">
        <v>0.7855217265496145</v>
      </c>
      <c r="CA246">
        <f t="shared" si="69"/>
        <v>0.66596945447574873</v>
      </c>
      <c r="CC246">
        <v>0.99267459709134576</v>
      </c>
      <c r="CD246">
        <v>0.11622180338611776</v>
      </c>
      <c r="CE246">
        <v>0.88595529516228289</v>
      </c>
      <c r="CF246">
        <f t="shared" si="70"/>
        <v>0.76973349177616512</v>
      </c>
      <c r="CH246">
        <v>1.4902307981669602</v>
      </c>
      <c r="CI246">
        <v>0.11565827570749787</v>
      </c>
      <c r="CJ246">
        <v>0.93677169229012414</v>
      </c>
      <c r="CK246">
        <f t="shared" si="71"/>
        <v>0.82111341658262627</v>
      </c>
    </row>
    <row r="247" spans="1:89" x14ac:dyDescent="0.2">
      <c r="A247">
        <v>0.99715838392196043</v>
      </c>
      <c r="B247">
        <v>0.11769031995376951</v>
      </c>
      <c r="C247">
        <v>0.94474173598054334</v>
      </c>
      <c r="D247">
        <f t="shared" si="54"/>
        <v>0.82705141602677379</v>
      </c>
      <c r="F247">
        <v>0.99715838392196043</v>
      </c>
      <c r="G247">
        <v>0.11769031995376951</v>
      </c>
      <c r="H247">
        <v>0.88694652864254708</v>
      </c>
      <c r="I247">
        <f t="shared" si="55"/>
        <v>0.76925620868877753</v>
      </c>
      <c r="K247">
        <v>0.99715838392196043</v>
      </c>
      <c r="L247">
        <v>0.11769031995376951</v>
      </c>
      <c r="M247">
        <v>0.76624097947540348</v>
      </c>
      <c r="N247">
        <f t="shared" si="56"/>
        <v>0.64855065952163393</v>
      </c>
      <c r="P247">
        <v>0.99715838392196043</v>
      </c>
      <c r="Q247">
        <v>0.11769031995376951</v>
      </c>
      <c r="R247">
        <v>0.99987174752136865</v>
      </c>
      <c r="S247">
        <f t="shared" si="57"/>
        <v>0.8821814275675991</v>
      </c>
      <c r="U247">
        <v>0.99715838392196043</v>
      </c>
      <c r="V247">
        <v>0.11769031995376951</v>
      </c>
      <c r="W247">
        <v>0.88694652864254708</v>
      </c>
      <c r="X247">
        <f t="shared" si="58"/>
        <v>0.76925620868877753</v>
      </c>
      <c r="Z247">
        <v>0.99715838392196043</v>
      </c>
      <c r="AA247">
        <v>0.11769031995376951</v>
      </c>
      <c r="AB247">
        <v>0.82865160401838134</v>
      </c>
      <c r="AC247">
        <f t="shared" si="59"/>
        <v>0.71096128406461179</v>
      </c>
      <c r="AE247">
        <v>0.99715838392196043</v>
      </c>
      <c r="AF247">
        <v>0.11769031995376951</v>
      </c>
      <c r="AG247">
        <v>0.79632725949431615</v>
      </c>
      <c r="AH247">
        <f t="shared" si="60"/>
        <v>0.6786369395405466</v>
      </c>
      <c r="AJ247">
        <v>0.99715838392196043</v>
      </c>
      <c r="AK247">
        <v>0.11769031995376951</v>
      </c>
      <c r="AL247">
        <v>0.88694652864254708</v>
      </c>
      <c r="AM247">
        <f t="shared" si="61"/>
        <v>0.76925620868877753</v>
      </c>
      <c r="AO247">
        <v>0.99715838392196043</v>
      </c>
      <c r="AP247">
        <v>0.11769031995376951</v>
      </c>
      <c r="AQ247">
        <v>0.96090743816090918</v>
      </c>
      <c r="AR247">
        <f t="shared" si="62"/>
        <v>0.84321711820713963</v>
      </c>
      <c r="AT247">
        <v>0.99715838392196043</v>
      </c>
      <c r="AU247">
        <v>0.11769031995376951</v>
      </c>
      <c r="AV247">
        <v>0.97463537931337385</v>
      </c>
      <c r="AW247">
        <f t="shared" si="63"/>
        <v>0.8569450593596043</v>
      </c>
      <c r="AY247">
        <v>0.99715838392196043</v>
      </c>
      <c r="AZ247">
        <v>0.11769031995376951</v>
      </c>
      <c r="BA247">
        <v>0.88694652864254708</v>
      </c>
      <c r="BB247">
        <f t="shared" si="64"/>
        <v>0.76925620868877753</v>
      </c>
      <c r="BD247">
        <v>0.99715838392196043</v>
      </c>
      <c r="BE247">
        <v>0.11769031995376951</v>
      </c>
      <c r="BF247">
        <v>0.83570935528076007</v>
      </c>
      <c r="BG247">
        <f t="shared" si="65"/>
        <v>0.71801903532699052</v>
      </c>
      <c r="BI247">
        <v>0.99715838392196043</v>
      </c>
      <c r="BJ247">
        <v>0.11769031995376951</v>
      </c>
      <c r="BK247">
        <v>0.88694652864254708</v>
      </c>
      <c r="BL247">
        <f t="shared" si="66"/>
        <v>0.76925620868877753</v>
      </c>
      <c r="BN247">
        <v>1.5828581083715418</v>
      </c>
      <c r="BO247">
        <v>0.31254094593135012</v>
      </c>
      <c r="BP247">
        <v>0.76386881412828367</v>
      </c>
      <c r="BQ247">
        <f t="shared" si="67"/>
        <v>0.45132786819693355</v>
      </c>
      <c r="BS247">
        <v>2.3251086705449753</v>
      </c>
      <c r="BT247">
        <v>0.43222793946837745</v>
      </c>
      <c r="BU247">
        <v>0.59161137588834911</v>
      </c>
      <c r="BV247">
        <f t="shared" si="68"/>
        <v>0.15938343641997166</v>
      </c>
      <c r="BX247">
        <v>0.50350010419390412</v>
      </c>
      <c r="BY247">
        <v>0.12109096074284527</v>
      </c>
      <c r="BZ247">
        <v>0.78710565632240537</v>
      </c>
      <c r="CA247">
        <f t="shared" si="69"/>
        <v>0.66601469557956006</v>
      </c>
      <c r="CC247">
        <v>0.99715838392196043</v>
      </c>
      <c r="CD247">
        <v>0.11769031995376951</v>
      </c>
      <c r="CE247">
        <v>0.88694652864254708</v>
      </c>
      <c r="CF247">
        <f t="shared" si="70"/>
        <v>0.76925620868877753</v>
      </c>
      <c r="CH247">
        <v>1.4969641587764437</v>
      </c>
      <c r="CI247">
        <v>0.11728809950862236</v>
      </c>
      <c r="CJ247">
        <v>0.93743499641149508</v>
      </c>
      <c r="CK247">
        <f t="shared" si="71"/>
        <v>0.82014689690287268</v>
      </c>
    </row>
    <row r="248" spans="1:89" x14ac:dyDescent="0.2">
      <c r="A248">
        <v>1.0016495814886457</v>
      </c>
      <c r="B248">
        <v>0.1191727253827613</v>
      </c>
      <c r="C248">
        <v>0.94527255823231404</v>
      </c>
      <c r="D248">
        <f t="shared" si="54"/>
        <v>0.8260998328495528</v>
      </c>
      <c r="F248">
        <v>1.0016495814886457</v>
      </c>
      <c r="G248">
        <v>0.1191727253827613</v>
      </c>
      <c r="H248">
        <v>0.88795997816086558</v>
      </c>
      <c r="I248">
        <f t="shared" si="55"/>
        <v>0.76878725277810434</v>
      </c>
      <c r="K248">
        <v>1.0016495814886457</v>
      </c>
      <c r="L248">
        <v>0.1191727253827613</v>
      </c>
      <c r="M248">
        <v>0.76792137013949313</v>
      </c>
      <c r="N248">
        <f t="shared" si="56"/>
        <v>0.64874864475673188</v>
      </c>
      <c r="P248">
        <v>1.0016495814886457</v>
      </c>
      <c r="Q248">
        <v>0.1191727253827613</v>
      </c>
      <c r="R248">
        <v>0.99989185359779398</v>
      </c>
      <c r="S248">
        <f t="shared" si="57"/>
        <v>0.88071912821503262</v>
      </c>
      <c r="U248">
        <v>1.0016495814886457</v>
      </c>
      <c r="V248">
        <v>0.1191727253827613</v>
      </c>
      <c r="W248">
        <v>0.88795997816086558</v>
      </c>
      <c r="X248">
        <f t="shared" si="58"/>
        <v>0.76878725277810434</v>
      </c>
      <c r="Z248">
        <v>1.0016495814886457</v>
      </c>
      <c r="AA248">
        <v>0.1191727253827613</v>
      </c>
      <c r="AB248">
        <v>0.82963916140346949</v>
      </c>
      <c r="AC248">
        <f t="shared" si="59"/>
        <v>0.71046643602070825</v>
      </c>
      <c r="AE248">
        <v>1.0016495814886457</v>
      </c>
      <c r="AF248">
        <v>0.1191727253827613</v>
      </c>
      <c r="AG248">
        <v>0.79776807390310178</v>
      </c>
      <c r="AH248">
        <f t="shared" si="60"/>
        <v>0.67859534852034042</v>
      </c>
      <c r="AJ248">
        <v>1.0016495814886457</v>
      </c>
      <c r="AK248">
        <v>0.1191727253827613</v>
      </c>
      <c r="AL248">
        <v>0.88795997816086558</v>
      </c>
      <c r="AM248">
        <f t="shared" si="61"/>
        <v>0.76878725277810434</v>
      </c>
      <c r="AO248">
        <v>1.0016495814886457</v>
      </c>
      <c r="AP248">
        <v>0.1191727253827613</v>
      </c>
      <c r="AQ248">
        <v>0.96136453020175128</v>
      </c>
      <c r="AR248">
        <f t="shared" si="62"/>
        <v>0.84219180481899003</v>
      </c>
      <c r="AT248">
        <v>1.0016495814886457</v>
      </c>
      <c r="AU248">
        <v>0.1191727253827613</v>
      </c>
      <c r="AV248">
        <v>0.97489839145034796</v>
      </c>
      <c r="AW248">
        <f t="shared" si="63"/>
        <v>0.85572566606758671</v>
      </c>
      <c r="AY248">
        <v>1.0016495814886457</v>
      </c>
      <c r="AZ248">
        <v>0.1191727253827613</v>
      </c>
      <c r="BA248">
        <v>0.88795997816086558</v>
      </c>
      <c r="BB248">
        <f t="shared" si="64"/>
        <v>0.76878725277810434</v>
      </c>
      <c r="BD248">
        <v>1.0016495814886457</v>
      </c>
      <c r="BE248">
        <v>0.1191727253827613</v>
      </c>
      <c r="BF248">
        <v>0.8370703285419826</v>
      </c>
      <c r="BG248">
        <f t="shared" si="65"/>
        <v>0.71789760315922124</v>
      </c>
      <c r="BI248">
        <v>1.0016495814886457</v>
      </c>
      <c r="BJ248">
        <v>0.1191727253827613</v>
      </c>
      <c r="BK248">
        <v>0.88795997816086558</v>
      </c>
      <c r="BL248">
        <f t="shared" si="66"/>
        <v>0.76878725277810434</v>
      </c>
      <c r="BN248">
        <v>1.5858354807306152</v>
      </c>
      <c r="BO248">
        <v>0.31358481338394317</v>
      </c>
      <c r="BP248">
        <v>0.76558222995600378</v>
      </c>
      <c r="BQ248">
        <f t="shared" si="67"/>
        <v>0.45199741657206061</v>
      </c>
      <c r="BS248">
        <v>2.3269403185777318</v>
      </c>
      <c r="BT248">
        <v>0.43765167862099102</v>
      </c>
      <c r="BU248">
        <v>0.59377882939939686</v>
      </c>
      <c r="BV248">
        <f t="shared" si="68"/>
        <v>0.15612715077840583</v>
      </c>
      <c r="BX248">
        <v>0.50577363728912073</v>
      </c>
      <c r="BY248">
        <v>0.12225382855977827</v>
      </c>
      <c r="BZ248">
        <v>0.78872402870897895</v>
      </c>
      <c r="CA248">
        <f t="shared" si="69"/>
        <v>0.66647020014920066</v>
      </c>
      <c r="CC248">
        <v>1.0016495814886457</v>
      </c>
      <c r="CD248">
        <v>0.1191727253827613</v>
      </c>
      <c r="CE248">
        <v>0.88795997816086558</v>
      </c>
      <c r="CF248">
        <f t="shared" si="70"/>
        <v>0.76878725277810434</v>
      </c>
      <c r="CH248">
        <v>1.5037080771033442</v>
      </c>
      <c r="CI248">
        <v>0.11868499188620718</v>
      </c>
      <c r="CJ248">
        <v>0.93809656296765898</v>
      </c>
      <c r="CK248">
        <f t="shared" si="71"/>
        <v>0.81941157108145179</v>
      </c>
    </row>
    <row r="249" spans="1:89" x14ac:dyDescent="0.2">
      <c r="A249">
        <v>1.0061482846650671</v>
      </c>
      <c r="B249">
        <v>0.12066913071486364</v>
      </c>
      <c r="C249">
        <v>0.94580236700770881</v>
      </c>
      <c r="D249">
        <f t="shared" si="54"/>
        <v>0.82513323629284518</v>
      </c>
      <c r="F249">
        <v>1.0061482846650671</v>
      </c>
      <c r="G249">
        <v>0.12066913071486364</v>
      </c>
      <c r="H249">
        <v>0.88894723805628428</v>
      </c>
      <c r="I249">
        <f t="shared" si="55"/>
        <v>0.76827810734142066</v>
      </c>
      <c r="K249">
        <v>1.0061482846650671</v>
      </c>
      <c r="L249">
        <v>0.12066913071486364</v>
      </c>
      <c r="M249">
        <v>0.76963833920746749</v>
      </c>
      <c r="N249">
        <f t="shared" si="56"/>
        <v>0.64896920849260387</v>
      </c>
      <c r="P249">
        <v>1.0061482846650671</v>
      </c>
      <c r="Q249">
        <v>0.12066913071486364</v>
      </c>
      <c r="R249">
        <v>0.99991127698176674</v>
      </c>
      <c r="S249">
        <f t="shared" si="57"/>
        <v>0.87924214626690311</v>
      </c>
      <c r="U249">
        <v>1.0061482846650671</v>
      </c>
      <c r="V249">
        <v>0.12066913071486364</v>
      </c>
      <c r="W249">
        <v>0.88894723805628428</v>
      </c>
      <c r="X249">
        <f t="shared" si="58"/>
        <v>0.76827810734142066</v>
      </c>
      <c r="Z249">
        <v>1.0061482846650671</v>
      </c>
      <c r="AA249">
        <v>0.12066913071486364</v>
      </c>
      <c r="AB249">
        <v>0.83062727745548348</v>
      </c>
      <c r="AC249">
        <f t="shared" si="59"/>
        <v>0.70995814674061986</v>
      </c>
      <c r="AE249">
        <v>1.0061482846650671</v>
      </c>
      <c r="AF249">
        <v>0.12066913071486364</v>
      </c>
      <c r="AG249">
        <v>0.7990945523343479</v>
      </c>
      <c r="AH249">
        <f t="shared" si="60"/>
        <v>0.67842542161948427</v>
      </c>
      <c r="AJ249">
        <v>1.0061482846650671</v>
      </c>
      <c r="AK249">
        <v>0.12066913071486364</v>
      </c>
      <c r="AL249">
        <v>0.88894723805628428</v>
      </c>
      <c r="AM249">
        <f t="shared" si="61"/>
        <v>0.76827810734142066</v>
      </c>
      <c r="AO249">
        <v>1.0061482846650671</v>
      </c>
      <c r="AP249">
        <v>0.12066913071486364</v>
      </c>
      <c r="AQ249">
        <v>0.96181244788266973</v>
      </c>
      <c r="AR249">
        <f t="shared" si="62"/>
        <v>0.8411433171678061</v>
      </c>
      <c r="AT249">
        <v>1.0061482846650671</v>
      </c>
      <c r="AU249">
        <v>0.12066913071486364</v>
      </c>
      <c r="AV249">
        <v>0.97514429829966809</v>
      </c>
      <c r="AW249">
        <f t="shared" si="63"/>
        <v>0.85447516758480446</v>
      </c>
      <c r="AY249">
        <v>1.0061482846650671</v>
      </c>
      <c r="AZ249">
        <v>0.12066913071486364</v>
      </c>
      <c r="BA249">
        <v>0.88894723805628428</v>
      </c>
      <c r="BB249">
        <f t="shared" si="64"/>
        <v>0.76827810734142066</v>
      </c>
      <c r="BD249">
        <v>1.0061482846650671</v>
      </c>
      <c r="BE249">
        <v>0.12066913071486364</v>
      </c>
      <c r="BF249">
        <v>0.83842852075676644</v>
      </c>
      <c r="BG249">
        <f t="shared" si="65"/>
        <v>0.71775939004190281</v>
      </c>
      <c r="BI249">
        <v>1.0061482846650671</v>
      </c>
      <c r="BJ249">
        <v>0.12066913071486364</v>
      </c>
      <c r="BK249">
        <v>0.88894723805628428</v>
      </c>
      <c r="BL249">
        <f t="shared" si="66"/>
        <v>0.76827810734142066</v>
      </c>
      <c r="BN249">
        <v>1.588822968413566</v>
      </c>
      <c r="BO249">
        <v>0.31593916122712251</v>
      </c>
      <c r="BP249">
        <v>0.76725376733062089</v>
      </c>
      <c r="BQ249">
        <f t="shared" si="67"/>
        <v>0.45131460610349838</v>
      </c>
      <c r="BS249">
        <v>2.3287719720531554</v>
      </c>
      <c r="BT249">
        <v>0.43765336158876755</v>
      </c>
      <c r="BU249">
        <v>0.59594555943199223</v>
      </c>
      <c r="BV249">
        <f t="shared" si="68"/>
        <v>0.15829219784322468</v>
      </c>
      <c r="BX249">
        <v>0.50805291909971184</v>
      </c>
      <c r="BY249">
        <v>0.1245083483280174</v>
      </c>
      <c r="BZ249">
        <v>0.79030364556748589</v>
      </c>
      <c r="CA249">
        <f t="shared" si="69"/>
        <v>0.66579529723946851</v>
      </c>
      <c r="CC249">
        <v>1.0061482846650671</v>
      </c>
      <c r="CD249">
        <v>0.12066913071486364</v>
      </c>
      <c r="CE249">
        <v>0.88894723805628428</v>
      </c>
      <c r="CF249">
        <f t="shared" si="70"/>
        <v>0.76827810734142066</v>
      </c>
      <c r="CH249">
        <v>1.5104632486573026</v>
      </c>
      <c r="CI249">
        <v>0.12016909982024696</v>
      </c>
      <c r="CJ249">
        <v>0.93873692892534621</v>
      </c>
      <c r="CK249">
        <f t="shared" si="71"/>
        <v>0.81856782910509929</v>
      </c>
    </row>
    <row r="250" spans="1:89" x14ac:dyDescent="0.2">
      <c r="A250">
        <v>1.010654589715664</v>
      </c>
      <c r="B250">
        <v>0.12217964736735809</v>
      </c>
      <c r="C250">
        <v>0.94631301329941486</v>
      </c>
      <c r="D250">
        <f t="shared" si="54"/>
        <v>0.82413336593205677</v>
      </c>
      <c r="F250">
        <v>1.010654589715664</v>
      </c>
      <c r="G250">
        <v>0.12217964736735809</v>
      </c>
      <c r="H250">
        <v>0.88993249939352004</v>
      </c>
      <c r="I250">
        <f t="shared" si="55"/>
        <v>0.76775285202616195</v>
      </c>
      <c r="K250">
        <v>1.010654589715664</v>
      </c>
      <c r="L250">
        <v>0.12217964736735809</v>
      </c>
      <c r="M250">
        <v>0.77131397007734992</v>
      </c>
      <c r="N250">
        <f t="shared" si="56"/>
        <v>0.64913432270999183</v>
      </c>
      <c r="P250">
        <v>1.010654589715664</v>
      </c>
      <c r="Q250">
        <v>0.12217964736735809</v>
      </c>
      <c r="R250">
        <v>0.99993951558241367</v>
      </c>
      <c r="S250">
        <f t="shared" si="57"/>
        <v>0.87775986821505558</v>
      </c>
      <c r="U250">
        <v>1.010654589715664</v>
      </c>
      <c r="V250">
        <v>0.12217964736735809</v>
      </c>
      <c r="W250">
        <v>0.88993249939352004</v>
      </c>
      <c r="X250">
        <f t="shared" si="58"/>
        <v>0.76775285202616195</v>
      </c>
      <c r="Z250">
        <v>1.010654589715664</v>
      </c>
      <c r="AA250">
        <v>0.12217964736735809</v>
      </c>
      <c r="AB250">
        <v>0.83161593648797993</v>
      </c>
      <c r="AC250">
        <f t="shared" si="59"/>
        <v>0.70943628912062184</v>
      </c>
      <c r="AE250">
        <v>1.010654589715664</v>
      </c>
      <c r="AF250">
        <v>0.12217964736735809</v>
      </c>
      <c r="AG250">
        <v>0.80053472684240201</v>
      </c>
      <c r="AH250">
        <f t="shared" si="60"/>
        <v>0.67835507947504392</v>
      </c>
      <c r="AJ250">
        <v>1.010654589715664</v>
      </c>
      <c r="AK250">
        <v>0.12217964736735809</v>
      </c>
      <c r="AL250">
        <v>0.88993249939352004</v>
      </c>
      <c r="AM250">
        <f t="shared" si="61"/>
        <v>0.76775285202616195</v>
      </c>
      <c r="AO250">
        <v>1.010654589715664</v>
      </c>
      <c r="AP250">
        <v>0.12217964736735809</v>
      </c>
      <c r="AQ250">
        <v>0.96225877851046904</v>
      </c>
      <c r="AR250">
        <f t="shared" si="62"/>
        <v>0.84007913114311095</v>
      </c>
      <c r="AT250">
        <v>1.010654589715664</v>
      </c>
      <c r="AU250">
        <v>0.12217964736735809</v>
      </c>
      <c r="AV250">
        <v>0.97538980959195187</v>
      </c>
      <c r="AW250">
        <f t="shared" si="63"/>
        <v>0.85321016222459378</v>
      </c>
      <c r="AY250">
        <v>1.010654589715664</v>
      </c>
      <c r="AZ250">
        <v>0.12217964736735809</v>
      </c>
      <c r="BA250">
        <v>0.88993249939352004</v>
      </c>
      <c r="BB250">
        <f t="shared" si="64"/>
        <v>0.76775285202616195</v>
      </c>
      <c r="BD250">
        <v>1.010654589715664</v>
      </c>
      <c r="BE250">
        <v>0.12217964736735809</v>
      </c>
      <c r="BF250">
        <v>0.83975513293991522</v>
      </c>
      <c r="BG250">
        <f t="shared" si="65"/>
        <v>0.71757548557255713</v>
      </c>
      <c r="BI250">
        <v>1.010654589715664</v>
      </c>
      <c r="BJ250">
        <v>0.12217964736735809</v>
      </c>
      <c r="BK250">
        <v>0.88993249939352004</v>
      </c>
      <c r="BL250">
        <f t="shared" si="66"/>
        <v>0.76775285202616195</v>
      </c>
      <c r="BN250">
        <v>1.5918190568106274</v>
      </c>
      <c r="BO250">
        <v>0.31792847768989096</v>
      </c>
      <c r="BP250">
        <v>0.76892326287452473</v>
      </c>
      <c r="BQ250">
        <f t="shared" si="67"/>
        <v>0.45099478518463376</v>
      </c>
      <c r="BS250">
        <v>2.3306098044155235</v>
      </c>
      <c r="BT250">
        <v>0.43955755210905878</v>
      </c>
      <c r="BU250">
        <v>0.59811156608712113</v>
      </c>
      <c r="BV250">
        <f t="shared" si="68"/>
        <v>0.15855401397806235</v>
      </c>
      <c r="BX250">
        <v>0.51033349953738949</v>
      </c>
      <c r="BY250">
        <v>0.1250160675241393</v>
      </c>
      <c r="BZ250">
        <v>0.79188114857859737</v>
      </c>
      <c r="CA250">
        <f t="shared" si="69"/>
        <v>0.66686508105445808</v>
      </c>
      <c r="CC250">
        <v>1.010654589715664</v>
      </c>
      <c r="CD250">
        <v>0.12217964736735809</v>
      </c>
      <c r="CE250">
        <v>0.88993249939352004</v>
      </c>
      <c r="CF250">
        <f t="shared" si="70"/>
        <v>0.76775285202616195</v>
      </c>
      <c r="CH250">
        <v>1.5172308669894377</v>
      </c>
      <c r="CI250">
        <v>0.12180486816186641</v>
      </c>
      <c r="CJ250">
        <v>0.93937565205684215</v>
      </c>
      <c r="CK250">
        <f t="shared" si="71"/>
        <v>0.81757078389497573</v>
      </c>
    </row>
    <row r="251" spans="1:89" x14ac:dyDescent="0.2">
      <c r="A251">
        <v>1.0151685943196853</v>
      </c>
      <c r="B251">
        <v>0.12370438710489078</v>
      </c>
      <c r="C251">
        <v>0.94684081406128962</v>
      </c>
      <c r="D251">
        <f t="shared" si="54"/>
        <v>0.82313642695639888</v>
      </c>
      <c r="F251">
        <v>1.0151685943196853</v>
      </c>
      <c r="G251">
        <v>0.12370438710489078</v>
      </c>
      <c r="H251">
        <v>0.89089170987027144</v>
      </c>
      <c r="I251">
        <f t="shared" si="55"/>
        <v>0.76718732276538071</v>
      </c>
      <c r="K251">
        <v>1.0151685943196853</v>
      </c>
      <c r="L251">
        <v>0.12370438710489078</v>
      </c>
      <c r="M251">
        <v>0.77298727518437627</v>
      </c>
      <c r="N251">
        <f t="shared" si="56"/>
        <v>0.64928288807948553</v>
      </c>
      <c r="P251">
        <v>1.0151685943196853</v>
      </c>
      <c r="Q251">
        <v>0.12370438710489078</v>
      </c>
      <c r="R251">
        <v>0.99994806223065302</v>
      </c>
      <c r="S251">
        <f t="shared" si="57"/>
        <v>0.87624367512576229</v>
      </c>
      <c r="U251">
        <v>1.0151685943196853</v>
      </c>
      <c r="V251">
        <v>0.12370438710489078</v>
      </c>
      <c r="W251">
        <v>0.89089170987027144</v>
      </c>
      <c r="X251">
        <f t="shared" si="58"/>
        <v>0.76718732276538071</v>
      </c>
      <c r="Z251">
        <v>1.0151685943196853</v>
      </c>
      <c r="AA251">
        <v>0.12370438710489078</v>
      </c>
      <c r="AB251">
        <v>0.83260513828442717</v>
      </c>
      <c r="AC251">
        <f t="shared" si="59"/>
        <v>0.70890075117953644</v>
      </c>
      <c r="AE251">
        <v>1.0151685943196853</v>
      </c>
      <c r="AF251">
        <v>0.12370438710489078</v>
      </c>
      <c r="AG251">
        <v>0.80197447210337336</v>
      </c>
      <c r="AH251">
        <f t="shared" si="60"/>
        <v>0.67827008499848263</v>
      </c>
      <c r="AJ251">
        <v>1.0151685943196853</v>
      </c>
      <c r="AK251">
        <v>0.12370438710489078</v>
      </c>
      <c r="AL251">
        <v>0.89089170987027144</v>
      </c>
      <c r="AM251">
        <f t="shared" si="61"/>
        <v>0.76718732276538071</v>
      </c>
      <c r="AO251">
        <v>1.0151685943196853</v>
      </c>
      <c r="AP251">
        <v>0.12370438710489078</v>
      </c>
      <c r="AQ251">
        <v>0.9626960258755819</v>
      </c>
      <c r="AR251">
        <f t="shared" si="62"/>
        <v>0.83899163877069116</v>
      </c>
      <c r="AT251">
        <v>1.0151685943196853</v>
      </c>
      <c r="AU251">
        <v>0.12370438710489078</v>
      </c>
      <c r="AV251">
        <v>0.97565155851967778</v>
      </c>
      <c r="AW251">
        <f t="shared" si="63"/>
        <v>0.85194717141478704</v>
      </c>
      <c r="AY251">
        <v>1.0151685943196853</v>
      </c>
      <c r="AZ251">
        <v>0.12370438710489078</v>
      </c>
      <c r="BA251">
        <v>0.89089170987027144</v>
      </c>
      <c r="BB251">
        <f t="shared" si="64"/>
        <v>0.76718732276538071</v>
      </c>
      <c r="BD251">
        <v>1.0151685943196853</v>
      </c>
      <c r="BE251">
        <v>0.12370438710489078</v>
      </c>
      <c r="BF251">
        <v>0.8411078295192197</v>
      </c>
      <c r="BG251">
        <f t="shared" si="65"/>
        <v>0.71740344241432896</v>
      </c>
      <c r="BI251">
        <v>1.0151685943196853</v>
      </c>
      <c r="BJ251">
        <v>0.12370438710489078</v>
      </c>
      <c r="BK251">
        <v>0.89089170987027144</v>
      </c>
      <c r="BL251">
        <f t="shared" si="66"/>
        <v>0.76718732276538071</v>
      </c>
      <c r="BN251">
        <v>1.5948207392601896</v>
      </c>
      <c r="BO251">
        <v>0.31921624465560866</v>
      </c>
      <c r="BP251">
        <v>0.77059069360442733</v>
      </c>
      <c r="BQ251">
        <f t="shared" si="67"/>
        <v>0.45137444894881867</v>
      </c>
      <c r="BS251">
        <v>2.3324602008928053</v>
      </c>
      <c r="BT251">
        <v>0.44339030280397029</v>
      </c>
      <c r="BU251">
        <v>0.60027684946553006</v>
      </c>
      <c r="BV251">
        <f t="shared" si="68"/>
        <v>0.15688654666155977</v>
      </c>
      <c r="BX251">
        <v>0.51262169142921532</v>
      </c>
      <c r="BY251">
        <v>0.12798030056987472</v>
      </c>
      <c r="BZ251">
        <v>0.79345651632335845</v>
      </c>
      <c r="CA251">
        <f t="shared" si="69"/>
        <v>0.6654762157534837</v>
      </c>
      <c r="CC251">
        <v>1.0151685943196853</v>
      </c>
      <c r="CD251">
        <v>0.12370438710489078</v>
      </c>
      <c r="CE251">
        <v>0.89089170987027144</v>
      </c>
      <c r="CF251">
        <f t="shared" si="70"/>
        <v>0.76718732276538071</v>
      </c>
      <c r="CH251">
        <v>1.5240094169576954</v>
      </c>
      <c r="CI251">
        <v>0.12323656015790584</v>
      </c>
      <c r="CJ251">
        <v>0.94001272229461641</v>
      </c>
      <c r="CK251">
        <f t="shared" si="71"/>
        <v>0.81677616213671056</v>
      </c>
    </row>
    <row r="252" spans="1:89" x14ac:dyDescent="0.2">
      <c r="A252">
        <v>1.0196910009654081</v>
      </c>
      <c r="B252">
        <v>0.12536231634814168</v>
      </c>
      <c r="C252">
        <v>0.94734949739683161</v>
      </c>
      <c r="D252">
        <f t="shared" si="54"/>
        <v>0.82198718104868995</v>
      </c>
      <c r="F252">
        <v>1.0196910009654081</v>
      </c>
      <c r="G252">
        <v>0.12536231634814168</v>
      </c>
      <c r="H252">
        <v>0.89187309519169911</v>
      </c>
      <c r="I252">
        <f t="shared" si="55"/>
        <v>0.76651077884355745</v>
      </c>
      <c r="K252">
        <v>1.0196910009654081</v>
      </c>
      <c r="L252">
        <v>0.12536231634814168</v>
      </c>
      <c r="M252">
        <v>0.77465823042555582</v>
      </c>
      <c r="N252">
        <f t="shared" si="56"/>
        <v>0.64929591407741416</v>
      </c>
      <c r="P252">
        <v>1.0196910009654081</v>
      </c>
      <c r="Q252">
        <v>0.12536231634814168</v>
      </c>
      <c r="R252">
        <v>0.99996543826138296</v>
      </c>
      <c r="S252">
        <f t="shared" si="57"/>
        <v>0.8746031219132413</v>
      </c>
      <c r="U252">
        <v>1.0196910009654081</v>
      </c>
      <c r="V252">
        <v>0.12536231634814168</v>
      </c>
      <c r="W252">
        <v>0.89187309519169911</v>
      </c>
      <c r="X252">
        <f t="shared" si="58"/>
        <v>0.76651077884355745</v>
      </c>
      <c r="Z252">
        <v>1.0196910009654081</v>
      </c>
      <c r="AA252">
        <v>0.12536231634814168</v>
      </c>
      <c r="AB252">
        <v>0.83359488262724779</v>
      </c>
      <c r="AC252">
        <f t="shared" si="59"/>
        <v>0.70823256627910613</v>
      </c>
      <c r="AE252">
        <v>1.0196910009654081</v>
      </c>
      <c r="AF252">
        <v>0.12536231634814168</v>
      </c>
      <c r="AG252">
        <v>0.80329996013805716</v>
      </c>
      <c r="AH252">
        <f t="shared" si="60"/>
        <v>0.6779376437899155</v>
      </c>
      <c r="AJ252">
        <v>1.0196910009654081</v>
      </c>
      <c r="AK252">
        <v>0.12536231634814168</v>
      </c>
      <c r="AL252">
        <v>0.89187309519169911</v>
      </c>
      <c r="AM252">
        <f t="shared" si="61"/>
        <v>0.76651077884355745</v>
      </c>
      <c r="AO252">
        <v>1.0196910009654081</v>
      </c>
      <c r="AP252">
        <v>0.12536231634814168</v>
      </c>
      <c r="AQ252">
        <v>0.96313921537039338</v>
      </c>
      <c r="AR252">
        <f t="shared" si="62"/>
        <v>0.83777689902225172</v>
      </c>
      <c r="AT252">
        <v>1.0196910009654081</v>
      </c>
      <c r="AU252">
        <v>0.12536231634814168</v>
      </c>
      <c r="AV252">
        <v>0.97589623704491535</v>
      </c>
      <c r="AW252">
        <f t="shared" si="63"/>
        <v>0.85053392069677369</v>
      </c>
      <c r="AY252">
        <v>1.0196910009654081</v>
      </c>
      <c r="AZ252">
        <v>0.12536231634814168</v>
      </c>
      <c r="BA252">
        <v>0.89187309519169911</v>
      </c>
      <c r="BB252">
        <f t="shared" si="64"/>
        <v>0.76651077884355745</v>
      </c>
      <c r="BD252">
        <v>1.0196910009654081</v>
      </c>
      <c r="BE252">
        <v>0.12536231634814168</v>
      </c>
      <c r="BF252">
        <v>0.84242903714120787</v>
      </c>
      <c r="BG252">
        <f t="shared" si="65"/>
        <v>0.71706672079306621</v>
      </c>
      <c r="BI252">
        <v>1.0196910009654081</v>
      </c>
      <c r="BJ252">
        <v>0.12536231634814168</v>
      </c>
      <c r="BK252">
        <v>0.89187309519169911</v>
      </c>
      <c r="BL252">
        <f t="shared" si="66"/>
        <v>0.76651077884355745</v>
      </c>
      <c r="BN252">
        <v>1.5978359136161657</v>
      </c>
      <c r="BO252">
        <v>0.32230246019922293</v>
      </c>
      <c r="BP252">
        <v>0.77225605836797129</v>
      </c>
      <c r="BQ252">
        <f t="shared" si="67"/>
        <v>0.44995359816874836</v>
      </c>
      <c r="BS252">
        <v>2.3343105960308872</v>
      </c>
      <c r="BT252">
        <v>0.44338989704747261</v>
      </c>
      <c r="BU252">
        <v>0.60229840455263939</v>
      </c>
      <c r="BV252">
        <f t="shared" si="68"/>
        <v>0.15890850750516677</v>
      </c>
      <c r="BX252">
        <v>0.51490988332104126</v>
      </c>
      <c r="BY252">
        <v>0.1279803005699178</v>
      </c>
      <c r="BZ252">
        <v>0.79502974746352006</v>
      </c>
      <c r="CA252">
        <f t="shared" si="69"/>
        <v>0.66704944689360224</v>
      </c>
      <c r="CC252">
        <v>1.0196910009654081</v>
      </c>
      <c r="CD252">
        <v>0.12536231634814168</v>
      </c>
      <c r="CE252">
        <v>0.89187309519169911</v>
      </c>
      <c r="CF252">
        <f t="shared" si="70"/>
        <v>0.76651077884355745</v>
      </c>
      <c r="CH252">
        <v>1.5308000509131845</v>
      </c>
      <c r="CI252">
        <v>0.12481380902840389</v>
      </c>
      <c r="CJ252">
        <v>0.94062877133035094</v>
      </c>
      <c r="CK252">
        <f t="shared" si="71"/>
        <v>0.81581496230194706</v>
      </c>
    </row>
    <row r="253" spans="1:89" x14ac:dyDescent="0.2">
      <c r="A253">
        <v>1.0242216349596875</v>
      </c>
      <c r="B253" s="4">
        <v>0.12697981554775864</v>
      </c>
      <c r="C253">
        <v>0.94785722320449628</v>
      </c>
      <c r="D253">
        <f t="shared" si="54"/>
        <v>0.82087740765673767</v>
      </c>
      <c r="F253">
        <v>1.0242216349596875</v>
      </c>
      <c r="G253" s="4">
        <v>0.12697981554775864</v>
      </c>
      <c r="H253">
        <v>0.89282850093029198</v>
      </c>
      <c r="I253">
        <f t="shared" si="55"/>
        <v>0.76584868538253337</v>
      </c>
      <c r="K253">
        <v>1.0242216349596875</v>
      </c>
      <c r="L253" s="4">
        <v>0.12697981554775864</v>
      </c>
      <c r="M253">
        <v>0.77632683307999117</v>
      </c>
      <c r="N253">
        <f t="shared" si="56"/>
        <v>0.64934701753223256</v>
      </c>
      <c r="P253">
        <v>1.0242216349596875</v>
      </c>
      <c r="Q253" s="4">
        <v>0.12697981554775864</v>
      </c>
      <c r="R253">
        <v>0.99998212863716029</v>
      </c>
      <c r="S253">
        <f t="shared" si="57"/>
        <v>0.87300231308940168</v>
      </c>
      <c r="U253">
        <v>1.0242216349596875</v>
      </c>
      <c r="V253" s="4">
        <v>0.12697981554775864</v>
      </c>
      <c r="W253">
        <v>0.89282850093029198</v>
      </c>
      <c r="X253">
        <f t="shared" si="58"/>
        <v>0.76584868538253337</v>
      </c>
      <c r="Z253">
        <v>1.0242216349596875</v>
      </c>
      <c r="AA253" s="4">
        <v>0.12697981554775864</v>
      </c>
      <c r="AB253">
        <v>0.83455696271251656</v>
      </c>
      <c r="AC253">
        <f t="shared" si="59"/>
        <v>0.70757714716475795</v>
      </c>
      <c r="AE253">
        <v>1.0242216349596875</v>
      </c>
      <c r="AF253" s="4">
        <v>0.12697981554775864</v>
      </c>
      <c r="AG253">
        <v>0.80473906011628604</v>
      </c>
      <c r="AH253">
        <f t="shared" si="60"/>
        <v>0.67775924456852743</v>
      </c>
      <c r="AJ253">
        <v>1.0242216349596875</v>
      </c>
      <c r="AK253" s="4">
        <v>0.12697981554775864</v>
      </c>
      <c r="AL253">
        <v>0.89282850093029198</v>
      </c>
      <c r="AM253">
        <f t="shared" si="61"/>
        <v>0.76584868538253337</v>
      </c>
      <c r="AO253">
        <v>1.0242216349596875</v>
      </c>
      <c r="AP253" s="4">
        <v>0.12697981554775864</v>
      </c>
      <c r="AQ253">
        <v>0.96356591326939922</v>
      </c>
      <c r="AR253">
        <f t="shared" si="62"/>
        <v>0.83658609772164061</v>
      </c>
      <c r="AT253">
        <v>1.0242216349596875</v>
      </c>
      <c r="AU253" s="4">
        <v>0.12697981554775864</v>
      </c>
      <c r="AV253">
        <v>0.97614052016826702</v>
      </c>
      <c r="AW253">
        <f t="shared" si="63"/>
        <v>0.84916070462050841</v>
      </c>
      <c r="AY253">
        <v>1.0242216349596875</v>
      </c>
      <c r="AZ253" s="4">
        <v>0.12697981554775864</v>
      </c>
      <c r="BA253">
        <v>0.89282850093029198</v>
      </c>
      <c r="BB253">
        <f t="shared" si="64"/>
        <v>0.76584868538253337</v>
      </c>
      <c r="BD253">
        <v>1.0242216349596875</v>
      </c>
      <c r="BE253" s="4">
        <v>0.12697981554775864</v>
      </c>
      <c r="BF253">
        <v>0.8437475831461404</v>
      </c>
      <c r="BG253">
        <f t="shared" si="65"/>
        <v>0.71676776759838179</v>
      </c>
      <c r="BI253">
        <v>1.0242216349596875</v>
      </c>
      <c r="BJ253" s="4">
        <v>0.12697981554775864</v>
      </c>
      <c r="BK253">
        <v>0.89282850093029198</v>
      </c>
      <c r="BL253">
        <f t="shared" si="66"/>
        <v>0.76584868538253337</v>
      </c>
      <c r="BN253">
        <v>1.600856047625715</v>
      </c>
      <c r="BO253" s="4">
        <v>0.32343002837187479</v>
      </c>
      <c r="BP253">
        <v>0.77391935601158779</v>
      </c>
      <c r="BQ253">
        <f t="shared" si="67"/>
        <v>0.450489327639713</v>
      </c>
      <c r="BS253">
        <v>2.3361729136451186</v>
      </c>
      <c r="BT253" s="4">
        <v>0.44697909648979056</v>
      </c>
      <c r="BU253">
        <v>0.60446223309841063</v>
      </c>
      <c r="BV253">
        <f t="shared" si="68"/>
        <v>0.15748313660862007</v>
      </c>
      <c r="BX253">
        <v>0.51720683748604346</v>
      </c>
      <c r="BY253" s="4">
        <v>0.13136838764621528</v>
      </c>
      <c r="BZ253">
        <v>0.79660084066237702</v>
      </c>
      <c r="CA253">
        <f t="shared" si="69"/>
        <v>0.66523245301616174</v>
      </c>
      <c r="CC253">
        <v>1.0242216349596875</v>
      </c>
      <c r="CD253" s="4">
        <v>0.12697981554775864</v>
      </c>
      <c r="CE253">
        <v>0.89282850093029198</v>
      </c>
      <c r="CF253">
        <f t="shared" si="70"/>
        <v>0.76584868538253337</v>
      </c>
      <c r="CH253">
        <v>1.5376031683996045</v>
      </c>
      <c r="CI253" s="4">
        <v>0.1264373237826642</v>
      </c>
      <c r="CJ253">
        <v>0.9412431756234243</v>
      </c>
      <c r="CK253">
        <f t="shared" si="71"/>
        <v>0.81480585184076015</v>
      </c>
    </row>
    <row r="254" spans="1:89" x14ac:dyDescent="0.2">
      <c r="A254">
        <v>1.02876027249441</v>
      </c>
      <c r="B254" s="4">
        <v>0.12854768692445206</v>
      </c>
      <c r="C254">
        <v>0.94836398202444683</v>
      </c>
      <c r="D254">
        <f t="shared" si="54"/>
        <v>0.81981629509999476</v>
      </c>
      <c r="F254">
        <v>1.02876027249441</v>
      </c>
      <c r="G254" s="4">
        <v>0.12854768692445206</v>
      </c>
      <c r="H254">
        <v>0.89378203807804169</v>
      </c>
      <c r="I254">
        <f t="shared" si="55"/>
        <v>0.76523435115358962</v>
      </c>
      <c r="K254">
        <v>1.02876027249441</v>
      </c>
      <c r="L254" s="4">
        <v>0.12854768692445206</v>
      </c>
      <c r="M254">
        <v>0.77795442284899075</v>
      </c>
      <c r="N254">
        <f t="shared" si="56"/>
        <v>0.64940673592453868</v>
      </c>
      <c r="P254">
        <v>1.02876027249441</v>
      </c>
      <c r="Q254" s="4">
        <v>0.12854768692445206</v>
      </c>
      <c r="R254">
        <v>0.9999887190619613</v>
      </c>
      <c r="S254">
        <f t="shared" si="57"/>
        <v>0.87144103213750923</v>
      </c>
      <c r="U254">
        <v>1.02876027249441</v>
      </c>
      <c r="V254" s="4">
        <v>0.12854768692445206</v>
      </c>
      <c r="W254">
        <v>0.89378203807804169</v>
      </c>
      <c r="X254">
        <f t="shared" si="58"/>
        <v>0.76523435115358962</v>
      </c>
      <c r="Z254">
        <v>1.02876027249441</v>
      </c>
      <c r="AA254" s="4">
        <v>0.12854768692445206</v>
      </c>
      <c r="AB254">
        <v>0.83554769232087722</v>
      </c>
      <c r="AC254">
        <f t="shared" si="59"/>
        <v>0.70700000539642516</v>
      </c>
      <c r="AE254">
        <v>1.02876027249441</v>
      </c>
      <c r="AF254" s="4">
        <v>0.12854768692445206</v>
      </c>
      <c r="AG254">
        <v>0.80606389201391049</v>
      </c>
      <c r="AH254">
        <f t="shared" si="60"/>
        <v>0.67751620508945842</v>
      </c>
      <c r="AJ254">
        <v>1.02876027249441</v>
      </c>
      <c r="AK254" s="4">
        <v>0.12854768692445206</v>
      </c>
      <c r="AL254">
        <v>0.89378203807804169</v>
      </c>
      <c r="AM254">
        <f t="shared" si="61"/>
        <v>0.76523435115358962</v>
      </c>
      <c r="AO254">
        <v>1.02876027249441</v>
      </c>
      <c r="AP254" s="4">
        <v>0.12854768692445206</v>
      </c>
      <c r="AQ254">
        <v>0.96399856764704905</v>
      </c>
      <c r="AR254">
        <f t="shared" si="62"/>
        <v>0.83545088072259699</v>
      </c>
      <c r="AT254">
        <v>1.02876027249441</v>
      </c>
      <c r="AU254" s="4">
        <v>0.12854768692445206</v>
      </c>
      <c r="AV254">
        <v>0.97638439880814609</v>
      </c>
      <c r="AW254">
        <f t="shared" si="63"/>
        <v>0.84783671188369403</v>
      </c>
      <c r="AY254">
        <v>1.02876027249441</v>
      </c>
      <c r="AZ254" s="4">
        <v>0.12854768692445206</v>
      </c>
      <c r="BA254">
        <v>0.89378203807804169</v>
      </c>
      <c r="BB254">
        <f t="shared" si="64"/>
        <v>0.76523435115358962</v>
      </c>
      <c r="BD254">
        <v>1.02876027249441</v>
      </c>
      <c r="BE254" s="4">
        <v>0.12854768692445206</v>
      </c>
      <c r="BF254">
        <v>0.84506345024493323</v>
      </c>
      <c r="BG254">
        <f t="shared" si="65"/>
        <v>0.71651576332048117</v>
      </c>
      <c r="BI254">
        <v>1.02876027249441</v>
      </c>
      <c r="BJ254" s="4">
        <v>0.12854768692445206</v>
      </c>
      <c r="BK254">
        <v>0.89378203807804169</v>
      </c>
      <c r="BL254">
        <f t="shared" si="66"/>
        <v>0.76523435115358962</v>
      </c>
      <c r="BN254">
        <v>1.603886592603901</v>
      </c>
      <c r="BO254" s="4">
        <v>0.32578493830268662</v>
      </c>
      <c r="BP254">
        <v>0.77558058538057528</v>
      </c>
      <c r="BQ254">
        <f t="shared" si="67"/>
        <v>0.44979564707788866</v>
      </c>
      <c r="BS254">
        <v>2.3380423136993693</v>
      </c>
      <c r="BT254" s="4">
        <v>0.44908955229550346</v>
      </c>
      <c r="BU254">
        <v>0.60662539648539326</v>
      </c>
      <c r="BV254">
        <f t="shared" si="68"/>
        <v>0.15753584418988981</v>
      </c>
      <c r="BX254">
        <v>0.51950415088668711</v>
      </c>
      <c r="BY254" s="4">
        <v>0.13150674090393444</v>
      </c>
      <c r="BZ254">
        <v>0.79816979458488324</v>
      </c>
      <c r="CA254">
        <f t="shared" si="69"/>
        <v>0.6666630536809488</v>
      </c>
      <c r="CC254">
        <v>1.02876027249441</v>
      </c>
      <c r="CD254" s="4">
        <v>0.12854768692445206</v>
      </c>
      <c r="CE254">
        <v>0.89378203807804169</v>
      </c>
      <c r="CF254">
        <f t="shared" si="70"/>
        <v>0.76523435115358962</v>
      </c>
      <c r="CH254">
        <v>1.5444176038963384</v>
      </c>
      <c r="CI254" s="4">
        <v>0.12790411843936106</v>
      </c>
      <c r="CJ254">
        <v>0.9418752991114695</v>
      </c>
      <c r="CK254">
        <f t="shared" si="71"/>
        <v>0.81397118067210839</v>
      </c>
    </row>
    <row r="255" spans="1:89" x14ac:dyDescent="0.2">
      <c r="A255">
        <v>1.0333070166167508</v>
      </c>
      <c r="B255" s="4">
        <v>0.13013011811334971</v>
      </c>
      <c r="C255">
        <v>0.94886977435130382</v>
      </c>
      <c r="D255">
        <f t="shared" si="54"/>
        <v>0.81873965623795408</v>
      </c>
      <c r="F255">
        <v>1.0333070166167508</v>
      </c>
      <c r="G255" s="4">
        <v>0.13013011811334971</v>
      </c>
      <c r="H255">
        <v>0.89473369317372353</v>
      </c>
      <c r="I255">
        <f t="shared" si="55"/>
        <v>0.7646035750603738</v>
      </c>
      <c r="K255">
        <v>1.0333070166167508</v>
      </c>
      <c r="L255" s="4">
        <v>0.13013011811334971</v>
      </c>
      <c r="M255">
        <v>0.77961838599380096</v>
      </c>
      <c r="N255">
        <f t="shared" si="56"/>
        <v>0.64948826788045122</v>
      </c>
      <c r="P255">
        <v>1.0333070166167508</v>
      </c>
      <c r="Q255" s="4">
        <v>0.13013011811334971</v>
      </c>
      <c r="R255">
        <v>0.99999467734568726</v>
      </c>
      <c r="S255">
        <f t="shared" si="57"/>
        <v>0.86986455923233752</v>
      </c>
      <c r="U255">
        <v>1.0333070166167508</v>
      </c>
      <c r="V255" s="4">
        <v>0.13013011811334971</v>
      </c>
      <c r="W255">
        <v>0.89473369317372353</v>
      </c>
      <c r="X255">
        <f t="shared" si="58"/>
        <v>0.7646035750603738</v>
      </c>
      <c r="Z255">
        <v>1.0333070166167508</v>
      </c>
      <c r="AA255" s="4">
        <v>0.13013011811334971</v>
      </c>
      <c r="AB255">
        <v>0.83651083495465506</v>
      </c>
      <c r="AC255">
        <f t="shared" si="59"/>
        <v>0.70638071684130532</v>
      </c>
      <c r="AE255">
        <v>1.0333070166167508</v>
      </c>
      <c r="AF255" s="4">
        <v>0.13013011811334971</v>
      </c>
      <c r="AG255">
        <v>0.80750228058587104</v>
      </c>
      <c r="AH255">
        <f t="shared" si="60"/>
        <v>0.6773721624725213</v>
      </c>
      <c r="AJ255">
        <v>1.0333070166167508</v>
      </c>
      <c r="AK255" s="4">
        <v>0.13013011811334971</v>
      </c>
      <c r="AL255">
        <v>0.89473369317372353</v>
      </c>
      <c r="AM255">
        <f t="shared" si="61"/>
        <v>0.7646035750603738</v>
      </c>
      <c r="AO255">
        <v>1.0333070166167508</v>
      </c>
      <c r="AP255" s="4">
        <v>0.13013011811334971</v>
      </c>
      <c r="AQ255">
        <v>0.96441486249166097</v>
      </c>
      <c r="AR255">
        <f t="shared" si="62"/>
        <v>0.83428474437831124</v>
      </c>
      <c r="AT255">
        <v>1.0333070166167508</v>
      </c>
      <c r="AU255" s="4">
        <v>0.13013011811334971</v>
      </c>
      <c r="AV255">
        <v>0.97662787302551524</v>
      </c>
      <c r="AW255">
        <f t="shared" si="63"/>
        <v>0.8464977549121655</v>
      </c>
      <c r="AY255">
        <v>1.0333070166167508</v>
      </c>
      <c r="AZ255" s="4">
        <v>0.13013011811334971</v>
      </c>
      <c r="BA255">
        <v>0.89473369317372353</v>
      </c>
      <c r="BB255">
        <f t="shared" si="64"/>
        <v>0.7646035750603738</v>
      </c>
      <c r="BD255">
        <v>1.0333070166167508</v>
      </c>
      <c r="BE255" s="4">
        <v>0.13013011811334971</v>
      </c>
      <c r="BF255">
        <v>0.84634811214392158</v>
      </c>
      <c r="BG255">
        <f t="shared" si="65"/>
        <v>0.71621799403057185</v>
      </c>
      <c r="BI255">
        <v>1.0333070166167508</v>
      </c>
      <c r="BJ255" s="4">
        <v>0.13013011811334971</v>
      </c>
      <c r="BK255">
        <v>0.89473369317372353</v>
      </c>
      <c r="BL255">
        <f t="shared" si="66"/>
        <v>0.7646035750603738</v>
      </c>
      <c r="BN255">
        <v>1.6069264218946429</v>
      </c>
      <c r="BO255" s="4">
        <v>0.32787139768234835</v>
      </c>
      <c r="BP255">
        <v>0.77720034581236919</v>
      </c>
      <c r="BQ255">
        <f t="shared" si="67"/>
        <v>0.44932894813002083</v>
      </c>
      <c r="BS255">
        <v>2.3399117369992082</v>
      </c>
      <c r="BT255" s="4">
        <v>0.44909645278652438</v>
      </c>
      <c r="BU255">
        <v>0.608787836987426</v>
      </c>
      <c r="BV255">
        <f t="shared" si="68"/>
        <v>0.15969138420090162</v>
      </c>
      <c r="BX255">
        <v>0.52180878593438051</v>
      </c>
      <c r="BY255" s="4">
        <v>0.13431714601988831</v>
      </c>
      <c r="BZ255">
        <v>0.79970039908879398</v>
      </c>
      <c r="CA255">
        <f t="shared" si="69"/>
        <v>0.66538325306890567</v>
      </c>
      <c r="CC255">
        <v>1.0333070166167508</v>
      </c>
      <c r="CD255" s="4">
        <v>0.13013011811334971</v>
      </c>
      <c r="CE255">
        <v>0.89473369317372353</v>
      </c>
      <c r="CF255">
        <f t="shared" si="70"/>
        <v>0.7646035750603738</v>
      </c>
      <c r="CH255">
        <v>1.5512451343865743</v>
      </c>
      <c r="CI255" s="4">
        <v>0.12959513882797047</v>
      </c>
      <c r="CJ255">
        <v>0.94248657094582267</v>
      </c>
      <c r="CK255">
        <f t="shared" si="71"/>
        <v>0.8128914321178522</v>
      </c>
    </row>
    <row r="256" spans="1:89" x14ac:dyDescent="0.2">
      <c r="A256">
        <v>1.0378619718996447</v>
      </c>
      <c r="B256" s="4">
        <v>0.13172722020952995</v>
      </c>
      <c r="C256">
        <v>0.94937460068460311</v>
      </c>
      <c r="D256">
        <f t="shared" si="54"/>
        <v>0.81764738047507313</v>
      </c>
      <c r="F256">
        <v>1.0378619718996447</v>
      </c>
      <c r="G256" s="4">
        <v>0.13172722020952995</v>
      </c>
      <c r="H256">
        <v>0.89568346598075199</v>
      </c>
      <c r="I256">
        <f t="shared" si="55"/>
        <v>0.76395624577122201</v>
      </c>
      <c r="K256">
        <v>1.0378619718996447</v>
      </c>
      <c r="L256" s="4">
        <v>0.13172722020952995</v>
      </c>
      <c r="M256">
        <v>0.7812414136521818</v>
      </c>
      <c r="N256">
        <f t="shared" si="56"/>
        <v>0.64951419344265182</v>
      </c>
      <c r="P256">
        <v>1.0378619718996447</v>
      </c>
      <c r="Q256" s="4">
        <v>0.13172722020952995</v>
      </c>
      <c r="R256">
        <v>1</v>
      </c>
      <c r="S256">
        <f t="shared" si="57"/>
        <v>0.86827277979047002</v>
      </c>
      <c r="U256">
        <v>1.0378619718996447</v>
      </c>
      <c r="V256" s="4">
        <v>0.13172722020952995</v>
      </c>
      <c r="W256">
        <v>0.89568346598075199</v>
      </c>
      <c r="X256">
        <f t="shared" si="58"/>
        <v>0.76395624577122201</v>
      </c>
      <c r="Z256">
        <v>1.0378619718996447</v>
      </c>
      <c r="AA256" s="4">
        <v>0.13172722020952995</v>
      </c>
      <c r="AB256">
        <v>0.8375026410417532</v>
      </c>
      <c r="AC256">
        <f t="shared" si="59"/>
        <v>0.70577542083222322</v>
      </c>
      <c r="AE256">
        <v>1.0378619718996447</v>
      </c>
      <c r="AF256" s="4">
        <v>0.13172722020952995</v>
      </c>
      <c r="AG256">
        <v>0.80882645295331956</v>
      </c>
      <c r="AH256">
        <f t="shared" si="60"/>
        <v>0.67709923274378958</v>
      </c>
      <c r="AJ256">
        <v>1.0378619718996447</v>
      </c>
      <c r="AK256" s="4">
        <v>0.13172722020952995</v>
      </c>
      <c r="AL256">
        <v>0.89568346598075199</v>
      </c>
      <c r="AM256">
        <f t="shared" si="61"/>
        <v>0.76395624577122201</v>
      </c>
      <c r="AO256">
        <v>1.0378619718996447</v>
      </c>
      <c r="AP256" s="4">
        <v>0.13172722020952995</v>
      </c>
      <c r="AQ256">
        <v>0.96483712350394768</v>
      </c>
      <c r="AR256">
        <f t="shared" si="62"/>
        <v>0.8331099032944177</v>
      </c>
      <c r="AT256">
        <v>1.0378619718996447</v>
      </c>
      <c r="AU256" s="4">
        <v>0.13172722020952995</v>
      </c>
      <c r="AV256">
        <v>0.97687094288219078</v>
      </c>
      <c r="AW256">
        <f t="shared" si="63"/>
        <v>0.8451437226726608</v>
      </c>
      <c r="AY256">
        <v>1.0378619718996447</v>
      </c>
      <c r="AZ256" s="4">
        <v>0.13172722020952995</v>
      </c>
      <c r="BA256">
        <v>0.89568346598075199</v>
      </c>
      <c r="BB256">
        <f t="shared" si="64"/>
        <v>0.76395624577122201</v>
      </c>
      <c r="BD256">
        <v>1.0378619718996447</v>
      </c>
      <c r="BE256" s="4">
        <v>0.13172722020952995</v>
      </c>
      <c r="BF256">
        <v>0.84765863292072796</v>
      </c>
      <c r="BG256">
        <f t="shared" si="65"/>
        <v>0.71593141271119798</v>
      </c>
      <c r="BI256">
        <v>1.0378619718996447</v>
      </c>
      <c r="BJ256" s="4">
        <v>0.13172722020952995</v>
      </c>
      <c r="BK256">
        <v>0.89568346598075199</v>
      </c>
      <c r="BL256">
        <f t="shared" si="66"/>
        <v>0.76395624577122201</v>
      </c>
      <c r="BN256">
        <v>1.6099716370941644</v>
      </c>
      <c r="BO256" s="4">
        <v>0.32907593960661802</v>
      </c>
      <c r="BP256">
        <v>0.77885750619007976</v>
      </c>
      <c r="BQ256">
        <f t="shared" si="67"/>
        <v>0.44978156658346174</v>
      </c>
      <c r="BS256">
        <v>2.3417994989103299</v>
      </c>
      <c r="BT256" s="4">
        <v>0.45448734853615602</v>
      </c>
      <c r="BU256">
        <v>0.61094955470403134</v>
      </c>
      <c r="BV256">
        <f t="shared" si="68"/>
        <v>0.15646220616787532</v>
      </c>
      <c r="BX256">
        <v>0.52411543624944446</v>
      </c>
      <c r="BY256" s="4">
        <v>0.13508757266808624</v>
      </c>
      <c r="BZ256">
        <v>0.80122897906864476</v>
      </c>
      <c r="CA256">
        <f t="shared" si="69"/>
        <v>0.66614140640055852</v>
      </c>
      <c r="CC256">
        <v>1.0378619718996447</v>
      </c>
      <c r="CD256" s="4">
        <v>0.13172722020952995</v>
      </c>
      <c r="CE256">
        <v>0.89568346598075199</v>
      </c>
      <c r="CF256">
        <f t="shared" si="70"/>
        <v>0.76395624577122201</v>
      </c>
      <c r="CH256">
        <v>1.5580850361800875</v>
      </c>
      <c r="CI256" s="4">
        <v>0.13118675751318318</v>
      </c>
      <c r="CJ256">
        <v>0.94307696925702356</v>
      </c>
      <c r="CK256">
        <f t="shared" si="71"/>
        <v>0.81189021174384035</v>
      </c>
    </row>
    <row r="257" spans="1:89" x14ac:dyDescent="0.2">
      <c r="A257">
        <v>1.0424252444681483</v>
      </c>
      <c r="B257" s="4">
        <v>0.13333910446978126</v>
      </c>
      <c r="C257">
        <v>0.94986050760706042</v>
      </c>
      <c r="D257">
        <f t="shared" si="54"/>
        <v>0.81652140313727917</v>
      </c>
      <c r="F257">
        <v>1.0424252444681483</v>
      </c>
      <c r="G257" s="4">
        <v>0.13333910446978126</v>
      </c>
      <c r="H257">
        <v>0.89660752357051399</v>
      </c>
      <c r="I257">
        <f t="shared" si="55"/>
        <v>0.76326841910073273</v>
      </c>
      <c r="K257">
        <v>1.0424252444681483</v>
      </c>
      <c r="L257" s="4">
        <v>0.13333910446978126</v>
      </c>
      <c r="M257">
        <v>0.78286220319382949</v>
      </c>
      <c r="N257">
        <f t="shared" si="56"/>
        <v>0.64952309872404823</v>
      </c>
      <c r="P257">
        <v>1.0424252444681483</v>
      </c>
      <c r="Q257" s="4">
        <v>0.13333910446978126</v>
      </c>
      <c r="R257">
        <v>0.99999532497708399</v>
      </c>
      <c r="S257">
        <f t="shared" si="57"/>
        <v>0.86665622050730273</v>
      </c>
      <c r="U257">
        <v>1.0424252444681483</v>
      </c>
      <c r="V257" s="4">
        <v>0.13333910446978126</v>
      </c>
      <c r="W257">
        <v>0.89660752357051399</v>
      </c>
      <c r="X257">
        <f t="shared" si="58"/>
        <v>0.76326841910073273</v>
      </c>
      <c r="Z257">
        <v>1.0424252444681483</v>
      </c>
      <c r="AA257" s="4">
        <v>0.13333910446978126</v>
      </c>
      <c r="AB257">
        <v>0.83846684541046423</v>
      </c>
      <c r="AC257">
        <f t="shared" si="59"/>
        <v>0.70512774094068298</v>
      </c>
      <c r="AE257">
        <v>1.0424252444681483</v>
      </c>
      <c r="AF257" s="4">
        <v>0.13333910446978126</v>
      </c>
      <c r="AG257">
        <v>0.81026412658961766</v>
      </c>
      <c r="AH257">
        <f t="shared" si="60"/>
        <v>0.67692502211983641</v>
      </c>
      <c r="AJ257">
        <v>1.0424252444681483</v>
      </c>
      <c r="AK257" s="4">
        <v>0.13333910446978126</v>
      </c>
      <c r="AL257">
        <v>0.89660752357051399</v>
      </c>
      <c r="AM257">
        <f t="shared" si="61"/>
        <v>0.76326841910073273</v>
      </c>
      <c r="AO257">
        <v>1.0424252444681483</v>
      </c>
      <c r="AP257" s="4">
        <v>0.13333910446978126</v>
      </c>
      <c r="AQ257">
        <v>0.96525053063341559</v>
      </c>
      <c r="AR257">
        <f t="shared" si="62"/>
        <v>0.83191142616363434</v>
      </c>
      <c r="AT257">
        <v>1.0424252444681483</v>
      </c>
      <c r="AU257" s="4">
        <v>0.13333910446978126</v>
      </c>
      <c r="AV257">
        <v>0.97709705224193399</v>
      </c>
      <c r="AW257">
        <f t="shared" si="63"/>
        <v>0.84375794777215274</v>
      </c>
      <c r="AY257">
        <v>1.0424252444681483</v>
      </c>
      <c r="AZ257" s="4">
        <v>0.13333910446978126</v>
      </c>
      <c r="BA257">
        <v>0.89660752357051399</v>
      </c>
      <c r="BB257">
        <f t="shared" si="64"/>
        <v>0.76326841910073273</v>
      </c>
      <c r="BD257">
        <v>1.0424252444681483</v>
      </c>
      <c r="BE257" s="4">
        <v>0.13333910446978126</v>
      </c>
      <c r="BF257">
        <v>0.8489380923269757</v>
      </c>
      <c r="BG257">
        <f t="shared" si="65"/>
        <v>0.71559898785719445</v>
      </c>
      <c r="BI257">
        <v>1.0424252444681483</v>
      </c>
      <c r="BJ257" s="4">
        <v>0.13333910446978126</v>
      </c>
      <c r="BK257">
        <v>0.89660752357051399</v>
      </c>
      <c r="BL257">
        <f t="shared" si="66"/>
        <v>0.76326841910073273</v>
      </c>
      <c r="BN257">
        <v>1.6130315553625458</v>
      </c>
      <c r="BO257" s="4">
        <v>0.33234264738677644</v>
      </c>
      <c r="BP257">
        <v>0.7804732713393242</v>
      </c>
      <c r="BQ257">
        <f t="shared" si="67"/>
        <v>0.44813062395254777</v>
      </c>
      <c r="BS257">
        <v>2.3436882050930112</v>
      </c>
      <c r="BT257" s="4">
        <v>0.45476209660411565</v>
      </c>
      <c r="BU257">
        <v>0.61311054973447165</v>
      </c>
      <c r="BV257">
        <f t="shared" si="68"/>
        <v>0.158348453130356</v>
      </c>
      <c r="BX257">
        <v>0.52642797822776211</v>
      </c>
      <c r="BY257" s="4">
        <v>0.13733222496045222</v>
      </c>
      <c r="BZ257">
        <v>0.80279162572586293</v>
      </c>
      <c r="CA257">
        <f t="shared" si="69"/>
        <v>0.66545940076541066</v>
      </c>
      <c r="CC257">
        <v>1.0424252444681483</v>
      </c>
      <c r="CD257" s="4">
        <v>0.13333910446978126</v>
      </c>
      <c r="CE257">
        <v>0.89660752357051399</v>
      </c>
      <c r="CF257">
        <f t="shared" si="70"/>
        <v>0.76326841910073273</v>
      </c>
      <c r="CH257">
        <v>1.5649366553120092</v>
      </c>
      <c r="CI257" s="4">
        <v>0.13268894099905965</v>
      </c>
      <c r="CJ257">
        <v>0.94368506476876091</v>
      </c>
      <c r="CK257">
        <f t="shared" si="71"/>
        <v>0.8109961237697012</v>
      </c>
    </row>
    <row r="258" spans="1:89" x14ac:dyDescent="0.2">
      <c r="A258">
        <v>1.0469969420262586</v>
      </c>
      <c r="B258" s="4">
        <v>0.13496588227727985</v>
      </c>
      <c r="C258">
        <v>0.95034551143691193</v>
      </c>
      <c r="D258">
        <f t="shared" si="54"/>
        <v>0.81537962915963202</v>
      </c>
      <c r="F258">
        <v>1.0469969420262586</v>
      </c>
      <c r="G258" s="4">
        <v>0.13496588227727985</v>
      </c>
      <c r="H258">
        <v>0.89755358623523562</v>
      </c>
      <c r="I258">
        <f t="shared" si="55"/>
        <v>0.76258770395795583</v>
      </c>
      <c r="K258">
        <v>1.0469969420262586</v>
      </c>
      <c r="L258" s="4">
        <v>0.13496588227727985</v>
      </c>
      <c r="M258">
        <v>0.7844807308190771</v>
      </c>
      <c r="N258">
        <f t="shared" si="56"/>
        <v>0.6495148485417972</v>
      </c>
      <c r="P258">
        <v>1.0469969420262586</v>
      </c>
      <c r="Q258" s="4">
        <v>0.13496588227727985</v>
      </c>
      <c r="R258">
        <v>0.9999994058726569</v>
      </c>
      <c r="S258">
        <f t="shared" si="57"/>
        <v>0.865033523595377</v>
      </c>
      <c r="U258">
        <v>1.0469969420262586</v>
      </c>
      <c r="V258" s="4">
        <v>0.13496588227727985</v>
      </c>
      <c r="W258">
        <v>0.89755358623523562</v>
      </c>
      <c r="X258">
        <f t="shared" si="58"/>
        <v>0.76258770395795583</v>
      </c>
      <c r="Z258">
        <v>1.0469969420262586</v>
      </c>
      <c r="AA258" s="4">
        <v>0.13496588227727985</v>
      </c>
      <c r="AB258">
        <v>0.83943148446602756</v>
      </c>
      <c r="AC258">
        <f t="shared" si="59"/>
        <v>0.70446560218874765</v>
      </c>
      <c r="AE258">
        <v>1.0469969420262586</v>
      </c>
      <c r="AF258" s="4">
        <v>0.13496588227727985</v>
      </c>
      <c r="AG258">
        <v>0.81158763603623252</v>
      </c>
      <c r="AH258">
        <f t="shared" si="60"/>
        <v>0.67662175375895273</v>
      </c>
      <c r="AJ258">
        <v>1.0469969420262586</v>
      </c>
      <c r="AK258" s="4">
        <v>0.13496588227727985</v>
      </c>
      <c r="AL258">
        <v>0.89755358623523562</v>
      </c>
      <c r="AM258">
        <f t="shared" si="61"/>
        <v>0.76258770395795583</v>
      </c>
      <c r="AO258">
        <v>1.0469969420262586</v>
      </c>
      <c r="AP258" s="4">
        <v>0.13496588227727985</v>
      </c>
      <c r="AQ258">
        <v>0.96566251273219772</v>
      </c>
      <c r="AR258">
        <f t="shared" si="62"/>
        <v>0.83069663045491793</v>
      </c>
      <c r="AT258">
        <v>1.0469969420262586</v>
      </c>
      <c r="AU258" s="4">
        <v>0.13496588227727985</v>
      </c>
      <c r="AV258">
        <v>0.97733933698834041</v>
      </c>
      <c r="AW258">
        <f t="shared" si="63"/>
        <v>0.84237345471106062</v>
      </c>
      <c r="AY258">
        <v>1.0469969420262586</v>
      </c>
      <c r="AZ258" s="4">
        <v>0.13496588227727985</v>
      </c>
      <c r="BA258">
        <v>0.89755358623523562</v>
      </c>
      <c r="BB258">
        <f t="shared" si="64"/>
        <v>0.76258770395795583</v>
      </c>
      <c r="BD258">
        <v>1.0469969420262586</v>
      </c>
      <c r="BE258" s="4">
        <v>0.13496588227727985</v>
      </c>
      <c r="BF258">
        <v>0.85021493657962899</v>
      </c>
      <c r="BG258">
        <f t="shared" si="65"/>
        <v>0.71524905430234909</v>
      </c>
      <c r="BI258">
        <v>1.0469969420262586</v>
      </c>
      <c r="BJ258" s="4">
        <v>0.13496588227727985</v>
      </c>
      <c r="BK258">
        <v>0.89755358623523562</v>
      </c>
      <c r="BL258">
        <f t="shared" si="66"/>
        <v>0.76258770395795583</v>
      </c>
      <c r="BN258">
        <v>1.6160969611257259</v>
      </c>
      <c r="BO258" s="4">
        <v>0.33355382109993681</v>
      </c>
      <c r="BP258">
        <v>0.78208708286793283</v>
      </c>
      <c r="BQ258">
        <f t="shared" si="67"/>
        <v>0.44853326176799602</v>
      </c>
      <c r="BS258">
        <v>2.3455828889074239</v>
      </c>
      <c r="BT258" s="4">
        <v>0.456495012028793</v>
      </c>
      <c r="BU258">
        <v>0.6152708221777683</v>
      </c>
      <c r="BV258">
        <f t="shared" si="68"/>
        <v>0.15877581014897529</v>
      </c>
      <c r="BX258">
        <v>0.52874418492795749</v>
      </c>
      <c r="BY258" s="4">
        <v>0.13872267896873666</v>
      </c>
      <c r="BZ258">
        <v>0.80431604496796227</v>
      </c>
      <c r="CA258">
        <f t="shared" si="69"/>
        <v>0.66559336599922558</v>
      </c>
      <c r="CC258">
        <v>1.0469969420262586</v>
      </c>
      <c r="CD258" s="4">
        <v>0.13496588227727985</v>
      </c>
      <c r="CE258">
        <v>0.89755358623523562</v>
      </c>
      <c r="CF258">
        <f t="shared" si="70"/>
        <v>0.76258770395795583</v>
      </c>
      <c r="CH258">
        <v>1.571802578470052</v>
      </c>
      <c r="CI258" s="4">
        <v>0.13451579244175096</v>
      </c>
      <c r="CJ258">
        <v>0.94427240843907245</v>
      </c>
      <c r="CK258">
        <f t="shared" si="71"/>
        <v>0.80975661599732152</v>
      </c>
    </row>
    <row r="259" spans="1:89" x14ac:dyDescent="0.2">
      <c r="A259">
        <v>1.0515771738842021</v>
      </c>
      <c r="B259" s="4">
        <v>0.13660766510665806</v>
      </c>
      <c r="C259">
        <v>0.95082960275106598</v>
      </c>
      <c r="D259">
        <f t="shared" si="54"/>
        <v>0.81422193764440798</v>
      </c>
      <c r="F259">
        <v>1.0515771738842021</v>
      </c>
      <c r="G259" s="4">
        <v>0.13660766510665806</v>
      </c>
      <c r="H259">
        <v>0.89847400320191173</v>
      </c>
      <c r="I259">
        <f t="shared" si="55"/>
        <v>0.76186633809525373</v>
      </c>
      <c r="K259">
        <v>1.0515771738842021</v>
      </c>
      <c r="L259" s="4">
        <v>0.13660766510665806</v>
      </c>
      <c r="M259">
        <v>0.7860969939383915</v>
      </c>
      <c r="N259">
        <f t="shared" si="56"/>
        <v>0.64948932883173338</v>
      </c>
      <c r="P259">
        <v>1.0515771738842021</v>
      </c>
      <c r="Q259" s="4">
        <v>0.13660766510665806</v>
      </c>
      <c r="R259">
        <v>0.99999352526528795</v>
      </c>
      <c r="S259">
        <f t="shared" si="57"/>
        <v>0.86338586015862995</v>
      </c>
      <c r="U259">
        <v>1.0515771738842021</v>
      </c>
      <c r="V259" s="4">
        <v>0.13660766510665806</v>
      </c>
      <c r="W259">
        <v>0.89847400320191173</v>
      </c>
      <c r="X259">
        <f t="shared" si="58"/>
        <v>0.76186633809525373</v>
      </c>
      <c r="Z259">
        <v>1.0515771738842021</v>
      </c>
      <c r="AA259" s="4">
        <v>0.13660766510665806</v>
      </c>
      <c r="AB259">
        <v>0.84039665018664622</v>
      </c>
      <c r="AC259">
        <f t="shared" si="59"/>
        <v>0.70378898507998811</v>
      </c>
      <c r="AE259">
        <v>1.0515771738842021</v>
      </c>
      <c r="AF259" s="4">
        <v>0.13660766510665806</v>
      </c>
      <c r="AG259">
        <v>0.81291088795422017</v>
      </c>
      <c r="AH259">
        <f t="shared" si="60"/>
        <v>0.67630322284756206</v>
      </c>
      <c r="AJ259">
        <v>1.0515771738842021</v>
      </c>
      <c r="AK259" s="4">
        <v>0.13660766510665806</v>
      </c>
      <c r="AL259">
        <v>0.89847400320191173</v>
      </c>
      <c r="AM259">
        <f t="shared" si="61"/>
        <v>0.76186633809525373</v>
      </c>
      <c r="AO259">
        <v>1.0515771738842021</v>
      </c>
      <c r="AP259" s="4">
        <v>0.13660766510665806</v>
      </c>
      <c r="AQ259">
        <v>0.96606573264057638</v>
      </c>
      <c r="AR259">
        <f t="shared" si="62"/>
        <v>0.82945806753391826</v>
      </c>
      <c r="AT259">
        <v>1.0515771738842021</v>
      </c>
      <c r="AU259" s="4">
        <v>0.13660766510665806</v>
      </c>
      <c r="AV259">
        <v>0.97756468019917309</v>
      </c>
      <c r="AW259">
        <f t="shared" si="63"/>
        <v>0.84095701509251497</v>
      </c>
      <c r="AY259">
        <v>1.0515771738842021</v>
      </c>
      <c r="AZ259" s="4">
        <v>0.13660766510665806</v>
      </c>
      <c r="BA259">
        <v>0.89847400320191173</v>
      </c>
      <c r="BB259">
        <f t="shared" si="64"/>
        <v>0.76186633809525373</v>
      </c>
      <c r="BD259">
        <v>1.0515771738842021</v>
      </c>
      <c r="BE259" s="4">
        <v>0.13660766510665806</v>
      </c>
      <c r="BF259">
        <v>0.85148920302161502</v>
      </c>
      <c r="BG259">
        <f t="shared" si="65"/>
        <v>0.7148815379149569</v>
      </c>
      <c r="BI259">
        <v>1.0515771738842021</v>
      </c>
      <c r="BJ259" s="4">
        <v>0.13660766510665806</v>
      </c>
      <c r="BK259">
        <v>0.89847400320191173</v>
      </c>
      <c r="BL259">
        <f t="shared" si="66"/>
        <v>0.76186633809525373</v>
      </c>
      <c r="BN259">
        <v>1.6191720202031374</v>
      </c>
      <c r="BO259" s="4">
        <v>0.33567396393735571</v>
      </c>
      <c r="BP259">
        <v>0.78369891805478287</v>
      </c>
      <c r="BQ259">
        <f t="shared" si="67"/>
        <v>0.44802495411742715</v>
      </c>
      <c r="BS259">
        <v>2.3474911608430715</v>
      </c>
      <c r="BT259" s="4">
        <v>0.46039381926548723</v>
      </c>
      <c r="BU259">
        <v>0.6174303721327018</v>
      </c>
      <c r="BV259">
        <f t="shared" si="68"/>
        <v>0.15703655286721457</v>
      </c>
      <c r="BX259">
        <v>0.531064869052991</v>
      </c>
      <c r="BY259" s="4">
        <v>0.14041552517761002</v>
      </c>
      <c r="BZ259">
        <v>0.80583843578511738</v>
      </c>
      <c r="CA259">
        <f t="shared" si="69"/>
        <v>0.66542291060750736</v>
      </c>
      <c r="CC259">
        <v>1.0515771738842021</v>
      </c>
      <c r="CD259" s="4">
        <v>0.13660766510665806</v>
      </c>
      <c r="CE259">
        <v>0.89847400320191173</v>
      </c>
      <c r="CF259">
        <f t="shared" si="70"/>
        <v>0.76186633809525373</v>
      </c>
      <c r="CH259">
        <v>1.5786805952735259</v>
      </c>
      <c r="CI259" s="4">
        <v>0.13605441519453967</v>
      </c>
      <c r="CJ259">
        <v>0.94487738263090271</v>
      </c>
      <c r="CK259">
        <f t="shared" si="71"/>
        <v>0.80882296743636306</v>
      </c>
    </row>
    <row r="260" spans="1:89" x14ac:dyDescent="0.2">
      <c r="A260">
        <v>1.0561660509861999</v>
      </c>
      <c r="B260" s="4">
        <v>0.13826456448691687</v>
      </c>
      <c r="C260">
        <v>0.95131278200750014</v>
      </c>
      <c r="D260">
        <f t="shared" ref="D260:D323" si="72">C260-B260</f>
        <v>0.81304821752058332</v>
      </c>
      <c r="F260">
        <v>1.0561660509861999</v>
      </c>
      <c r="G260" s="4">
        <v>0.13826456448691687</v>
      </c>
      <c r="H260">
        <v>0.89939263310825301</v>
      </c>
      <c r="I260">
        <f t="shared" ref="I260:I323" si="73">H260-G260</f>
        <v>0.7611280686213362</v>
      </c>
      <c r="K260">
        <v>1.0561660509861999</v>
      </c>
      <c r="L260" s="4">
        <v>0.13826456448691687</v>
      </c>
      <c r="M260">
        <v>0.78771098996581834</v>
      </c>
      <c r="N260">
        <f t="shared" ref="N260:N323" si="74">M260-L260</f>
        <v>0.64944642547890141</v>
      </c>
      <c r="P260">
        <v>1.0561660509861999</v>
      </c>
      <c r="Q260" s="4">
        <v>0.13826456448691687</v>
      </c>
      <c r="R260">
        <v>0.99998705868871629</v>
      </c>
      <c r="S260">
        <f t="shared" ref="S260:S323" si="75">R260-Q260</f>
        <v>0.86172249420179936</v>
      </c>
      <c r="U260">
        <v>1.0561660509861999</v>
      </c>
      <c r="V260" s="4">
        <v>0.13826456448691687</v>
      </c>
      <c r="W260">
        <v>0.89939263310825301</v>
      </c>
      <c r="X260">
        <f t="shared" ref="X260:X323" si="76">W260-V260</f>
        <v>0.7611280686213362</v>
      </c>
      <c r="Z260">
        <v>1.0561660509861999</v>
      </c>
      <c r="AA260" s="4">
        <v>0.13826456448691687</v>
      </c>
      <c r="AB260">
        <v>0.8413623423738753</v>
      </c>
      <c r="AC260">
        <f t="shared" ref="AC260:AC323" si="77">AB260-AA260</f>
        <v>0.70309777788695849</v>
      </c>
      <c r="AE260">
        <v>1.0561660509861999</v>
      </c>
      <c r="AF260" s="4">
        <v>0.13826456448691687</v>
      </c>
      <c r="AG260">
        <v>0.81423381904282843</v>
      </c>
      <c r="AH260">
        <f t="shared" ref="AH260:AH323" si="78">AG260-AF260</f>
        <v>0.6759692545559115</v>
      </c>
      <c r="AJ260">
        <v>1.0561660509861999</v>
      </c>
      <c r="AK260" s="4">
        <v>0.13826456448691687</v>
      </c>
      <c r="AL260">
        <v>0.89939263310825301</v>
      </c>
      <c r="AM260">
        <f t="shared" ref="AM260:AM323" si="79">AL260-AK260</f>
        <v>0.7611280686213362</v>
      </c>
      <c r="AO260">
        <v>1.0561660509861999</v>
      </c>
      <c r="AP260" s="4">
        <v>0.13826456448691687</v>
      </c>
      <c r="AQ260">
        <v>0.9664675473052281</v>
      </c>
      <c r="AR260">
        <f t="shared" ref="AR260:AR323" si="80">AQ260-AP260</f>
        <v>0.82820298281831128</v>
      </c>
      <c r="AT260">
        <v>1.0561660509861999</v>
      </c>
      <c r="AU260" s="4">
        <v>0.13826456448691687</v>
      </c>
      <c r="AV260">
        <v>0.97780617096552414</v>
      </c>
      <c r="AW260">
        <f t="shared" ref="AW260:AW323" si="81">AV260-AU260</f>
        <v>0.83954160647860721</v>
      </c>
      <c r="AY260">
        <v>1.0561660509861999</v>
      </c>
      <c r="AZ260" s="4">
        <v>0.13826456448691687</v>
      </c>
      <c r="BA260">
        <v>0.89939263310825301</v>
      </c>
      <c r="BB260">
        <f t="shared" ref="BB260:BB323" si="82">BA260-AZ260</f>
        <v>0.7611280686213362</v>
      </c>
      <c r="BD260">
        <v>1.0561660509861999</v>
      </c>
      <c r="BE260" s="4">
        <v>0.13826456448691687</v>
      </c>
      <c r="BF260">
        <v>0.85276089035906244</v>
      </c>
      <c r="BG260">
        <f t="shared" ref="BG260:BG323" si="83">BF260-BE260</f>
        <v>0.71449632587214551</v>
      </c>
      <c r="BI260">
        <v>1.0561660509861999</v>
      </c>
      <c r="BJ260" s="4">
        <v>0.13826456448691687</v>
      </c>
      <c r="BK260">
        <v>0.89939263310825301</v>
      </c>
      <c r="BL260">
        <f t="shared" ref="BL260:BL323" si="84">BK260-BJ260</f>
        <v>0.7611280686213362</v>
      </c>
      <c r="BN260">
        <v>1.6222581567643186</v>
      </c>
      <c r="BO260" s="4">
        <v>0.33809055202270188</v>
      </c>
      <c r="BP260">
        <v>0.78530877579408487</v>
      </c>
      <c r="BQ260">
        <f t="shared" ref="BQ260:BQ323" si="85">BP260-BO260</f>
        <v>0.44721822377138298</v>
      </c>
      <c r="BS260">
        <v>2.3493994254522872</v>
      </c>
      <c r="BT260" s="4">
        <v>0.46039173207052853</v>
      </c>
      <c r="BU260">
        <v>0.61958919969778359</v>
      </c>
      <c r="BV260">
        <f t="shared" ref="BV260:BV323" si="86">BU260-BT260</f>
        <v>0.15919746762725506</v>
      </c>
      <c r="BX260">
        <v>0.53339085576383027</v>
      </c>
      <c r="BY260" s="4">
        <v>0.14241192255428425</v>
      </c>
      <c r="BZ260">
        <v>0.8073228094718421</v>
      </c>
      <c r="CA260">
        <f t="shared" ref="CA260:CA323" si="87">BZ260-BY260</f>
        <v>0.66491088691755784</v>
      </c>
      <c r="CC260">
        <v>1.0561660509861999</v>
      </c>
      <c r="CD260" s="4">
        <v>0.13826456448691687</v>
      </c>
      <c r="CE260">
        <v>0.89939263310825301</v>
      </c>
      <c r="CF260">
        <f t="shared" ref="CF260:CF323" si="88">CE260-CD260</f>
        <v>0.7611280686213362</v>
      </c>
      <c r="CH260">
        <v>1.5855715393494711</v>
      </c>
      <c r="CI260" s="4">
        <v>0.13769312493326732</v>
      </c>
      <c r="CJ260">
        <v>0.94546167419678251</v>
      </c>
      <c r="CK260">
        <f t="shared" ref="CK260:CK323" si="89">CJ260-CI260</f>
        <v>0.80776854926351516</v>
      </c>
    </row>
    <row r="261" spans="1:89" x14ac:dyDescent="0.2">
      <c r="A261">
        <v>1.0607636859387208</v>
      </c>
      <c r="B261" s="4">
        <v>0.1399366919643657</v>
      </c>
      <c r="C261">
        <v>0.95179504966851192</v>
      </c>
      <c r="D261">
        <f t="shared" si="72"/>
        <v>0.81185835770414627</v>
      </c>
      <c r="F261">
        <v>1.0607636859387208</v>
      </c>
      <c r="G261" s="4">
        <v>0.1399366919643657</v>
      </c>
      <c r="H261">
        <v>0.90028579398333919</v>
      </c>
      <c r="I261">
        <f t="shared" si="73"/>
        <v>0.76034910201897343</v>
      </c>
      <c r="K261">
        <v>1.0607636859387208</v>
      </c>
      <c r="L261" s="4">
        <v>0.1399366919643657</v>
      </c>
      <c r="M261">
        <v>0.7893227163190436</v>
      </c>
      <c r="N261">
        <f t="shared" si="74"/>
        <v>0.64938602435467785</v>
      </c>
      <c r="P261">
        <v>1.0607636859387208</v>
      </c>
      <c r="Q261" s="4">
        <v>0.1399366919643657</v>
      </c>
      <c r="R261">
        <v>0.99998000254229158</v>
      </c>
      <c r="S261">
        <f t="shared" si="75"/>
        <v>0.86004331057792593</v>
      </c>
      <c r="U261">
        <v>1.0607636859387208</v>
      </c>
      <c r="V261" s="4">
        <v>0.1399366919643657</v>
      </c>
      <c r="W261">
        <v>0.90028579398333919</v>
      </c>
      <c r="X261">
        <f t="shared" si="76"/>
        <v>0.76034910201897343</v>
      </c>
      <c r="Z261">
        <v>1.0607636859387208</v>
      </c>
      <c r="AA261" s="4">
        <v>0.1399366919643657</v>
      </c>
      <c r="AB261">
        <v>0.84232856082829988</v>
      </c>
      <c r="AC261">
        <f t="shared" si="77"/>
        <v>0.70239186886393412</v>
      </c>
      <c r="AE261">
        <v>1.0607636859387208</v>
      </c>
      <c r="AF261" s="4">
        <v>0.1399366919643657</v>
      </c>
      <c r="AG261">
        <v>0.81555642848941268</v>
      </c>
      <c r="AH261">
        <f t="shared" si="78"/>
        <v>0.67561973652504692</v>
      </c>
      <c r="AJ261">
        <v>1.0607636859387208</v>
      </c>
      <c r="AK261" s="4">
        <v>0.1399366919643657</v>
      </c>
      <c r="AL261">
        <v>0.90028579398333919</v>
      </c>
      <c r="AM261">
        <f t="shared" si="79"/>
        <v>0.76034910201897343</v>
      </c>
      <c r="AO261">
        <v>1.0607636859387208</v>
      </c>
      <c r="AP261" s="4">
        <v>0.1399366919643657</v>
      </c>
      <c r="AQ261">
        <v>0.96686068533734637</v>
      </c>
      <c r="AR261">
        <f t="shared" si="80"/>
        <v>0.82692399337298061</v>
      </c>
      <c r="AT261">
        <v>1.0607636859387208</v>
      </c>
      <c r="AU261" s="4">
        <v>0.1399366919643657</v>
      </c>
      <c r="AV261">
        <v>0.97803074825506997</v>
      </c>
      <c r="AW261">
        <f t="shared" si="81"/>
        <v>0.83809405629070421</v>
      </c>
      <c r="AY261">
        <v>1.0607636859387208</v>
      </c>
      <c r="AZ261" s="4">
        <v>0.1399366919643657</v>
      </c>
      <c r="BA261">
        <v>0.90028579398333919</v>
      </c>
      <c r="BB261">
        <f t="shared" si="82"/>
        <v>0.76034910201897343</v>
      </c>
      <c r="BD261">
        <v>1.0607636859387208</v>
      </c>
      <c r="BE261" s="4">
        <v>0.1399366919643657</v>
      </c>
      <c r="BF261">
        <v>0.85402999732579277</v>
      </c>
      <c r="BG261">
        <f t="shared" si="83"/>
        <v>0.71409330536142712</v>
      </c>
      <c r="BI261">
        <v>1.0607636859387208</v>
      </c>
      <c r="BJ261" s="4">
        <v>0.1399366919643657</v>
      </c>
      <c r="BK261">
        <v>0.90028579398333919</v>
      </c>
      <c r="BL261">
        <f t="shared" si="84"/>
        <v>0.76034910201897343</v>
      </c>
      <c r="BN261">
        <v>1.6253501127690029</v>
      </c>
      <c r="BO261" s="4">
        <v>0.3393531442803428</v>
      </c>
      <c r="BP261">
        <v>0.78691665497944929</v>
      </c>
      <c r="BQ261">
        <f t="shared" si="85"/>
        <v>0.44756351069910649</v>
      </c>
      <c r="BS261">
        <v>2.3513213053866608</v>
      </c>
      <c r="BT261" s="4">
        <v>0.46424307799203601</v>
      </c>
      <c r="BU261">
        <v>0.62174730497129838</v>
      </c>
      <c r="BV261">
        <f t="shared" si="86"/>
        <v>0.15750422697926236</v>
      </c>
      <c r="BX261">
        <v>0.53571992678973557</v>
      </c>
      <c r="BY261" s="4">
        <v>0.14356897040395686</v>
      </c>
      <c r="BZ261">
        <v>0.80884116801062589</v>
      </c>
      <c r="CA261">
        <f t="shared" si="87"/>
        <v>0.665272197606669</v>
      </c>
      <c r="CC261">
        <v>1.0607636859387208</v>
      </c>
      <c r="CD261" s="4">
        <v>0.1399366919643657</v>
      </c>
      <c r="CE261">
        <v>0.90028579398333919</v>
      </c>
      <c r="CF261">
        <f t="shared" si="88"/>
        <v>0.76034910201897343</v>
      </c>
      <c r="CH261">
        <v>1.5924766191318882</v>
      </c>
      <c r="CI261" s="4">
        <v>0.13947799736693001</v>
      </c>
      <c r="CJ261">
        <v>0.94602540512856703</v>
      </c>
      <c r="CK261">
        <f t="shared" si="89"/>
        <v>0.80654740776163703</v>
      </c>
    </row>
    <row r="262" spans="1:89" x14ac:dyDescent="0.2">
      <c r="A262">
        <v>1.0653701930392288</v>
      </c>
      <c r="B262" s="4">
        <v>0.14162415906336095</v>
      </c>
      <c r="C262">
        <v>0.95225857929151181</v>
      </c>
      <c r="D262">
        <f t="shared" si="72"/>
        <v>0.8106344202281508</v>
      </c>
      <c r="F262">
        <v>1.0653701930392288</v>
      </c>
      <c r="G262" s="4">
        <v>0.14162415906336095</v>
      </c>
      <c r="H262">
        <v>0.90120083202343537</v>
      </c>
      <c r="I262">
        <f t="shared" si="73"/>
        <v>0.75957667296007436</v>
      </c>
      <c r="K262">
        <v>1.0653701930392288</v>
      </c>
      <c r="L262" s="4">
        <v>0.14162415906336095</v>
      </c>
      <c r="M262">
        <v>0.79093217041952102</v>
      </c>
      <c r="N262">
        <f t="shared" si="74"/>
        <v>0.64930801135616001</v>
      </c>
      <c r="P262">
        <v>1.0653701930392288</v>
      </c>
      <c r="Q262" s="4">
        <v>0.14162415906336095</v>
      </c>
      <c r="R262">
        <v>0.99997235835453779</v>
      </c>
      <c r="S262">
        <f t="shared" si="75"/>
        <v>0.85834819929117678</v>
      </c>
      <c r="U262">
        <v>1.0653701930392288</v>
      </c>
      <c r="V262" s="4">
        <v>0.14162415906336095</v>
      </c>
      <c r="W262">
        <v>0.90120083202343537</v>
      </c>
      <c r="X262">
        <f t="shared" si="76"/>
        <v>0.75957667296007436</v>
      </c>
      <c r="Z262">
        <v>1.0653701930392288</v>
      </c>
      <c r="AA262" s="4">
        <v>0.14162415906336095</v>
      </c>
      <c r="AB262">
        <v>0.84326703316534835</v>
      </c>
      <c r="AC262">
        <f t="shared" si="77"/>
        <v>0.70164287410198733</v>
      </c>
      <c r="AE262">
        <v>1.0653701930392288</v>
      </c>
      <c r="AF262" s="4">
        <v>0.14162415906336095</v>
      </c>
      <c r="AG262">
        <v>0.8169923421162566</v>
      </c>
      <c r="AH262">
        <f t="shared" si="78"/>
        <v>0.6753681830528957</v>
      </c>
      <c r="AJ262">
        <v>1.0653701930392288</v>
      </c>
      <c r="AK262" s="4">
        <v>0.14162415906336095</v>
      </c>
      <c r="AL262">
        <v>0.90120083202343537</v>
      </c>
      <c r="AM262">
        <f t="shared" si="79"/>
        <v>0.75957667296007436</v>
      </c>
      <c r="AO262">
        <v>1.0653701930392288</v>
      </c>
      <c r="AP262" s="4">
        <v>0.14162415906336095</v>
      </c>
      <c r="AQ262">
        <v>0.96725249256634183</v>
      </c>
      <c r="AR262">
        <f t="shared" si="80"/>
        <v>0.82562833350298082</v>
      </c>
      <c r="AT262">
        <v>1.0653701930392288</v>
      </c>
      <c r="AU262" s="4">
        <v>0.14162415906336095</v>
      </c>
      <c r="AV262">
        <v>0.97825495852448208</v>
      </c>
      <c r="AW262">
        <f t="shared" si="81"/>
        <v>0.83663079946112107</v>
      </c>
      <c r="AY262">
        <v>1.0653701930392288</v>
      </c>
      <c r="AZ262" s="4">
        <v>0.14162415906336095</v>
      </c>
      <c r="BA262">
        <v>0.90120083202343537</v>
      </c>
      <c r="BB262">
        <f t="shared" si="82"/>
        <v>0.75957667296007436</v>
      </c>
      <c r="BD262">
        <v>1.0653701930392288</v>
      </c>
      <c r="BE262" s="4">
        <v>0.14162415906336095</v>
      </c>
      <c r="BF262">
        <v>0.85526837177796844</v>
      </c>
      <c r="BG262">
        <f t="shared" si="83"/>
        <v>0.71364421271460743</v>
      </c>
      <c r="BI262">
        <v>1.0653701930392288</v>
      </c>
      <c r="BJ262" s="4">
        <v>0.14162415906336095</v>
      </c>
      <c r="BK262">
        <v>0.90120083202343537</v>
      </c>
      <c r="BL262">
        <f t="shared" si="84"/>
        <v>0.75957667296007436</v>
      </c>
      <c r="BN262">
        <v>1.6284556754877508</v>
      </c>
      <c r="BO262" s="4">
        <v>0.34228680414393436</v>
      </c>
      <c r="BP262">
        <v>0.78852255450395392</v>
      </c>
      <c r="BQ262">
        <f t="shared" si="85"/>
        <v>0.44623575036001956</v>
      </c>
      <c r="BS262">
        <v>2.3532494467001985</v>
      </c>
      <c r="BT262" s="4">
        <v>0.46599596632294815</v>
      </c>
      <c r="BU262">
        <v>0.62376217145558999</v>
      </c>
      <c r="BV262">
        <f t="shared" si="86"/>
        <v>0.15776620513264183</v>
      </c>
      <c r="BX262">
        <v>0.53805592138390934</v>
      </c>
      <c r="BY262" s="4">
        <v>0.14615514569964019</v>
      </c>
      <c r="BZ262">
        <v>0.81032158262853138</v>
      </c>
      <c r="CA262">
        <f t="shared" si="87"/>
        <v>0.66416643692889121</v>
      </c>
      <c r="CC262">
        <v>1.0653701930392288</v>
      </c>
      <c r="CD262" s="4">
        <v>0.14162415906336095</v>
      </c>
      <c r="CE262">
        <v>0.90120083202343537</v>
      </c>
      <c r="CF262">
        <f t="shared" si="88"/>
        <v>0.75957667296007436</v>
      </c>
      <c r="CH262">
        <v>1.5993941291124463</v>
      </c>
      <c r="CI262" s="4">
        <v>0.14104149290486462</v>
      </c>
      <c r="CJ262">
        <v>0.9466067349399605</v>
      </c>
      <c r="CK262">
        <f t="shared" si="89"/>
        <v>0.80556524203509583</v>
      </c>
    </row>
    <row r="263" spans="1:89" x14ac:dyDescent="0.2">
      <c r="A263">
        <v>1.0699857189952808</v>
      </c>
      <c r="B263" s="4">
        <v>0.14333288045251927</v>
      </c>
      <c r="C263">
        <v>0.95273906045372203</v>
      </c>
      <c r="D263">
        <f t="shared" si="72"/>
        <v>0.80940618000120279</v>
      </c>
      <c r="F263">
        <v>1.0699857189952808</v>
      </c>
      <c r="G263" s="4">
        <v>0.14333288045251927</v>
      </c>
      <c r="H263">
        <v>0.90209051382123306</v>
      </c>
      <c r="I263">
        <f t="shared" si="73"/>
        <v>0.75875763336871382</v>
      </c>
      <c r="K263">
        <v>1.0699857189952808</v>
      </c>
      <c r="L263" s="4">
        <v>0.14333288045251927</v>
      </c>
      <c r="M263">
        <v>0.79250115583818115</v>
      </c>
      <c r="N263">
        <f t="shared" si="74"/>
        <v>0.64916827538566191</v>
      </c>
      <c r="P263">
        <v>1.0699857189952808</v>
      </c>
      <c r="Q263" s="4">
        <v>0.14333288045251927</v>
      </c>
      <c r="R263">
        <v>0.99995487571945252</v>
      </c>
      <c r="S263">
        <f t="shared" si="75"/>
        <v>0.85662199526693328</v>
      </c>
      <c r="U263">
        <v>1.0699857189952808</v>
      </c>
      <c r="V263" s="4">
        <v>0.14333288045251927</v>
      </c>
      <c r="W263">
        <v>0.90209051382123306</v>
      </c>
      <c r="X263">
        <f t="shared" si="76"/>
        <v>0.75875763336871382</v>
      </c>
      <c r="Z263">
        <v>1.0699857189952808</v>
      </c>
      <c r="AA263" s="4">
        <v>0.14333288045251927</v>
      </c>
      <c r="AB263">
        <v>0.84423431180618269</v>
      </c>
      <c r="AC263">
        <f t="shared" si="77"/>
        <v>0.70090143135366345</v>
      </c>
      <c r="AE263">
        <v>1.0699857189952808</v>
      </c>
      <c r="AF263" s="4">
        <v>0.14333288045251927</v>
      </c>
      <c r="AG263">
        <v>0.81831421783230363</v>
      </c>
      <c r="AH263">
        <f t="shared" si="78"/>
        <v>0.67498133737978439</v>
      </c>
      <c r="AJ263">
        <v>1.0699857189952808</v>
      </c>
      <c r="AK263" s="4">
        <v>0.14333288045251927</v>
      </c>
      <c r="AL263">
        <v>0.90209051382123306</v>
      </c>
      <c r="AM263">
        <f t="shared" si="79"/>
        <v>0.75875763336871382</v>
      </c>
      <c r="AO263">
        <v>1.0699857189952808</v>
      </c>
      <c r="AP263" s="4">
        <v>0.14333288045251927</v>
      </c>
      <c r="AQ263">
        <v>0.96764296909323988</v>
      </c>
      <c r="AR263">
        <f t="shared" si="80"/>
        <v>0.82431008864072064</v>
      </c>
      <c r="AT263">
        <v>1.0699857189952808</v>
      </c>
      <c r="AU263" s="4">
        <v>0.14333288045251927</v>
      </c>
      <c r="AV263">
        <v>0.97847879275762295</v>
      </c>
      <c r="AW263">
        <f t="shared" si="81"/>
        <v>0.83514591230510371</v>
      </c>
      <c r="AY263">
        <v>1.0699857189952808</v>
      </c>
      <c r="AZ263" s="4">
        <v>0.14333288045251927</v>
      </c>
      <c r="BA263">
        <v>0.90209051382123306</v>
      </c>
      <c r="BB263">
        <f t="shared" si="82"/>
        <v>0.75875763336871382</v>
      </c>
      <c r="BD263">
        <v>1.0699857189952808</v>
      </c>
      <c r="BE263" s="4">
        <v>0.14333288045251927</v>
      </c>
      <c r="BF263">
        <v>0.85650428460464545</v>
      </c>
      <c r="BG263">
        <f t="shared" si="83"/>
        <v>0.71317140415212621</v>
      </c>
      <c r="BI263">
        <v>1.0699857189952808</v>
      </c>
      <c r="BJ263" s="4">
        <v>0.14333288045251927</v>
      </c>
      <c r="BK263">
        <v>0.90209051382123306</v>
      </c>
      <c r="BL263">
        <f t="shared" si="84"/>
        <v>0.75875763336871382</v>
      </c>
      <c r="BN263">
        <v>1.6315690334614938</v>
      </c>
      <c r="BO263" s="4">
        <v>0.34395593764501398</v>
      </c>
      <c r="BP263">
        <v>0.79008746001064256</v>
      </c>
      <c r="BQ263">
        <f t="shared" si="85"/>
        <v>0.44613152236562859</v>
      </c>
      <c r="BS263">
        <v>2.3551794273642059</v>
      </c>
      <c r="BT263" s="4">
        <v>0.46650873563789874</v>
      </c>
      <c r="BU263">
        <v>0.62591882397123488</v>
      </c>
      <c r="BV263">
        <f t="shared" si="86"/>
        <v>0.15941008833333614</v>
      </c>
      <c r="BX263">
        <v>0.54039363398640661</v>
      </c>
      <c r="BY263" s="4">
        <v>0.14679450481039114</v>
      </c>
      <c r="BZ263">
        <v>0.81183588412319263</v>
      </c>
      <c r="CA263">
        <f t="shared" si="87"/>
        <v>0.66504137931280149</v>
      </c>
      <c r="CC263">
        <v>1.0699857189952808</v>
      </c>
      <c r="CD263" s="4">
        <v>0.14333288045251927</v>
      </c>
      <c r="CE263">
        <v>0.90209051382123306</v>
      </c>
      <c r="CF263">
        <f t="shared" si="88"/>
        <v>0.75875763336871382</v>
      </c>
      <c r="CH263">
        <v>1.6063260925071583</v>
      </c>
      <c r="CI263" s="4">
        <v>0.14285242214925994</v>
      </c>
      <c r="CJ263">
        <v>0.94718654717650486</v>
      </c>
      <c r="CK263">
        <f t="shared" si="89"/>
        <v>0.80433412502724488</v>
      </c>
    </row>
    <row r="264" spans="1:89" x14ac:dyDescent="0.2">
      <c r="A264">
        <v>1.0746111330160346</v>
      </c>
      <c r="B264" s="4">
        <v>0.14519862532564842</v>
      </c>
      <c r="C264">
        <v>0.95320084488759538</v>
      </c>
      <c r="D264">
        <f t="shared" si="72"/>
        <v>0.80800221956194695</v>
      </c>
      <c r="F264">
        <v>1.0746111330160346</v>
      </c>
      <c r="G264" s="4">
        <v>0.14519862532564842</v>
      </c>
      <c r="H264">
        <v>0.90297844384105996</v>
      </c>
      <c r="I264">
        <f t="shared" si="73"/>
        <v>0.75777981851541154</v>
      </c>
      <c r="K264">
        <v>1.0746111330160346</v>
      </c>
      <c r="L264" s="4">
        <v>0.14519862532564842</v>
      </c>
      <c r="M264">
        <v>0.79410605762215791</v>
      </c>
      <c r="N264">
        <f t="shared" si="74"/>
        <v>0.64890743229650949</v>
      </c>
      <c r="P264">
        <v>1.0746111330160346</v>
      </c>
      <c r="Q264" s="4">
        <v>0.14519862532564842</v>
      </c>
      <c r="R264">
        <v>0.99994608356518877</v>
      </c>
      <c r="S264">
        <f t="shared" si="75"/>
        <v>0.85474745823954035</v>
      </c>
      <c r="U264">
        <v>1.0746111330160346</v>
      </c>
      <c r="V264" s="4">
        <v>0.14519862532564842</v>
      </c>
      <c r="W264">
        <v>0.90297844384105996</v>
      </c>
      <c r="X264">
        <f t="shared" si="76"/>
        <v>0.75777981851541154</v>
      </c>
      <c r="Z264">
        <v>1.0746111330160346</v>
      </c>
      <c r="AA264" s="4">
        <v>0.14519862532564842</v>
      </c>
      <c r="AB264">
        <v>0.84517381353242982</v>
      </c>
      <c r="AC264">
        <f t="shared" si="77"/>
        <v>0.6999751882067814</v>
      </c>
      <c r="AE264">
        <v>1.0746111330160346</v>
      </c>
      <c r="AF264" s="4">
        <v>0.14519862532564842</v>
      </c>
      <c r="AG264">
        <v>0.81963583185278921</v>
      </c>
      <c r="AH264">
        <f t="shared" si="78"/>
        <v>0.67443720652714079</v>
      </c>
      <c r="AJ264">
        <v>1.0746111330160346</v>
      </c>
      <c r="AK264" s="4">
        <v>0.14519862532564842</v>
      </c>
      <c r="AL264">
        <v>0.90297844384105996</v>
      </c>
      <c r="AM264">
        <f t="shared" si="79"/>
        <v>0.75777981851541154</v>
      </c>
      <c r="AO264">
        <v>1.0746111330160346</v>
      </c>
      <c r="AP264" s="4">
        <v>0.14519862532564842</v>
      </c>
      <c r="AQ264">
        <v>0.96802487494043121</v>
      </c>
      <c r="AR264">
        <f t="shared" si="80"/>
        <v>0.82282624961478279</v>
      </c>
      <c r="AT264">
        <v>1.0746111330160346</v>
      </c>
      <c r="AU264" s="4">
        <v>0.14519862532564842</v>
      </c>
      <c r="AV264">
        <v>0.97870225101066055</v>
      </c>
      <c r="AW264">
        <f t="shared" si="81"/>
        <v>0.83350362568501213</v>
      </c>
      <c r="AY264">
        <v>1.0746111330160346</v>
      </c>
      <c r="AZ264" s="4">
        <v>0.14519862532564842</v>
      </c>
      <c r="BA264">
        <v>0.90297844384105996</v>
      </c>
      <c r="BB264">
        <f t="shared" si="82"/>
        <v>0.75777981851541154</v>
      </c>
      <c r="BD264">
        <v>1.0746111330160346</v>
      </c>
      <c r="BE264" s="4">
        <v>0.14519862532564842</v>
      </c>
      <c r="BF264">
        <v>0.85773771915753927</v>
      </c>
      <c r="BG264">
        <f t="shared" si="83"/>
        <v>0.71253909383189085</v>
      </c>
      <c r="BI264">
        <v>1.0746111330160346</v>
      </c>
      <c r="BJ264" s="4">
        <v>0.14519862532564842</v>
      </c>
      <c r="BK264">
        <v>0.90297844384105996</v>
      </c>
      <c r="BL264">
        <f t="shared" si="84"/>
        <v>0.75777981851541154</v>
      </c>
      <c r="BN264">
        <v>1.6346901068328419</v>
      </c>
      <c r="BO264" s="4">
        <v>0.34559976190571112</v>
      </c>
      <c r="BP264">
        <v>0.79168939233733182</v>
      </c>
      <c r="BQ264">
        <f t="shared" si="85"/>
        <v>0.4460896304316207</v>
      </c>
      <c r="BS264">
        <v>2.3571277224730003</v>
      </c>
      <c r="BT264" s="4">
        <v>0.47156157414469146</v>
      </c>
      <c r="BU264">
        <v>0.62807481210849558</v>
      </c>
      <c r="BV264">
        <f t="shared" si="86"/>
        <v>0.15651323796380412</v>
      </c>
      <c r="BX264">
        <v>0.54273986867892032</v>
      </c>
      <c r="BY264" s="4">
        <v>0.14995217009893205</v>
      </c>
      <c r="BZ264">
        <v>0.81331233480396026</v>
      </c>
      <c r="CA264">
        <f t="shared" si="87"/>
        <v>0.66336016470502823</v>
      </c>
      <c r="CC264">
        <v>1.0746111330160346</v>
      </c>
      <c r="CD264" s="4">
        <v>0.14519862532564842</v>
      </c>
      <c r="CE264">
        <v>0.90297844384105996</v>
      </c>
      <c r="CF264">
        <f t="shared" si="88"/>
        <v>0.75777981851541154</v>
      </c>
      <c r="CH264">
        <v>1.6132716558661491</v>
      </c>
      <c r="CI264" s="4">
        <v>0.14454953655336181</v>
      </c>
      <c r="CJ264">
        <v>0.9477458894723173</v>
      </c>
      <c r="CK264">
        <f t="shared" si="89"/>
        <v>0.80319635291895553</v>
      </c>
    </row>
    <row r="265" spans="1:89" x14ac:dyDescent="0.2">
      <c r="A265">
        <v>1.0792457675008678</v>
      </c>
      <c r="B265" s="4">
        <v>0.14693122985951484</v>
      </c>
      <c r="C265">
        <v>0.95366177946821773</v>
      </c>
      <c r="D265">
        <f t="shared" si="72"/>
        <v>0.80673054960870294</v>
      </c>
      <c r="F265">
        <v>1.0792457675008678</v>
      </c>
      <c r="G265" s="4">
        <v>0.14693122985951484</v>
      </c>
      <c r="H265">
        <v>0.90386465404088756</v>
      </c>
      <c r="I265">
        <f t="shared" si="73"/>
        <v>0.75693342418137277</v>
      </c>
      <c r="K265">
        <v>1.0792457675008678</v>
      </c>
      <c r="L265" s="4">
        <v>0.14693122985951484</v>
      </c>
      <c r="M265">
        <v>0.79567063971042473</v>
      </c>
      <c r="N265">
        <f t="shared" si="74"/>
        <v>0.64873940985090983</v>
      </c>
      <c r="P265">
        <v>1.0792457675008678</v>
      </c>
      <c r="Q265" s="4">
        <v>0.14693122985951484</v>
      </c>
      <c r="R265">
        <v>0.99992748724434555</v>
      </c>
      <c r="S265">
        <f t="shared" si="75"/>
        <v>0.85299625738483065</v>
      </c>
      <c r="U265">
        <v>1.0792457675008678</v>
      </c>
      <c r="V265" s="4">
        <v>0.14693122985951484</v>
      </c>
      <c r="W265">
        <v>0.90386465404088756</v>
      </c>
      <c r="X265">
        <f t="shared" si="76"/>
        <v>0.75693342418137277</v>
      </c>
      <c r="Z265">
        <v>1.0792457675008678</v>
      </c>
      <c r="AA265" s="4">
        <v>0.14693122985951484</v>
      </c>
      <c r="AB265">
        <v>0.84614213606315825</v>
      </c>
      <c r="AC265">
        <f t="shared" si="77"/>
        <v>0.69921090620364335</v>
      </c>
      <c r="AE265">
        <v>1.0792457675008678</v>
      </c>
      <c r="AF265" s="4">
        <v>0.14693122985951484</v>
      </c>
      <c r="AG265">
        <v>0.82095712095012263</v>
      </c>
      <c r="AH265">
        <f t="shared" si="78"/>
        <v>0.67402589109060784</v>
      </c>
      <c r="AJ265">
        <v>1.0792457675008678</v>
      </c>
      <c r="AK265" s="4">
        <v>0.14693122985951484</v>
      </c>
      <c r="AL265">
        <v>0.90386465404088756</v>
      </c>
      <c r="AM265">
        <f t="shared" si="79"/>
        <v>0.75693342418137277</v>
      </c>
      <c r="AO265">
        <v>1.0792457675008678</v>
      </c>
      <c r="AP265" s="4">
        <v>0.14693122985951484</v>
      </c>
      <c r="AQ265">
        <v>0.96840549902120121</v>
      </c>
      <c r="AR265">
        <f t="shared" si="80"/>
        <v>0.82147426916168631</v>
      </c>
      <c r="AT265">
        <v>1.0792457675008678</v>
      </c>
      <c r="AU265" s="4">
        <v>0.14693122985951484</v>
      </c>
      <c r="AV265">
        <v>0.97892533334048915</v>
      </c>
      <c r="AW265">
        <f t="shared" si="81"/>
        <v>0.83199410348097436</v>
      </c>
      <c r="AY265">
        <v>1.0792457675008678</v>
      </c>
      <c r="AZ265" s="4">
        <v>0.14693122985951484</v>
      </c>
      <c r="BA265">
        <v>0.90386465404088756</v>
      </c>
      <c r="BB265">
        <f t="shared" si="82"/>
        <v>0.75693342418137277</v>
      </c>
      <c r="BD265">
        <v>1.0792457675008678</v>
      </c>
      <c r="BE265" s="4">
        <v>0.14693122985951484</v>
      </c>
      <c r="BF265">
        <v>0.85896867430742108</v>
      </c>
      <c r="BG265">
        <f t="shared" si="83"/>
        <v>0.71203744444790629</v>
      </c>
      <c r="BI265">
        <v>1.0792457675008678</v>
      </c>
      <c r="BJ265" s="4">
        <v>0.14693122985951484</v>
      </c>
      <c r="BK265">
        <v>0.90386465404088756</v>
      </c>
      <c r="BL265">
        <f t="shared" si="84"/>
        <v>0.75693342418137277</v>
      </c>
      <c r="BN265">
        <v>1.6378253068291768</v>
      </c>
      <c r="BO265" s="4">
        <v>0.34858857872790722</v>
      </c>
      <c r="BP265">
        <v>0.79325047697904549</v>
      </c>
      <c r="BQ265">
        <f t="shared" si="85"/>
        <v>0.44466189825113828</v>
      </c>
      <c r="BS265">
        <v>2.3590760159790176</v>
      </c>
      <c r="BT265" s="4">
        <v>0.47156113610512207</v>
      </c>
      <c r="BU265">
        <v>0.63023007833627287</v>
      </c>
      <c r="BV265">
        <f t="shared" si="86"/>
        <v>0.1586689422311508</v>
      </c>
      <c r="BX265">
        <v>0.54508648785292402</v>
      </c>
      <c r="BY265" s="4">
        <v>0.15009409020121398</v>
      </c>
      <c r="BZ265">
        <v>0.81478684494823539</v>
      </c>
      <c r="CA265">
        <f t="shared" si="87"/>
        <v>0.66469275474702139</v>
      </c>
      <c r="CC265">
        <v>1.0792457675008678</v>
      </c>
      <c r="CD265" s="4">
        <v>0.14693122985951484</v>
      </c>
      <c r="CE265">
        <v>0.90386465404088756</v>
      </c>
      <c r="CF265">
        <f t="shared" si="88"/>
        <v>0.75693342418137277</v>
      </c>
      <c r="CH265">
        <v>1.6202304223701303</v>
      </c>
      <c r="CI265" s="4">
        <v>0.14619078655951182</v>
      </c>
      <c r="CJ265">
        <v>0.94830380218954213</v>
      </c>
      <c r="CK265">
        <f t="shared" si="89"/>
        <v>0.80211301563003035</v>
      </c>
    </row>
    <row r="266" spans="1:89" x14ac:dyDescent="0.2">
      <c r="A266">
        <v>1.0838897430857344</v>
      </c>
      <c r="B266" s="4">
        <v>0.14867948725423477</v>
      </c>
      <c r="C266">
        <v>0.95412185484236345</v>
      </c>
      <c r="D266">
        <f t="shared" si="72"/>
        <v>0.8054423675881287</v>
      </c>
      <c r="F266">
        <v>1.0838897430857344</v>
      </c>
      <c r="G266" s="4">
        <v>0.14867948725423477</v>
      </c>
      <c r="H266">
        <v>0.90474914430603259</v>
      </c>
      <c r="I266">
        <f t="shared" si="73"/>
        <v>0.75606965705179785</v>
      </c>
      <c r="K266">
        <v>1.0838897430857344</v>
      </c>
      <c r="L266" s="4">
        <v>0.14867948725423477</v>
      </c>
      <c r="M266">
        <v>0.79723298997324255</v>
      </c>
      <c r="N266">
        <f t="shared" si="74"/>
        <v>0.6485535027190078</v>
      </c>
      <c r="P266">
        <v>1.0838897430857344</v>
      </c>
      <c r="Q266" s="4">
        <v>0.14867948725423477</v>
      </c>
      <c r="R266">
        <v>0.99990835020233837</v>
      </c>
      <c r="S266">
        <f t="shared" si="75"/>
        <v>0.85122886294810363</v>
      </c>
      <c r="U266">
        <v>1.0838897430857344</v>
      </c>
      <c r="V266" s="4">
        <v>0.14867948725423477</v>
      </c>
      <c r="W266">
        <v>0.90474914430603259</v>
      </c>
      <c r="X266">
        <f t="shared" si="76"/>
        <v>0.75606965705179785</v>
      </c>
      <c r="Z266">
        <v>1.0838897430857344</v>
      </c>
      <c r="AA266" s="4">
        <v>0.14867948725423477</v>
      </c>
      <c r="AB266">
        <v>0.84708266643459895</v>
      </c>
      <c r="AC266">
        <f t="shared" si="77"/>
        <v>0.69840317918036421</v>
      </c>
      <c r="AE266">
        <v>1.0838897430857344</v>
      </c>
      <c r="AF266" s="4">
        <v>0.14867948725423477</v>
      </c>
      <c r="AG266">
        <v>0.82227808431319205</v>
      </c>
      <c r="AH266">
        <f t="shared" si="78"/>
        <v>0.6735985970589573</v>
      </c>
      <c r="AJ266">
        <v>1.0838897430857344</v>
      </c>
      <c r="AK266" s="4">
        <v>0.14867948725423477</v>
      </c>
      <c r="AL266">
        <v>0.90474914430603259</v>
      </c>
      <c r="AM266">
        <f t="shared" si="79"/>
        <v>0.75606965705179785</v>
      </c>
      <c r="AO266">
        <v>1.0838897430857344</v>
      </c>
      <c r="AP266" s="4">
        <v>0.14867948725423477</v>
      </c>
      <c r="AQ266">
        <v>0.96878484123095165</v>
      </c>
      <c r="AR266">
        <f t="shared" si="80"/>
        <v>0.82010535397671691</v>
      </c>
      <c r="AT266">
        <v>1.0838897430857344</v>
      </c>
      <c r="AU266" s="4">
        <v>0.14867948725423477</v>
      </c>
      <c r="AV266">
        <v>0.97914803980473997</v>
      </c>
      <c r="AW266">
        <f t="shared" si="81"/>
        <v>0.83046855255050522</v>
      </c>
      <c r="AY266">
        <v>1.0838897430857344</v>
      </c>
      <c r="AZ266" s="4">
        <v>0.14867948725423477</v>
      </c>
      <c r="BA266">
        <v>0.90474914430603259</v>
      </c>
      <c r="BB266">
        <f t="shared" si="82"/>
        <v>0.75606965705179785</v>
      </c>
      <c r="BD266">
        <v>1.0838897430857344</v>
      </c>
      <c r="BE266" s="4">
        <v>0.14867948725423477</v>
      </c>
      <c r="BF266">
        <v>0.86019714895148536</v>
      </c>
      <c r="BG266">
        <f t="shared" si="83"/>
        <v>0.71151766169725061</v>
      </c>
      <c r="BI266">
        <v>1.0838897430857344</v>
      </c>
      <c r="BJ266" s="4">
        <v>0.14867948725423477</v>
      </c>
      <c r="BK266">
        <v>0.90474914430603259</v>
      </c>
      <c r="BL266">
        <f t="shared" si="84"/>
        <v>0.75606965705179785</v>
      </c>
      <c r="BN266">
        <v>1.6409669263755573</v>
      </c>
      <c r="BO266" s="4">
        <v>0.34993790152994853</v>
      </c>
      <c r="BP266">
        <v>0.79480962036154024</v>
      </c>
      <c r="BQ266">
        <f t="shared" si="85"/>
        <v>0.44487171883159171</v>
      </c>
      <c r="BS266">
        <v>2.3610350547115888</v>
      </c>
      <c r="BT266" s="4">
        <v>0.47448170550078361</v>
      </c>
      <c r="BU266">
        <v>0.632384622751616</v>
      </c>
      <c r="BV266">
        <f t="shared" si="86"/>
        <v>0.15790291725083239</v>
      </c>
      <c r="BX266">
        <v>0.54744319929908059</v>
      </c>
      <c r="BY266" s="4">
        <v>0.15380279676962555</v>
      </c>
      <c r="BZ266">
        <v>0.81625939368627642</v>
      </c>
      <c r="CA266">
        <f t="shared" si="87"/>
        <v>0.66245659691665093</v>
      </c>
      <c r="CC266">
        <v>1.0838897430857344</v>
      </c>
      <c r="CD266" s="4">
        <v>0.14867948725423477</v>
      </c>
      <c r="CE266">
        <v>0.90474914430603259</v>
      </c>
      <c r="CF266">
        <f t="shared" si="88"/>
        <v>0.75606965705179785</v>
      </c>
      <c r="CH266">
        <v>1.6272047478592844</v>
      </c>
      <c r="CI266" s="4">
        <v>0.14811690895390192</v>
      </c>
      <c r="CJ266">
        <v>0.94886027551303853</v>
      </c>
      <c r="CK266">
        <f t="shared" si="89"/>
        <v>0.80074336655913658</v>
      </c>
    </row>
    <row r="267" spans="1:89" x14ac:dyDescent="0.2">
      <c r="A267">
        <v>1.0885431822299414</v>
      </c>
      <c r="B267" s="4">
        <v>0.1504435064656838</v>
      </c>
      <c r="C267">
        <v>0.95456336777736983</v>
      </c>
      <c r="D267">
        <f t="shared" si="72"/>
        <v>0.804119861311686</v>
      </c>
      <c r="F267">
        <v>1.0885431822299414</v>
      </c>
      <c r="G267" s="4">
        <v>0.1504435064656838</v>
      </c>
      <c r="H267">
        <v>0.90560848555424323</v>
      </c>
      <c r="I267">
        <f t="shared" si="73"/>
        <v>0.7551649790885594</v>
      </c>
      <c r="K267">
        <v>1.0885431822299414</v>
      </c>
      <c r="L267" s="4">
        <v>0.1504435064656838</v>
      </c>
      <c r="M267">
        <v>0.79879315775928061</v>
      </c>
      <c r="N267">
        <f t="shared" si="74"/>
        <v>0.64834965129359678</v>
      </c>
      <c r="P267">
        <v>1.0885431822299414</v>
      </c>
      <c r="Q267" s="4">
        <v>0.1504435064656838</v>
      </c>
      <c r="R267">
        <v>0.99987948832225448</v>
      </c>
      <c r="S267">
        <f t="shared" si="75"/>
        <v>0.84943598185657065</v>
      </c>
      <c r="U267">
        <v>1.0885431822299414</v>
      </c>
      <c r="V267" s="4">
        <v>0.1504435064656838</v>
      </c>
      <c r="W267">
        <v>0.90560848555424323</v>
      </c>
      <c r="X267">
        <f t="shared" si="76"/>
        <v>0.7551649790885594</v>
      </c>
      <c r="Z267">
        <v>1.0885431822299414</v>
      </c>
      <c r="AA267" s="4">
        <v>0.1504435064656838</v>
      </c>
      <c r="AB267">
        <v>0.84802372261271108</v>
      </c>
      <c r="AC267">
        <f t="shared" si="77"/>
        <v>0.69758021614702725</v>
      </c>
      <c r="AE267">
        <v>1.0885431822299414</v>
      </c>
      <c r="AF267" s="4">
        <v>0.1504435064656838</v>
      </c>
      <c r="AG267">
        <v>0.82348522286969161</v>
      </c>
      <c r="AH267">
        <f t="shared" si="78"/>
        <v>0.67304171640400778</v>
      </c>
      <c r="AJ267">
        <v>1.0885431822299414</v>
      </c>
      <c r="AK267" s="4">
        <v>0.1504435064656838</v>
      </c>
      <c r="AL267">
        <v>0.90560848555424323</v>
      </c>
      <c r="AM267">
        <f t="shared" si="79"/>
        <v>0.7551649790885594</v>
      </c>
      <c r="AO267">
        <v>1.0885431822299414</v>
      </c>
      <c r="AP267" s="4">
        <v>0.1504435064656838</v>
      </c>
      <c r="AQ267">
        <v>0.96915571561834535</v>
      </c>
      <c r="AR267">
        <f t="shared" si="80"/>
        <v>0.81871220915266152</v>
      </c>
      <c r="AT267">
        <v>1.0885431822299414</v>
      </c>
      <c r="AU267" s="4">
        <v>0.1504435064656838</v>
      </c>
      <c r="AV267">
        <v>0.97937037046176234</v>
      </c>
      <c r="AW267">
        <f t="shared" si="81"/>
        <v>0.82892686399607851</v>
      </c>
      <c r="AY267">
        <v>1.0885431822299414</v>
      </c>
      <c r="AZ267" s="4">
        <v>0.1504435064656838</v>
      </c>
      <c r="BA267">
        <v>0.90560848555424323</v>
      </c>
      <c r="BB267">
        <f t="shared" si="82"/>
        <v>0.7551649790885594</v>
      </c>
      <c r="BD267">
        <v>1.0885431822299414</v>
      </c>
      <c r="BE267" s="4">
        <v>0.1504435064656838</v>
      </c>
      <c r="BF267">
        <v>0.8613952515424641</v>
      </c>
      <c r="BG267">
        <f t="shared" si="83"/>
        <v>0.71095174507678027</v>
      </c>
      <c r="BI267">
        <v>1.0885431822299414</v>
      </c>
      <c r="BJ267" s="4">
        <v>0.1504435064656838</v>
      </c>
      <c r="BK267">
        <v>0.90560848555424323</v>
      </c>
      <c r="BL267">
        <f t="shared" si="84"/>
        <v>0.7551649790885594</v>
      </c>
      <c r="BN267">
        <v>1.6441195382314497</v>
      </c>
      <c r="BO267" s="4">
        <v>0.35223561020806649</v>
      </c>
      <c r="BP267">
        <v>0.79636687434593034</v>
      </c>
      <c r="BQ267">
        <f t="shared" si="85"/>
        <v>0.44413126413786386</v>
      </c>
      <c r="BS267">
        <v>2.36300379143856</v>
      </c>
      <c r="BT267" s="4">
        <v>0.47709026424926665</v>
      </c>
      <c r="BU267">
        <v>0.63453844545132942</v>
      </c>
      <c r="BV267">
        <f t="shared" si="86"/>
        <v>0.15744818120206278</v>
      </c>
      <c r="BX267">
        <v>0.54979991074523693</v>
      </c>
      <c r="BY267" s="4">
        <v>0.15380279676954428</v>
      </c>
      <c r="BZ267">
        <v>0.81769434381130734</v>
      </c>
      <c r="CA267">
        <f t="shared" si="87"/>
        <v>0.66389154704176301</v>
      </c>
      <c r="CC267">
        <v>1.0885431822299414</v>
      </c>
      <c r="CD267" s="4">
        <v>0.1504435064656838</v>
      </c>
      <c r="CE267">
        <v>0.90560848555424323</v>
      </c>
      <c r="CF267">
        <f t="shared" si="88"/>
        <v>0.7551649790885594</v>
      </c>
      <c r="CH267">
        <v>1.6341922589734565</v>
      </c>
      <c r="CI267" s="4">
        <v>0.14974250669531849</v>
      </c>
      <c r="CJ267">
        <v>0.94941531007354563</v>
      </c>
      <c r="CK267">
        <f t="shared" si="89"/>
        <v>0.7996728033782271</v>
      </c>
    </row>
    <row r="268" spans="1:89" x14ac:dyDescent="0.2">
      <c r="A268">
        <v>1.0932062092477011</v>
      </c>
      <c r="B268" s="4">
        <v>0.15222339618587238</v>
      </c>
      <c r="C268">
        <v>0.95502169289397842</v>
      </c>
      <c r="D268">
        <f t="shared" si="72"/>
        <v>0.80279829670810599</v>
      </c>
      <c r="F268">
        <v>1.0932062092477011</v>
      </c>
      <c r="G268" s="4">
        <v>0.15222339618587238</v>
      </c>
      <c r="H268">
        <v>0.90648958844411831</v>
      </c>
      <c r="I268">
        <f t="shared" si="73"/>
        <v>0.75426619225824587</v>
      </c>
      <c r="K268">
        <v>1.0932062092477011</v>
      </c>
      <c r="L268" s="4">
        <v>0.15222339618587238</v>
      </c>
      <c r="M268">
        <v>0.80035114062222135</v>
      </c>
      <c r="N268">
        <f t="shared" si="74"/>
        <v>0.64812774443634891</v>
      </c>
      <c r="P268">
        <v>1.0932062092477011</v>
      </c>
      <c r="Q268" s="4">
        <v>0.15222339618587238</v>
      </c>
      <c r="R268">
        <v>0.99985928662443857</v>
      </c>
      <c r="S268">
        <f t="shared" si="75"/>
        <v>0.84763589043856613</v>
      </c>
      <c r="U268">
        <v>1.0932062092477011</v>
      </c>
      <c r="V268" s="4">
        <v>0.15222339618587238</v>
      </c>
      <c r="W268">
        <v>0.90648958844411831</v>
      </c>
      <c r="X268">
        <f t="shared" si="76"/>
        <v>0.75426619225824587</v>
      </c>
      <c r="Z268">
        <v>1.0932062092477011</v>
      </c>
      <c r="AA268" s="4">
        <v>0.15222339618587238</v>
      </c>
      <c r="AB268">
        <v>0.84896528887440426</v>
      </c>
      <c r="AC268">
        <f t="shared" si="77"/>
        <v>0.69674189268853182</v>
      </c>
      <c r="AE268">
        <v>1.0932062092477011</v>
      </c>
      <c r="AF268" s="4">
        <v>0.15222339618587238</v>
      </c>
      <c r="AG268">
        <v>0.82480551222376852</v>
      </c>
      <c r="AH268">
        <f t="shared" si="78"/>
        <v>0.67258211603789619</v>
      </c>
      <c r="AJ268">
        <v>1.0932062092477011</v>
      </c>
      <c r="AK268" s="4">
        <v>0.15222339618587238</v>
      </c>
      <c r="AL268">
        <v>0.90648958844411831</v>
      </c>
      <c r="AM268">
        <f t="shared" si="79"/>
        <v>0.75426619225824587</v>
      </c>
      <c r="AO268">
        <v>1.0932062092477011</v>
      </c>
      <c r="AP268" s="4">
        <v>0.15222339618587238</v>
      </c>
      <c r="AQ268">
        <v>0.96952535563629416</v>
      </c>
      <c r="AR268">
        <f t="shared" si="80"/>
        <v>0.81730195945042183</v>
      </c>
      <c r="AT268">
        <v>1.0932062092477011</v>
      </c>
      <c r="AU268" s="4">
        <v>0.15222339618587238</v>
      </c>
      <c r="AV268">
        <v>0.97959232537062702</v>
      </c>
      <c r="AW268">
        <f t="shared" si="81"/>
        <v>0.82736892918475458</v>
      </c>
      <c r="AY268">
        <v>1.0932062092477011</v>
      </c>
      <c r="AZ268" s="4">
        <v>0.15222339618587238</v>
      </c>
      <c r="BA268">
        <v>0.90648958844411831</v>
      </c>
      <c r="BB268">
        <f t="shared" si="82"/>
        <v>0.75426619225824587</v>
      </c>
      <c r="BD268">
        <v>1.0932062092477011</v>
      </c>
      <c r="BE268" s="4">
        <v>0.15222339618587238</v>
      </c>
      <c r="BF268">
        <v>0.86259099032063913</v>
      </c>
      <c r="BG268">
        <f t="shared" si="83"/>
        <v>0.71036759413476669</v>
      </c>
      <c r="BI268">
        <v>1.0932062092477011</v>
      </c>
      <c r="BJ268" s="4">
        <v>0.15222339618587238</v>
      </c>
      <c r="BK268">
        <v>0.90648958844411831</v>
      </c>
      <c r="BL268">
        <f t="shared" si="84"/>
        <v>0.75426619225824587</v>
      </c>
      <c r="BN268">
        <v>1.647283711449619</v>
      </c>
      <c r="BO268" s="4">
        <v>0.35463504176457211</v>
      </c>
      <c r="BP268">
        <v>0.79792223787683458</v>
      </c>
      <c r="BQ268">
        <f t="shared" si="85"/>
        <v>0.44328719611226247</v>
      </c>
      <c r="BS268">
        <v>2.3649725204605594</v>
      </c>
      <c r="BT268" s="4">
        <v>0.47708820197309315</v>
      </c>
      <c r="BU268">
        <v>0.63654932130568354</v>
      </c>
      <c r="BV268">
        <f t="shared" si="86"/>
        <v>0.15946111933259038</v>
      </c>
      <c r="BX268">
        <v>0.55216643016732658</v>
      </c>
      <c r="BY268" s="4">
        <v>0.15737672192565588</v>
      </c>
      <c r="BZ268">
        <v>0.81916296512435116</v>
      </c>
      <c r="CA268">
        <f t="shared" si="87"/>
        <v>0.66178624319869528</v>
      </c>
      <c r="CC268">
        <v>1.0932062092477011</v>
      </c>
      <c r="CD268" s="4">
        <v>0.15222339618587238</v>
      </c>
      <c r="CE268">
        <v>0.90648958844411831</v>
      </c>
      <c r="CF268">
        <f t="shared" si="88"/>
        <v>0.75426619225824587</v>
      </c>
      <c r="CH268">
        <v>1.6411948738538937</v>
      </c>
      <c r="CI268" s="4">
        <v>0.15159706115949798</v>
      </c>
      <c r="CJ268">
        <v>0.94995007175031687</v>
      </c>
      <c r="CK268">
        <f t="shared" si="89"/>
        <v>0.79835301059081887</v>
      </c>
    </row>
    <row r="269" spans="1:89" x14ac:dyDescent="0.2">
      <c r="A269">
        <v>1.0978789503402329</v>
      </c>
      <c r="B269" s="4">
        <v>0.15401926479591888</v>
      </c>
      <c r="C269">
        <v>0.95546156258074144</v>
      </c>
      <c r="D269">
        <f t="shared" si="72"/>
        <v>0.80144229778482257</v>
      </c>
      <c r="F269">
        <v>1.0978789503402329</v>
      </c>
      <c r="G269" s="4">
        <v>0.15401926479591888</v>
      </c>
      <c r="H269">
        <v>0.90734560813874798</v>
      </c>
      <c r="I269">
        <f t="shared" si="73"/>
        <v>0.75332634334282911</v>
      </c>
      <c r="K269">
        <v>1.0978789503402329</v>
      </c>
      <c r="L269" s="4">
        <v>0.15401926479591888</v>
      </c>
      <c r="M269">
        <v>0.80190693611996766</v>
      </c>
      <c r="N269">
        <f t="shared" si="74"/>
        <v>0.64788767132404879</v>
      </c>
      <c r="P269">
        <v>1.0978789503402329</v>
      </c>
      <c r="Q269" s="4">
        <v>0.15401926479591888</v>
      </c>
      <c r="R269">
        <v>0.99982939271903493</v>
      </c>
      <c r="S269">
        <f t="shared" si="75"/>
        <v>0.84581012792311605</v>
      </c>
      <c r="U269">
        <v>1.0978789503402329</v>
      </c>
      <c r="V269" s="4">
        <v>0.15401926479591888</v>
      </c>
      <c r="W269">
        <v>0.90734560813874798</v>
      </c>
      <c r="X269">
        <f t="shared" si="76"/>
        <v>0.75332634334282911</v>
      </c>
      <c r="Z269">
        <v>1.0978789503402329</v>
      </c>
      <c r="AA269" s="4">
        <v>0.15401926479591888</v>
      </c>
      <c r="AB269">
        <v>0.8499073650383292</v>
      </c>
      <c r="AC269">
        <f t="shared" si="77"/>
        <v>0.69588810024241032</v>
      </c>
      <c r="AE269">
        <v>1.0978789503402329</v>
      </c>
      <c r="AF269" s="4">
        <v>0.15401926479591888</v>
      </c>
      <c r="AG269">
        <v>0.8261255193401712</v>
      </c>
      <c r="AH269">
        <f t="shared" si="78"/>
        <v>0.67210625454425232</v>
      </c>
      <c r="AJ269">
        <v>1.0978789503402329</v>
      </c>
      <c r="AK269" s="4">
        <v>0.15401926479591888</v>
      </c>
      <c r="AL269">
        <v>0.90734560813874798</v>
      </c>
      <c r="AM269">
        <f t="shared" si="79"/>
        <v>0.75332634334282911</v>
      </c>
      <c r="AO269">
        <v>1.0978789503402329</v>
      </c>
      <c r="AP269" s="4">
        <v>0.15401926479591888</v>
      </c>
      <c r="AQ269">
        <v>0.96988660637928104</v>
      </c>
      <c r="AR269">
        <f t="shared" si="80"/>
        <v>0.81586734158336216</v>
      </c>
      <c r="AT269">
        <v>1.0978789503402329</v>
      </c>
      <c r="AU269" s="4">
        <v>0.15401926479591888</v>
      </c>
      <c r="AV269">
        <v>0.97979751209412047</v>
      </c>
      <c r="AW269">
        <f t="shared" si="81"/>
        <v>0.8257782472982016</v>
      </c>
      <c r="AY269">
        <v>1.0978789503402329</v>
      </c>
      <c r="AZ269" s="4">
        <v>0.15401926479591888</v>
      </c>
      <c r="BA269">
        <v>0.90734560813874798</v>
      </c>
      <c r="BB269">
        <f t="shared" si="82"/>
        <v>0.75332634334282911</v>
      </c>
      <c r="BD269">
        <v>1.0978789503402329</v>
      </c>
      <c r="BE269" s="4">
        <v>0.15401926479591888</v>
      </c>
      <c r="BF269">
        <v>0.86381213702731274</v>
      </c>
      <c r="BG269">
        <f t="shared" si="83"/>
        <v>0.70979287223139387</v>
      </c>
      <c r="BI269">
        <v>1.0978789503402329</v>
      </c>
      <c r="BJ269" s="4">
        <v>0.15401926479591888</v>
      </c>
      <c r="BK269">
        <v>0.90734560813874798</v>
      </c>
      <c r="BL269">
        <f t="shared" si="84"/>
        <v>0.75332634334282911</v>
      </c>
      <c r="BN269">
        <v>1.6504546782413043</v>
      </c>
      <c r="BO269" s="4">
        <v>0.35603681074792654</v>
      </c>
      <c r="BP269">
        <v>0.79947570989879579</v>
      </c>
      <c r="BQ269">
        <f t="shared" si="85"/>
        <v>0.44343889915086926</v>
      </c>
      <c r="BS269">
        <v>2.3669617277079382</v>
      </c>
      <c r="BT269" s="4">
        <v>0.48251290166613175</v>
      </c>
      <c r="BU269">
        <v>0.63870169246249364</v>
      </c>
      <c r="BV269">
        <f t="shared" si="86"/>
        <v>0.15618879079636189</v>
      </c>
      <c r="BX269">
        <v>0.55453385956363543</v>
      </c>
      <c r="BY269" s="4">
        <v>0.15770680596513459</v>
      </c>
      <c r="BZ269">
        <v>0.82059412729428638</v>
      </c>
      <c r="CA269">
        <f t="shared" si="87"/>
        <v>0.66288732132915174</v>
      </c>
      <c r="CC269">
        <v>1.0978789503402329</v>
      </c>
      <c r="CD269" s="4">
        <v>0.15401926479591888</v>
      </c>
      <c r="CE269">
        <v>0.90734560813874798</v>
      </c>
      <c r="CF269">
        <f t="shared" si="88"/>
        <v>0.75332634334282911</v>
      </c>
      <c r="CH269">
        <v>1.6482122009965561</v>
      </c>
      <c r="CI269" s="4">
        <v>0.15339586820988946</v>
      </c>
      <c r="CJ269">
        <v>0.95050227339667748</v>
      </c>
      <c r="CK269">
        <f t="shared" si="89"/>
        <v>0.79710640518678799</v>
      </c>
    </row>
    <row r="270" spans="1:89" x14ac:dyDescent="0.2">
      <c r="A270">
        <v>1.1025615336284389</v>
      </c>
      <c r="B270" s="4">
        <v>0.15583122032041918</v>
      </c>
      <c r="C270">
        <v>0.95591819708102843</v>
      </c>
      <c r="D270">
        <f t="shared" si="72"/>
        <v>0.80008697676060925</v>
      </c>
      <c r="F270">
        <v>1.1025615336284389</v>
      </c>
      <c r="G270" s="4">
        <v>0.15583122032041918</v>
      </c>
      <c r="H270">
        <v>0.9081999992155575</v>
      </c>
      <c r="I270">
        <f t="shared" si="73"/>
        <v>0.75236877889513831</v>
      </c>
      <c r="K270">
        <v>1.1025615336284389</v>
      </c>
      <c r="L270" s="4">
        <v>0.15583122032041918</v>
      </c>
      <c r="M270">
        <v>0.80346054181471338</v>
      </c>
      <c r="N270">
        <f t="shared" si="74"/>
        <v>0.6476293214942942</v>
      </c>
      <c r="P270">
        <v>1.1025615336284389</v>
      </c>
      <c r="Q270" s="4">
        <v>0.15583122032041918</v>
      </c>
      <c r="R270">
        <v>0.9997989983281903</v>
      </c>
      <c r="S270">
        <f t="shared" si="75"/>
        <v>0.84396777800777112</v>
      </c>
      <c r="U270">
        <v>1.1025615336284389</v>
      </c>
      <c r="V270" s="4">
        <v>0.15583122032041918</v>
      </c>
      <c r="W270">
        <v>0.9081999992155575</v>
      </c>
      <c r="X270">
        <f t="shared" si="76"/>
        <v>0.75236877889513831</v>
      </c>
      <c r="Z270">
        <v>1.1025615336284389</v>
      </c>
      <c r="AA270" s="4">
        <v>0.15583122032041918</v>
      </c>
      <c r="AB270">
        <v>0.85084995092223892</v>
      </c>
      <c r="AC270">
        <f t="shared" si="77"/>
        <v>0.69501873060181973</v>
      </c>
      <c r="AE270">
        <v>1.1025615336284389</v>
      </c>
      <c r="AF270" s="4">
        <v>0.15583122032041918</v>
      </c>
      <c r="AG270">
        <v>0.82744519751447132</v>
      </c>
      <c r="AH270">
        <f t="shared" si="78"/>
        <v>0.67161397719405214</v>
      </c>
      <c r="AJ270">
        <v>1.1025615336284389</v>
      </c>
      <c r="AK270" s="4">
        <v>0.15583122032041918</v>
      </c>
      <c r="AL270">
        <v>0.9081999992155575</v>
      </c>
      <c r="AM270">
        <f t="shared" si="79"/>
        <v>0.75236877889513831</v>
      </c>
      <c r="AO270">
        <v>1.1025615336284389</v>
      </c>
      <c r="AP270" s="4">
        <v>0.15583122032041918</v>
      </c>
      <c r="AQ270">
        <v>0.97025380228534785</v>
      </c>
      <c r="AR270">
        <f t="shared" si="80"/>
        <v>0.81442258196492867</v>
      </c>
      <c r="AT270">
        <v>1.1025615336284389</v>
      </c>
      <c r="AU270" s="4">
        <v>0.15583122032041918</v>
      </c>
      <c r="AV270">
        <v>0.98001873824027896</v>
      </c>
      <c r="AW270">
        <f t="shared" si="81"/>
        <v>0.82418751791985978</v>
      </c>
      <c r="AY270">
        <v>1.1025615336284389</v>
      </c>
      <c r="AZ270" s="4">
        <v>0.15583122032041918</v>
      </c>
      <c r="BA270">
        <v>0.9081999992155575</v>
      </c>
      <c r="BB270">
        <f t="shared" si="82"/>
        <v>0.75236877889513831</v>
      </c>
      <c r="BD270">
        <v>1.1025615336284389</v>
      </c>
      <c r="BE270" s="4">
        <v>0.15583122032041918</v>
      </c>
      <c r="BF270">
        <v>0.86500304806302886</v>
      </c>
      <c r="BG270">
        <f t="shared" si="83"/>
        <v>0.70917182774260967</v>
      </c>
      <c r="BI270">
        <v>1.1025615336284389</v>
      </c>
      <c r="BJ270" s="4">
        <v>0.15583122032041918</v>
      </c>
      <c r="BK270">
        <v>0.9081999992155575</v>
      </c>
      <c r="BL270">
        <f t="shared" si="84"/>
        <v>0.75236877889513831</v>
      </c>
      <c r="BN270">
        <v>1.6536395449120564</v>
      </c>
      <c r="BO270" s="4">
        <v>0.35888624199725644</v>
      </c>
      <c r="BP270">
        <v>0.80102728935634582</v>
      </c>
      <c r="BQ270">
        <f t="shared" si="85"/>
        <v>0.44214104735908938</v>
      </c>
      <c r="BS270">
        <v>2.3689512344961274</v>
      </c>
      <c r="BT270" s="4">
        <v>0.48259142159565754</v>
      </c>
      <c r="BU270">
        <v>0.6408533996946979</v>
      </c>
      <c r="BV270">
        <f t="shared" si="86"/>
        <v>0.15826197809904036</v>
      </c>
      <c r="BX270">
        <v>0.55691009401082958</v>
      </c>
      <c r="BY270" s="4">
        <v>0.16088769187934063</v>
      </c>
      <c r="BZ270">
        <v>0.82205886504780579</v>
      </c>
      <c r="CA270">
        <f t="shared" si="87"/>
        <v>0.66117117316846519</v>
      </c>
      <c r="CC270">
        <v>1.1025615336284389</v>
      </c>
      <c r="CD270" s="4">
        <v>0.15583122032041918</v>
      </c>
      <c r="CE270">
        <v>0.9081999992155575</v>
      </c>
      <c r="CF270">
        <f t="shared" si="88"/>
        <v>0.75236877889513831</v>
      </c>
      <c r="CH270">
        <v>1.6552435475088352</v>
      </c>
      <c r="CI270" s="4">
        <v>0.15510295401637225</v>
      </c>
      <c r="CJ270">
        <v>0.95103425689250398</v>
      </c>
      <c r="CK270">
        <f t="shared" si="89"/>
        <v>0.79593130287613167</v>
      </c>
    </row>
    <row r="271" spans="1:89" x14ac:dyDescent="0.2">
      <c r="A271">
        <v>1.107254089186152</v>
      </c>
      <c r="B271" s="4">
        <v>0.15765937037850483</v>
      </c>
      <c r="C271">
        <v>0.95635642513434926</v>
      </c>
      <c r="D271">
        <f t="shared" si="72"/>
        <v>0.7986970547558444</v>
      </c>
      <c r="F271">
        <v>1.107254089186152</v>
      </c>
      <c r="G271" s="4">
        <v>0.15765937037850483</v>
      </c>
      <c r="H271">
        <v>0.90905274875978892</v>
      </c>
      <c r="I271">
        <f t="shared" si="73"/>
        <v>0.75139337838128406</v>
      </c>
      <c r="K271">
        <v>1.107254089186152</v>
      </c>
      <c r="L271" s="4">
        <v>0.15765937037850483</v>
      </c>
      <c r="M271">
        <v>0.80497416620331042</v>
      </c>
      <c r="N271">
        <f t="shared" si="74"/>
        <v>0.64731479582480556</v>
      </c>
      <c r="P271">
        <v>1.107254089186152</v>
      </c>
      <c r="Q271" s="4">
        <v>0.15765937037850483</v>
      </c>
      <c r="R271">
        <v>0.99976809965900459</v>
      </c>
      <c r="S271">
        <f t="shared" si="75"/>
        <v>0.84210872928049973</v>
      </c>
      <c r="U271">
        <v>1.107254089186152</v>
      </c>
      <c r="V271" s="4">
        <v>0.15765937037850483</v>
      </c>
      <c r="W271">
        <v>0.90905274875978892</v>
      </c>
      <c r="X271">
        <f t="shared" si="76"/>
        <v>0.75139337838128406</v>
      </c>
      <c r="Z271">
        <v>1.107254089186152</v>
      </c>
      <c r="AA271" s="4">
        <v>0.15765937037850483</v>
      </c>
      <c r="AB271">
        <v>0.85179304634298514</v>
      </c>
      <c r="AC271">
        <f t="shared" si="77"/>
        <v>0.69413367596448028</v>
      </c>
      <c r="AE271">
        <v>1.107254089186152</v>
      </c>
      <c r="AF271" s="4">
        <v>0.15765937037850483</v>
      </c>
      <c r="AG271">
        <v>0.82865114802896189</v>
      </c>
      <c r="AH271">
        <f t="shared" si="78"/>
        <v>0.67099177765045703</v>
      </c>
      <c r="AJ271">
        <v>1.107254089186152</v>
      </c>
      <c r="AK271" s="4">
        <v>0.15765937037850483</v>
      </c>
      <c r="AL271">
        <v>0.90905274875978892</v>
      </c>
      <c r="AM271">
        <f t="shared" si="79"/>
        <v>0.75139337838128406</v>
      </c>
      <c r="AO271">
        <v>1.107254089186152</v>
      </c>
      <c r="AP271" s="4">
        <v>0.15765937037850483</v>
      </c>
      <c r="AQ271">
        <v>0.9706055272867995</v>
      </c>
      <c r="AR271">
        <f t="shared" si="80"/>
        <v>0.81294615690829464</v>
      </c>
      <c r="AT271">
        <v>1.107254089186152</v>
      </c>
      <c r="AU271" s="4">
        <v>0.15765937037850483</v>
      </c>
      <c r="AV271">
        <v>0.9802232136932113</v>
      </c>
      <c r="AW271">
        <f t="shared" si="81"/>
        <v>0.82256384331470644</v>
      </c>
      <c r="AY271">
        <v>1.107254089186152</v>
      </c>
      <c r="AZ271" s="4">
        <v>0.15765937037850483</v>
      </c>
      <c r="BA271">
        <v>0.90905274875978892</v>
      </c>
      <c r="BB271">
        <f t="shared" si="82"/>
        <v>0.75139337838128406</v>
      </c>
      <c r="BD271">
        <v>1.107254089186152</v>
      </c>
      <c r="BE271" s="4">
        <v>0.15765937037850483</v>
      </c>
      <c r="BF271">
        <v>0.86616390656923381</v>
      </c>
      <c r="BG271">
        <f t="shared" si="83"/>
        <v>0.70850453619072895</v>
      </c>
      <c r="BI271">
        <v>1.107254089186152</v>
      </c>
      <c r="BJ271" s="4">
        <v>0.15765937037850483</v>
      </c>
      <c r="BK271">
        <v>0.90905274875978892</v>
      </c>
      <c r="BL271">
        <f t="shared" si="84"/>
        <v>0.75139337838128406</v>
      </c>
      <c r="BN271">
        <v>1.6568338028156209</v>
      </c>
      <c r="BO271" s="4">
        <v>0.36079737751549018</v>
      </c>
      <c r="BP271">
        <v>0.80253833978196432</v>
      </c>
      <c r="BQ271">
        <f t="shared" si="85"/>
        <v>0.44174096226647414</v>
      </c>
      <c r="BS271">
        <v>2.3709506943323184</v>
      </c>
      <c r="BT271" s="4">
        <v>0.48518707886373297</v>
      </c>
      <c r="BU271">
        <v>0.64300438558755957</v>
      </c>
      <c r="BV271">
        <f t="shared" si="86"/>
        <v>0.1578173067238266</v>
      </c>
      <c r="BX271">
        <v>0.55928848719893509</v>
      </c>
      <c r="BY271" s="4">
        <v>0.16166395709967227</v>
      </c>
      <c r="BZ271">
        <v>0.82348623469087168</v>
      </c>
      <c r="CA271">
        <f t="shared" si="87"/>
        <v>0.66182227759119938</v>
      </c>
      <c r="CC271">
        <v>1.107254089186152</v>
      </c>
      <c r="CD271" s="4">
        <v>0.15765937037850483</v>
      </c>
      <c r="CE271">
        <v>0.90905274875978892</v>
      </c>
      <c r="CF271">
        <f t="shared" si="88"/>
        <v>0.75139337838128406</v>
      </c>
      <c r="CH271">
        <v>1.6622914462366354</v>
      </c>
      <c r="CI271" s="4">
        <v>0.15710971230971335</v>
      </c>
      <c r="CJ271">
        <v>0.95156487824194935</v>
      </c>
      <c r="CK271">
        <f t="shared" si="89"/>
        <v>0.79445516593223597</v>
      </c>
    </row>
    <row r="272" spans="1:89" x14ac:dyDescent="0.2">
      <c r="A272">
        <v>1.1119567490739759</v>
      </c>
      <c r="B272" s="4">
        <v>0.15950382213532358</v>
      </c>
      <c r="C272">
        <v>0.95679378738067367</v>
      </c>
      <c r="D272">
        <f t="shared" si="72"/>
        <v>0.79728996524535012</v>
      </c>
      <c r="F272">
        <v>1.1119567490739759</v>
      </c>
      <c r="G272" s="4">
        <v>0.15950382213532358</v>
      </c>
      <c r="H272">
        <v>0.90988062231958922</v>
      </c>
      <c r="I272">
        <f t="shared" si="73"/>
        <v>0.75037680018426567</v>
      </c>
      <c r="K272">
        <v>1.1119567490739759</v>
      </c>
      <c r="L272" s="4">
        <v>0.15950382213532358</v>
      </c>
      <c r="M272">
        <v>0.80652345648400525</v>
      </c>
      <c r="N272">
        <f t="shared" si="74"/>
        <v>0.6470196343486817</v>
      </c>
      <c r="P272">
        <v>1.1119567490739759</v>
      </c>
      <c r="Q272" s="4">
        <v>0.15950382213532358</v>
      </c>
      <c r="R272">
        <v>0.99973669794885267</v>
      </c>
      <c r="S272">
        <f t="shared" si="75"/>
        <v>0.84023287581352912</v>
      </c>
      <c r="U272">
        <v>1.1119567490739759</v>
      </c>
      <c r="V272" s="4">
        <v>0.15950382213532358</v>
      </c>
      <c r="W272">
        <v>0.90988062231958922</v>
      </c>
      <c r="X272">
        <f t="shared" si="76"/>
        <v>0.75037680018426567</v>
      </c>
      <c r="Z272">
        <v>1.1119567490739759</v>
      </c>
      <c r="AA272" s="4">
        <v>0.15950382213532358</v>
      </c>
      <c r="AB272">
        <v>0.85270830362258976</v>
      </c>
      <c r="AC272">
        <f t="shared" si="77"/>
        <v>0.69320448148726621</v>
      </c>
      <c r="AE272">
        <v>1.1119567490739759</v>
      </c>
      <c r="AF272" s="4">
        <v>0.15950382213532358</v>
      </c>
      <c r="AG272">
        <v>0.82997014595650176</v>
      </c>
      <c r="AH272">
        <f t="shared" si="78"/>
        <v>0.67046632382117821</v>
      </c>
      <c r="AJ272">
        <v>1.1119567490739759</v>
      </c>
      <c r="AK272" s="4">
        <v>0.15950382213532358</v>
      </c>
      <c r="AL272">
        <v>0.90988062231958922</v>
      </c>
      <c r="AM272">
        <f t="shared" si="79"/>
        <v>0.75037680018426567</v>
      </c>
      <c r="AO272">
        <v>1.1119567490739759</v>
      </c>
      <c r="AP272" s="4">
        <v>0.15950382213532358</v>
      </c>
      <c r="AQ272">
        <v>0.97096320823807969</v>
      </c>
      <c r="AR272">
        <f t="shared" si="80"/>
        <v>0.81145938610275614</v>
      </c>
      <c r="AT272">
        <v>1.1119567490739759</v>
      </c>
      <c r="AU272" s="4">
        <v>0.15950382213532358</v>
      </c>
      <c r="AV272">
        <v>0.98042734898905848</v>
      </c>
      <c r="AW272">
        <f t="shared" si="81"/>
        <v>0.82092352685373493</v>
      </c>
      <c r="AY272">
        <v>1.1119567490739759</v>
      </c>
      <c r="AZ272" s="4">
        <v>0.15950382213532358</v>
      </c>
      <c r="BA272">
        <v>0.90988062231958922</v>
      </c>
      <c r="BB272">
        <f t="shared" si="82"/>
        <v>0.75037680018426567</v>
      </c>
      <c r="BD272">
        <v>1.1119567490739759</v>
      </c>
      <c r="BE272" s="4">
        <v>0.15950382213532358</v>
      </c>
      <c r="BF272">
        <v>0.86735013412755313</v>
      </c>
      <c r="BG272">
        <f t="shared" si="83"/>
        <v>0.70784631199222958</v>
      </c>
      <c r="BI272">
        <v>1.1119567490739759</v>
      </c>
      <c r="BJ272" s="4">
        <v>0.15950382213532358</v>
      </c>
      <c r="BK272">
        <v>0.90988062231958922</v>
      </c>
      <c r="BL272">
        <f t="shared" si="84"/>
        <v>0.75037680018426567</v>
      </c>
      <c r="BN272">
        <v>1.6600352511400693</v>
      </c>
      <c r="BO272" s="4">
        <v>0.36225306433219584</v>
      </c>
      <c r="BP272">
        <v>0.80408619945047877</v>
      </c>
      <c r="BQ272">
        <f t="shared" si="85"/>
        <v>0.44183313511828293</v>
      </c>
      <c r="BS272">
        <v>2.3729612559758091</v>
      </c>
      <c r="BT272" s="4">
        <v>0.48805200194197923</v>
      </c>
      <c r="BU272">
        <v>0.64515465023664764</v>
      </c>
      <c r="BV272">
        <f t="shared" si="86"/>
        <v>0.15710264829466841</v>
      </c>
      <c r="BX272">
        <v>0.56167473991149508</v>
      </c>
      <c r="BY272" s="4">
        <v>0.16447831112902186</v>
      </c>
      <c r="BZ272">
        <v>0.82491168135217863</v>
      </c>
      <c r="CA272">
        <f t="shared" si="87"/>
        <v>0.66043337022315673</v>
      </c>
      <c r="CC272">
        <v>1.1119567490739759</v>
      </c>
      <c r="CD272" s="4">
        <v>0.15950382213532358</v>
      </c>
      <c r="CE272">
        <v>0.90988062231958922</v>
      </c>
      <c r="CF272">
        <f t="shared" si="88"/>
        <v>0.75037680018426567</v>
      </c>
      <c r="CH272">
        <v>1.6693533316659874</v>
      </c>
      <c r="CI272" s="4">
        <v>0.15879809960507027</v>
      </c>
      <c r="CJ272">
        <v>0.95209412772777025</v>
      </c>
      <c r="CK272">
        <f t="shared" si="89"/>
        <v>0.79329602812269995</v>
      </c>
    </row>
    <row r="273" spans="1:89" x14ac:dyDescent="0.2">
      <c r="A273">
        <v>1.1166696473737241</v>
      </c>
      <c r="B273" s="4">
        <v>0.16136468225143322</v>
      </c>
      <c r="C273">
        <v>0.95721278131748322</v>
      </c>
      <c r="D273">
        <f t="shared" si="72"/>
        <v>0.79584809906605003</v>
      </c>
      <c r="F273">
        <v>1.1166696473737241</v>
      </c>
      <c r="G273" s="4">
        <v>0.16136468225143322</v>
      </c>
      <c r="H273">
        <v>0.91073014028697463</v>
      </c>
      <c r="I273">
        <f t="shared" si="73"/>
        <v>0.74936545803554144</v>
      </c>
      <c r="K273">
        <v>1.1166696473737241</v>
      </c>
      <c r="L273" s="4">
        <v>0.16136468225143322</v>
      </c>
      <c r="M273">
        <v>0.80803284019544119</v>
      </c>
      <c r="N273">
        <f t="shared" si="74"/>
        <v>0.646668157944008</v>
      </c>
      <c r="P273">
        <v>1.1166696473737241</v>
      </c>
      <c r="Q273" s="4">
        <v>0.16136468225143322</v>
      </c>
      <c r="R273">
        <v>0.99970479443206095</v>
      </c>
      <c r="S273">
        <f t="shared" si="75"/>
        <v>0.83834011218062776</v>
      </c>
      <c r="U273">
        <v>1.1166696473737241</v>
      </c>
      <c r="V273" s="4">
        <v>0.16136468225143322</v>
      </c>
      <c r="W273">
        <v>0.91073014028697463</v>
      </c>
      <c r="X273">
        <f t="shared" si="76"/>
        <v>0.74936545803554144</v>
      </c>
      <c r="Z273">
        <v>1.1166696473737241</v>
      </c>
      <c r="AA273" s="4">
        <v>0.16136468225143322</v>
      </c>
      <c r="AB273">
        <v>0.85365242562249</v>
      </c>
      <c r="AC273">
        <f t="shared" si="77"/>
        <v>0.69228774337105681</v>
      </c>
      <c r="AE273">
        <v>1.1166696473737241</v>
      </c>
      <c r="AF273" s="4">
        <v>0.16136468225143322</v>
      </c>
      <c r="AG273">
        <v>0.83128885840155131</v>
      </c>
      <c r="AH273">
        <f t="shared" si="78"/>
        <v>0.66992417615011812</v>
      </c>
      <c r="AJ273">
        <v>1.1166696473737241</v>
      </c>
      <c r="AK273" s="4">
        <v>0.16136468225143322</v>
      </c>
      <c r="AL273">
        <v>0.91073014028697463</v>
      </c>
      <c r="AM273">
        <f t="shared" si="79"/>
        <v>0.74936545803554144</v>
      </c>
      <c r="AO273">
        <v>1.1166696473737241</v>
      </c>
      <c r="AP273" s="4">
        <v>0.16136468225143322</v>
      </c>
      <c r="AQ273">
        <v>0.97131261391317036</v>
      </c>
      <c r="AR273">
        <f t="shared" si="80"/>
        <v>0.80994793166173717</v>
      </c>
      <c r="AT273">
        <v>1.1166696473737241</v>
      </c>
      <c r="AU273" s="4">
        <v>0.16136468225143322</v>
      </c>
      <c r="AV273">
        <v>0.98063113518233747</v>
      </c>
      <c r="AW273">
        <f t="shared" si="81"/>
        <v>0.81926645293090428</v>
      </c>
      <c r="AY273">
        <v>1.1166696473737241</v>
      </c>
      <c r="AZ273" s="4">
        <v>0.16136468225143322</v>
      </c>
      <c r="BA273">
        <v>0.91073014028697463</v>
      </c>
      <c r="BB273">
        <f t="shared" si="82"/>
        <v>0.74936545803554144</v>
      </c>
      <c r="BD273">
        <v>1.1166696473737241</v>
      </c>
      <c r="BE273" s="4">
        <v>0.16136468225143322</v>
      </c>
      <c r="BF273">
        <v>0.86850637812735798</v>
      </c>
      <c r="BG273">
        <f t="shared" si="83"/>
        <v>0.70714169587592479</v>
      </c>
      <c r="BI273">
        <v>1.1166696473737241</v>
      </c>
      <c r="BJ273" s="4">
        <v>0.16136468225143322</v>
      </c>
      <c r="BK273">
        <v>0.91073014028697463</v>
      </c>
      <c r="BL273">
        <f t="shared" si="84"/>
        <v>0.74936545803554144</v>
      </c>
      <c r="BN273">
        <v>1.663253100731924</v>
      </c>
      <c r="BO273" s="4">
        <v>0.36554912565945819</v>
      </c>
      <c r="BP273">
        <v>0.80559360021072546</v>
      </c>
      <c r="BQ273">
        <f t="shared" si="85"/>
        <v>0.44004447455126727</v>
      </c>
      <c r="BS273">
        <v>2.3749718158072364</v>
      </c>
      <c r="BT273" s="4">
        <v>0.48805153690407793</v>
      </c>
      <c r="BU273">
        <v>0.6471622105359468</v>
      </c>
      <c r="BV273">
        <f t="shared" si="86"/>
        <v>0.15911067363186887</v>
      </c>
      <c r="BX273">
        <v>0.56406434748520951</v>
      </c>
      <c r="BY273" s="4">
        <v>0.16567398868160277</v>
      </c>
      <c r="BZ273">
        <v>0.8263352521198214</v>
      </c>
      <c r="CA273">
        <f t="shared" si="87"/>
        <v>0.66066126343821863</v>
      </c>
      <c r="CC273">
        <v>1.1166696473737241</v>
      </c>
      <c r="CD273" s="4">
        <v>0.16136468225143322</v>
      </c>
      <c r="CE273">
        <v>0.91073014028697463</v>
      </c>
      <c r="CF273">
        <f t="shared" si="88"/>
        <v>0.74936545803554144</v>
      </c>
      <c r="CH273">
        <v>1.6764315753063548</v>
      </c>
      <c r="CI273" s="4">
        <v>0.16076429521135166</v>
      </c>
      <c r="CJ273">
        <v>0.95260332830345518</v>
      </c>
      <c r="CK273">
        <f t="shared" si="89"/>
        <v>0.79183903309210346</v>
      </c>
    </row>
    <row r="274" spans="1:89" x14ac:dyDescent="0.2">
      <c r="A274">
        <v>1.1213929202234707</v>
      </c>
      <c r="B274" s="4">
        <v>0.16324205683149315</v>
      </c>
      <c r="C274">
        <v>0.95764856158618183</v>
      </c>
      <c r="D274">
        <f t="shared" si="72"/>
        <v>0.79440650475468866</v>
      </c>
      <c r="F274">
        <v>1.1213929202234707</v>
      </c>
      <c r="G274" s="4">
        <v>0.16324205683149315</v>
      </c>
      <c r="H274">
        <v>0.91155484621156624</v>
      </c>
      <c r="I274">
        <f t="shared" si="73"/>
        <v>0.74831278938007306</v>
      </c>
      <c r="K274">
        <v>1.1213929202234707</v>
      </c>
      <c r="L274" s="4">
        <v>0.16324205683149315</v>
      </c>
      <c r="M274">
        <v>0.8095401455258282</v>
      </c>
      <c r="N274">
        <f t="shared" si="74"/>
        <v>0.64629808869433503</v>
      </c>
      <c r="P274">
        <v>1.1213929202234707</v>
      </c>
      <c r="Q274" s="4">
        <v>0.16324205683149315</v>
      </c>
      <c r="R274">
        <v>0.99966332978867289</v>
      </c>
      <c r="S274">
        <f t="shared" si="75"/>
        <v>0.83642127295717972</v>
      </c>
      <c r="U274">
        <v>1.1213929202234707</v>
      </c>
      <c r="V274" s="4">
        <v>0.16324205683149315</v>
      </c>
      <c r="W274">
        <v>0.91155484621156624</v>
      </c>
      <c r="X274">
        <f t="shared" si="76"/>
        <v>0.74831278938007306</v>
      </c>
      <c r="Z274">
        <v>1.1213929202234707</v>
      </c>
      <c r="AA274" s="4">
        <v>0.16324205683149315</v>
      </c>
      <c r="AB274">
        <v>0.85459704104092238</v>
      </c>
      <c r="AC274">
        <f t="shared" si="77"/>
        <v>0.6913549842094292</v>
      </c>
      <c r="AE274">
        <v>1.1213929202234707</v>
      </c>
      <c r="AF274" s="4">
        <v>0.16324205683149315</v>
      </c>
      <c r="AG274">
        <v>0.83249391566908137</v>
      </c>
      <c r="AH274">
        <f t="shared" si="78"/>
        <v>0.6692518588375882</v>
      </c>
      <c r="AJ274">
        <v>1.1213929202234707</v>
      </c>
      <c r="AK274" s="4">
        <v>0.16324205683149315</v>
      </c>
      <c r="AL274">
        <v>0.91155484621156624</v>
      </c>
      <c r="AM274">
        <f t="shared" si="79"/>
        <v>0.74831278938007306</v>
      </c>
      <c r="AO274">
        <v>1.1213929202234707</v>
      </c>
      <c r="AP274" s="4">
        <v>0.16324205683149315</v>
      </c>
      <c r="AQ274">
        <v>0.97166087526155198</v>
      </c>
      <c r="AR274">
        <f t="shared" si="80"/>
        <v>0.80841881843005881</v>
      </c>
      <c r="AT274">
        <v>1.1213929202234707</v>
      </c>
      <c r="AU274" s="4">
        <v>0.16324205683149315</v>
      </c>
      <c r="AV274">
        <v>0.98085089999330199</v>
      </c>
      <c r="AW274">
        <f t="shared" si="81"/>
        <v>0.81760884316180882</v>
      </c>
      <c r="AY274">
        <v>1.1213929202234707</v>
      </c>
      <c r="AZ274" s="4">
        <v>0.16324205683149315</v>
      </c>
      <c r="BA274">
        <v>0.91155484621156624</v>
      </c>
      <c r="BB274">
        <f t="shared" si="82"/>
        <v>0.74831278938007306</v>
      </c>
      <c r="BD274">
        <v>1.1213929202234707</v>
      </c>
      <c r="BE274" s="4">
        <v>0.16324205683149315</v>
      </c>
      <c r="BF274">
        <v>0.86968788808983921</v>
      </c>
      <c r="BG274">
        <f t="shared" si="83"/>
        <v>0.70644583125834604</v>
      </c>
      <c r="BI274">
        <v>1.1213929202234707</v>
      </c>
      <c r="BJ274" s="4">
        <v>0.16324205683149315</v>
      </c>
      <c r="BK274">
        <v>0.91155484621156624</v>
      </c>
      <c r="BL274">
        <f t="shared" si="84"/>
        <v>0.74831278938007306</v>
      </c>
      <c r="BN274">
        <v>1.666478614351667</v>
      </c>
      <c r="BO274" s="4">
        <v>0.36707782671968214</v>
      </c>
      <c r="BP274">
        <v>0.80709921884138025</v>
      </c>
      <c r="BQ274">
        <f t="shared" si="85"/>
        <v>0.44002139212169811</v>
      </c>
      <c r="BS274">
        <v>2.3770034446923294</v>
      </c>
      <c r="BT274" s="4">
        <v>0.49340251296122362</v>
      </c>
      <c r="BU274">
        <v>0.64931102463866985</v>
      </c>
      <c r="BV274">
        <f t="shared" si="86"/>
        <v>0.15590851167744624</v>
      </c>
      <c r="BX274">
        <v>0.56646093387617125</v>
      </c>
      <c r="BY274" s="4">
        <v>0.16815052497499097</v>
      </c>
      <c r="BZ274">
        <v>0.82775694588019333</v>
      </c>
      <c r="CA274">
        <f t="shared" si="87"/>
        <v>0.65960642090520238</v>
      </c>
      <c r="CC274">
        <v>1.1213929202234707</v>
      </c>
      <c r="CD274" s="4">
        <v>0.16324205683149315</v>
      </c>
      <c r="CE274">
        <v>0.91155484621156624</v>
      </c>
      <c r="CF274">
        <f t="shared" si="88"/>
        <v>0.74831278938007306</v>
      </c>
      <c r="CH274">
        <v>1.6835251545648122</v>
      </c>
      <c r="CI274" s="4">
        <v>0.16259934326529796</v>
      </c>
      <c r="CJ274">
        <v>0.95312987752699185</v>
      </c>
      <c r="CK274">
        <f t="shared" si="89"/>
        <v>0.79053053426169395</v>
      </c>
    </row>
    <row r="275" spans="1:89" x14ac:dyDescent="0.2">
      <c r="A275">
        <v>1.1261267058532225</v>
      </c>
      <c r="B275" s="4">
        <v>0.16513605137119311</v>
      </c>
      <c r="C275">
        <v>0.95806601118444812</v>
      </c>
      <c r="D275">
        <f t="shared" si="72"/>
        <v>0.79292995981325498</v>
      </c>
      <c r="F275">
        <v>1.1261267058532225</v>
      </c>
      <c r="G275" s="4">
        <v>0.16513605137119311</v>
      </c>
      <c r="H275">
        <v>0.91237799991687651</v>
      </c>
      <c r="I275">
        <f t="shared" si="73"/>
        <v>0.74724194854568338</v>
      </c>
      <c r="K275">
        <v>1.1261267058532225</v>
      </c>
      <c r="L275" s="4">
        <v>0.16513605137119311</v>
      </c>
      <c r="M275">
        <v>0.81104534943347295</v>
      </c>
      <c r="N275">
        <f t="shared" si="74"/>
        <v>0.64590929806227981</v>
      </c>
      <c r="P275">
        <v>1.1261267058532225</v>
      </c>
      <c r="Q275" s="4">
        <v>0.16513605137119311</v>
      </c>
      <c r="R275">
        <v>0.99963041378481665</v>
      </c>
      <c r="S275">
        <f t="shared" si="75"/>
        <v>0.83449436241362351</v>
      </c>
      <c r="U275">
        <v>1.1261267058532225</v>
      </c>
      <c r="V275" s="4">
        <v>0.16513605137119311</v>
      </c>
      <c r="W275">
        <v>0.91237799991687651</v>
      </c>
      <c r="X275">
        <f t="shared" si="76"/>
        <v>0.74724194854568338</v>
      </c>
      <c r="Z275">
        <v>1.1261267058532225</v>
      </c>
      <c r="AA275" s="4">
        <v>0.16513605137119311</v>
      </c>
      <c r="AB275">
        <v>0.85551379491756641</v>
      </c>
      <c r="AC275">
        <f t="shared" si="77"/>
        <v>0.69037774354637327</v>
      </c>
      <c r="AE275">
        <v>1.1261267058532225</v>
      </c>
      <c r="AF275" s="4">
        <v>0.16513605137119311</v>
      </c>
      <c r="AG275">
        <v>0.8338119432117429</v>
      </c>
      <c r="AH275">
        <f t="shared" si="78"/>
        <v>0.66867589184054976</v>
      </c>
      <c r="AJ275">
        <v>1.1261267058532225</v>
      </c>
      <c r="AK275" s="4">
        <v>0.16513605137119311</v>
      </c>
      <c r="AL275">
        <v>0.91237799991687651</v>
      </c>
      <c r="AM275">
        <f t="shared" si="79"/>
        <v>0.74724194854568338</v>
      </c>
      <c r="AO275">
        <v>1.1261267058532225</v>
      </c>
      <c r="AP275" s="4">
        <v>0.16513605137119311</v>
      </c>
      <c r="AQ275">
        <v>0.97200093935286203</v>
      </c>
      <c r="AR275">
        <f t="shared" si="80"/>
        <v>0.80686488798166889</v>
      </c>
      <c r="AT275">
        <v>1.1261267058532225</v>
      </c>
      <c r="AU275" s="4">
        <v>0.16513605137119311</v>
      </c>
      <c r="AV275">
        <v>0.98105396636765752</v>
      </c>
      <c r="AW275">
        <f t="shared" si="81"/>
        <v>0.81591791499646438</v>
      </c>
      <c r="AY275">
        <v>1.1261267058532225</v>
      </c>
      <c r="AZ275" s="4">
        <v>0.16513605137119311</v>
      </c>
      <c r="BA275">
        <v>0.91237799991687651</v>
      </c>
      <c r="BB275">
        <f t="shared" si="82"/>
        <v>0.74724194854568338</v>
      </c>
      <c r="BD275">
        <v>1.1261267058532225</v>
      </c>
      <c r="BE275" s="4">
        <v>0.16513605137119311</v>
      </c>
      <c r="BF275">
        <v>0.87083951411038596</v>
      </c>
      <c r="BG275">
        <f t="shared" si="83"/>
        <v>0.70570346273919282</v>
      </c>
      <c r="BI275">
        <v>1.1261267058532225</v>
      </c>
      <c r="BJ275" s="4">
        <v>0.16513605137119311</v>
      </c>
      <c r="BK275">
        <v>0.91237799991687651</v>
      </c>
      <c r="BL275">
        <f t="shared" si="84"/>
        <v>0.74724194854568338</v>
      </c>
      <c r="BN275">
        <v>1.6697132293379395</v>
      </c>
      <c r="BO275" s="4">
        <v>0.36888381630343875</v>
      </c>
      <c r="BP275">
        <v>0.80860303314241122</v>
      </c>
      <c r="BQ275">
        <f t="shared" si="85"/>
        <v>0.43971921683897247</v>
      </c>
      <c r="BS275">
        <v>2.3790353859933187</v>
      </c>
      <c r="BT275" s="4">
        <v>0.49348102331703653</v>
      </c>
      <c r="BU275">
        <v>0.65145917518718577</v>
      </c>
      <c r="BV275">
        <f t="shared" si="86"/>
        <v>0.15797815187014924</v>
      </c>
      <c r="BX275">
        <v>0.56886201129171288</v>
      </c>
      <c r="BY275" s="4">
        <v>0.16973661826002026</v>
      </c>
      <c r="BZ275">
        <v>0.82914149617178556</v>
      </c>
      <c r="CA275">
        <f t="shared" si="87"/>
        <v>0.65940487791176527</v>
      </c>
      <c r="CC275">
        <v>1.1261267058532225</v>
      </c>
      <c r="CD275" s="4">
        <v>0.16513605137119311</v>
      </c>
      <c r="CE275">
        <v>0.91237799991687651</v>
      </c>
      <c r="CF275">
        <f t="shared" si="88"/>
        <v>0.74724194854568338</v>
      </c>
      <c r="CH275">
        <v>1.6906342175689522</v>
      </c>
      <c r="CI275" s="4">
        <v>0.16444408396987192</v>
      </c>
      <c r="CJ275">
        <v>0.95363643062429637</v>
      </c>
      <c r="CK275">
        <f t="shared" si="89"/>
        <v>0.78919234665442439</v>
      </c>
    </row>
    <row r="276" spans="1:89" x14ac:dyDescent="0.2">
      <c r="A276">
        <v>1.1308711446212292</v>
      </c>
      <c r="B276" s="4">
        <v>0.16704677070402002</v>
      </c>
      <c r="C276">
        <v>0.95850020134401948</v>
      </c>
      <c r="D276">
        <f t="shared" si="72"/>
        <v>0.7914534306399994</v>
      </c>
      <c r="F276">
        <v>1.1308711446212292</v>
      </c>
      <c r="G276" s="4">
        <v>0.16704677070402002</v>
      </c>
      <c r="H276">
        <v>0.9131995886348796</v>
      </c>
      <c r="I276">
        <f t="shared" si="73"/>
        <v>0.74615281793085964</v>
      </c>
      <c r="K276">
        <v>1.1308711446212292</v>
      </c>
      <c r="L276" s="4">
        <v>0.16704677070402002</v>
      </c>
      <c r="M276">
        <v>0.81254844961188699</v>
      </c>
      <c r="N276">
        <f t="shared" si="74"/>
        <v>0.64550167890786692</v>
      </c>
      <c r="P276">
        <v>1.1308711446212292</v>
      </c>
      <c r="Q276" s="4">
        <v>0.16704677070402002</v>
      </c>
      <c r="R276">
        <v>0.99958800203104281</v>
      </c>
      <c r="S276">
        <f t="shared" si="75"/>
        <v>0.83254123132702285</v>
      </c>
      <c r="U276">
        <v>1.1308711446212292</v>
      </c>
      <c r="V276" s="4">
        <v>0.16704677070402002</v>
      </c>
      <c r="W276">
        <v>0.9131995886348796</v>
      </c>
      <c r="X276">
        <f t="shared" si="76"/>
        <v>0.74615281793085964</v>
      </c>
      <c r="Z276">
        <v>1.1308711446212292</v>
      </c>
      <c r="AA276" s="4">
        <v>0.16704677070402002</v>
      </c>
      <c r="AB276">
        <v>0.85643105768878958</v>
      </c>
      <c r="AC276">
        <f t="shared" si="77"/>
        <v>0.6893842869847695</v>
      </c>
      <c r="AE276">
        <v>1.1308711446212292</v>
      </c>
      <c r="AF276" s="4">
        <v>0.16704677070402002</v>
      </c>
      <c r="AG276">
        <v>0.83501640891538798</v>
      </c>
      <c r="AH276">
        <f t="shared" si="78"/>
        <v>0.66796963821136801</v>
      </c>
      <c r="AJ276">
        <v>1.1308711446212292</v>
      </c>
      <c r="AK276" s="4">
        <v>0.16704677070402002</v>
      </c>
      <c r="AL276">
        <v>0.9131995886348796</v>
      </c>
      <c r="AM276">
        <f t="shared" si="79"/>
        <v>0.74615281793085964</v>
      </c>
      <c r="AO276">
        <v>1.1308711446212292</v>
      </c>
      <c r="AP276" s="4">
        <v>0.16704677070402002</v>
      </c>
      <c r="AQ276">
        <v>0.97233989882350647</v>
      </c>
      <c r="AR276">
        <f t="shared" si="80"/>
        <v>0.80529312811948639</v>
      </c>
      <c r="AT276">
        <v>1.1308711446212292</v>
      </c>
      <c r="AU276" s="4">
        <v>0.16704677070402002</v>
      </c>
      <c r="AV276">
        <v>0.98125669277109628</v>
      </c>
      <c r="AW276">
        <f t="shared" si="81"/>
        <v>0.81420992206707621</v>
      </c>
      <c r="AY276">
        <v>1.1308711446212292</v>
      </c>
      <c r="AZ276" s="4">
        <v>0.16704677070402002</v>
      </c>
      <c r="BA276">
        <v>0.9131995886348796</v>
      </c>
      <c r="BB276">
        <f t="shared" si="82"/>
        <v>0.74615281793085964</v>
      </c>
      <c r="BD276">
        <v>1.1308711446212292</v>
      </c>
      <c r="BE276" s="4">
        <v>0.16704677070402002</v>
      </c>
      <c r="BF276">
        <v>0.87198887001866388</v>
      </c>
      <c r="BG276">
        <f t="shared" si="83"/>
        <v>0.7049420993146438</v>
      </c>
      <c r="BI276">
        <v>1.1308711446212292</v>
      </c>
      <c r="BJ276" s="4">
        <v>0.16704677070402002</v>
      </c>
      <c r="BK276">
        <v>0.9131995886348796</v>
      </c>
      <c r="BL276">
        <f t="shared" si="84"/>
        <v>0.74615281793085964</v>
      </c>
      <c r="BN276">
        <v>1.6729633043788581</v>
      </c>
      <c r="BO276" s="4">
        <v>0.3719283806184025</v>
      </c>
      <c r="BP276">
        <v>0.81010504211152135</v>
      </c>
      <c r="BQ276">
        <f t="shared" si="85"/>
        <v>0.43817666149311885</v>
      </c>
      <c r="BS276">
        <v>2.3810787088442948</v>
      </c>
      <c r="BT276" s="4">
        <v>0.49632484669015359</v>
      </c>
      <c r="BU276">
        <v>0.65360660486337219</v>
      </c>
      <c r="BV276">
        <f t="shared" si="86"/>
        <v>0.1572817581732186</v>
      </c>
      <c r="BX276">
        <v>0.57126925942732676</v>
      </c>
      <c r="BY276" s="4">
        <v>0.17190627669877401</v>
      </c>
      <c r="BZ276">
        <v>0.83055949820563657</v>
      </c>
      <c r="CA276">
        <f t="shared" si="87"/>
        <v>0.65865322150686256</v>
      </c>
      <c r="CC276">
        <v>1.1308711446212292</v>
      </c>
      <c r="CD276" s="4">
        <v>0.16704677070402002</v>
      </c>
      <c r="CE276">
        <v>0.9131995886348796</v>
      </c>
      <c r="CF276">
        <f t="shared" si="88"/>
        <v>0.74615281793085964</v>
      </c>
      <c r="CH276">
        <v>1.6977602966608365</v>
      </c>
      <c r="CI276" s="4">
        <v>0.16646214271773324</v>
      </c>
      <c r="CJ276">
        <v>0.95414168631283947</v>
      </c>
      <c r="CK276">
        <f t="shared" si="89"/>
        <v>0.78767954359510628</v>
      </c>
    </row>
    <row r="277" spans="1:89" x14ac:dyDescent="0.2">
      <c r="A277">
        <v>1.1356263790509362</v>
      </c>
      <c r="B277" s="4">
        <v>0.16897431894541126</v>
      </c>
      <c r="C277">
        <v>0.95891610808850059</v>
      </c>
      <c r="D277">
        <f t="shared" si="72"/>
        <v>0.78994178914308932</v>
      </c>
      <c r="F277">
        <v>1.1356263790509362</v>
      </c>
      <c r="G277" s="4">
        <v>0.16897431894541126</v>
      </c>
      <c r="H277">
        <v>0.91399656734663826</v>
      </c>
      <c r="I277">
        <f t="shared" si="73"/>
        <v>0.74502224840122699</v>
      </c>
      <c r="K277">
        <v>1.1356263790509362</v>
      </c>
      <c r="L277" s="4">
        <v>0.16897431894541126</v>
      </c>
      <c r="M277">
        <v>0.81404944375924693</v>
      </c>
      <c r="N277">
        <f t="shared" si="74"/>
        <v>0.64507512481383567</v>
      </c>
      <c r="P277">
        <v>1.1356263790509362</v>
      </c>
      <c r="Q277" s="4">
        <v>0.16897431894541126</v>
      </c>
      <c r="R277">
        <v>0.9995450971778792</v>
      </c>
      <c r="S277">
        <f t="shared" si="75"/>
        <v>0.83057077823246794</v>
      </c>
      <c r="U277">
        <v>1.1356263790509362</v>
      </c>
      <c r="V277" s="4">
        <v>0.16897431894541126</v>
      </c>
      <c r="W277">
        <v>0.91399656734663826</v>
      </c>
      <c r="X277">
        <f t="shared" si="76"/>
        <v>0.74502224840122699</v>
      </c>
      <c r="Z277">
        <v>1.1356263790509362</v>
      </c>
      <c r="AA277" s="4">
        <v>0.16897431894541126</v>
      </c>
      <c r="AB277">
        <v>0.85734881361010828</v>
      </c>
      <c r="AC277">
        <f t="shared" si="77"/>
        <v>0.68837449466469702</v>
      </c>
      <c r="AE277">
        <v>1.1356263790509362</v>
      </c>
      <c r="AF277" s="4">
        <v>0.16897431894541126</v>
      </c>
      <c r="AG277">
        <v>0.83633379430036447</v>
      </c>
      <c r="AH277">
        <f t="shared" si="78"/>
        <v>0.66735947535495321</v>
      </c>
      <c r="AJ277">
        <v>1.1356263790509362</v>
      </c>
      <c r="AK277" s="4">
        <v>0.16897431894541126</v>
      </c>
      <c r="AL277">
        <v>0.91399656734663826</v>
      </c>
      <c r="AM277">
        <f t="shared" si="79"/>
        <v>0.74502224840122699</v>
      </c>
      <c r="AO277">
        <v>1.1356263790509362</v>
      </c>
      <c r="AP277" s="4">
        <v>0.16897431894541126</v>
      </c>
      <c r="AQ277">
        <v>0.97267775285016422</v>
      </c>
      <c r="AR277">
        <f t="shared" si="80"/>
        <v>0.80370343390475296</v>
      </c>
      <c r="AT277">
        <v>1.1356263790509362</v>
      </c>
      <c r="AU277" s="4">
        <v>0.16897431894541126</v>
      </c>
      <c r="AV277">
        <v>0.98144278104211891</v>
      </c>
      <c r="AW277">
        <f t="shared" si="81"/>
        <v>0.81246846209670764</v>
      </c>
      <c r="AY277">
        <v>1.1356263790509362</v>
      </c>
      <c r="AZ277" s="4">
        <v>0.16897431894541126</v>
      </c>
      <c r="BA277">
        <v>0.91399656734663826</v>
      </c>
      <c r="BB277">
        <f t="shared" si="82"/>
        <v>0.74502224840122699</v>
      </c>
      <c r="BD277">
        <v>1.1356263790509362</v>
      </c>
      <c r="BE277" s="4">
        <v>0.16897431894541126</v>
      </c>
      <c r="BF277">
        <v>0.87313593989797789</v>
      </c>
      <c r="BG277">
        <f t="shared" si="83"/>
        <v>0.70416162095256662</v>
      </c>
      <c r="BI277">
        <v>1.1356263790509362</v>
      </c>
      <c r="BJ277" s="4">
        <v>0.16897431894541126</v>
      </c>
      <c r="BK277">
        <v>0.91399656734663826</v>
      </c>
      <c r="BL277">
        <f t="shared" si="84"/>
        <v>0.74502224840122699</v>
      </c>
      <c r="BN277">
        <v>1.6762212891535506</v>
      </c>
      <c r="BO277" s="4">
        <v>0.37347487924357359</v>
      </c>
      <c r="BP277">
        <v>0.81160524474681295</v>
      </c>
      <c r="BQ277">
        <f t="shared" si="85"/>
        <v>0.43813036550323936</v>
      </c>
      <c r="BS277">
        <v>2.3831323493489447</v>
      </c>
      <c r="BT277" s="4">
        <v>0.49887560254180258</v>
      </c>
      <c r="BU277">
        <v>0.65561152336705431</v>
      </c>
      <c r="BV277">
        <f t="shared" si="86"/>
        <v>0.15673592082525173</v>
      </c>
      <c r="BX277">
        <v>0.57368206711685321</v>
      </c>
      <c r="BY277" s="4">
        <v>0.17385154237970982</v>
      </c>
      <c r="BZ277">
        <v>0.83194042660587331</v>
      </c>
      <c r="CA277">
        <f t="shared" si="87"/>
        <v>0.65808888422616352</v>
      </c>
      <c r="CC277">
        <v>1.1356263790509362</v>
      </c>
      <c r="CD277" s="4">
        <v>0.16897431894541126</v>
      </c>
      <c r="CE277">
        <v>0.91399656734663826</v>
      </c>
      <c r="CF277">
        <f t="shared" si="88"/>
        <v>0.74502224840122699</v>
      </c>
      <c r="CH277">
        <v>1.7049012125158203</v>
      </c>
      <c r="CI277" s="4">
        <v>0.168213890992302</v>
      </c>
      <c r="CJ277">
        <v>0.95464563493897414</v>
      </c>
      <c r="CK277">
        <f t="shared" si="89"/>
        <v>0.78643174394667215</v>
      </c>
    </row>
    <row r="278" spans="1:89" x14ac:dyDescent="0.2">
      <c r="A278">
        <v>1.1403925538686022</v>
      </c>
      <c r="B278" s="4">
        <v>0.17091879943740254</v>
      </c>
      <c r="C278">
        <v>0.95933126495198584</v>
      </c>
      <c r="D278">
        <f t="shared" si="72"/>
        <v>0.78841246551458333</v>
      </c>
      <c r="F278">
        <v>1.1403925538686022</v>
      </c>
      <c r="G278" s="4">
        <v>0.17091879943740254</v>
      </c>
      <c r="H278">
        <v>0.91481507655191296</v>
      </c>
      <c r="I278">
        <f t="shared" si="73"/>
        <v>0.74389627711451045</v>
      </c>
      <c r="K278">
        <v>1.1403925538686022</v>
      </c>
      <c r="L278" s="4">
        <v>0.17091879943740254</v>
      </c>
      <c r="M278">
        <v>0.81554832957848378</v>
      </c>
      <c r="N278">
        <f t="shared" si="74"/>
        <v>0.64462953014108126</v>
      </c>
      <c r="P278">
        <v>1.1403925538686022</v>
      </c>
      <c r="Q278" s="4">
        <v>0.17091879943740254</v>
      </c>
      <c r="R278">
        <v>0.99950172986304997</v>
      </c>
      <c r="S278">
        <f t="shared" si="75"/>
        <v>0.82858293042564746</v>
      </c>
      <c r="U278">
        <v>1.1403925538686022</v>
      </c>
      <c r="V278" s="4">
        <v>0.17091879943740254</v>
      </c>
      <c r="W278">
        <v>0.91481507655191296</v>
      </c>
      <c r="X278">
        <f t="shared" si="76"/>
        <v>0.74389627711451045</v>
      </c>
      <c r="Z278">
        <v>1.1403925538686022</v>
      </c>
      <c r="AA278" s="4">
        <v>0.17091879943740254</v>
      </c>
      <c r="AB278">
        <v>0.85826706251630103</v>
      </c>
      <c r="AC278">
        <f t="shared" si="77"/>
        <v>0.68734826307889851</v>
      </c>
      <c r="AE278">
        <v>1.1403925538686022</v>
      </c>
      <c r="AF278" s="4">
        <v>0.17091879943740254</v>
      </c>
      <c r="AG278">
        <v>0.83753766547391029</v>
      </c>
      <c r="AH278">
        <f t="shared" si="78"/>
        <v>0.66661886603650777</v>
      </c>
      <c r="AJ278">
        <v>1.1403925538686022</v>
      </c>
      <c r="AK278" s="4">
        <v>0.17091879943740254</v>
      </c>
      <c r="AL278">
        <v>0.91481507655191296</v>
      </c>
      <c r="AM278">
        <f t="shared" si="79"/>
        <v>0.74389627711451045</v>
      </c>
      <c r="AO278">
        <v>1.1403925538686022</v>
      </c>
      <c r="AP278" s="4">
        <v>0.17091879943740254</v>
      </c>
      <c r="AQ278">
        <v>0.97300750127823032</v>
      </c>
      <c r="AR278">
        <f t="shared" si="80"/>
        <v>0.80208870184082781</v>
      </c>
      <c r="AT278">
        <v>1.1403925538686022</v>
      </c>
      <c r="AU278" s="4">
        <v>0.17091879943740254</v>
      </c>
      <c r="AV278">
        <v>0.98164483147144843</v>
      </c>
      <c r="AW278">
        <f t="shared" si="81"/>
        <v>0.81072603203404592</v>
      </c>
      <c r="AY278">
        <v>1.1403925538686022</v>
      </c>
      <c r="AZ278" s="4">
        <v>0.17091879943740254</v>
      </c>
      <c r="BA278">
        <v>0.91481507655191296</v>
      </c>
      <c r="BB278">
        <f t="shared" si="82"/>
        <v>0.74389627711451045</v>
      </c>
      <c r="BD278">
        <v>1.1403925538686022</v>
      </c>
      <c r="BE278" s="4">
        <v>0.17091879943740254</v>
      </c>
      <c r="BF278">
        <v>0.87425338891141391</v>
      </c>
      <c r="BG278">
        <f t="shared" si="83"/>
        <v>0.7033345894740114</v>
      </c>
      <c r="BI278">
        <v>1.1403925538686022</v>
      </c>
      <c r="BJ278" s="4">
        <v>0.17091879943740254</v>
      </c>
      <c r="BK278">
        <v>0.91481507655191296</v>
      </c>
      <c r="BL278">
        <f t="shared" si="84"/>
        <v>0.74389627711451045</v>
      </c>
      <c r="BN278">
        <v>1.6794900157789205</v>
      </c>
      <c r="BO278" s="4">
        <v>0.37556312482372545</v>
      </c>
      <c r="BP278">
        <v>0.81310364004681446</v>
      </c>
      <c r="BQ278">
        <f t="shared" si="85"/>
        <v>0.43754051522308901</v>
      </c>
      <c r="BS278">
        <v>2.3851879821868742</v>
      </c>
      <c r="BT278" s="4">
        <v>0.49936520250902861</v>
      </c>
      <c r="BU278">
        <v>0.65775750328217009</v>
      </c>
      <c r="BV278">
        <f t="shared" si="86"/>
        <v>0.15839230077314148</v>
      </c>
      <c r="BX278">
        <v>0.57610031821497976</v>
      </c>
      <c r="BY278" s="4">
        <v>0.17574750329088118</v>
      </c>
      <c r="BZ278">
        <v>0.83335471314342269</v>
      </c>
      <c r="CA278">
        <f t="shared" si="87"/>
        <v>0.65760720985254151</v>
      </c>
      <c r="CC278">
        <v>1.1403925538686022</v>
      </c>
      <c r="CD278" s="4">
        <v>0.17091879943740254</v>
      </c>
      <c r="CE278">
        <v>0.91481507655191296</v>
      </c>
      <c r="CF278">
        <f t="shared" si="88"/>
        <v>0.74389627711451045</v>
      </c>
      <c r="CH278">
        <v>1.7120604598790288</v>
      </c>
      <c r="CI278" s="4">
        <v>0.17036822979667707</v>
      </c>
      <c r="CJ278">
        <v>0.95514827710071126</v>
      </c>
      <c r="CK278">
        <f t="shared" si="89"/>
        <v>0.78478004730403417</v>
      </c>
    </row>
    <row r="279" spans="1:89" x14ac:dyDescent="0.2">
      <c r="A279">
        <v>1.1451698160415826</v>
      </c>
      <c r="B279" s="4">
        <v>0.17288031469026136</v>
      </c>
      <c r="C279">
        <v>0.95974566269004236</v>
      </c>
      <c r="D279">
        <f t="shared" si="72"/>
        <v>0.78686534799978103</v>
      </c>
      <c r="F279">
        <v>1.1451698160415826</v>
      </c>
      <c r="G279" s="4">
        <v>0.17288031469026136</v>
      </c>
      <c r="H279">
        <v>0.91560903779402658</v>
      </c>
      <c r="I279">
        <f t="shared" si="73"/>
        <v>0.74272872310376525</v>
      </c>
      <c r="K279">
        <v>1.1451698160415826</v>
      </c>
      <c r="L279" s="4">
        <v>0.17288031469026136</v>
      </c>
      <c r="M279">
        <v>0.81700771283958329</v>
      </c>
      <c r="N279">
        <f t="shared" si="74"/>
        <v>0.64412739814932196</v>
      </c>
      <c r="P279">
        <v>1.1451698160415826</v>
      </c>
      <c r="Q279" s="4">
        <v>0.17288031469026136</v>
      </c>
      <c r="R279">
        <v>0.99944892250680251</v>
      </c>
      <c r="S279">
        <f t="shared" si="75"/>
        <v>0.82656860781654118</v>
      </c>
      <c r="U279">
        <v>1.1451698160415826</v>
      </c>
      <c r="V279" s="4">
        <v>0.17288031469026136</v>
      </c>
      <c r="W279">
        <v>0.91560903779402658</v>
      </c>
      <c r="X279">
        <f t="shared" si="76"/>
        <v>0.74272872310376525</v>
      </c>
      <c r="Z279">
        <v>1.1451698160415826</v>
      </c>
      <c r="AA279" s="4">
        <v>0.17288031469026136</v>
      </c>
      <c r="AB279">
        <v>0.85918580424129876</v>
      </c>
      <c r="AC279">
        <f t="shared" si="77"/>
        <v>0.68630548955103743</v>
      </c>
      <c r="AE279">
        <v>1.1451698160415826</v>
      </c>
      <c r="AF279" s="4">
        <v>0.17288031469026136</v>
      </c>
      <c r="AG279">
        <v>0.83885440560479962</v>
      </c>
      <c r="AH279">
        <f t="shared" si="78"/>
        <v>0.6659740909145383</v>
      </c>
      <c r="AJ279">
        <v>1.1451698160415826</v>
      </c>
      <c r="AK279" s="4">
        <v>0.17288031469026136</v>
      </c>
      <c r="AL279">
        <v>0.91560903779402658</v>
      </c>
      <c r="AM279">
        <f t="shared" si="79"/>
        <v>0.74272872310376525</v>
      </c>
      <c r="AO279">
        <v>1.1451698160415826</v>
      </c>
      <c r="AP279" s="4">
        <v>0.17288031469026136</v>
      </c>
      <c r="AQ279">
        <v>0.97333615994937817</v>
      </c>
      <c r="AR279">
        <f t="shared" si="80"/>
        <v>0.80045584525911684</v>
      </c>
      <c r="AT279">
        <v>1.1451698160415826</v>
      </c>
      <c r="AU279" s="4">
        <v>0.17288031469026136</v>
      </c>
      <c r="AV279">
        <v>0.9818465241746539</v>
      </c>
      <c r="AW279">
        <f t="shared" si="81"/>
        <v>0.80896620948439257</v>
      </c>
      <c r="AY279">
        <v>1.1451698160415826</v>
      </c>
      <c r="AZ279" s="4">
        <v>0.17288031469026136</v>
      </c>
      <c r="BA279">
        <v>0.91560903779402658</v>
      </c>
      <c r="BB279">
        <f t="shared" si="82"/>
        <v>0.74272872310376525</v>
      </c>
      <c r="BD279">
        <v>1.1451698160415826</v>
      </c>
      <c r="BE279" s="4">
        <v>0.17288031469026136</v>
      </c>
      <c r="BF279">
        <v>0.87539589747879054</v>
      </c>
      <c r="BG279">
        <f t="shared" si="83"/>
        <v>0.70251558278852921</v>
      </c>
      <c r="BI279">
        <v>1.1451698160415826</v>
      </c>
      <c r="BJ279" s="4">
        <v>0.17288031469026136</v>
      </c>
      <c r="BK279">
        <v>0.91560903779402658</v>
      </c>
      <c r="BL279">
        <f t="shared" si="84"/>
        <v>0.74272872310376525</v>
      </c>
      <c r="BN279">
        <v>1.6827740878992337</v>
      </c>
      <c r="BO279" s="4">
        <v>0.37852263423143667</v>
      </c>
      <c r="BP279">
        <v>0.81460022701055179</v>
      </c>
      <c r="BQ279">
        <f t="shared" si="85"/>
        <v>0.43607759277911512</v>
      </c>
      <c r="BS279">
        <v>2.3872636325150296</v>
      </c>
      <c r="BT279" s="4">
        <v>0.50423217895879491</v>
      </c>
      <c r="BU279">
        <v>0.65990281993367916</v>
      </c>
      <c r="BV279">
        <f t="shared" si="86"/>
        <v>0.15567064097488426</v>
      </c>
      <c r="BX279">
        <v>0.57852512170352421</v>
      </c>
      <c r="BY279" s="4">
        <v>0.17801843654987973</v>
      </c>
      <c r="BZ279">
        <v>0.83473201538784725</v>
      </c>
      <c r="CA279">
        <f t="shared" si="87"/>
        <v>0.65671357883796755</v>
      </c>
      <c r="CC279">
        <v>1.1451698160415826</v>
      </c>
      <c r="CD279" s="4">
        <v>0.17288031469026136</v>
      </c>
      <c r="CE279">
        <v>0.91560903779402658</v>
      </c>
      <c r="CF279">
        <f t="shared" si="88"/>
        <v>0.74272872310376525</v>
      </c>
      <c r="CH279">
        <v>1.719235071409446</v>
      </c>
      <c r="CI279" s="4">
        <v>0.17216536336143315</v>
      </c>
      <c r="CJ279">
        <v>0.95564961340470633</v>
      </c>
      <c r="CK279">
        <f t="shared" si="89"/>
        <v>0.78348425004327316</v>
      </c>
    </row>
    <row r="280" spans="1:89" x14ac:dyDescent="0.2">
      <c r="A280">
        <v>1.1499584180556064</v>
      </c>
      <c r="B280" s="4">
        <v>0.17487710249133859</v>
      </c>
      <c r="C280">
        <v>0.96014190162637136</v>
      </c>
      <c r="D280">
        <f t="shared" si="72"/>
        <v>0.78526479913503278</v>
      </c>
      <c r="F280">
        <v>1.1499584180556064</v>
      </c>
      <c r="G280" s="4">
        <v>0.17487710249133859</v>
      </c>
      <c r="H280">
        <v>0.91640152133086483</v>
      </c>
      <c r="I280">
        <f t="shared" si="73"/>
        <v>0.74152441883952624</v>
      </c>
      <c r="K280">
        <v>1.1499584180556064</v>
      </c>
      <c r="L280" s="4">
        <v>0.17487710249133859</v>
      </c>
      <c r="M280">
        <v>0.81850244543870465</v>
      </c>
      <c r="N280">
        <f t="shared" si="74"/>
        <v>0.64362534294736606</v>
      </c>
      <c r="P280">
        <v>1.1499584180556064</v>
      </c>
      <c r="Q280" s="4">
        <v>0.17487710249133859</v>
      </c>
      <c r="R280">
        <v>0.99940465476424689</v>
      </c>
      <c r="S280">
        <f t="shared" si="75"/>
        <v>0.8245275522729083</v>
      </c>
      <c r="U280">
        <v>1.1499584180556064</v>
      </c>
      <c r="V280" s="4">
        <v>0.17487710249133859</v>
      </c>
      <c r="W280">
        <v>0.91640152133086483</v>
      </c>
      <c r="X280">
        <f t="shared" si="76"/>
        <v>0.74152441883952624</v>
      </c>
      <c r="Z280">
        <v>1.1499584180556064</v>
      </c>
      <c r="AA280" s="4">
        <v>0.17487710249133859</v>
      </c>
      <c r="AB280">
        <v>0.86010503861824328</v>
      </c>
      <c r="AC280">
        <f t="shared" si="77"/>
        <v>0.68522793612690469</v>
      </c>
      <c r="AE280">
        <v>1.1499584180556064</v>
      </c>
      <c r="AF280" s="4">
        <v>0.17487710249133859</v>
      </c>
      <c r="AG280">
        <v>0.8400576792843284</v>
      </c>
      <c r="AH280">
        <f t="shared" si="78"/>
        <v>0.66518057679298981</v>
      </c>
      <c r="AJ280">
        <v>1.1499584180556064</v>
      </c>
      <c r="AK280" s="4">
        <v>0.17487710249133859</v>
      </c>
      <c r="AL280">
        <v>0.91640152133086483</v>
      </c>
      <c r="AM280">
        <f t="shared" si="79"/>
        <v>0.74152441883952624</v>
      </c>
      <c r="AO280">
        <v>1.1499584180556064</v>
      </c>
      <c r="AP280" s="4">
        <v>0.17487710249133859</v>
      </c>
      <c r="AQ280">
        <v>0.97366375465964605</v>
      </c>
      <c r="AR280">
        <f t="shared" si="80"/>
        <v>0.79878665216830746</v>
      </c>
      <c r="AT280">
        <v>1.1499584180556064</v>
      </c>
      <c r="AU280" s="4">
        <v>0.17487710249133859</v>
      </c>
      <c r="AV280">
        <v>0.98203161657452531</v>
      </c>
      <c r="AW280">
        <f t="shared" si="81"/>
        <v>0.80715451408318672</v>
      </c>
      <c r="AY280">
        <v>1.1499584180556064</v>
      </c>
      <c r="AZ280" s="4">
        <v>0.17487710249133859</v>
      </c>
      <c r="BA280">
        <v>0.91640152133086483</v>
      </c>
      <c r="BB280">
        <f t="shared" si="82"/>
        <v>0.74152441883952624</v>
      </c>
      <c r="BD280">
        <v>1.1499584180556064</v>
      </c>
      <c r="BE280" s="4">
        <v>0.17487710249133859</v>
      </c>
      <c r="BF280">
        <v>0.87650891984458523</v>
      </c>
      <c r="BG280">
        <f t="shared" si="83"/>
        <v>0.70163181735324665</v>
      </c>
      <c r="BI280">
        <v>1.1499584180556064</v>
      </c>
      <c r="BJ280" s="4">
        <v>0.17487710249133859</v>
      </c>
      <c r="BK280">
        <v>0.91640152133086483</v>
      </c>
      <c r="BL280">
        <f t="shared" si="84"/>
        <v>0.74152441883952624</v>
      </c>
      <c r="BN280">
        <v>1.6860674841631664</v>
      </c>
      <c r="BO280" s="4">
        <v>0.38030740478009656</v>
      </c>
      <c r="BP280">
        <v>0.81605678486744848</v>
      </c>
      <c r="BQ280">
        <f t="shared" si="85"/>
        <v>0.43574938008735192</v>
      </c>
      <c r="BS280">
        <v>2.389339678386198</v>
      </c>
      <c r="BT280" s="4">
        <v>0.50432740416869304</v>
      </c>
      <c r="BU280">
        <v>0.66190576937373524</v>
      </c>
      <c r="BV280">
        <f t="shared" si="86"/>
        <v>0.1575783652050422</v>
      </c>
      <c r="BX280">
        <v>0.58095473065070369</v>
      </c>
      <c r="BY280" s="4">
        <v>0.17967613092160767</v>
      </c>
      <c r="BZ280">
        <v>0.83610754481358596</v>
      </c>
      <c r="CA280">
        <f t="shared" si="87"/>
        <v>0.65643141389197823</v>
      </c>
      <c r="CC280">
        <v>1.1499584180556064</v>
      </c>
      <c r="CD280" s="4">
        <v>0.17487710249133859</v>
      </c>
      <c r="CE280">
        <v>0.91640152133086483</v>
      </c>
      <c r="CF280">
        <f t="shared" si="88"/>
        <v>0.74152441883952624</v>
      </c>
      <c r="CH280">
        <v>1.7264273990847849</v>
      </c>
      <c r="CI280" s="4">
        <v>0.17422807470925006</v>
      </c>
      <c r="CJ280">
        <v>0.95614964446623396</v>
      </c>
      <c r="CK280">
        <f t="shared" si="89"/>
        <v>0.7819215697569839</v>
      </c>
    </row>
    <row r="281" spans="1:89" x14ac:dyDescent="0.2">
      <c r="A281">
        <v>1.1547588058170541</v>
      </c>
      <c r="B281" s="4">
        <v>0.1769424105207266</v>
      </c>
      <c r="C281">
        <v>0.96055481449708424</v>
      </c>
      <c r="D281">
        <f t="shared" si="72"/>
        <v>0.78361240397635767</v>
      </c>
      <c r="F281">
        <v>1.1547588058170541</v>
      </c>
      <c r="G281" s="4">
        <v>0.1769424105207266</v>
      </c>
      <c r="H281">
        <v>0.91719251453115758</v>
      </c>
      <c r="I281">
        <f t="shared" si="73"/>
        <v>0.74025010401043101</v>
      </c>
      <c r="K281">
        <v>1.1547588058170541</v>
      </c>
      <c r="L281" s="4">
        <v>0.1769424105207266</v>
      </c>
      <c r="M281">
        <v>0.81995774878841221</v>
      </c>
      <c r="N281">
        <f t="shared" si="74"/>
        <v>0.64301533826768564</v>
      </c>
      <c r="P281">
        <v>1.1547588058170541</v>
      </c>
      <c r="Q281" s="4">
        <v>0.1769424105207266</v>
      </c>
      <c r="R281">
        <v>0.99935097619211322</v>
      </c>
      <c r="S281">
        <f t="shared" si="75"/>
        <v>0.82240856567138665</v>
      </c>
      <c r="U281">
        <v>1.1547588058170541</v>
      </c>
      <c r="V281" s="4">
        <v>0.1769424105207266</v>
      </c>
      <c r="W281">
        <v>0.91719251453115758</v>
      </c>
      <c r="X281">
        <f t="shared" si="76"/>
        <v>0.74025010401043101</v>
      </c>
      <c r="Z281">
        <v>1.1547588058170541</v>
      </c>
      <c r="AA281" s="4">
        <v>0.1769424105207266</v>
      </c>
      <c r="AB281">
        <v>0.86102476547943285</v>
      </c>
      <c r="AC281">
        <f t="shared" si="77"/>
        <v>0.68408235495870628</v>
      </c>
      <c r="AE281">
        <v>1.1547588058170541</v>
      </c>
      <c r="AF281" s="4">
        <v>0.1769424105207266</v>
      </c>
      <c r="AG281">
        <v>0.8412606189726386</v>
      </c>
      <c r="AH281">
        <f t="shared" si="78"/>
        <v>0.66431820845191203</v>
      </c>
      <c r="AJ281">
        <v>1.1547588058170541</v>
      </c>
      <c r="AK281" s="4">
        <v>0.1769424105207266</v>
      </c>
      <c r="AL281">
        <v>0.91719251453115758</v>
      </c>
      <c r="AM281">
        <f t="shared" si="79"/>
        <v>0.74025010401043101</v>
      </c>
      <c r="AO281">
        <v>1.1547588058170541</v>
      </c>
      <c r="AP281" s="4">
        <v>0.1769424105207266</v>
      </c>
      <c r="AQ281">
        <v>0.97398333286719818</v>
      </c>
      <c r="AR281">
        <f t="shared" si="80"/>
        <v>0.79704092234647161</v>
      </c>
      <c r="AT281">
        <v>1.1547588058170541</v>
      </c>
      <c r="AU281" s="4">
        <v>0.1769424105207266</v>
      </c>
      <c r="AV281">
        <v>0.98223263360227686</v>
      </c>
      <c r="AW281">
        <f t="shared" si="81"/>
        <v>0.80529022308155029</v>
      </c>
      <c r="AY281">
        <v>1.1547588058170541</v>
      </c>
      <c r="AZ281" s="4">
        <v>0.1769424105207266</v>
      </c>
      <c r="BA281">
        <v>0.91719251453115758</v>
      </c>
      <c r="BB281">
        <f t="shared" si="82"/>
        <v>0.74025010401043101</v>
      </c>
      <c r="BD281">
        <v>1.1547588058170541</v>
      </c>
      <c r="BE281" s="4">
        <v>0.1769424105207266</v>
      </c>
      <c r="BF281">
        <v>0.87761971534603478</v>
      </c>
      <c r="BG281">
        <f t="shared" si="83"/>
        <v>0.70067730482530821</v>
      </c>
      <c r="BI281">
        <v>1.1547588058170541</v>
      </c>
      <c r="BJ281" s="4">
        <v>0.1769424105207266</v>
      </c>
      <c r="BK281">
        <v>0.91719251453115758</v>
      </c>
      <c r="BL281">
        <f t="shared" si="84"/>
        <v>0.74025010401043101</v>
      </c>
      <c r="BN281">
        <v>1.689372771548219</v>
      </c>
      <c r="BO281" s="4">
        <v>0.38256892095924316</v>
      </c>
      <c r="BP281">
        <v>0.81754981939566629</v>
      </c>
      <c r="BQ281">
        <f t="shared" si="85"/>
        <v>0.43498089843642312</v>
      </c>
      <c r="BS281">
        <v>2.3914310175695528</v>
      </c>
      <c r="BT281" s="4">
        <v>0.50798158044017871</v>
      </c>
      <c r="BU281">
        <v>0.66404963684390494</v>
      </c>
      <c r="BV281">
        <f t="shared" si="86"/>
        <v>0.15606805640372623</v>
      </c>
      <c r="BX281">
        <v>0.58339180067661289</v>
      </c>
      <c r="BY281" s="4">
        <v>0.18223695522241298</v>
      </c>
      <c r="BZ281">
        <v>0.83748128108454778</v>
      </c>
      <c r="CA281">
        <f t="shared" si="87"/>
        <v>0.65524432586213477</v>
      </c>
      <c r="CC281">
        <v>1.1547588058170541</v>
      </c>
      <c r="CD281" s="4">
        <v>0.1769424105207266</v>
      </c>
      <c r="CE281">
        <v>0.91719251453115758</v>
      </c>
      <c r="CF281">
        <f t="shared" si="88"/>
        <v>0.74025010401043101</v>
      </c>
      <c r="CH281">
        <v>1.7336365666927596</v>
      </c>
      <c r="CI281" s="4">
        <v>0.17617936935074785</v>
      </c>
      <c r="CJ281">
        <v>0.95662993638015836</v>
      </c>
      <c r="CK281">
        <f t="shared" si="89"/>
        <v>0.78045056702941051</v>
      </c>
    </row>
    <row r="282" spans="1:89" x14ac:dyDescent="0.2">
      <c r="A282">
        <v>1.1595707152598587</v>
      </c>
      <c r="B282" s="4">
        <v>0.17895166461654202</v>
      </c>
      <c r="C282">
        <v>0.96094960437865984</v>
      </c>
      <c r="D282">
        <f t="shared" si="72"/>
        <v>0.78199793976211784</v>
      </c>
      <c r="F282">
        <v>1.1595707152598587</v>
      </c>
      <c r="G282" s="4">
        <v>0.17895166461654202</v>
      </c>
      <c r="H282">
        <v>0.91798201741392516</v>
      </c>
      <c r="I282">
        <f t="shared" si="73"/>
        <v>0.73903035279738316</v>
      </c>
      <c r="K282">
        <v>1.1595707152598587</v>
      </c>
      <c r="L282" s="4">
        <v>0.17895166461654202</v>
      </c>
      <c r="M282">
        <v>0.82141105364866562</v>
      </c>
      <c r="N282">
        <f t="shared" si="74"/>
        <v>0.64245938903212363</v>
      </c>
      <c r="P282">
        <v>1.1595707152598587</v>
      </c>
      <c r="Q282" s="4">
        <v>0.17895166461654202</v>
      </c>
      <c r="R282">
        <v>0.99929687630297814</v>
      </c>
      <c r="S282">
        <f t="shared" si="75"/>
        <v>0.82034521168643615</v>
      </c>
      <c r="U282">
        <v>1.1595707152598587</v>
      </c>
      <c r="V282" s="4">
        <v>0.17895166461654202</v>
      </c>
      <c r="W282">
        <v>0.91798201741392516</v>
      </c>
      <c r="X282">
        <f t="shared" si="76"/>
        <v>0.73903035279738316</v>
      </c>
      <c r="Z282">
        <v>1.1595707152598587</v>
      </c>
      <c r="AA282" s="4">
        <v>0.17895166461654202</v>
      </c>
      <c r="AB282">
        <v>0.8619449846563163</v>
      </c>
      <c r="AC282">
        <f t="shared" si="77"/>
        <v>0.68299332003977431</v>
      </c>
      <c r="AE282">
        <v>1.1595707152598587</v>
      </c>
      <c r="AF282" s="4">
        <v>0.17895166461654202</v>
      </c>
      <c r="AG282">
        <v>0.84246326973526853</v>
      </c>
      <c r="AH282">
        <f t="shared" si="78"/>
        <v>0.66351160511872653</v>
      </c>
      <c r="AJ282">
        <v>1.1595707152598587</v>
      </c>
      <c r="AK282" s="4">
        <v>0.17895166461654202</v>
      </c>
      <c r="AL282">
        <v>0.91798201741392516</v>
      </c>
      <c r="AM282">
        <f t="shared" si="79"/>
        <v>0.73903035279738316</v>
      </c>
      <c r="AO282">
        <v>1.1595707152598587</v>
      </c>
      <c r="AP282" s="4">
        <v>0.17895166461654202</v>
      </c>
      <c r="AQ282">
        <v>0.97430882797629004</v>
      </c>
      <c r="AR282">
        <f t="shared" si="80"/>
        <v>0.79535716335974804</v>
      </c>
      <c r="AT282">
        <v>1.1595707152598587</v>
      </c>
      <c r="AU282" s="4">
        <v>0.17895166461654202</v>
      </c>
      <c r="AV282">
        <v>0.98243329309175487</v>
      </c>
      <c r="AW282">
        <f t="shared" si="81"/>
        <v>0.80348162847521287</v>
      </c>
      <c r="AY282">
        <v>1.1595707152598587</v>
      </c>
      <c r="AZ282" s="4">
        <v>0.17895166461654202</v>
      </c>
      <c r="BA282">
        <v>0.91798201741392516</v>
      </c>
      <c r="BB282">
        <f t="shared" si="82"/>
        <v>0.73903035279738316</v>
      </c>
      <c r="BD282">
        <v>1.1595707152598587</v>
      </c>
      <c r="BE282" s="4">
        <v>0.17895166461654202</v>
      </c>
      <c r="BF282">
        <v>0.87872832036736781</v>
      </c>
      <c r="BG282">
        <f t="shared" si="83"/>
        <v>0.69977665575082582</v>
      </c>
      <c r="BI282">
        <v>1.1595707152598587</v>
      </c>
      <c r="BJ282" s="4">
        <v>0.17895166461654202</v>
      </c>
      <c r="BK282">
        <v>0.91798201741392516</v>
      </c>
      <c r="BL282">
        <f t="shared" si="84"/>
        <v>0.73903035279738316</v>
      </c>
      <c r="BN282">
        <v>1.6926924373877195</v>
      </c>
      <c r="BO282" s="4">
        <v>0.38528185179131785</v>
      </c>
      <c r="BP282">
        <v>0.81900289319633535</v>
      </c>
      <c r="BQ282">
        <f t="shared" si="85"/>
        <v>0.43372104140501749</v>
      </c>
      <c r="BS282">
        <v>2.3935294159386933</v>
      </c>
      <c r="BT282" s="4">
        <v>0.50965033150675743</v>
      </c>
      <c r="BU282">
        <v>0.6661928412642063</v>
      </c>
      <c r="BV282">
        <f t="shared" si="86"/>
        <v>0.15654250975744888</v>
      </c>
      <c r="BX282">
        <v>0.58583313656456204</v>
      </c>
      <c r="BY282" s="4">
        <v>0.18369407015394676</v>
      </c>
      <c r="BZ282">
        <v>0.83881827513227103</v>
      </c>
      <c r="CA282">
        <f t="shared" si="87"/>
        <v>0.65512420497832424</v>
      </c>
      <c r="CC282">
        <v>1.1595707152598587</v>
      </c>
      <c r="CD282" s="4">
        <v>0.17895166461654202</v>
      </c>
      <c r="CE282">
        <v>0.91798201741392516</v>
      </c>
      <c r="CF282">
        <f t="shared" si="88"/>
        <v>0.73903035279738316</v>
      </c>
      <c r="CH282">
        <v>1.74086292393941</v>
      </c>
      <c r="CI282" s="4">
        <v>0.17816180586082814</v>
      </c>
      <c r="CJ282">
        <v>0.95710899412577177</v>
      </c>
      <c r="CK282">
        <f t="shared" si="89"/>
        <v>0.77894718826494369</v>
      </c>
    </row>
    <row r="283" spans="1:89" x14ac:dyDescent="0.2">
      <c r="A283">
        <v>1.1643943016182359</v>
      </c>
      <c r="B283" s="4">
        <v>0.18097819632698306</v>
      </c>
      <c r="C283">
        <v>0.96136102422096126</v>
      </c>
      <c r="D283">
        <f t="shared" si="72"/>
        <v>0.78038282789397817</v>
      </c>
      <c r="F283">
        <v>1.1643943016182359</v>
      </c>
      <c r="G283" s="4">
        <v>0.18097819632698306</v>
      </c>
      <c r="H283">
        <v>0.91877003001001467</v>
      </c>
      <c r="I283">
        <f t="shared" si="73"/>
        <v>0.73779183368303158</v>
      </c>
      <c r="K283">
        <v>1.1643943016182359</v>
      </c>
      <c r="L283" s="4">
        <v>0.18097819632698306</v>
      </c>
      <c r="M283">
        <v>0.8228995336083641</v>
      </c>
      <c r="N283">
        <f t="shared" si="74"/>
        <v>0.64192133728138101</v>
      </c>
      <c r="P283">
        <v>1.1643943016182359</v>
      </c>
      <c r="Q283" s="4">
        <v>0.18097819632698306</v>
      </c>
      <c r="R283">
        <v>0.99925126653221097</v>
      </c>
      <c r="S283">
        <f t="shared" si="75"/>
        <v>0.81827307020522788</v>
      </c>
      <c r="U283">
        <v>1.1643943016182359</v>
      </c>
      <c r="V283" s="4">
        <v>0.18097819632698306</v>
      </c>
      <c r="W283">
        <v>0.91877003001001467</v>
      </c>
      <c r="X283">
        <f t="shared" si="76"/>
        <v>0.73779183368303158</v>
      </c>
      <c r="Z283">
        <v>1.1643943016182359</v>
      </c>
      <c r="AA283" s="4">
        <v>0.18097819632698306</v>
      </c>
      <c r="AB283">
        <v>0.86286569597953322</v>
      </c>
      <c r="AC283">
        <f t="shared" si="77"/>
        <v>0.68188749965255013</v>
      </c>
      <c r="AE283">
        <v>1.1643943016182359</v>
      </c>
      <c r="AF283" s="4">
        <v>0.18097819632698306</v>
      </c>
      <c r="AG283">
        <v>0.84377873636177592</v>
      </c>
      <c r="AH283">
        <f t="shared" si="78"/>
        <v>0.66280054003479283</v>
      </c>
      <c r="AJ283">
        <v>1.1643943016182359</v>
      </c>
      <c r="AK283" s="4">
        <v>0.18097819632698306</v>
      </c>
      <c r="AL283">
        <v>0.91877003001001467</v>
      </c>
      <c r="AM283">
        <f t="shared" si="79"/>
        <v>0.73779183368303158</v>
      </c>
      <c r="AO283">
        <v>1.1643943016182359</v>
      </c>
      <c r="AP283" s="4">
        <v>0.18097819632698306</v>
      </c>
      <c r="AQ283">
        <v>0.97461941579984035</v>
      </c>
      <c r="AR283">
        <f t="shared" si="80"/>
        <v>0.79364121947285726</v>
      </c>
      <c r="AT283">
        <v>1.1643943016182359</v>
      </c>
      <c r="AU283" s="4">
        <v>0.18097819632698306</v>
      </c>
      <c r="AV283">
        <v>0.98261739008415505</v>
      </c>
      <c r="AW283">
        <f t="shared" si="81"/>
        <v>0.80163919375717196</v>
      </c>
      <c r="AY283">
        <v>1.1643943016182359</v>
      </c>
      <c r="AZ283" s="4">
        <v>0.18097819632698306</v>
      </c>
      <c r="BA283">
        <v>0.91877003001001467</v>
      </c>
      <c r="BB283">
        <f t="shared" si="82"/>
        <v>0.73779183368303158</v>
      </c>
      <c r="BD283">
        <v>1.1643943016182359</v>
      </c>
      <c r="BE283" s="4">
        <v>0.18097819632698306</v>
      </c>
      <c r="BF283">
        <v>0.8798347342619357</v>
      </c>
      <c r="BG283">
        <f t="shared" si="83"/>
        <v>0.69885653793495262</v>
      </c>
      <c r="BI283">
        <v>1.1643943016182359</v>
      </c>
      <c r="BJ283" s="4">
        <v>0.18097819632698306</v>
      </c>
      <c r="BK283">
        <v>0.91877003001001467</v>
      </c>
      <c r="BL283">
        <f t="shared" si="84"/>
        <v>0.73779183368303158</v>
      </c>
      <c r="BN283">
        <v>1.6960209541807307</v>
      </c>
      <c r="BO283" s="4">
        <v>0.38694019741396007</v>
      </c>
      <c r="BP283">
        <v>0.82045426700616331</v>
      </c>
      <c r="BQ283">
        <f t="shared" si="85"/>
        <v>0.43351406959220323</v>
      </c>
      <c r="BS283">
        <v>2.3956346457294044</v>
      </c>
      <c r="BT283" s="4">
        <v>0.51125458501807486</v>
      </c>
      <c r="BU283">
        <v>0.6681938223617262</v>
      </c>
      <c r="BV283">
        <f t="shared" si="86"/>
        <v>0.15693923734365134</v>
      </c>
      <c r="BX283">
        <v>0.58828274920354695</v>
      </c>
      <c r="BY283" s="4">
        <v>0.18650673178282179</v>
      </c>
      <c r="BZ283">
        <v>0.84018848639565236</v>
      </c>
      <c r="CA283">
        <f t="shared" si="87"/>
        <v>0.65368175461283062</v>
      </c>
      <c r="CC283">
        <v>1.1643943016182359</v>
      </c>
      <c r="CD283" s="4">
        <v>0.18097819632698306</v>
      </c>
      <c r="CE283">
        <v>0.91877003001001467</v>
      </c>
      <c r="CF283">
        <f t="shared" si="88"/>
        <v>0.73779183368303158</v>
      </c>
      <c r="CH283">
        <v>1.7481075318871253</v>
      </c>
      <c r="CI283" s="4">
        <v>0.18025631531890748</v>
      </c>
      <c r="CJ283">
        <v>0.95758680813338881</v>
      </c>
      <c r="CK283">
        <f t="shared" si="89"/>
        <v>0.7773304928144813</v>
      </c>
    </row>
    <row r="284" spans="1:89" x14ac:dyDescent="0.2">
      <c r="A284">
        <v>1.1692297225431079</v>
      </c>
      <c r="B284" s="4">
        <v>0.18302210166494146</v>
      </c>
      <c r="C284">
        <v>0.96175436641597656</v>
      </c>
      <c r="D284">
        <f t="shared" si="72"/>
        <v>0.77873226475103507</v>
      </c>
      <c r="F284">
        <v>1.1692297225431079</v>
      </c>
      <c r="G284" s="4">
        <v>0.18302210166494146</v>
      </c>
      <c r="H284">
        <v>0.91955655236211398</v>
      </c>
      <c r="I284">
        <f t="shared" si="73"/>
        <v>0.73653445069717249</v>
      </c>
      <c r="K284">
        <v>1.1692297225431079</v>
      </c>
      <c r="L284" s="4">
        <v>0.18302210166494146</v>
      </c>
      <c r="M284">
        <v>0.82434872485774857</v>
      </c>
      <c r="N284">
        <f t="shared" si="74"/>
        <v>0.64132662319280709</v>
      </c>
      <c r="P284">
        <v>1.1692297225431079</v>
      </c>
      <c r="Q284" s="4">
        <v>0.18302210166494146</v>
      </c>
      <c r="R284">
        <v>0.99918739686857472</v>
      </c>
      <c r="S284">
        <f t="shared" si="75"/>
        <v>0.81616529520363323</v>
      </c>
      <c r="U284">
        <v>1.1692297225431079</v>
      </c>
      <c r="V284" s="4">
        <v>0.18302210166494146</v>
      </c>
      <c r="W284">
        <v>0.91955655236211398</v>
      </c>
      <c r="X284">
        <f t="shared" si="76"/>
        <v>0.73653445069717249</v>
      </c>
      <c r="Z284">
        <v>1.1692297225431079</v>
      </c>
      <c r="AA284" s="4">
        <v>0.18302210166494146</v>
      </c>
      <c r="AB284">
        <v>0.86375845852953681</v>
      </c>
      <c r="AC284">
        <f t="shared" si="77"/>
        <v>0.68073635686459533</v>
      </c>
      <c r="AE284">
        <v>1.1692297225431079</v>
      </c>
      <c r="AF284" s="4">
        <v>0.18302210166494146</v>
      </c>
      <c r="AG284">
        <v>0.84498082952898435</v>
      </c>
      <c r="AH284">
        <f t="shared" si="78"/>
        <v>0.66195872786404286</v>
      </c>
      <c r="AJ284">
        <v>1.1692297225431079</v>
      </c>
      <c r="AK284" s="4">
        <v>0.18302210166494146</v>
      </c>
      <c r="AL284">
        <v>0.91955655236211398</v>
      </c>
      <c r="AM284">
        <f t="shared" si="79"/>
        <v>0.73653445069717249</v>
      </c>
      <c r="AO284">
        <v>1.1692297225431079</v>
      </c>
      <c r="AP284" s="4">
        <v>0.18302210166494146</v>
      </c>
      <c r="AQ284">
        <v>0.97493592969337184</v>
      </c>
      <c r="AR284">
        <f t="shared" si="80"/>
        <v>0.79191382802843036</v>
      </c>
      <c r="AT284">
        <v>1.1692297225431079</v>
      </c>
      <c r="AU284" s="4">
        <v>0.18302210166494146</v>
      </c>
      <c r="AV284">
        <v>0.98280117231957154</v>
      </c>
      <c r="AW284">
        <f t="shared" si="81"/>
        <v>0.79977907065463005</v>
      </c>
      <c r="AY284">
        <v>1.1692297225431079</v>
      </c>
      <c r="AZ284" s="4">
        <v>0.18302210166494146</v>
      </c>
      <c r="BA284">
        <v>0.91955655236211398</v>
      </c>
      <c r="BB284">
        <f t="shared" si="82"/>
        <v>0.73653445069717249</v>
      </c>
      <c r="BD284">
        <v>1.1692297225431079</v>
      </c>
      <c r="BE284" s="4">
        <v>0.18302210166494146</v>
      </c>
      <c r="BF284">
        <v>0.88093895640562714</v>
      </c>
      <c r="BG284">
        <f t="shared" si="83"/>
        <v>0.69791685474068565</v>
      </c>
      <c r="BI284">
        <v>1.1692297225431079</v>
      </c>
      <c r="BJ284" s="4">
        <v>0.18302210166494146</v>
      </c>
      <c r="BK284">
        <v>0.91955655236211398</v>
      </c>
      <c r="BL284">
        <f t="shared" si="84"/>
        <v>0.73653445069717249</v>
      </c>
      <c r="BN284">
        <v>1.6993619342759301</v>
      </c>
      <c r="BO284" s="4">
        <v>0.38926046779134449</v>
      </c>
      <c r="BP284">
        <v>0.82190391890822789</v>
      </c>
      <c r="BQ284">
        <f t="shared" si="85"/>
        <v>0.4326434511168834</v>
      </c>
      <c r="BS284">
        <v>2.3977557692980795</v>
      </c>
      <c r="BT284" s="4">
        <v>0.51494700441639918</v>
      </c>
      <c r="BU284">
        <v>0.67033557817625511</v>
      </c>
      <c r="BV284">
        <f t="shared" si="86"/>
        <v>0.15538857375985593</v>
      </c>
      <c r="BX284">
        <v>0.5907361958858609</v>
      </c>
      <c r="BY284" s="4">
        <v>0.18780321089488641</v>
      </c>
      <c r="BZ284">
        <v>0.84152202352032057</v>
      </c>
      <c r="CA284">
        <f t="shared" si="87"/>
        <v>0.65371881262543419</v>
      </c>
      <c r="CC284">
        <v>1.1692297225431079</v>
      </c>
      <c r="CD284" s="4">
        <v>0.18302210166494146</v>
      </c>
      <c r="CE284">
        <v>0.91955655236211398</v>
      </c>
      <c r="CF284">
        <f t="shared" si="88"/>
        <v>0.73653445069717249</v>
      </c>
      <c r="CH284">
        <v>1.7553689008226223</v>
      </c>
      <c r="CI284" s="4">
        <v>0.18217058582698961</v>
      </c>
      <c r="CJ284">
        <v>0.95806337898385563</v>
      </c>
      <c r="CK284">
        <f t="shared" si="89"/>
        <v>0.77589279315686599</v>
      </c>
    </row>
    <row r="285" spans="1:89" x14ac:dyDescent="0.2">
      <c r="A285">
        <v>1.174077138144179</v>
      </c>
      <c r="B285" s="4">
        <v>0.18508347547612844</v>
      </c>
      <c r="C285">
        <v>0.96214700572237977</v>
      </c>
      <c r="D285">
        <f t="shared" si="72"/>
        <v>0.7770635302462513</v>
      </c>
      <c r="F285">
        <v>1.174077138144179</v>
      </c>
      <c r="G285" s="4">
        <v>0.18508347547612844</v>
      </c>
      <c r="H285">
        <v>0.92031883412283411</v>
      </c>
      <c r="I285">
        <f t="shared" si="73"/>
        <v>0.73523535864670564</v>
      </c>
      <c r="K285">
        <v>1.174077138144179</v>
      </c>
      <c r="L285" s="4">
        <v>0.18508347547612844</v>
      </c>
      <c r="M285">
        <v>0.82579591100227701</v>
      </c>
      <c r="N285">
        <f t="shared" si="74"/>
        <v>0.64071243552614854</v>
      </c>
      <c r="P285">
        <v>1.174077138144179</v>
      </c>
      <c r="Q285" s="4">
        <v>0.18508347547612844</v>
      </c>
      <c r="R285">
        <v>0.99913202907240495</v>
      </c>
      <c r="S285">
        <f t="shared" si="75"/>
        <v>0.81404855359627648</v>
      </c>
      <c r="U285">
        <v>1.174077138144179</v>
      </c>
      <c r="V285" s="4">
        <v>0.18508347547612844</v>
      </c>
      <c r="W285">
        <v>0.92031883412283411</v>
      </c>
      <c r="X285">
        <f t="shared" si="76"/>
        <v>0.73523535864670564</v>
      </c>
      <c r="Z285">
        <v>1.174077138144179</v>
      </c>
      <c r="AA285" s="4">
        <v>0.18508347547612844</v>
      </c>
      <c r="AB285">
        <v>0.86468016151365867</v>
      </c>
      <c r="AC285">
        <f t="shared" si="77"/>
        <v>0.67959668603753021</v>
      </c>
      <c r="AE285">
        <v>1.174077138144179</v>
      </c>
      <c r="AF285" s="4">
        <v>0.18508347547612844</v>
      </c>
      <c r="AG285">
        <v>0.84618258588219564</v>
      </c>
      <c r="AH285">
        <f t="shared" si="78"/>
        <v>0.66109911040606717</v>
      </c>
      <c r="AJ285">
        <v>1.174077138144179</v>
      </c>
      <c r="AK285" s="4">
        <v>0.18508347547612844</v>
      </c>
      <c r="AL285">
        <v>0.92031883412283411</v>
      </c>
      <c r="AM285">
        <f t="shared" si="79"/>
        <v>0.73523535864670564</v>
      </c>
      <c r="AO285">
        <v>1.174077138144179</v>
      </c>
      <c r="AP285" s="4">
        <v>0.18508347547612844</v>
      </c>
      <c r="AQ285">
        <v>0.97524452784137827</v>
      </c>
      <c r="AR285">
        <f t="shared" si="80"/>
        <v>0.79016105236524981</v>
      </c>
      <c r="AT285">
        <v>1.174077138144179</v>
      </c>
      <c r="AU285" s="4">
        <v>0.18508347547612844</v>
      </c>
      <c r="AV285">
        <v>0.98298463093456123</v>
      </c>
      <c r="AW285">
        <f t="shared" si="81"/>
        <v>0.79790115545843276</v>
      </c>
      <c r="AY285">
        <v>1.174077138144179</v>
      </c>
      <c r="AZ285" s="4">
        <v>0.18508347547612844</v>
      </c>
      <c r="BA285">
        <v>0.92031883412283411</v>
      </c>
      <c r="BB285">
        <f t="shared" si="82"/>
        <v>0.73523535864670564</v>
      </c>
      <c r="BD285">
        <v>1.174077138144179</v>
      </c>
      <c r="BE285" s="4">
        <v>0.18508347547612844</v>
      </c>
      <c r="BF285">
        <v>0.88201399462669516</v>
      </c>
      <c r="BG285">
        <f t="shared" si="83"/>
        <v>0.6969305191505667</v>
      </c>
      <c r="BI285">
        <v>1.174077138144179</v>
      </c>
      <c r="BJ285" s="4">
        <v>0.18508347547612844</v>
      </c>
      <c r="BK285">
        <v>0.92031883412283411</v>
      </c>
      <c r="BL285">
        <f t="shared" si="84"/>
        <v>0.73523535864670564</v>
      </c>
      <c r="BN285">
        <v>1.7027176044957208</v>
      </c>
      <c r="BO285" s="4">
        <v>0.39197317191872139</v>
      </c>
      <c r="BP285">
        <v>0.82335184795603578</v>
      </c>
      <c r="BQ285">
        <f t="shared" si="85"/>
        <v>0.43137867603731439</v>
      </c>
      <c r="BS285">
        <v>2.3998768851493675</v>
      </c>
      <c r="BT285" s="4">
        <v>0.51494522495206163</v>
      </c>
      <c r="BU285">
        <v>0.67247667115251664</v>
      </c>
      <c r="BV285">
        <f t="shared" si="86"/>
        <v>0.15753144620045501</v>
      </c>
      <c r="BX285">
        <v>0.59319863267877049</v>
      </c>
      <c r="BY285" s="4">
        <v>0.19082737855259657</v>
      </c>
      <c r="BZ285">
        <v>0.84288868647703319</v>
      </c>
      <c r="CA285">
        <f t="shared" si="87"/>
        <v>0.65206130792443662</v>
      </c>
      <c r="CC285">
        <v>1.174077138144179</v>
      </c>
      <c r="CD285" s="4">
        <v>0.18508347547612844</v>
      </c>
      <c r="CE285">
        <v>0.92031883412283411</v>
      </c>
      <c r="CF285">
        <f t="shared" si="88"/>
        <v>0.73523535864670564</v>
      </c>
      <c r="CH285">
        <v>1.7626498580115426</v>
      </c>
      <c r="CI285" s="4">
        <v>0.18439658922830665</v>
      </c>
      <c r="CJ285">
        <v>0.95853870726572898</v>
      </c>
      <c r="CK285">
        <f t="shared" si="89"/>
        <v>0.77414211803742239</v>
      </c>
    </row>
    <row r="286" spans="1:89" x14ac:dyDescent="0.2">
      <c r="A286">
        <v>1.1789367110327686</v>
      </c>
      <c r="B286" s="4">
        <v>0.18716241137468809</v>
      </c>
      <c r="C286">
        <v>0.96253893295296378</v>
      </c>
      <c r="D286">
        <f t="shared" si="72"/>
        <v>0.77537652157827575</v>
      </c>
      <c r="F286">
        <v>1.1789367110327686</v>
      </c>
      <c r="G286" s="4">
        <v>0.18716241137468809</v>
      </c>
      <c r="H286">
        <v>0.92107966748210024</v>
      </c>
      <c r="I286">
        <f t="shared" si="73"/>
        <v>0.7339172561074121</v>
      </c>
      <c r="K286">
        <v>1.1789367110327686</v>
      </c>
      <c r="L286" s="4">
        <v>0.18716241137468809</v>
      </c>
      <c r="M286">
        <v>0.82720401934196197</v>
      </c>
      <c r="N286">
        <f t="shared" si="74"/>
        <v>0.64004160796727394</v>
      </c>
      <c r="P286">
        <v>1.1789367110327686</v>
      </c>
      <c r="Q286" s="4">
        <v>0.18716241137468809</v>
      </c>
      <c r="R286">
        <v>0.9990762340894993</v>
      </c>
      <c r="S286">
        <f t="shared" si="75"/>
        <v>0.81191382271481127</v>
      </c>
      <c r="U286">
        <v>1.1789367110327686</v>
      </c>
      <c r="V286" s="4">
        <v>0.18716241137468809</v>
      </c>
      <c r="W286">
        <v>0.92107966748210024</v>
      </c>
      <c r="X286">
        <f t="shared" si="76"/>
        <v>0.7339172561074121</v>
      </c>
      <c r="Z286">
        <v>1.1789367110327686</v>
      </c>
      <c r="AA286" s="4">
        <v>0.18716241137468809</v>
      </c>
      <c r="AB286">
        <v>0.86557388395095369</v>
      </c>
      <c r="AC286">
        <f t="shared" si="77"/>
        <v>0.67841147257626555</v>
      </c>
      <c r="AE286">
        <v>1.1789367110327686</v>
      </c>
      <c r="AF286" s="4">
        <v>0.18716241137468809</v>
      </c>
      <c r="AG286">
        <v>0.84738405044924747</v>
      </c>
      <c r="AH286">
        <f t="shared" si="78"/>
        <v>0.66022163907455944</v>
      </c>
      <c r="AJ286">
        <v>1.1789367110327686</v>
      </c>
      <c r="AK286" s="4">
        <v>0.18716241137468809</v>
      </c>
      <c r="AL286">
        <v>0.92107966748210024</v>
      </c>
      <c r="AM286">
        <f t="shared" si="79"/>
        <v>0.7339172561074121</v>
      </c>
      <c r="AO286">
        <v>1.1789367110327686</v>
      </c>
      <c r="AP286" s="4">
        <v>0.18716241137468809</v>
      </c>
      <c r="AQ286">
        <v>0.97555214450266114</v>
      </c>
      <c r="AR286">
        <f t="shared" si="80"/>
        <v>0.788389733127973</v>
      </c>
      <c r="AT286">
        <v>1.1789367110327686</v>
      </c>
      <c r="AU286" s="4">
        <v>0.18716241137468809</v>
      </c>
      <c r="AV286">
        <v>0.98318394376255303</v>
      </c>
      <c r="AW286">
        <f t="shared" si="81"/>
        <v>0.79602153238786499</v>
      </c>
      <c r="AY286">
        <v>1.1789367110327686</v>
      </c>
      <c r="AZ286" s="4">
        <v>0.18716241137468809</v>
      </c>
      <c r="BA286">
        <v>0.92107966748210024</v>
      </c>
      <c r="BB286">
        <f t="shared" si="82"/>
        <v>0.7339172561074121</v>
      </c>
      <c r="BD286">
        <v>1.1789367110327686</v>
      </c>
      <c r="BE286" s="4">
        <v>0.18716241137468809</v>
      </c>
      <c r="BF286">
        <v>0.88308695142434912</v>
      </c>
      <c r="BG286">
        <f t="shared" si="83"/>
        <v>0.69592454004966098</v>
      </c>
      <c r="BI286">
        <v>1.1789367110327686</v>
      </c>
      <c r="BJ286" s="4">
        <v>0.18716241137468809</v>
      </c>
      <c r="BK286">
        <v>0.92107966748210024</v>
      </c>
      <c r="BL286">
        <f t="shared" si="84"/>
        <v>0.7339172561074121</v>
      </c>
      <c r="BN286">
        <v>1.7060826256186707</v>
      </c>
      <c r="BO286" s="4">
        <v>0.39368758946080712</v>
      </c>
      <c r="BP286">
        <v>0.82479805320390165</v>
      </c>
      <c r="BQ286">
        <f t="shared" si="85"/>
        <v>0.43111046374309453</v>
      </c>
      <c r="BS286">
        <v>2.4020197013970841</v>
      </c>
      <c r="BT286" s="4">
        <v>0.51989821786312984</v>
      </c>
      <c r="BU286">
        <v>0.67447568462274066</v>
      </c>
      <c r="BV286">
        <f t="shared" si="86"/>
        <v>0.15457746675961082</v>
      </c>
      <c r="BX286">
        <v>0.59566458934865152</v>
      </c>
      <c r="BY286" s="4">
        <v>0.19200541708867216</v>
      </c>
      <c r="BZ286">
        <v>0.84421876270658069</v>
      </c>
      <c r="CA286">
        <f t="shared" si="87"/>
        <v>0.65221334561790856</v>
      </c>
      <c r="CC286">
        <v>1.1789367110327686</v>
      </c>
      <c r="CD286" s="4">
        <v>0.18716241137468809</v>
      </c>
      <c r="CE286">
        <v>0.92107966748210024</v>
      </c>
      <c r="CF286">
        <f t="shared" si="88"/>
        <v>0.7339172561074121</v>
      </c>
      <c r="CH286">
        <v>1.7699473465478615</v>
      </c>
      <c r="CI286" s="4">
        <v>0.18626590832859122</v>
      </c>
      <c r="CJ286">
        <v>0.95901279357524249</v>
      </c>
      <c r="CK286">
        <f t="shared" si="89"/>
        <v>0.77274688524665125</v>
      </c>
    </row>
    <row r="287" spans="1:89" x14ac:dyDescent="0.2">
      <c r="A287">
        <v>1.1838086063654145</v>
      </c>
      <c r="B287" s="4">
        <v>0.18925900167763748</v>
      </c>
      <c r="C287">
        <v>0.96293014844437919</v>
      </c>
      <c r="D287">
        <f t="shared" si="72"/>
        <v>0.77367114676674165</v>
      </c>
      <c r="F287">
        <v>1.1838086063654145</v>
      </c>
      <c r="G287" s="4">
        <v>0.18925900167763748</v>
      </c>
      <c r="H287">
        <v>0.92183908343022725</v>
      </c>
      <c r="I287">
        <f t="shared" si="73"/>
        <v>0.73258008175258982</v>
      </c>
      <c r="K287">
        <v>1.1838086063654145</v>
      </c>
      <c r="L287" s="4">
        <v>0.18925900167763748</v>
      </c>
      <c r="M287">
        <v>0.82864714648314286</v>
      </c>
      <c r="N287">
        <f t="shared" si="74"/>
        <v>0.63938814480550543</v>
      </c>
      <c r="P287">
        <v>1.1838086063654145</v>
      </c>
      <c r="Q287" s="4">
        <v>0.18925900167763748</v>
      </c>
      <c r="R287">
        <v>0.99901116417819691</v>
      </c>
      <c r="S287">
        <f t="shared" si="75"/>
        <v>0.80975216250055948</v>
      </c>
      <c r="U287">
        <v>1.1838086063654145</v>
      </c>
      <c r="V287" s="4">
        <v>0.18925900167763748</v>
      </c>
      <c r="W287">
        <v>0.92183908343022725</v>
      </c>
      <c r="X287">
        <f t="shared" si="76"/>
        <v>0.73258008175258982</v>
      </c>
      <c r="Z287">
        <v>1.1838086063654145</v>
      </c>
      <c r="AA287" s="4">
        <v>0.18925900167763748</v>
      </c>
      <c r="AB287">
        <v>0.86646809769971656</v>
      </c>
      <c r="AC287">
        <f t="shared" si="77"/>
        <v>0.67720909602207913</v>
      </c>
      <c r="AE287">
        <v>1.1838086063654145</v>
      </c>
      <c r="AF287" s="4">
        <v>0.18925900167763748</v>
      </c>
      <c r="AG287">
        <v>0.84858522252374813</v>
      </c>
      <c r="AH287">
        <f t="shared" si="78"/>
        <v>0.65932622084611059</v>
      </c>
      <c r="AJ287">
        <v>1.1838086063654145</v>
      </c>
      <c r="AK287" s="4">
        <v>0.18925900167763748</v>
      </c>
      <c r="AL287">
        <v>0.92183908343022725</v>
      </c>
      <c r="AM287">
        <f t="shared" si="79"/>
        <v>0.73258008175258982</v>
      </c>
      <c r="AO287">
        <v>1.1838086063654145</v>
      </c>
      <c r="AP287" s="4">
        <v>0.18925900167763748</v>
      </c>
      <c r="AQ287">
        <v>0.97585191516841818</v>
      </c>
      <c r="AR287">
        <f t="shared" si="80"/>
        <v>0.78659291349078075</v>
      </c>
      <c r="AT287">
        <v>1.1838086063654145</v>
      </c>
      <c r="AU287" s="4">
        <v>0.18925900167763748</v>
      </c>
      <c r="AV287">
        <v>0.9833667343605057</v>
      </c>
      <c r="AW287">
        <f t="shared" si="81"/>
        <v>0.79410773268286827</v>
      </c>
      <c r="AY287">
        <v>1.1838086063654145</v>
      </c>
      <c r="AZ287" s="4">
        <v>0.18925900167763748</v>
      </c>
      <c r="BA287">
        <v>0.92183908343022725</v>
      </c>
      <c r="BB287">
        <f t="shared" si="82"/>
        <v>0.73258008175258982</v>
      </c>
      <c r="BD287">
        <v>1.1838086063654145</v>
      </c>
      <c r="BE287" s="4">
        <v>0.18925900167763748</v>
      </c>
      <c r="BF287">
        <v>0.88415781138667193</v>
      </c>
      <c r="BG287">
        <f t="shared" si="83"/>
        <v>0.6948988097090345</v>
      </c>
      <c r="BI287">
        <v>1.1838086063654145</v>
      </c>
      <c r="BJ287" s="4">
        <v>0.18925900167763748</v>
      </c>
      <c r="BK287">
        <v>0.92183908343022725</v>
      </c>
      <c r="BL287">
        <f t="shared" si="84"/>
        <v>0.73258008175258982</v>
      </c>
      <c r="BN287">
        <v>1.7094601186172895</v>
      </c>
      <c r="BO287" s="4">
        <v>0.39595943934604461</v>
      </c>
      <c r="BP287">
        <v>0.82620462978435161</v>
      </c>
      <c r="BQ287">
        <f t="shared" si="85"/>
        <v>0.430245190438307</v>
      </c>
      <c r="BS287">
        <v>2.4041638400940712</v>
      </c>
      <c r="BT287" s="4">
        <v>0.52019681839338305</v>
      </c>
      <c r="BU287">
        <v>0.67661532956460468</v>
      </c>
      <c r="BV287">
        <f t="shared" si="86"/>
        <v>0.15641851117122163</v>
      </c>
      <c r="BX287">
        <v>0.59814013743308514</v>
      </c>
      <c r="BY287" s="4">
        <v>0.19519848680350521</v>
      </c>
      <c r="BZ287">
        <v>0.84554714816583909</v>
      </c>
      <c r="CA287">
        <f t="shared" si="87"/>
        <v>0.65034866136233394</v>
      </c>
      <c r="CC287">
        <v>1.1838086063654145</v>
      </c>
      <c r="CD287" s="4">
        <v>0.18925900167763748</v>
      </c>
      <c r="CE287">
        <v>0.92183908343022725</v>
      </c>
      <c r="CF287">
        <f t="shared" si="88"/>
        <v>0.73258008175258982</v>
      </c>
      <c r="CH287">
        <v>1.777265495602276</v>
      </c>
      <c r="CI287" s="4">
        <v>0.18859026957329703</v>
      </c>
      <c r="CJ287">
        <v>0.95946737930389492</v>
      </c>
      <c r="CK287">
        <f t="shared" si="89"/>
        <v>0.77087710973059786</v>
      </c>
    </row>
    <row r="288" spans="1:89" x14ac:dyDescent="0.2">
      <c r="A288">
        <v>1.1886929918882643</v>
      </c>
      <c r="B288" s="4">
        <v>0.19137333733850448</v>
      </c>
      <c r="C288">
        <v>0.96330342827718329</v>
      </c>
      <c r="D288">
        <f t="shared" si="72"/>
        <v>0.77193009093867881</v>
      </c>
      <c r="F288">
        <v>1.1886929918882643</v>
      </c>
      <c r="G288" s="4">
        <v>0.19137333733850448</v>
      </c>
      <c r="H288">
        <v>0.92259708202324087</v>
      </c>
      <c r="I288">
        <f t="shared" si="73"/>
        <v>0.73122374468473639</v>
      </c>
      <c r="K288">
        <v>1.1886929918882643</v>
      </c>
      <c r="L288" s="4">
        <v>0.19137333733850448</v>
      </c>
      <c r="M288">
        <v>0.83008829198033485</v>
      </c>
      <c r="N288">
        <f t="shared" si="74"/>
        <v>0.63871495464183037</v>
      </c>
      <c r="P288">
        <v>1.1886929918882643</v>
      </c>
      <c r="Q288" s="4">
        <v>0.19137333733850448</v>
      </c>
      <c r="R288">
        <v>0.99894570924650461</v>
      </c>
      <c r="S288">
        <f t="shared" si="75"/>
        <v>0.80757237190800013</v>
      </c>
      <c r="U288">
        <v>1.1886929918882643</v>
      </c>
      <c r="V288" s="4">
        <v>0.19137333733850448</v>
      </c>
      <c r="W288">
        <v>0.92259708202324087</v>
      </c>
      <c r="X288">
        <f t="shared" si="76"/>
        <v>0.73122374468473639</v>
      </c>
      <c r="Z288">
        <v>1.1886929918882643</v>
      </c>
      <c r="AA288" s="4">
        <v>0.19137333733850448</v>
      </c>
      <c r="AB288">
        <v>0.86739125966076014</v>
      </c>
      <c r="AC288">
        <f t="shared" si="77"/>
        <v>0.67601792232225566</v>
      </c>
      <c r="AE288">
        <v>1.1886929918882643</v>
      </c>
      <c r="AF288" s="4">
        <v>0.19137333733850448</v>
      </c>
      <c r="AG288">
        <v>0.84978610139958355</v>
      </c>
      <c r="AH288">
        <f t="shared" si="78"/>
        <v>0.65841276406107907</v>
      </c>
      <c r="AJ288">
        <v>1.1886929918882643</v>
      </c>
      <c r="AK288" s="4">
        <v>0.19137333733850448</v>
      </c>
      <c r="AL288">
        <v>0.92259708202324087</v>
      </c>
      <c r="AM288">
        <f t="shared" si="79"/>
        <v>0.73122374468473639</v>
      </c>
      <c r="AO288">
        <v>1.1886929918882643</v>
      </c>
      <c r="AP288" s="4">
        <v>0.19137333733850448</v>
      </c>
      <c r="AQ288">
        <v>0.97615758770801941</v>
      </c>
      <c r="AR288">
        <f t="shared" si="80"/>
        <v>0.78478425036951494</v>
      </c>
      <c r="AT288">
        <v>1.1886929918882643</v>
      </c>
      <c r="AU288" s="4">
        <v>0.19137333733850448</v>
      </c>
      <c r="AV288">
        <v>0.98354921038036791</v>
      </c>
      <c r="AW288">
        <f t="shared" si="81"/>
        <v>0.79217587304186343</v>
      </c>
      <c r="AY288">
        <v>1.1886929918882643</v>
      </c>
      <c r="AZ288" s="4">
        <v>0.19137333733850448</v>
      </c>
      <c r="BA288">
        <v>0.92259708202324087</v>
      </c>
      <c r="BB288">
        <f t="shared" si="82"/>
        <v>0.73122374468473639</v>
      </c>
      <c r="BD288">
        <v>1.1886929918882643</v>
      </c>
      <c r="BE288" s="4">
        <v>0.19137333733850448</v>
      </c>
      <c r="BF288">
        <v>0.88525342221409298</v>
      </c>
      <c r="BG288">
        <f t="shared" si="83"/>
        <v>0.6938800848755885</v>
      </c>
      <c r="BI288">
        <v>1.1886929918882643</v>
      </c>
      <c r="BJ288" s="4">
        <v>0.19137333733850448</v>
      </c>
      <c r="BK288">
        <v>0.92259708202324087</v>
      </c>
      <c r="BL288">
        <f t="shared" si="84"/>
        <v>0.73122374468473639</v>
      </c>
      <c r="BN288">
        <v>1.7128532121241742</v>
      </c>
      <c r="BO288" s="4">
        <v>0.3987776832310736</v>
      </c>
      <c r="BP288">
        <v>0.82764737837204194</v>
      </c>
      <c r="BQ288">
        <f t="shared" si="85"/>
        <v>0.42886969514096834</v>
      </c>
      <c r="BS288">
        <v>2.4063222563515025</v>
      </c>
      <c r="BT288" s="4">
        <v>0.52339729964809312</v>
      </c>
      <c r="BU288">
        <v>0.67875431187768809</v>
      </c>
      <c r="BV288">
        <f t="shared" si="86"/>
        <v>0.15535701222959497</v>
      </c>
      <c r="BX288">
        <v>0.60061901922294281</v>
      </c>
      <c r="BY288" s="4">
        <v>0.19630252114944302</v>
      </c>
      <c r="BZ288">
        <v>0.84687382276406431</v>
      </c>
      <c r="CA288">
        <f t="shared" si="87"/>
        <v>0.65057130161462129</v>
      </c>
      <c r="CC288">
        <v>1.1886929918882643</v>
      </c>
      <c r="CD288" s="4">
        <v>0.19137333733850448</v>
      </c>
      <c r="CE288">
        <v>0.92259708202324087</v>
      </c>
      <c r="CF288">
        <f t="shared" si="88"/>
        <v>0.73122374468473639</v>
      </c>
      <c r="CH288">
        <v>1.7846006792847333</v>
      </c>
      <c r="CI288" s="4">
        <v>0.19049686040596564</v>
      </c>
      <c r="CJ288">
        <v>0.95992079199840818</v>
      </c>
      <c r="CK288">
        <f t="shared" si="89"/>
        <v>0.76942393159244249</v>
      </c>
    </row>
    <row r="289" spans="1:89" x14ac:dyDescent="0.2">
      <c r="A289">
        <v>1.1935900379822659</v>
      </c>
      <c r="B289" s="4">
        <v>0.19350550787917481</v>
      </c>
      <c r="C289">
        <v>0.96369325256126648</v>
      </c>
      <c r="D289">
        <f t="shared" si="72"/>
        <v>0.77018774468209172</v>
      </c>
      <c r="F289">
        <v>1.1935900379822659</v>
      </c>
      <c r="G289" s="4">
        <v>0.19350550787917481</v>
      </c>
      <c r="H289">
        <v>0.92335366332794921</v>
      </c>
      <c r="I289">
        <f t="shared" si="73"/>
        <v>0.72984815544877435</v>
      </c>
      <c r="K289">
        <v>1.1935900379822659</v>
      </c>
      <c r="L289" s="4">
        <v>0.19350550787917481</v>
      </c>
      <c r="M289">
        <v>0.83149049847857048</v>
      </c>
      <c r="N289">
        <f t="shared" si="74"/>
        <v>0.63798499059939573</v>
      </c>
      <c r="P289">
        <v>1.1935900379822659</v>
      </c>
      <c r="Q289" s="4">
        <v>0.19350550787917481</v>
      </c>
      <c r="R289">
        <v>0.99888868898273986</v>
      </c>
      <c r="S289">
        <f t="shared" si="75"/>
        <v>0.80538318110356499</v>
      </c>
      <c r="U289">
        <v>1.1935900379822659</v>
      </c>
      <c r="V289" s="4">
        <v>0.19350550787917481</v>
      </c>
      <c r="W289">
        <v>0.92335366332794921</v>
      </c>
      <c r="X289">
        <f t="shared" si="76"/>
        <v>0.72984815544877435</v>
      </c>
      <c r="Z289">
        <v>1.1935900379822659</v>
      </c>
      <c r="AA289" s="4">
        <v>0.19350550787917481</v>
      </c>
      <c r="AB289">
        <v>0.86828641672580009</v>
      </c>
      <c r="AC289">
        <f t="shared" si="77"/>
        <v>0.67478090884662523</v>
      </c>
      <c r="AE289">
        <v>1.1935900379822659</v>
      </c>
      <c r="AF289" s="4">
        <v>0.19350550787917481</v>
      </c>
      <c r="AG289">
        <v>0.85098668637093478</v>
      </c>
      <c r="AH289">
        <f t="shared" si="78"/>
        <v>0.65748117849176002</v>
      </c>
      <c r="AJ289">
        <v>1.1935900379822659</v>
      </c>
      <c r="AK289" s="4">
        <v>0.19350550787917481</v>
      </c>
      <c r="AL289">
        <v>0.92335366332794921</v>
      </c>
      <c r="AM289">
        <f t="shared" si="79"/>
        <v>0.72984815544877435</v>
      </c>
      <c r="AO289">
        <v>1.1935900379822659</v>
      </c>
      <c r="AP289" s="4">
        <v>0.19350550787917481</v>
      </c>
      <c r="AQ289">
        <v>0.97644861179912479</v>
      </c>
      <c r="AR289">
        <f t="shared" si="80"/>
        <v>0.78294310391994992</v>
      </c>
      <c r="AT289">
        <v>1.1935900379822659</v>
      </c>
      <c r="AU289" s="4">
        <v>0.19350550787917481</v>
      </c>
      <c r="AV289">
        <v>0.98373136298767827</v>
      </c>
      <c r="AW289">
        <f t="shared" si="81"/>
        <v>0.79022585510850352</v>
      </c>
      <c r="AY289">
        <v>1.1935900379822659</v>
      </c>
      <c r="AZ289" s="4">
        <v>0.19350550787917481</v>
      </c>
      <c r="BA289">
        <v>0.92335366332794921</v>
      </c>
      <c r="BB289">
        <f t="shared" si="82"/>
        <v>0.72984815544877435</v>
      </c>
      <c r="BD289">
        <v>1.1935900379822659</v>
      </c>
      <c r="BE289" s="4">
        <v>0.19350550787917481</v>
      </c>
      <c r="BF289">
        <v>0.88629322395433574</v>
      </c>
      <c r="BG289">
        <f t="shared" si="83"/>
        <v>0.69278771607516099</v>
      </c>
      <c r="BI289">
        <v>1.1935900379822659</v>
      </c>
      <c r="BJ289" s="4">
        <v>0.19350550787917481</v>
      </c>
      <c r="BK289">
        <v>0.92335366332794921</v>
      </c>
      <c r="BL289">
        <f t="shared" si="84"/>
        <v>0.72984815544877435</v>
      </c>
      <c r="BN289">
        <v>1.716256186090344</v>
      </c>
      <c r="BO289" s="4">
        <v>0.40054923068076143</v>
      </c>
      <c r="BP289">
        <v>0.82905063708806126</v>
      </c>
      <c r="BQ289">
        <f t="shared" si="85"/>
        <v>0.42850140640729983</v>
      </c>
      <c r="BS289">
        <v>2.4084897909660317</v>
      </c>
      <c r="BT289" s="4">
        <v>0.52541922310175093</v>
      </c>
      <c r="BU289">
        <v>0.68075135842997925</v>
      </c>
      <c r="BV289">
        <f t="shared" si="86"/>
        <v>0.15533213532822832</v>
      </c>
      <c r="BX289">
        <v>0.603107971468822</v>
      </c>
      <c r="BY289" s="4">
        <v>0.19961962678442274</v>
      </c>
      <c r="BZ289">
        <v>0.84819878553768935</v>
      </c>
      <c r="CA289">
        <f t="shared" si="87"/>
        <v>0.64857915875326655</v>
      </c>
      <c r="CC289">
        <v>1.1935900379822659</v>
      </c>
      <c r="CD289" s="4">
        <v>0.19350550787917481</v>
      </c>
      <c r="CE289">
        <v>0.92335366332794921</v>
      </c>
      <c r="CF289">
        <f t="shared" si="88"/>
        <v>0.72984815544877435</v>
      </c>
      <c r="CH289">
        <v>1.7919564568058761</v>
      </c>
      <c r="CI289" s="4">
        <v>0.19279002283395302</v>
      </c>
      <c r="CJ289">
        <v>0.96037302216657461</v>
      </c>
      <c r="CK289">
        <f t="shared" si="89"/>
        <v>0.76758299933262153</v>
      </c>
    </row>
    <row r="290" spans="1:89" x14ac:dyDescent="0.2">
      <c r="A290">
        <v>1.1984999177091791</v>
      </c>
      <c r="B290" s="4">
        <v>0.19565560132164136</v>
      </c>
      <c r="C290">
        <v>0.96406517517944335</v>
      </c>
      <c r="D290">
        <f t="shared" si="72"/>
        <v>0.76840957385780195</v>
      </c>
      <c r="F290">
        <v>1.1984999177091791</v>
      </c>
      <c r="G290" s="4">
        <v>0.19565560132164136</v>
      </c>
      <c r="H290">
        <v>0.92408625488047158</v>
      </c>
      <c r="I290">
        <f t="shared" si="73"/>
        <v>0.72843065355883019</v>
      </c>
      <c r="K290">
        <v>1.1984999177091791</v>
      </c>
      <c r="L290" s="4">
        <v>0.19565560132164136</v>
      </c>
      <c r="M290">
        <v>0.83292757246798266</v>
      </c>
      <c r="N290">
        <f t="shared" si="74"/>
        <v>0.63727197114634127</v>
      </c>
      <c r="P290">
        <v>1.1984999177091791</v>
      </c>
      <c r="Q290" s="4">
        <v>0.19565560132164136</v>
      </c>
      <c r="R290">
        <v>0.99882243714632923</v>
      </c>
      <c r="S290">
        <f t="shared" si="75"/>
        <v>0.80316683582468784</v>
      </c>
      <c r="U290">
        <v>1.1984999177091791</v>
      </c>
      <c r="V290" s="4">
        <v>0.19565560132164136</v>
      </c>
      <c r="W290">
        <v>0.92408625488047158</v>
      </c>
      <c r="X290">
        <f t="shared" si="76"/>
        <v>0.72843065355883019</v>
      </c>
      <c r="Z290">
        <v>1.1984999177091791</v>
      </c>
      <c r="AA290" s="4">
        <v>0.19565560132164136</v>
      </c>
      <c r="AB290">
        <v>0.86918206465321246</v>
      </c>
      <c r="AC290">
        <f t="shared" si="77"/>
        <v>0.67352646333157107</v>
      </c>
      <c r="AE290">
        <v>1.1984999177091791</v>
      </c>
      <c r="AF290" s="4">
        <v>0.19565560132164136</v>
      </c>
      <c r="AG290">
        <v>0.85218697673224686</v>
      </c>
      <c r="AH290">
        <f t="shared" si="78"/>
        <v>0.65653137541060547</v>
      </c>
      <c r="AJ290">
        <v>1.1984999177091791</v>
      </c>
      <c r="AK290" s="4">
        <v>0.19565560132164136</v>
      </c>
      <c r="AL290">
        <v>0.92408625488047158</v>
      </c>
      <c r="AM290">
        <f t="shared" si="79"/>
        <v>0.72843065355883019</v>
      </c>
      <c r="AO290">
        <v>1.1984999177091791</v>
      </c>
      <c r="AP290" s="4">
        <v>0.19565560132164136</v>
      </c>
      <c r="AQ290">
        <v>0.97674554623769805</v>
      </c>
      <c r="AR290">
        <f t="shared" si="80"/>
        <v>0.78108994491605666</v>
      </c>
      <c r="AT290">
        <v>1.1984999177091791</v>
      </c>
      <c r="AU290" s="4">
        <v>0.19565560132164136</v>
      </c>
      <c r="AV290">
        <v>0.98391319223501039</v>
      </c>
      <c r="AW290">
        <f t="shared" si="81"/>
        <v>0.788257590913369</v>
      </c>
      <c r="AY290">
        <v>1.1984999177091791</v>
      </c>
      <c r="AZ290" s="4">
        <v>0.19565560132164136</v>
      </c>
      <c r="BA290">
        <v>0.92408625488047158</v>
      </c>
      <c r="BB290">
        <f t="shared" si="82"/>
        <v>0.72843065355883019</v>
      </c>
      <c r="BD290">
        <v>1.1984999177091791</v>
      </c>
      <c r="BE290" s="4">
        <v>0.19565560132164136</v>
      </c>
      <c r="BF290">
        <v>0.88735780499252792</v>
      </c>
      <c r="BG290">
        <f t="shared" si="83"/>
        <v>0.69170220367088653</v>
      </c>
      <c r="BI290">
        <v>1.1984999177091791</v>
      </c>
      <c r="BJ290" s="4">
        <v>0.19565560132164136</v>
      </c>
      <c r="BK290">
        <v>0.92408625488047158</v>
      </c>
      <c r="BL290">
        <f t="shared" si="84"/>
        <v>0.72843065355883019</v>
      </c>
      <c r="BN290">
        <v>1.7196710301253391</v>
      </c>
      <c r="BO290" s="4">
        <v>0.4026639554316287</v>
      </c>
      <c r="BP290">
        <v>0.8304899769064904</v>
      </c>
      <c r="BQ290">
        <f t="shared" si="85"/>
        <v>0.42782602147486171</v>
      </c>
      <c r="BS290">
        <v>2.4106645271951939</v>
      </c>
      <c r="BT290" s="4">
        <v>0.52700414040110843</v>
      </c>
      <c r="BU290">
        <v>0.68288889327585778</v>
      </c>
      <c r="BV290">
        <f t="shared" si="86"/>
        <v>0.15588475287474934</v>
      </c>
      <c r="BX290">
        <v>0.60560021007263753</v>
      </c>
      <c r="BY290" s="4">
        <v>0.20069631814039021</v>
      </c>
      <c r="BZ290">
        <v>0.84952203552651373</v>
      </c>
      <c r="CA290">
        <f t="shared" si="87"/>
        <v>0.64882571738612349</v>
      </c>
      <c r="CC290">
        <v>1.1984999177091791</v>
      </c>
      <c r="CD290" s="4">
        <v>0.19565560132164136</v>
      </c>
      <c r="CE290">
        <v>0.92408625488047158</v>
      </c>
      <c r="CF290">
        <f t="shared" si="88"/>
        <v>0.72843065355883019</v>
      </c>
      <c r="CH290">
        <v>1.7993303070944169</v>
      </c>
      <c r="CI290" s="4">
        <v>0.19479190655444675</v>
      </c>
      <c r="CJ290">
        <v>0.96082407036900663</v>
      </c>
      <c r="CK290">
        <f t="shared" si="89"/>
        <v>0.76603216381455985</v>
      </c>
    </row>
    <row r="291" spans="1:89" x14ac:dyDescent="0.2">
      <c r="A291">
        <v>1.2034228068584161</v>
      </c>
      <c r="B291" s="4">
        <v>0.19782370411754419</v>
      </c>
      <c r="C291">
        <v>0.96443643957921377</v>
      </c>
      <c r="D291">
        <f t="shared" si="72"/>
        <v>0.76661273546166964</v>
      </c>
      <c r="F291">
        <v>1.2034228068584161</v>
      </c>
      <c r="G291" s="4">
        <v>0.19782370411754419</v>
      </c>
      <c r="H291">
        <v>0.92481751217995134</v>
      </c>
      <c r="I291">
        <f t="shared" si="73"/>
        <v>0.72699380806240721</v>
      </c>
      <c r="K291">
        <v>1.2034228068584161</v>
      </c>
      <c r="L291" s="4">
        <v>0.19782370411754419</v>
      </c>
      <c r="M291">
        <v>0.83432584989758973</v>
      </c>
      <c r="N291">
        <f t="shared" si="74"/>
        <v>0.63650214578004549</v>
      </c>
      <c r="P291">
        <v>1.2034228068584161</v>
      </c>
      <c r="Q291" s="4">
        <v>0.19782370411754419</v>
      </c>
      <c r="R291">
        <v>0.99874700905514568</v>
      </c>
      <c r="S291">
        <f t="shared" si="75"/>
        <v>0.80092330493760144</v>
      </c>
      <c r="U291">
        <v>1.2034228068584161</v>
      </c>
      <c r="V291" s="4">
        <v>0.19782370411754419</v>
      </c>
      <c r="W291">
        <v>0.92481751217995134</v>
      </c>
      <c r="X291">
        <f t="shared" si="76"/>
        <v>0.72699380806240721</v>
      </c>
      <c r="Z291">
        <v>1.2034228068584161</v>
      </c>
      <c r="AA291" s="4">
        <v>0.19782370411754419</v>
      </c>
      <c r="AB291">
        <v>0.87007818764935285</v>
      </c>
      <c r="AC291">
        <f t="shared" si="77"/>
        <v>0.67225448353180872</v>
      </c>
      <c r="AE291">
        <v>1.2034228068584161</v>
      </c>
      <c r="AF291" s="4">
        <v>0.19782370411754419</v>
      </c>
      <c r="AG291">
        <v>0.85338697177825251</v>
      </c>
      <c r="AH291">
        <f t="shared" si="78"/>
        <v>0.65556326766070838</v>
      </c>
      <c r="AJ291">
        <v>1.2034228068584161</v>
      </c>
      <c r="AK291" s="4">
        <v>0.19782370411754419</v>
      </c>
      <c r="AL291">
        <v>0.92481751217995134</v>
      </c>
      <c r="AM291">
        <f t="shared" si="79"/>
        <v>0.72699380806240721</v>
      </c>
      <c r="AO291">
        <v>1.2034228068584161</v>
      </c>
      <c r="AP291" s="4">
        <v>0.19782370411754419</v>
      </c>
      <c r="AQ291">
        <v>0.97703472937604785</v>
      </c>
      <c r="AR291">
        <f t="shared" si="80"/>
        <v>0.77921102525850361</v>
      </c>
      <c r="AT291">
        <v>1.2034228068584161</v>
      </c>
      <c r="AU291" s="4">
        <v>0.19782370411754419</v>
      </c>
      <c r="AV291">
        <v>0.98407858060522824</v>
      </c>
      <c r="AW291">
        <f t="shared" si="81"/>
        <v>0.786254876487684</v>
      </c>
      <c r="AY291">
        <v>1.2034228068584161</v>
      </c>
      <c r="AZ291" s="4">
        <v>0.19782370411754419</v>
      </c>
      <c r="BA291">
        <v>0.92481751217995134</v>
      </c>
      <c r="BB291">
        <f t="shared" si="82"/>
        <v>0.72699380806240721</v>
      </c>
      <c r="BD291">
        <v>1.2034228068584161</v>
      </c>
      <c r="BE291" s="4">
        <v>0.19782370411754419</v>
      </c>
      <c r="BF291">
        <v>0.88842027244997723</v>
      </c>
      <c r="BG291">
        <f t="shared" si="83"/>
        <v>0.6905965683324331</v>
      </c>
      <c r="BI291">
        <v>1.2034228068584161</v>
      </c>
      <c r="BJ291" s="4">
        <v>0.19782370411754419</v>
      </c>
      <c r="BK291">
        <v>0.92481751217995134</v>
      </c>
      <c r="BL291">
        <f t="shared" si="84"/>
        <v>0.72699380806240721</v>
      </c>
      <c r="BN291">
        <v>1.7231030368792131</v>
      </c>
      <c r="BO291" s="4">
        <v>0.4056957320057108</v>
      </c>
      <c r="BP291">
        <v>0.83188991412134727</v>
      </c>
      <c r="BQ291">
        <f t="shared" si="85"/>
        <v>0.42619418211563648</v>
      </c>
      <c r="BS291">
        <v>2.4128557915614324</v>
      </c>
      <c r="BT291" s="4">
        <v>0.53060222937985124</v>
      </c>
      <c r="BU291">
        <v>0.68502576570030704</v>
      </c>
      <c r="BV291">
        <f t="shared" si="86"/>
        <v>0.1544235363204558</v>
      </c>
      <c r="BX291">
        <v>0.60810286522186008</v>
      </c>
      <c r="BY291" s="4">
        <v>0.20409034776012855</v>
      </c>
      <c r="BZ291">
        <v>0.85080902218323851</v>
      </c>
      <c r="CA291">
        <f t="shared" si="87"/>
        <v>0.64671867442310993</v>
      </c>
      <c r="CC291">
        <v>1.2034228068584161</v>
      </c>
      <c r="CD291" s="4">
        <v>0.19782370411754419</v>
      </c>
      <c r="CE291">
        <v>0.92481751217995134</v>
      </c>
      <c r="CF291">
        <f t="shared" si="88"/>
        <v>0.72699380806240721</v>
      </c>
      <c r="CH291">
        <v>1.8067248175484436</v>
      </c>
      <c r="CI291" s="4">
        <v>0.19706840387068525</v>
      </c>
      <c r="CJ291">
        <v>0.96127393717316501</v>
      </c>
      <c r="CK291">
        <f t="shared" si="89"/>
        <v>0.76420553330247976</v>
      </c>
    </row>
    <row r="292" spans="1:89" x14ac:dyDescent="0.2">
      <c r="A292">
        <v>1.208358883994735</v>
      </c>
      <c r="B292" s="4">
        <v>0.20000990107755992</v>
      </c>
      <c r="C292">
        <v>0.96480703661376532</v>
      </c>
      <c r="D292">
        <f t="shared" si="72"/>
        <v>0.76479713553620543</v>
      </c>
      <c r="F292">
        <v>1.208358883994735</v>
      </c>
      <c r="G292" s="4">
        <v>0.20000990107755992</v>
      </c>
      <c r="H292">
        <v>0.92556992591911802</v>
      </c>
      <c r="I292">
        <f t="shared" si="73"/>
        <v>0.72556002484155813</v>
      </c>
      <c r="K292">
        <v>1.208358883994735</v>
      </c>
      <c r="L292" s="4">
        <v>0.20000990107755992</v>
      </c>
      <c r="M292">
        <v>0.83572213359527847</v>
      </c>
      <c r="N292">
        <f t="shared" si="74"/>
        <v>0.63571223251771858</v>
      </c>
      <c r="P292">
        <v>1.208358883994735</v>
      </c>
      <c r="Q292" s="4">
        <v>0.20000990107755992</v>
      </c>
      <c r="R292">
        <v>0.99868000816345281</v>
      </c>
      <c r="S292">
        <f t="shared" si="75"/>
        <v>0.79867010708589292</v>
      </c>
      <c r="U292">
        <v>1.208358883994735</v>
      </c>
      <c r="V292" s="4">
        <v>0.20000990107755992</v>
      </c>
      <c r="W292">
        <v>0.92556992591911802</v>
      </c>
      <c r="X292">
        <f t="shared" si="76"/>
        <v>0.72556002484155813</v>
      </c>
      <c r="Z292">
        <v>1.208358883994735</v>
      </c>
      <c r="AA292" s="4">
        <v>0.20000990107755992</v>
      </c>
      <c r="AB292">
        <v>0.87097478556025953</v>
      </c>
      <c r="AC292">
        <f t="shared" si="77"/>
        <v>0.67096488448269964</v>
      </c>
      <c r="AE292">
        <v>1.208358883994735</v>
      </c>
      <c r="AF292" s="4">
        <v>0.20000990107755992</v>
      </c>
      <c r="AG292">
        <v>0.85458667080396666</v>
      </c>
      <c r="AH292">
        <f t="shared" si="78"/>
        <v>0.65457676972640677</v>
      </c>
      <c r="AJ292">
        <v>1.208358883994735</v>
      </c>
      <c r="AK292" s="4">
        <v>0.20000990107755992</v>
      </c>
      <c r="AL292">
        <v>0.92556992591911802</v>
      </c>
      <c r="AM292">
        <f t="shared" si="79"/>
        <v>0.72556002484155813</v>
      </c>
      <c r="AO292">
        <v>1.208358883994735</v>
      </c>
      <c r="AP292" s="4">
        <v>0.20000990107755992</v>
      </c>
      <c r="AQ292">
        <v>0.97732300450607579</v>
      </c>
      <c r="AR292">
        <f t="shared" si="80"/>
        <v>0.77731310342851589</v>
      </c>
      <c r="AT292">
        <v>1.208358883994735</v>
      </c>
      <c r="AU292" s="4">
        <v>0.20000990107755992</v>
      </c>
      <c r="AV292">
        <v>0.98425972273456086</v>
      </c>
      <c r="AW292">
        <f t="shared" si="81"/>
        <v>0.78424982165700097</v>
      </c>
      <c r="AY292">
        <v>1.208358883994735</v>
      </c>
      <c r="AZ292" s="4">
        <v>0.20000990107755992</v>
      </c>
      <c r="BA292">
        <v>0.92556992591911802</v>
      </c>
      <c r="BB292">
        <f t="shared" si="82"/>
        <v>0.72556002484155813</v>
      </c>
      <c r="BD292">
        <v>1.208358883994735</v>
      </c>
      <c r="BE292" s="4">
        <v>0.20000990107755992</v>
      </c>
      <c r="BF292">
        <v>0.88945398229669903</v>
      </c>
      <c r="BG292">
        <f t="shared" si="83"/>
        <v>0.68944408121913914</v>
      </c>
      <c r="BI292">
        <v>1.208358883994735</v>
      </c>
      <c r="BJ292" s="4">
        <v>0.20000990107755992</v>
      </c>
      <c r="BK292">
        <v>0.92556992591911802</v>
      </c>
      <c r="BL292">
        <f t="shared" si="84"/>
        <v>0.72556002484155813</v>
      </c>
      <c r="BN292">
        <v>1.7265454720175228</v>
      </c>
      <c r="BO292" s="4">
        <v>0.40752313042023258</v>
      </c>
      <c r="BP292">
        <v>0.83328816004754658</v>
      </c>
      <c r="BQ292">
        <f t="shared" si="85"/>
        <v>0.425765029627314</v>
      </c>
      <c r="BS292">
        <v>2.4150475718164146</v>
      </c>
      <c r="BT292" s="4">
        <v>0.5307136623289308</v>
      </c>
      <c r="BU292">
        <v>0.6870208460381525</v>
      </c>
      <c r="BV292">
        <f t="shared" si="86"/>
        <v>0.1563071837092217</v>
      </c>
      <c r="BX292">
        <v>0.61060890954123592</v>
      </c>
      <c r="BY292" s="4">
        <v>0.20518855970093028</v>
      </c>
      <c r="BZ292">
        <v>0.85212884109920084</v>
      </c>
      <c r="CA292">
        <f t="shared" si="87"/>
        <v>0.64694028139827053</v>
      </c>
      <c r="CC292">
        <v>1.208358883994735</v>
      </c>
      <c r="CD292" s="4">
        <v>0.20000990107755992</v>
      </c>
      <c r="CE292">
        <v>0.92556992591911802</v>
      </c>
      <c r="CF292">
        <f t="shared" si="88"/>
        <v>0.72556002484155813</v>
      </c>
      <c r="CH292">
        <v>1.8141383333899588</v>
      </c>
      <c r="CI292" s="4">
        <v>0.19915136023157687</v>
      </c>
      <c r="CJ292">
        <v>0.96172262315334933</v>
      </c>
      <c r="CK292">
        <f t="shared" si="89"/>
        <v>0.76257126292177246</v>
      </c>
    </row>
    <row r="293" spans="1:89" x14ac:dyDescent="0.2">
      <c r="A293">
        <v>1.2133083305067962</v>
      </c>
      <c r="B293" s="4">
        <v>0.20221427529892236</v>
      </c>
      <c r="C293">
        <v>0.965176966588281</v>
      </c>
      <c r="D293">
        <f t="shared" si="72"/>
        <v>0.76296269128935867</v>
      </c>
      <c r="F293">
        <v>1.2133083305067962</v>
      </c>
      <c r="G293" s="4">
        <v>0.20221427529892236</v>
      </c>
      <c r="H293">
        <v>0.92629844300812902</v>
      </c>
      <c r="I293">
        <f t="shared" si="73"/>
        <v>0.72408416770920669</v>
      </c>
      <c r="K293">
        <v>1.2133083305067962</v>
      </c>
      <c r="L293" s="4">
        <v>0.20221427529892236</v>
      </c>
      <c r="M293">
        <v>0.83711647158948121</v>
      </c>
      <c r="N293">
        <f t="shared" si="74"/>
        <v>0.63490219629055888</v>
      </c>
      <c r="P293">
        <v>1.2133083305067962</v>
      </c>
      <c r="Q293" s="4">
        <v>0.20221427529892236</v>
      </c>
      <c r="R293">
        <v>0.9986126169282129</v>
      </c>
      <c r="S293">
        <f t="shared" si="75"/>
        <v>0.79639834162929057</v>
      </c>
      <c r="U293">
        <v>1.2133083305067962</v>
      </c>
      <c r="V293" s="4">
        <v>0.20221427529892236</v>
      </c>
      <c r="W293">
        <v>0.92629844300812902</v>
      </c>
      <c r="X293">
        <f t="shared" si="76"/>
        <v>0.72408416770920669</v>
      </c>
      <c r="Z293">
        <v>1.2133083305067962</v>
      </c>
      <c r="AA293" s="4">
        <v>0.20221427529892236</v>
      </c>
      <c r="AB293">
        <v>0.8718718582312075</v>
      </c>
      <c r="AC293">
        <f t="shared" si="77"/>
        <v>0.66965758293228517</v>
      </c>
      <c r="AE293">
        <v>1.2133083305067962</v>
      </c>
      <c r="AF293" s="4">
        <v>0.20221427529892236</v>
      </c>
      <c r="AG293">
        <v>0.85567320252069967</v>
      </c>
      <c r="AH293">
        <f t="shared" si="78"/>
        <v>0.65345892722177734</v>
      </c>
      <c r="AJ293">
        <v>1.2133083305067962</v>
      </c>
      <c r="AK293" s="4">
        <v>0.20221427529892236</v>
      </c>
      <c r="AL293">
        <v>0.92629844300812902</v>
      </c>
      <c r="AM293">
        <f t="shared" si="79"/>
        <v>0.72408416770920669</v>
      </c>
      <c r="AO293">
        <v>1.2133083305067962</v>
      </c>
      <c r="AP293" s="4">
        <v>0.20221427529892236</v>
      </c>
      <c r="AQ293">
        <v>0.97761037010140339</v>
      </c>
      <c r="AR293">
        <f t="shared" si="80"/>
        <v>0.77539609480248106</v>
      </c>
      <c r="AT293">
        <v>1.2133083305067962</v>
      </c>
      <c r="AU293" s="4">
        <v>0.20221427529892236</v>
      </c>
      <c r="AV293">
        <v>0.98444059429300623</v>
      </c>
      <c r="AW293">
        <f t="shared" si="81"/>
        <v>0.7822263189940839</v>
      </c>
      <c r="AY293">
        <v>1.2133083305067962</v>
      </c>
      <c r="AZ293" s="4">
        <v>0.20221427529892236</v>
      </c>
      <c r="BA293">
        <v>0.92629844300812902</v>
      </c>
      <c r="BB293">
        <f t="shared" si="82"/>
        <v>0.72408416770920669</v>
      </c>
      <c r="BD293">
        <v>1.2133083305067962</v>
      </c>
      <c r="BE293" s="4">
        <v>0.20221427529892236</v>
      </c>
      <c r="BF293">
        <v>0.89048570140086547</v>
      </c>
      <c r="BG293">
        <f t="shared" si="83"/>
        <v>0.68827142610194314</v>
      </c>
      <c r="BI293">
        <v>1.2133083305067962</v>
      </c>
      <c r="BJ293" s="4">
        <v>0.20221427529892236</v>
      </c>
      <c r="BK293">
        <v>0.92629844300812902</v>
      </c>
      <c r="BL293">
        <f t="shared" si="84"/>
        <v>0.72408416770920669</v>
      </c>
      <c r="BN293">
        <v>1.7299985247144312</v>
      </c>
      <c r="BO293" s="4">
        <v>0.40937233859743583</v>
      </c>
      <c r="BP293">
        <v>0.83468476508819633</v>
      </c>
      <c r="BQ293">
        <f t="shared" si="85"/>
        <v>0.42531242649076051</v>
      </c>
      <c r="BS293">
        <v>2.4172629269331534</v>
      </c>
      <c r="BT293" s="4">
        <v>0.5357505022763136</v>
      </c>
      <c r="BU293">
        <v>0.68915627155839132</v>
      </c>
      <c r="BV293">
        <f t="shared" si="86"/>
        <v>0.15340576928207772</v>
      </c>
      <c r="BX293">
        <v>0.61312557235154008</v>
      </c>
      <c r="BY293" s="4">
        <v>0.20861017806243717</v>
      </c>
      <c r="BZ293">
        <v>0.8534125290167659</v>
      </c>
      <c r="CA293">
        <f t="shared" si="87"/>
        <v>0.6448023509543287</v>
      </c>
      <c r="CC293">
        <v>1.2133083305067962</v>
      </c>
      <c r="CD293" s="4">
        <v>0.20221427529892236</v>
      </c>
      <c r="CE293">
        <v>0.92629844300812902</v>
      </c>
      <c r="CF293">
        <f t="shared" si="88"/>
        <v>0.72408416770920669</v>
      </c>
      <c r="CH293">
        <v>1.8215727197841411</v>
      </c>
      <c r="CI293" s="4">
        <v>0.20142646651735097</v>
      </c>
      <c r="CJ293">
        <v>0.96217012889063869</v>
      </c>
      <c r="CK293">
        <f t="shared" si="89"/>
        <v>0.76074366237328772</v>
      </c>
    </row>
    <row r="294" spans="1:89" x14ac:dyDescent="0.2">
      <c r="A294">
        <v>1.2182713306566029</v>
      </c>
      <c r="B294" s="4">
        <v>0.20443690809251774</v>
      </c>
      <c r="C294">
        <v>0.96554622981009797</v>
      </c>
      <c r="D294">
        <f t="shared" si="72"/>
        <v>0.76110932171758017</v>
      </c>
      <c r="F294">
        <v>1.2182713306566029</v>
      </c>
      <c r="G294" s="4">
        <v>0.20443690809251774</v>
      </c>
      <c r="H294">
        <v>0.92702562602380467</v>
      </c>
      <c r="I294">
        <f t="shared" si="73"/>
        <v>0.72258871793128687</v>
      </c>
      <c r="K294">
        <v>1.2182713306566029</v>
      </c>
      <c r="L294" s="4">
        <v>0.20443690809251774</v>
      </c>
      <c r="M294">
        <v>0.83850886186150897</v>
      </c>
      <c r="N294">
        <f t="shared" si="74"/>
        <v>0.63407195376899117</v>
      </c>
      <c r="P294">
        <v>1.2182713306566029</v>
      </c>
      <c r="Q294" s="4">
        <v>0.20443690809251774</v>
      </c>
      <c r="R294">
        <v>0.99853609116104525</v>
      </c>
      <c r="S294">
        <f t="shared" si="75"/>
        <v>0.79409918306852756</v>
      </c>
      <c r="U294">
        <v>1.2182713306566029</v>
      </c>
      <c r="V294" s="4">
        <v>0.20443690809251774</v>
      </c>
      <c r="W294">
        <v>0.92702562602380467</v>
      </c>
      <c r="X294">
        <f t="shared" si="76"/>
        <v>0.72258871793128687</v>
      </c>
      <c r="Z294">
        <v>1.2182713306566029</v>
      </c>
      <c r="AA294" s="4">
        <v>0.20443690809251774</v>
      </c>
      <c r="AB294">
        <v>0.87274088465838806</v>
      </c>
      <c r="AC294">
        <f t="shared" si="77"/>
        <v>0.66830397656587026</v>
      </c>
      <c r="AE294">
        <v>1.2182713306566029</v>
      </c>
      <c r="AF294" s="4">
        <v>0.20443690809251774</v>
      </c>
      <c r="AG294">
        <v>0.85687239304890317</v>
      </c>
      <c r="AH294">
        <f t="shared" si="78"/>
        <v>0.65243548495638537</v>
      </c>
      <c r="AJ294">
        <v>1.2182713306566029</v>
      </c>
      <c r="AK294" s="4">
        <v>0.20443690809251774</v>
      </c>
      <c r="AL294">
        <v>0.92702562602380467</v>
      </c>
      <c r="AM294">
        <f t="shared" si="79"/>
        <v>0.72258871793128687</v>
      </c>
      <c r="AO294">
        <v>1.2182713306566029</v>
      </c>
      <c r="AP294" s="4">
        <v>0.20443690809251774</v>
      </c>
      <c r="AQ294">
        <v>0.97789682837447811</v>
      </c>
      <c r="AR294">
        <f t="shared" si="80"/>
        <v>0.77345992028196031</v>
      </c>
      <c r="AT294">
        <v>1.2182713306566029</v>
      </c>
      <c r="AU294" s="4">
        <v>0.20443690809251774</v>
      </c>
      <c r="AV294">
        <v>0.98460506050372176</v>
      </c>
      <c r="AW294">
        <f t="shared" si="81"/>
        <v>0.78016815241120407</v>
      </c>
      <c r="AY294">
        <v>1.2182713306566029</v>
      </c>
      <c r="AZ294" s="4">
        <v>0.20443690809251774</v>
      </c>
      <c r="BA294">
        <v>0.92702562602380467</v>
      </c>
      <c r="BB294">
        <f t="shared" si="82"/>
        <v>0.72258871793128687</v>
      </c>
      <c r="BD294">
        <v>1.2182713306566029</v>
      </c>
      <c r="BE294" s="4">
        <v>0.20443690809251774</v>
      </c>
      <c r="BF294">
        <v>0.89151541467280493</v>
      </c>
      <c r="BG294">
        <f t="shared" si="83"/>
        <v>0.68707850658028713</v>
      </c>
      <c r="BI294">
        <v>1.2182713306566029</v>
      </c>
      <c r="BJ294" s="4">
        <v>0.20443690809251774</v>
      </c>
      <c r="BK294">
        <v>0.92702562602380467</v>
      </c>
      <c r="BL294">
        <f t="shared" si="84"/>
        <v>0.72258871793128687</v>
      </c>
      <c r="BN294">
        <v>1.7334709990304791</v>
      </c>
      <c r="BO294" s="4">
        <v>0.41272564544590024</v>
      </c>
      <c r="BP294">
        <v>0.83607972835449373</v>
      </c>
      <c r="BQ294">
        <f t="shared" si="85"/>
        <v>0.4233540829085935</v>
      </c>
      <c r="BS294">
        <v>2.4194782902787195</v>
      </c>
      <c r="BT294" s="4">
        <v>0.53575224167442193</v>
      </c>
      <c r="BU294">
        <v>0.69115005666890528</v>
      </c>
      <c r="BV294">
        <f t="shared" si="86"/>
        <v>0.15539781499448335</v>
      </c>
      <c r="BX294">
        <v>0.61564588916640506</v>
      </c>
      <c r="BY294" s="4">
        <v>0.20978094773185485</v>
      </c>
      <c r="BZ294">
        <v>0.85469454096542774</v>
      </c>
      <c r="CA294">
        <f t="shared" si="87"/>
        <v>0.64491359323357289</v>
      </c>
      <c r="CC294">
        <v>1.2182713306566029</v>
      </c>
      <c r="CD294" s="4">
        <v>0.20443690809251774</v>
      </c>
      <c r="CE294">
        <v>0.92702562602380467</v>
      </c>
      <c r="CF294">
        <f t="shared" si="88"/>
        <v>0.72258871793128687</v>
      </c>
      <c r="CH294">
        <v>1.8290269285200087</v>
      </c>
      <c r="CI294" s="4">
        <v>0.2035755108204747</v>
      </c>
      <c r="CJ294">
        <v>0.96259839340901709</v>
      </c>
      <c r="CK294">
        <f t="shared" si="89"/>
        <v>0.75902288258854234</v>
      </c>
    </row>
    <row r="295" spans="1:89" x14ac:dyDescent="0.2">
      <c r="A295">
        <v>1.2232480716298431</v>
      </c>
      <c r="B295" s="4">
        <v>0.20667787890891434</v>
      </c>
      <c r="C295">
        <v>0.96591482658872785</v>
      </c>
      <c r="D295">
        <f t="shared" si="72"/>
        <v>0.75923694767981353</v>
      </c>
      <c r="F295">
        <v>1.2232480716298431</v>
      </c>
      <c r="G295" s="4">
        <v>0.20667787890891434</v>
      </c>
      <c r="H295">
        <v>0.92772906381548514</v>
      </c>
      <c r="I295">
        <f t="shared" si="73"/>
        <v>0.72105118490657083</v>
      </c>
      <c r="K295">
        <v>1.2232480716298431</v>
      </c>
      <c r="L295" s="4">
        <v>0.20667787890891434</v>
      </c>
      <c r="M295">
        <v>0.83989930239816302</v>
      </c>
      <c r="N295">
        <f t="shared" si="74"/>
        <v>0.6332214234892487</v>
      </c>
      <c r="P295">
        <v>1.2232480716298431</v>
      </c>
      <c r="Q295" s="4">
        <v>0.20667787890891434</v>
      </c>
      <c r="R295">
        <v>0.99845921545647864</v>
      </c>
      <c r="S295">
        <f t="shared" si="75"/>
        <v>0.79178133654756433</v>
      </c>
      <c r="U295">
        <v>1.2232480716298431</v>
      </c>
      <c r="V295" s="4">
        <v>0.20667787890891434</v>
      </c>
      <c r="W295">
        <v>0.92772906381548514</v>
      </c>
      <c r="X295">
        <f t="shared" si="76"/>
        <v>0.72105118490657083</v>
      </c>
      <c r="Z295">
        <v>1.2232480716298431</v>
      </c>
      <c r="AA295" s="4">
        <v>0.20667787890891434</v>
      </c>
      <c r="AB295">
        <v>0.87363891405087046</v>
      </c>
      <c r="AC295">
        <f t="shared" si="77"/>
        <v>0.66696103514195615</v>
      </c>
      <c r="AE295">
        <v>1.2232480716298431</v>
      </c>
      <c r="AF295" s="4">
        <v>0.20667787890891434</v>
      </c>
      <c r="AG295">
        <v>0.85807122347307618</v>
      </c>
      <c r="AH295">
        <f t="shared" si="78"/>
        <v>0.65139334456416187</v>
      </c>
      <c r="AJ295">
        <v>1.2232480716298431</v>
      </c>
      <c r="AK295" s="4">
        <v>0.20667787890891434</v>
      </c>
      <c r="AL295">
        <v>0.92772906381548514</v>
      </c>
      <c r="AM295">
        <f t="shared" si="79"/>
        <v>0.72105118490657083</v>
      </c>
      <c r="AO295">
        <v>1.2232480716298431</v>
      </c>
      <c r="AP295" s="4">
        <v>0.20667787890891434</v>
      </c>
      <c r="AQ295">
        <v>0.97817563434406662</v>
      </c>
      <c r="AR295">
        <f t="shared" si="80"/>
        <v>0.77149775543515231</v>
      </c>
      <c r="AT295">
        <v>1.2232480716298431</v>
      </c>
      <c r="AU295" s="4">
        <v>0.20667787890891434</v>
      </c>
      <c r="AV295">
        <v>0.98478524537160406</v>
      </c>
      <c r="AW295">
        <f t="shared" si="81"/>
        <v>0.77810736646268974</v>
      </c>
      <c r="AY295">
        <v>1.2232480716298431</v>
      </c>
      <c r="AZ295" s="4">
        <v>0.20667787890891434</v>
      </c>
      <c r="BA295">
        <v>0.92772906381548514</v>
      </c>
      <c r="BB295">
        <f t="shared" si="82"/>
        <v>0.72105118490657083</v>
      </c>
      <c r="BD295">
        <v>1.2232480716298431</v>
      </c>
      <c r="BE295" s="4">
        <v>0.20667787890891434</v>
      </c>
      <c r="BF295">
        <v>0.89254312171228967</v>
      </c>
      <c r="BG295">
        <f t="shared" si="83"/>
        <v>0.68586524280337535</v>
      </c>
      <c r="BI295">
        <v>1.2232480716298431</v>
      </c>
      <c r="BJ295" s="4">
        <v>0.20667787890891434</v>
      </c>
      <c r="BK295">
        <v>0.92772906381548514</v>
      </c>
      <c r="BL295">
        <f t="shared" si="84"/>
        <v>0.72105118490657083</v>
      </c>
      <c r="BN295">
        <v>1.7369544791280525</v>
      </c>
      <c r="BO295" s="4">
        <v>0.41460928856120399</v>
      </c>
      <c r="BP295">
        <v>0.83747304895882246</v>
      </c>
      <c r="BQ295">
        <f t="shared" si="85"/>
        <v>0.42286376039761847</v>
      </c>
      <c r="BS295">
        <v>2.4217123398300457</v>
      </c>
      <c r="BT295" s="4">
        <v>0.53966905359821127</v>
      </c>
      <c r="BU295">
        <v>0.69328409269687907</v>
      </c>
      <c r="BV295">
        <f t="shared" si="86"/>
        <v>0.1536150390986678</v>
      </c>
      <c r="BX295">
        <v>0.6181768705595786</v>
      </c>
      <c r="BY295" s="4">
        <v>0.21317862515447505</v>
      </c>
      <c r="BZ295">
        <v>0.85597492290959587</v>
      </c>
      <c r="CA295">
        <f t="shared" si="87"/>
        <v>0.64279629775512082</v>
      </c>
      <c r="CC295">
        <v>1.2232480716298431</v>
      </c>
      <c r="CD295" s="4">
        <v>0.20667787890891434</v>
      </c>
      <c r="CE295">
        <v>0.92772906381548514</v>
      </c>
      <c r="CF295">
        <f t="shared" si="88"/>
        <v>0.72105118490657083</v>
      </c>
      <c r="CH295">
        <v>1.8365023738260478</v>
      </c>
      <c r="CI295" s="4">
        <v>0.20586523330449805</v>
      </c>
      <c r="CJ295">
        <v>0.96302547566459495</v>
      </c>
      <c r="CK295">
        <f t="shared" si="89"/>
        <v>0.75716024236009694</v>
      </c>
    </row>
    <row r="296" spans="1:89" x14ac:dyDescent="0.2">
      <c r="A296">
        <v>1.228238743587146</v>
      </c>
      <c r="B296" s="4">
        <v>0.20893726526264517</v>
      </c>
      <c r="C296">
        <v>0.96626570055718264</v>
      </c>
      <c r="D296">
        <f t="shared" si="72"/>
        <v>0.75732843529453753</v>
      </c>
      <c r="F296">
        <v>1.228238743587146</v>
      </c>
      <c r="G296" s="4">
        <v>0.20893726526264517</v>
      </c>
      <c r="H296">
        <v>0.92845360124107501</v>
      </c>
      <c r="I296">
        <f t="shared" si="73"/>
        <v>0.71951633597842979</v>
      </c>
      <c r="K296">
        <v>1.228238743587146</v>
      </c>
      <c r="L296" s="4">
        <v>0.20893726526264517</v>
      </c>
      <c r="M296">
        <v>0.84128779119177799</v>
      </c>
      <c r="N296">
        <f t="shared" si="74"/>
        <v>0.63235052592913288</v>
      </c>
      <c r="P296">
        <v>1.228238743587146</v>
      </c>
      <c r="Q296" s="4">
        <v>0.20893726526264517</v>
      </c>
      <c r="R296">
        <v>0.99839070715345157</v>
      </c>
      <c r="S296">
        <f t="shared" si="75"/>
        <v>0.78945344189080635</v>
      </c>
      <c r="U296">
        <v>1.228238743587146</v>
      </c>
      <c r="V296" s="4">
        <v>0.20893726526264517</v>
      </c>
      <c r="W296">
        <v>0.92845360124107501</v>
      </c>
      <c r="X296">
        <f t="shared" si="76"/>
        <v>0.71951633597842979</v>
      </c>
      <c r="Z296">
        <v>1.228238743587146</v>
      </c>
      <c r="AA296" s="4">
        <v>0.20893726526264517</v>
      </c>
      <c r="AB296">
        <v>0.8745374020748411</v>
      </c>
      <c r="AC296">
        <f t="shared" si="77"/>
        <v>0.66560013681219599</v>
      </c>
      <c r="AE296">
        <v>1.228238743587146</v>
      </c>
      <c r="AF296" s="4">
        <v>0.20893726526264517</v>
      </c>
      <c r="AG296">
        <v>0.8592697550918299</v>
      </c>
      <c r="AH296">
        <f t="shared" si="78"/>
        <v>0.65033248982918468</v>
      </c>
      <c r="AJ296">
        <v>1.228238743587146</v>
      </c>
      <c r="AK296" s="4">
        <v>0.20893726526264517</v>
      </c>
      <c r="AL296">
        <v>0.92845360124107501</v>
      </c>
      <c r="AM296">
        <f t="shared" si="79"/>
        <v>0.71951633597842979</v>
      </c>
      <c r="AO296">
        <v>1.228238743587146</v>
      </c>
      <c r="AP296" s="4">
        <v>0.20893726526264517</v>
      </c>
      <c r="AQ296">
        <v>0.97845356934857308</v>
      </c>
      <c r="AR296">
        <f t="shared" si="80"/>
        <v>0.76951630408592786</v>
      </c>
      <c r="AT296">
        <v>1.228238743587146</v>
      </c>
      <c r="AU296" s="4">
        <v>0.20893726526264517</v>
      </c>
      <c r="AV296">
        <v>0.98494910084079168</v>
      </c>
      <c r="AW296">
        <f t="shared" si="81"/>
        <v>0.77601183557814646</v>
      </c>
      <c r="AY296">
        <v>1.228238743587146</v>
      </c>
      <c r="AZ296" s="4">
        <v>0.20893726526264517</v>
      </c>
      <c r="BA296">
        <v>0.92845360124107501</v>
      </c>
      <c r="BB296">
        <f t="shared" si="82"/>
        <v>0.71951633597842979</v>
      </c>
      <c r="BD296">
        <v>1.228238743587146</v>
      </c>
      <c r="BE296" s="4">
        <v>0.20893726526264517</v>
      </c>
      <c r="BF296">
        <v>0.89356882213880329</v>
      </c>
      <c r="BG296">
        <f t="shared" si="83"/>
        <v>0.68463155687615806</v>
      </c>
      <c r="BI296">
        <v>1.228238743587146</v>
      </c>
      <c r="BJ296" s="4">
        <v>0.20893726526264517</v>
      </c>
      <c r="BK296">
        <v>0.92845360124107501</v>
      </c>
      <c r="BL296">
        <f t="shared" si="84"/>
        <v>0.71951633597842979</v>
      </c>
      <c r="BN296">
        <v>1.7404491570948795</v>
      </c>
      <c r="BO296" s="4">
        <v>0.41651363083318649</v>
      </c>
      <c r="BP296">
        <v>0.83886472601477158</v>
      </c>
      <c r="BQ296">
        <f t="shared" si="85"/>
        <v>0.42235109518158509</v>
      </c>
      <c r="BS296">
        <v>2.4239521626352887</v>
      </c>
      <c r="BT296" s="4">
        <v>0.54086596927152764</v>
      </c>
      <c r="BU296">
        <v>0.69527658287890337</v>
      </c>
      <c r="BV296">
        <f t="shared" si="86"/>
        <v>0.15441061360737574</v>
      </c>
      <c r="BX296">
        <v>0.6207119452245492</v>
      </c>
      <c r="BY296" s="4">
        <v>0.21447512784344605</v>
      </c>
      <c r="BZ296">
        <v>0.85725367395689012</v>
      </c>
      <c r="CA296">
        <f t="shared" si="87"/>
        <v>0.64277854611344409</v>
      </c>
      <c r="CC296">
        <v>1.228238743587146</v>
      </c>
      <c r="CD296" s="4">
        <v>0.20893726526264517</v>
      </c>
      <c r="CE296">
        <v>0.92845360124107501</v>
      </c>
      <c r="CF296">
        <f t="shared" si="88"/>
        <v>0.71951633597842979</v>
      </c>
      <c r="CH296">
        <v>1.8439983321320641</v>
      </c>
      <c r="CI296" s="4">
        <v>0.20806462225510453</v>
      </c>
      <c r="CJ296">
        <v>0.96346944202556695</v>
      </c>
      <c r="CK296">
        <f t="shared" si="89"/>
        <v>0.75540481977046237</v>
      </c>
    </row>
    <row r="297" spans="1:89" x14ac:dyDescent="0.2">
      <c r="A297">
        <v>1.2332435397162782</v>
      </c>
      <c r="B297" s="4">
        <v>0.21121514265669752</v>
      </c>
      <c r="C297">
        <v>0.96663299562592853</v>
      </c>
      <c r="D297">
        <f t="shared" si="72"/>
        <v>0.75541785296923103</v>
      </c>
      <c r="F297">
        <v>1.2332435397162782</v>
      </c>
      <c r="G297" s="4">
        <v>0.21121514265669752</v>
      </c>
      <c r="H297">
        <v>0.92915444975033734</v>
      </c>
      <c r="I297">
        <f t="shared" si="73"/>
        <v>0.71793930709363984</v>
      </c>
      <c r="K297">
        <v>1.2332435397162782</v>
      </c>
      <c r="L297" s="4">
        <v>0.21121514265669752</v>
      </c>
      <c r="M297">
        <v>0.84263780333260663</v>
      </c>
      <c r="N297">
        <f t="shared" si="74"/>
        <v>0.63142266067590913</v>
      </c>
      <c r="P297">
        <v>1.2332435397162782</v>
      </c>
      <c r="Q297" s="4">
        <v>0.21121514265669752</v>
      </c>
      <c r="R297">
        <v>0.99831310528137984</v>
      </c>
      <c r="S297">
        <f t="shared" si="75"/>
        <v>0.78709796262468235</v>
      </c>
      <c r="U297">
        <v>1.2332435397162782</v>
      </c>
      <c r="V297" s="4">
        <v>0.21121514265669752</v>
      </c>
      <c r="W297">
        <v>0.92915444975033734</v>
      </c>
      <c r="X297">
        <f t="shared" si="76"/>
        <v>0.71793930709363984</v>
      </c>
      <c r="Z297">
        <v>1.2332435397162782</v>
      </c>
      <c r="AA297" s="4">
        <v>0.21121514265669752</v>
      </c>
      <c r="AB297">
        <v>0.87540781907323517</v>
      </c>
      <c r="AC297">
        <f t="shared" si="77"/>
        <v>0.66419267641653768</v>
      </c>
      <c r="AE297">
        <v>1.2332435397162782</v>
      </c>
      <c r="AF297" s="4">
        <v>0.21121514265669752</v>
      </c>
      <c r="AG297">
        <v>0.86035520851314495</v>
      </c>
      <c r="AH297">
        <f t="shared" si="78"/>
        <v>0.64914006585644746</v>
      </c>
      <c r="AJ297">
        <v>1.2332435397162782</v>
      </c>
      <c r="AK297" s="4">
        <v>0.21121514265669752</v>
      </c>
      <c r="AL297">
        <v>0.92915444975033734</v>
      </c>
      <c r="AM297">
        <f t="shared" si="79"/>
        <v>0.71793930709363984</v>
      </c>
      <c r="AO297">
        <v>1.2332435397162782</v>
      </c>
      <c r="AP297" s="4">
        <v>0.21121514265669752</v>
      </c>
      <c r="AQ297">
        <v>0.97872391226281963</v>
      </c>
      <c r="AR297">
        <f t="shared" si="80"/>
        <v>0.76750876960612213</v>
      </c>
      <c r="AT297">
        <v>1.2332435397162782</v>
      </c>
      <c r="AU297" s="4">
        <v>0.21121514265669752</v>
      </c>
      <c r="AV297">
        <v>0.98512865182094222</v>
      </c>
      <c r="AW297">
        <f t="shared" si="81"/>
        <v>0.77391350916424473</v>
      </c>
      <c r="AY297">
        <v>1.2332435397162782</v>
      </c>
      <c r="AZ297" s="4">
        <v>0.21121514265669752</v>
      </c>
      <c r="BA297">
        <v>0.92915444975033734</v>
      </c>
      <c r="BB297">
        <f t="shared" si="82"/>
        <v>0.71793930709363984</v>
      </c>
      <c r="BD297">
        <v>1.2332435397162782</v>
      </c>
      <c r="BE297" s="4">
        <v>0.21121514265669752</v>
      </c>
      <c r="BF297">
        <v>0.89459251559160979</v>
      </c>
      <c r="BG297">
        <f t="shared" si="83"/>
        <v>0.6833773729349123</v>
      </c>
      <c r="BI297">
        <v>1.2332435397162782</v>
      </c>
      <c r="BJ297" s="4">
        <v>0.21121514265669752</v>
      </c>
      <c r="BK297">
        <v>0.92915444975033734</v>
      </c>
      <c r="BL297">
        <f t="shared" si="84"/>
        <v>0.71793930709363984</v>
      </c>
      <c r="BN297">
        <v>1.7439611763965344</v>
      </c>
      <c r="BO297" s="4">
        <v>0.41943878377892901</v>
      </c>
      <c r="BP297">
        <v>0.8402172965062269</v>
      </c>
      <c r="BQ297">
        <f t="shared" si="85"/>
        <v>0.42077851272729788</v>
      </c>
      <c r="BS297">
        <v>2.4262052063844468</v>
      </c>
      <c r="BT297" s="4">
        <v>0.54358383836308732</v>
      </c>
      <c r="BU297">
        <v>0.69740922974202246</v>
      </c>
      <c r="BV297">
        <f t="shared" si="86"/>
        <v>0.15382539137893514</v>
      </c>
      <c r="BX297">
        <v>0.62325756243911945</v>
      </c>
      <c r="BY297" s="4">
        <v>0.21779517570725884</v>
      </c>
      <c r="BZ297">
        <v>0.85853079321837011</v>
      </c>
      <c r="CA297">
        <f t="shared" si="87"/>
        <v>0.6407356175111113</v>
      </c>
      <c r="CC297">
        <v>1.2332435397162782</v>
      </c>
      <c r="CD297" s="4">
        <v>0.21121514265669752</v>
      </c>
      <c r="CE297">
        <v>0.92915444975033734</v>
      </c>
      <c r="CF297">
        <f t="shared" si="88"/>
        <v>0.71793930709363984</v>
      </c>
      <c r="CH297">
        <v>1.8515160607626222</v>
      </c>
      <c r="CI297" s="4">
        <v>0.21038569197655496</v>
      </c>
      <c r="CJ297">
        <v>0.96389431085051547</v>
      </c>
      <c r="CK297">
        <f t="shared" si="89"/>
        <v>0.75350861887396048</v>
      </c>
    </row>
    <row r="298" spans="1:89" x14ac:dyDescent="0.2">
      <c r="A298">
        <v>1.2382626562852885</v>
      </c>
      <c r="B298" s="4">
        <v>0.21351158450460683</v>
      </c>
      <c r="C298">
        <v>0.96698260008073988</v>
      </c>
      <c r="D298">
        <f t="shared" si="72"/>
        <v>0.75347101557613305</v>
      </c>
      <c r="F298">
        <v>1.2382626562852885</v>
      </c>
      <c r="G298" s="4">
        <v>0.21351158450460683</v>
      </c>
      <c r="H298">
        <v>0.92987632965624656</v>
      </c>
      <c r="I298">
        <f t="shared" si="73"/>
        <v>0.71636474515163973</v>
      </c>
      <c r="K298">
        <v>1.2382626562852885</v>
      </c>
      <c r="L298" s="4">
        <v>0.21351158450460683</v>
      </c>
      <c r="M298">
        <v>0.84402245056446246</v>
      </c>
      <c r="N298">
        <f t="shared" si="74"/>
        <v>0.63051086605985562</v>
      </c>
      <c r="P298">
        <v>1.2382626562852885</v>
      </c>
      <c r="Q298" s="4">
        <v>0.21351158450460683</v>
      </c>
      <c r="R298">
        <v>0.9982264628336357</v>
      </c>
      <c r="S298">
        <f t="shared" si="75"/>
        <v>0.78471487832902886</v>
      </c>
      <c r="U298">
        <v>1.2382626562852885</v>
      </c>
      <c r="V298" s="4">
        <v>0.21351158450460683</v>
      </c>
      <c r="W298">
        <v>0.92987632965624656</v>
      </c>
      <c r="X298">
        <f t="shared" si="76"/>
        <v>0.71636474515163973</v>
      </c>
      <c r="Z298">
        <v>1.2382626562852885</v>
      </c>
      <c r="AA298" s="4">
        <v>0.21351158450460683</v>
      </c>
      <c r="AB298">
        <v>0.87630726292394301</v>
      </c>
      <c r="AC298">
        <f t="shared" si="77"/>
        <v>0.66279567841933618</v>
      </c>
      <c r="AE298">
        <v>1.2382626562852885</v>
      </c>
      <c r="AF298" s="4">
        <v>0.21351158450460683</v>
      </c>
      <c r="AG298">
        <v>0.86155322614424501</v>
      </c>
      <c r="AH298">
        <f t="shared" si="78"/>
        <v>0.64804164163963818</v>
      </c>
      <c r="AJ298">
        <v>1.2382626562852885</v>
      </c>
      <c r="AK298" s="4">
        <v>0.21351158450460683</v>
      </c>
      <c r="AL298">
        <v>0.92987632965624656</v>
      </c>
      <c r="AM298">
        <f t="shared" si="79"/>
        <v>0.71636474515163973</v>
      </c>
      <c r="AO298">
        <v>1.2382626562852885</v>
      </c>
      <c r="AP298" s="4">
        <v>0.21351158450460683</v>
      </c>
      <c r="AQ298">
        <v>0.97900012172294559</v>
      </c>
      <c r="AR298">
        <f t="shared" si="80"/>
        <v>0.76548853721833876</v>
      </c>
      <c r="AT298">
        <v>1.2382626562852885</v>
      </c>
      <c r="AU298" s="4">
        <v>0.21351158450460683</v>
      </c>
      <c r="AV298">
        <v>0.98529189675105344</v>
      </c>
      <c r="AW298">
        <f t="shared" si="81"/>
        <v>0.77178031224644661</v>
      </c>
      <c r="AY298">
        <v>1.2382626562852885</v>
      </c>
      <c r="AZ298" s="4">
        <v>0.21351158450460683</v>
      </c>
      <c r="BA298">
        <v>0.92987632965624656</v>
      </c>
      <c r="BB298">
        <f t="shared" si="82"/>
        <v>0.71636474515163973</v>
      </c>
      <c r="BD298">
        <v>1.2382626562852885</v>
      </c>
      <c r="BE298" s="4">
        <v>0.21351158450460683</v>
      </c>
      <c r="BF298">
        <v>0.89558782193084319</v>
      </c>
      <c r="BG298">
        <f t="shared" si="83"/>
        <v>0.68207623742623635</v>
      </c>
      <c r="BI298">
        <v>1.2382626562852885</v>
      </c>
      <c r="BJ298" s="4">
        <v>0.21351158450460683</v>
      </c>
      <c r="BK298">
        <v>0.92987632965624656</v>
      </c>
      <c r="BL298">
        <f t="shared" si="84"/>
        <v>0.71636474515163973</v>
      </c>
      <c r="BN298">
        <v>1.7474873542694629</v>
      </c>
      <c r="BO298" s="4">
        <v>0.42180573022805024</v>
      </c>
      <c r="BP298">
        <v>0.84160574851248804</v>
      </c>
      <c r="BQ298">
        <f t="shared" si="85"/>
        <v>0.4198000182844378</v>
      </c>
      <c r="BS298">
        <v>2.4284698521937029</v>
      </c>
      <c r="BT298" s="4">
        <v>0.54594276566463384</v>
      </c>
      <c r="BU298">
        <v>0.69954121465482377</v>
      </c>
      <c r="BV298">
        <f t="shared" si="86"/>
        <v>0.15359844899018993</v>
      </c>
      <c r="BX298">
        <v>0.62580789960657579</v>
      </c>
      <c r="BY298" s="4">
        <v>0.2192726825821551</v>
      </c>
      <c r="BZ298">
        <v>0.85980627980862467</v>
      </c>
      <c r="CA298">
        <f t="shared" si="87"/>
        <v>0.64053359722646963</v>
      </c>
      <c r="CC298">
        <v>1.2382626562852885</v>
      </c>
      <c r="CD298" s="4">
        <v>0.21351158450460683</v>
      </c>
      <c r="CE298">
        <v>0.92987632965624656</v>
      </c>
      <c r="CF298">
        <f t="shared" si="88"/>
        <v>0.71636474515163973</v>
      </c>
      <c r="CH298">
        <v>1.8590548556225621</v>
      </c>
      <c r="CI298" s="4">
        <v>0.21261893161707315</v>
      </c>
      <c r="CJ298">
        <v>0.96431799933662221</v>
      </c>
      <c r="CK298">
        <f t="shared" si="89"/>
        <v>0.75169906771954909</v>
      </c>
    </row>
    <row r="299" spans="1:89" x14ac:dyDescent="0.2">
      <c r="A299">
        <v>1.2432962926966302</v>
      </c>
      <c r="B299" s="4">
        <v>0.21582666205300025</v>
      </c>
      <c r="C299">
        <v>0.96733158958091559</v>
      </c>
      <c r="D299">
        <f t="shared" si="72"/>
        <v>0.75150492752791531</v>
      </c>
      <c r="F299">
        <v>1.2432962926966302</v>
      </c>
      <c r="G299" s="4">
        <v>0.21582666205300025</v>
      </c>
      <c r="H299">
        <v>0.93057458928772085</v>
      </c>
      <c r="I299">
        <f t="shared" si="73"/>
        <v>0.71474792723472058</v>
      </c>
      <c r="K299">
        <v>1.2432962926966302</v>
      </c>
      <c r="L299" s="4">
        <v>0.21582666205300025</v>
      </c>
      <c r="M299">
        <v>0.84536869168608553</v>
      </c>
      <c r="N299">
        <f t="shared" si="74"/>
        <v>0.62954202963308525</v>
      </c>
      <c r="P299">
        <v>1.2432962926966302</v>
      </c>
      <c r="Q299" s="4">
        <v>0.21582666205300025</v>
      </c>
      <c r="R299">
        <v>0.99814818066609612</v>
      </c>
      <c r="S299">
        <f t="shared" si="75"/>
        <v>0.78232151861309585</v>
      </c>
      <c r="U299">
        <v>1.2432962926966302</v>
      </c>
      <c r="V299" s="4">
        <v>0.21582666205300025</v>
      </c>
      <c r="W299">
        <v>0.93057458928772085</v>
      </c>
      <c r="X299">
        <f t="shared" si="76"/>
        <v>0.71474792723472058</v>
      </c>
      <c r="Z299">
        <v>1.2432962926966302</v>
      </c>
      <c r="AA299" s="4">
        <v>0.21582666205300025</v>
      </c>
      <c r="AB299">
        <v>0.87717860347083254</v>
      </c>
      <c r="AC299">
        <f t="shared" si="77"/>
        <v>0.66135194141783227</v>
      </c>
      <c r="AE299">
        <v>1.2432962926966302</v>
      </c>
      <c r="AF299" s="4">
        <v>0.21582666205300025</v>
      </c>
      <c r="AG299">
        <v>0.86263814690539875</v>
      </c>
      <c r="AH299">
        <f t="shared" si="78"/>
        <v>0.64681148485239848</v>
      </c>
      <c r="AJ299">
        <v>1.2432962926966302</v>
      </c>
      <c r="AK299" s="4">
        <v>0.21582666205300025</v>
      </c>
      <c r="AL299">
        <v>0.93057458928772085</v>
      </c>
      <c r="AM299">
        <f t="shared" si="79"/>
        <v>0.71474792723472058</v>
      </c>
      <c r="AO299">
        <v>1.2432962926966302</v>
      </c>
      <c r="AP299" s="4">
        <v>0.21582666205300025</v>
      </c>
      <c r="AQ299">
        <v>0.97926876703771315</v>
      </c>
      <c r="AR299">
        <f t="shared" si="80"/>
        <v>0.76344210498471288</v>
      </c>
      <c r="AT299">
        <v>1.2432962926966302</v>
      </c>
      <c r="AU299" s="4">
        <v>0.21582666205300025</v>
      </c>
      <c r="AV299">
        <v>0.98545478979130041</v>
      </c>
      <c r="AW299">
        <f t="shared" si="81"/>
        <v>0.76962812773830014</v>
      </c>
      <c r="AY299">
        <v>1.2432962926966302</v>
      </c>
      <c r="AZ299" s="4">
        <v>0.21582666205300025</v>
      </c>
      <c r="BA299">
        <v>0.93057458928772085</v>
      </c>
      <c r="BB299">
        <f t="shared" si="82"/>
        <v>0.71474792723472058</v>
      </c>
      <c r="BD299">
        <v>1.2432962926966302</v>
      </c>
      <c r="BE299" s="4">
        <v>0.21582666205300025</v>
      </c>
      <c r="BF299">
        <v>0.89658117691001327</v>
      </c>
      <c r="BG299">
        <f t="shared" si="83"/>
        <v>0.68075451485701299</v>
      </c>
      <c r="BI299">
        <v>1.2432962926966302</v>
      </c>
      <c r="BJ299" s="4">
        <v>0.21582666205300025</v>
      </c>
      <c r="BK299">
        <v>0.93057458928772085</v>
      </c>
      <c r="BL299">
        <f t="shared" si="84"/>
        <v>0.71474792723472058</v>
      </c>
      <c r="BN299">
        <v>1.7510253487078473</v>
      </c>
      <c r="BO299" s="4">
        <v>0.42376665085188076</v>
      </c>
      <c r="BP299">
        <v>0.84295515873277316</v>
      </c>
      <c r="BQ299">
        <f t="shared" si="85"/>
        <v>0.4191885078808924</v>
      </c>
      <c r="BS299">
        <v>2.4307426805308996</v>
      </c>
      <c r="BT299" s="4">
        <v>0.54759195277728523</v>
      </c>
      <c r="BU299">
        <v>0.70153174022678144</v>
      </c>
      <c r="BV299">
        <f t="shared" si="86"/>
        <v>0.15393978744949621</v>
      </c>
      <c r="BX299">
        <v>0.62836847635512305</v>
      </c>
      <c r="BY299" s="4">
        <v>0.22245929568902345</v>
      </c>
      <c r="BZ299">
        <v>0.86104592817558379</v>
      </c>
      <c r="CA299">
        <f t="shared" si="87"/>
        <v>0.63858663248656033</v>
      </c>
      <c r="CC299">
        <v>1.2432962926966302</v>
      </c>
      <c r="CD299" s="4">
        <v>0.21582666205300025</v>
      </c>
      <c r="CE299">
        <v>0.93057458928772085</v>
      </c>
      <c r="CF299">
        <f t="shared" si="88"/>
        <v>0.71474792723472058</v>
      </c>
      <c r="CH299">
        <v>1.8666161349631454</v>
      </c>
      <c r="CI299" s="4">
        <v>0.21498879189634182</v>
      </c>
      <c r="CJ299">
        <v>0.96472264213061942</v>
      </c>
      <c r="CK299">
        <f t="shared" si="89"/>
        <v>0.74973385023427763</v>
      </c>
    </row>
    <row r="300" spans="1:89" x14ac:dyDescent="0.2">
      <c r="A300">
        <v>1.2483446515422749</v>
      </c>
      <c r="B300" s="4">
        <v>0.21816044430267439</v>
      </c>
      <c r="C300">
        <v>0.96769693067330476</v>
      </c>
      <c r="D300">
        <f t="shared" si="72"/>
        <v>0.74953648637063042</v>
      </c>
      <c r="F300">
        <v>1.2483446515422749</v>
      </c>
      <c r="G300" s="4">
        <v>0.21816044430267439</v>
      </c>
      <c r="H300">
        <v>0.9312715837109159</v>
      </c>
      <c r="I300">
        <f t="shared" si="73"/>
        <v>0.71311113940824145</v>
      </c>
      <c r="K300">
        <v>1.2483446515422749</v>
      </c>
      <c r="L300" s="4">
        <v>0.21816044430267439</v>
      </c>
      <c r="M300">
        <v>0.84671308775882126</v>
      </c>
      <c r="N300">
        <f t="shared" si="74"/>
        <v>0.62855264345614681</v>
      </c>
      <c r="P300">
        <v>1.2483446515422749</v>
      </c>
      <c r="Q300" s="4">
        <v>0.21816044430267439</v>
      </c>
      <c r="R300">
        <v>0.99806954284775429</v>
      </c>
      <c r="S300">
        <f t="shared" si="75"/>
        <v>0.77990909854507984</v>
      </c>
      <c r="U300">
        <v>1.2483446515422749</v>
      </c>
      <c r="V300" s="4">
        <v>0.21816044430267439</v>
      </c>
      <c r="W300">
        <v>0.9312715837109159</v>
      </c>
      <c r="X300">
        <f t="shared" si="76"/>
        <v>0.71311113940824145</v>
      </c>
      <c r="Z300">
        <v>1.2483446515422749</v>
      </c>
      <c r="AA300" s="4">
        <v>0.21816044430267439</v>
      </c>
      <c r="AB300">
        <v>0.87805041711540144</v>
      </c>
      <c r="AC300">
        <f t="shared" si="77"/>
        <v>0.65988997281272699</v>
      </c>
      <c r="AE300">
        <v>1.2483446515422749</v>
      </c>
      <c r="AF300" s="4">
        <v>0.21816044430267439</v>
      </c>
      <c r="AG300">
        <v>0.86383558588740794</v>
      </c>
      <c r="AH300">
        <f t="shared" si="78"/>
        <v>0.64567514158473349</v>
      </c>
      <c r="AJ300">
        <v>1.2483446515422749</v>
      </c>
      <c r="AK300" s="4">
        <v>0.21816044430267439</v>
      </c>
      <c r="AL300">
        <v>0.9312715837109159</v>
      </c>
      <c r="AM300">
        <f t="shared" si="79"/>
        <v>0.71311113940824145</v>
      </c>
      <c r="AO300">
        <v>1.2483446515422749</v>
      </c>
      <c r="AP300" s="4">
        <v>0.21816044430267439</v>
      </c>
      <c r="AQ300">
        <v>0.97952989839425997</v>
      </c>
      <c r="AR300">
        <f t="shared" si="80"/>
        <v>0.76136945409158563</v>
      </c>
      <c r="AT300">
        <v>1.2483446515422749</v>
      </c>
      <c r="AU300" s="4">
        <v>0.21816044430267439</v>
      </c>
      <c r="AV300">
        <v>0.98563339636813629</v>
      </c>
      <c r="AW300">
        <f t="shared" si="81"/>
        <v>0.76747295206546196</v>
      </c>
      <c r="AY300">
        <v>1.2483446515422749</v>
      </c>
      <c r="AZ300" s="4">
        <v>0.21816044430267439</v>
      </c>
      <c r="BA300">
        <v>0.9312715837109159</v>
      </c>
      <c r="BB300">
        <f t="shared" si="82"/>
        <v>0.71311113940824145</v>
      </c>
      <c r="BD300">
        <v>1.2483446515422749</v>
      </c>
      <c r="BE300" s="4">
        <v>0.21816044430267439</v>
      </c>
      <c r="BF300">
        <v>0.89759890501449224</v>
      </c>
      <c r="BG300">
        <f t="shared" si="83"/>
        <v>0.67943846071181779</v>
      </c>
      <c r="BI300">
        <v>1.2483446515422749</v>
      </c>
      <c r="BJ300" s="4">
        <v>0.21816044430267439</v>
      </c>
      <c r="BK300">
        <v>0.9312715837109159</v>
      </c>
      <c r="BL300">
        <f t="shared" si="84"/>
        <v>0.71311113940824145</v>
      </c>
      <c r="BN300">
        <v>1.7545778137257266</v>
      </c>
      <c r="BO300" s="4">
        <v>0.42615022726109764</v>
      </c>
      <c r="BP300">
        <v>0.84430302954933534</v>
      </c>
      <c r="BQ300">
        <f t="shared" si="85"/>
        <v>0.4181528022882377</v>
      </c>
      <c r="BS300">
        <v>2.4330325603432001</v>
      </c>
      <c r="BT300" s="4">
        <v>0.55099080271377654</v>
      </c>
      <c r="BU300">
        <v>0.70366227952167493</v>
      </c>
      <c r="BV300">
        <f t="shared" si="86"/>
        <v>0.15267147680789839</v>
      </c>
      <c r="BX300">
        <v>0.63093460072608842</v>
      </c>
      <c r="BY300" s="4">
        <v>0.22417512444421292</v>
      </c>
      <c r="BZ300">
        <v>0.86231820873028087</v>
      </c>
      <c r="CA300">
        <f t="shared" si="87"/>
        <v>0.63814308428606792</v>
      </c>
      <c r="CC300">
        <v>1.2483446515422749</v>
      </c>
      <c r="CD300" s="4">
        <v>0.21816044430267439</v>
      </c>
      <c r="CE300">
        <v>0.9312715837109159</v>
      </c>
      <c r="CF300">
        <f t="shared" si="88"/>
        <v>0.71311113940824145</v>
      </c>
      <c r="CH300">
        <v>1.8741988846772524</v>
      </c>
      <c r="CI300" s="4">
        <v>0.21723864770707094</v>
      </c>
      <c r="CJ300">
        <v>0.96514412634981606</v>
      </c>
      <c r="CK300">
        <f t="shared" si="89"/>
        <v>0.74790547864274515</v>
      </c>
    </row>
    <row r="301" spans="1:89" x14ac:dyDescent="0.2">
      <c r="A301">
        <v>1.2534079386598334</v>
      </c>
      <c r="B301" s="4">
        <v>0.22051299792795367</v>
      </c>
      <c r="C301">
        <v>0.96804464303774829</v>
      </c>
      <c r="D301">
        <f t="shared" si="72"/>
        <v>0.74753164510979464</v>
      </c>
      <c r="F301">
        <v>1.2534079386598334</v>
      </c>
      <c r="G301" s="4">
        <v>0.22051299792795367</v>
      </c>
      <c r="H301">
        <v>0.93194510502707295</v>
      </c>
      <c r="I301">
        <f t="shared" si="73"/>
        <v>0.7114321070991193</v>
      </c>
      <c r="K301">
        <v>1.2534079386598334</v>
      </c>
      <c r="L301" s="4">
        <v>0.22051299792795367</v>
      </c>
      <c r="M301">
        <v>0.84809195176642083</v>
      </c>
      <c r="N301">
        <f t="shared" si="74"/>
        <v>0.62757895383846718</v>
      </c>
      <c r="P301">
        <v>1.2534079386598334</v>
      </c>
      <c r="Q301" s="4">
        <v>0.22051299792795367</v>
      </c>
      <c r="R301">
        <v>0.99798190385404639</v>
      </c>
      <c r="S301">
        <f t="shared" si="75"/>
        <v>0.77746890592609275</v>
      </c>
      <c r="U301">
        <v>1.2534079386598334</v>
      </c>
      <c r="V301" s="4">
        <v>0.22051299792795367</v>
      </c>
      <c r="W301">
        <v>0.93194510502707295</v>
      </c>
      <c r="X301">
        <f t="shared" si="76"/>
        <v>0.7114321070991193</v>
      </c>
      <c r="Z301">
        <v>1.2534079386598334</v>
      </c>
      <c r="AA301" s="4">
        <v>0.22051299792795367</v>
      </c>
      <c r="AB301">
        <v>0.87892268803317553</v>
      </c>
      <c r="AC301">
        <f t="shared" si="77"/>
        <v>0.65840969010522188</v>
      </c>
      <c r="AE301">
        <v>1.2534079386598334</v>
      </c>
      <c r="AF301" s="4">
        <v>0.22051299792795367</v>
      </c>
      <c r="AG301">
        <v>0.86491997142965082</v>
      </c>
      <c r="AH301">
        <f t="shared" si="78"/>
        <v>0.64440697350169718</v>
      </c>
      <c r="AJ301">
        <v>1.2534079386598334</v>
      </c>
      <c r="AK301" s="4">
        <v>0.22051299792795367</v>
      </c>
      <c r="AL301">
        <v>0.93194510502707295</v>
      </c>
      <c r="AM301">
        <f t="shared" si="79"/>
        <v>0.7114321070991193</v>
      </c>
      <c r="AO301">
        <v>1.2534079386598334</v>
      </c>
      <c r="AP301" s="4">
        <v>0.22051299792795367</v>
      </c>
      <c r="AQ301">
        <v>0.97979686301978797</v>
      </c>
      <c r="AR301">
        <f t="shared" si="80"/>
        <v>0.75928386509183432</v>
      </c>
      <c r="AT301">
        <v>1.2534079386598334</v>
      </c>
      <c r="AU301" s="4">
        <v>0.22051299792795367</v>
      </c>
      <c r="AV301">
        <v>0.98579573154076172</v>
      </c>
      <c r="AW301">
        <f t="shared" si="81"/>
        <v>0.76528273361280807</v>
      </c>
      <c r="AY301">
        <v>1.2534079386598334</v>
      </c>
      <c r="AZ301" s="4">
        <v>0.22051299792795367</v>
      </c>
      <c r="BA301">
        <v>0.93194510502707295</v>
      </c>
      <c r="BB301">
        <f t="shared" si="82"/>
        <v>0.7114321070991193</v>
      </c>
      <c r="BD301">
        <v>1.2534079386598334</v>
      </c>
      <c r="BE301" s="4">
        <v>0.22051299792795367</v>
      </c>
      <c r="BF301">
        <v>0.89858841832090786</v>
      </c>
      <c r="BG301">
        <f t="shared" si="83"/>
        <v>0.67807542039295421</v>
      </c>
      <c r="BI301">
        <v>1.2534079386598334</v>
      </c>
      <c r="BJ301" s="4">
        <v>0.22051299792795367</v>
      </c>
      <c r="BK301">
        <v>0.93194510502707295</v>
      </c>
      <c r="BL301">
        <f t="shared" si="84"/>
        <v>0.7114321070991193</v>
      </c>
      <c r="BN301">
        <v>1.7581484125237428</v>
      </c>
      <c r="BO301" s="4">
        <v>0.42910992657830049</v>
      </c>
      <c r="BP301">
        <v>0.84568662862886834</v>
      </c>
      <c r="BQ301">
        <f t="shared" si="85"/>
        <v>0.41657670205056785</v>
      </c>
      <c r="BS301">
        <v>2.4353260002118304</v>
      </c>
      <c r="BT301" s="4">
        <v>0.55169404695157942</v>
      </c>
      <c r="BU301">
        <v>0.70565151091185907</v>
      </c>
      <c r="BV301">
        <f t="shared" si="86"/>
        <v>0.15395746396027965</v>
      </c>
      <c r="BX301">
        <v>0.63351046735733207</v>
      </c>
      <c r="BY301" s="4">
        <v>0.22717043046805915</v>
      </c>
      <c r="BZ301">
        <v>0.86355471575288867</v>
      </c>
      <c r="CA301">
        <f t="shared" si="87"/>
        <v>0.63638428528482949</v>
      </c>
      <c r="CC301">
        <v>1.2534079386598334</v>
      </c>
      <c r="CD301" s="4">
        <v>0.22051299792795367</v>
      </c>
      <c r="CE301">
        <v>0.93194510502707295</v>
      </c>
      <c r="CF301">
        <f t="shared" si="88"/>
        <v>0.7114321070991193</v>
      </c>
      <c r="CH301">
        <v>1.8818050266756698</v>
      </c>
      <c r="CI301" s="4">
        <v>0.21967544034201281</v>
      </c>
      <c r="CJ301">
        <v>0.96554660988454766</v>
      </c>
      <c r="CK301">
        <f t="shared" si="89"/>
        <v>0.74587116954253485</v>
      </c>
    </row>
    <row r="302" spans="1:89" x14ac:dyDescent="0.2">
      <c r="A302">
        <v>1.258486363189713</v>
      </c>
      <c r="B302" s="4">
        <v>0.22288438719685927</v>
      </c>
      <c r="C302">
        <v>0.96837480568060974</v>
      </c>
      <c r="D302">
        <f t="shared" si="72"/>
        <v>0.74549041848375053</v>
      </c>
      <c r="F302">
        <v>1.258486363189713</v>
      </c>
      <c r="G302" s="4">
        <v>0.22288438719685927</v>
      </c>
      <c r="H302">
        <v>0.93263954845008967</v>
      </c>
      <c r="I302">
        <f t="shared" si="73"/>
        <v>0.70975516125323046</v>
      </c>
      <c r="K302">
        <v>1.258486363189713</v>
      </c>
      <c r="L302" s="4">
        <v>0.22288438719685927</v>
      </c>
      <c r="M302">
        <v>0.84943254531151124</v>
      </c>
      <c r="N302">
        <f t="shared" si="74"/>
        <v>0.62654815811465192</v>
      </c>
      <c r="P302">
        <v>1.258486363189713</v>
      </c>
      <c r="Q302" s="4">
        <v>0.22288438719685927</v>
      </c>
      <c r="R302">
        <v>0.99790258541504762</v>
      </c>
      <c r="S302">
        <f t="shared" si="75"/>
        <v>0.77501819821818829</v>
      </c>
      <c r="U302">
        <v>1.258486363189713</v>
      </c>
      <c r="V302" s="4">
        <v>0.22288438719685927</v>
      </c>
      <c r="W302">
        <v>0.93263954845008967</v>
      </c>
      <c r="X302">
        <f t="shared" si="76"/>
        <v>0.70975516125323046</v>
      </c>
      <c r="Z302">
        <v>1.258486363189713</v>
      </c>
      <c r="AA302" s="4">
        <v>0.22288438719685927</v>
      </c>
      <c r="AB302">
        <v>0.87982400241614811</v>
      </c>
      <c r="AC302">
        <f t="shared" si="77"/>
        <v>0.65693961521928879</v>
      </c>
      <c r="AE302">
        <v>1.258486363189713</v>
      </c>
      <c r="AF302" s="4">
        <v>0.22288438719685927</v>
      </c>
      <c r="AG302">
        <v>0.86611682907977716</v>
      </c>
      <c r="AH302">
        <f t="shared" si="78"/>
        <v>0.64323244188291784</v>
      </c>
      <c r="AJ302">
        <v>1.258486363189713</v>
      </c>
      <c r="AK302" s="4">
        <v>0.22288438719685927</v>
      </c>
      <c r="AL302">
        <v>0.93263954845008967</v>
      </c>
      <c r="AM302">
        <f t="shared" si="79"/>
        <v>0.70975516125323046</v>
      </c>
      <c r="AO302">
        <v>1.258486363189713</v>
      </c>
      <c r="AP302" s="4">
        <v>0.22288438719685927</v>
      </c>
      <c r="AQ302">
        <v>0.98005636245489025</v>
      </c>
      <c r="AR302">
        <f t="shared" si="80"/>
        <v>0.75717197525803104</v>
      </c>
      <c r="AT302">
        <v>1.258486363189713</v>
      </c>
      <c r="AU302" s="4">
        <v>0.22288438719685927</v>
      </c>
      <c r="AV302">
        <v>0.98595771508885632</v>
      </c>
      <c r="AW302">
        <f t="shared" si="81"/>
        <v>0.763073327891997</v>
      </c>
      <c r="AY302">
        <v>1.258486363189713</v>
      </c>
      <c r="AZ302" s="4">
        <v>0.22288438719685927</v>
      </c>
      <c r="BA302">
        <v>0.93263954845008967</v>
      </c>
      <c r="BB302">
        <f t="shared" si="82"/>
        <v>0.70975516125323046</v>
      </c>
      <c r="BD302">
        <v>1.258486363189713</v>
      </c>
      <c r="BE302" s="4">
        <v>0.22288438719685927</v>
      </c>
      <c r="BF302">
        <v>0.89957597956522817</v>
      </c>
      <c r="BG302">
        <f t="shared" si="83"/>
        <v>0.67669159236836895</v>
      </c>
      <c r="BI302">
        <v>1.258486363189713</v>
      </c>
      <c r="BJ302" s="4">
        <v>0.22288438719685927</v>
      </c>
      <c r="BK302">
        <v>0.93263954845008967</v>
      </c>
      <c r="BL302">
        <f t="shared" si="84"/>
        <v>0.70975516125323046</v>
      </c>
      <c r="BN302">
        <v>1.7617314810814053</v>
      </c>
      <c r="BO302" s="4">
        <v>0.43112779117677275</v>
      </c>
      <c r="BP302">
        <v>0.84703131356405237</v>
      </c>
      <c r="BQ302">
        <f t="shared" si="85"/>
        <v>0.41590352238727962</v>
      </c>
      <c r="BS302">
        <v>2.4376414778552715</v>
      </c>
      <c r="BT302" s="4">
        <v>0.55599920549757553</v>
      </c>
      <c r="BU302">
        <v>0.70778066186005373</v>
      </c>
      <c r="BV302">
        <f t="shared" si="86"/>
        <v>0.1517814563624782</v>
      </c>
      <c r="BX302">
        <v>0.63609292446130561</v>
      </c>
      <c r="BY302" s="4">
        <v>0.22918388869586434</v>
      </c>
      <c r="BZ302">
        <v>0.86478969059505739</v>
      </c>
      <c r="CA302">
        <f t="shared" si="87"/>
        <v>0.63560580189919302</v>
      </c>
      <c r="CC302">
        <v>1.258486363189713</v>
      </c>
      <c r="CD302" s="4">
        <v>0.22288438719685927</v>
      </c>
      <c r="CE302">
        <v>0.93263954845008967</v>
      </c>
      <c r="CF302">
        <f t="shared" si="88"/>
        <v>0.70975516125323046</v>
      </c>
      <c r="CH302">
        <v>1.8894328819054247</v>
      </c>
      <c r="CI302" s="4">
        <v>0.221923949591986</v>
      </c>
      <c r="CJ302">
        <v>0.96596588215109469</v>
      </c>
      <c r="CK302">
        <f t="shared" si="89"/>
        <v>0.74404193255910867</v>
      </c>
    </row>
    <row r="303" spans="1:89" x14ac:dyDescent="0.2">
      <c r="A303">
        <v>1.2635801376333247</v>
      </c>
      <c r="B303" s="4">
        <v>0.22527467388916619</v>
      </c>
      <c r="C303">
        <v>0.96872131002148298</v>
      </c>
      <c r="D303">
        <f t="shared" si="72"/>
        <v>0.74344663613231676</v>
      </c>
      <c r="F303">
        <v>1.2635801376333247</v>
      </c>
      <c r="G303" s="4">
        <v>0.22527467388916619</v>
      </c>
      <c r="H303">
        <v>0.93333274492588858</v>
      </c>
      <c r="I303">
        <f t="shared" si="73"/>
        <v>0.70805807103672236</v>
      </c>
      <c r="K303">
        <v>1.2635801376333247</v>
      </c>
      <c r="L303" s="4">
        <v>0.22527467388916619</v>
      </c>
      <c r="M303">
        <v>0.85077128805159485</v>
      </c>
      <c r="N303">
        <f t="shared" si="74"/>
        <v>0.62549661416242863</v>
      </c>
      <c r="P303">
        <v>1.2635801376333247</v>
      </c>
      <c r="Q303" s="4">
        <v>0.22527467388916619</v>
      </c>
      <c r="R303">
        <v>0.99781429019339651</v>
      </c>
      <c r="S303">
        <f t="shared" si="75"/>
        <v>0.77253961630423029</v>
      </c>
      <c r="U303">
        <v>1.2635801376333247</v>
      </c>
      <c r="V303" s="4">
        <v>0.22527467388916619</v>
      </c>
      <c r="W303">
        <v>0.93333274492588858</v>
      </c>
      <c r="X303">
        <f t="shared" si="76"/>
        <v>0.70805807103672236</v>
      </c>
      <c r="Z303">
        <v>1.2635801376333247</v>
      </c>
      <c r="AA303" s="4">
        <v>0.22527467388916619</v>
      </c>
      <c r="AB303">
        <v>0.88069718003049946</v>
      </c>
      <c r="AC303">
        <f t="shared" si="77"/>
        <v>0.65542250614133324</v>
      </c>
      <c r="AE303">
        <v>1.2635801376333247</v>
      </c>
      <c r="AF303" s="4">
        <v>0.22527467388916619</v>
      </c>
      <c r="AG303">
        <v>0.86720067684646818</v>
      </c>
      <c r="AH303">
        <f t="shared" si="78"/>
        <v>0.64192600295730196</v>
      </c>
      <c r="AJ303">
        <v>1.2635801376333247</v>
      </c>
      <c r="AK303" s="4">
        <v>0.22527467388916619</v>
      </c>
      <c r="AL303">
        <v>0.93333274492588858</v>
      </c>
      <c r="AM303">
        <f t="shared" si="79"/>
        <v>0.70805807103672236</v>
      </c>
      <c r="AO303">
        <v>1.2635801376333247</v>
      </c>
      <c r="AP303" s="4">
        <v>0.22527467388916619</v>
      </c>
      <c r="AQ303">
        <v>0.9803150336199149</v>
      </c>
      <c r="AR303">
        <f t="shared" si="80"/>
        <v>0.75504035973074868</v>
      </c>
      <c r="AT303">
        <v>1.2635801376333247</v>
      </c>
      <c r="AU303" s="4">
        <v>0.22527467388916619</v>
      </c>
      <c r="AV303">
        <v>0.98611939935057724</v>
      </c>
      <c r="AW303">
        <f t="shared" si="81"/>
        <v>0.76084472546141102</v>
      </c>
      <c r="AY303">
        <v>1.2635801376333247</v>
      </c>
      <c r="AZ303" s="4">
        <v>0.22527467388916619</v>
      </c>
      <c r="BA303">
        <v>0.93333274492588858</v>
      </c>
      <c r="BB303">
        <f t="shared" si="82"/>
        <v>0.70805807103672236</v>
      </c>
      <c r="BD303">
        <v>1.2635801376333247</v>
      </c>
      <c r="BE303" s="4">
        <v>0.22527467388916619</v>
      </c>
      <c r="BF303">
        <v>0.90053547156129887</v>
      </c>
      <c r="BG303">
        <f t="shared" si="83"/>
        <v>0.67526079767213265</v>
      </c>
      <c r="BI303">
        <v>1.2635801376333247</v>
      </c>
      <c r="BJ303" s="4">
        <v>0.22527467388916619</v>
      </c>
      <c r="BK303">
        <v>0.93333274492588858</v>
      </c>
      <c r="BL303">
        <f t="shared" si="84"/>
        <v>0.70805807103672236</v>
      </c>
      <c r="BN303">
        <v>1.7653272422229342</v>
      </c>
      <c r="BO303" s="4">
        <v>0.43316734044080285</v>
      </c>
      <c r="BP303">
        <v>0.84837445651374377</v>
      </c>
      <c r="BQ303">
        <f t="shared" si="85"/>
        <v>0.41520711607294092</v>
      </c>
      <c r="BS303">
        <v>2.4399569466860891</v>
      </c>
      <c r="BT303" s="4">
        <v>0.55599750029867179</v>
      </c>
      <c r="BU303">
        <v>0.70976859936137759</v>
      </c>
      <c r="BV303">
        <f t="shared" si="86"/>
        <v>0.15377109906270581</v>
      </c>
      <c r="BX303">
        <v>0.63868441812711474</v>
      </c>
      <c r="BY303" s="4">
        <v>0.23192800492820817</v>
      </c>
      <c r="BZ303">
        <v>0.86605714900471831</v>
      </c>
      <c r="CA303">
        <f t="shared" si="87"/>
        <v>0.63412914407651011</v>
      </c>
      <c r="CC303">
        <v>1.2635801376333247</v>
      </c>
      <c r="CD303" s="4">
        <v>0.22527467388916619</v>
      </c>
      <c r="CE303">
        <v>0.93333274492588858</v>
      </c>
      <c r="CF303">
        <f t="shared" si="88"/>
        <v>0.70805807103672236</v>
      </c>
      <c r="CH303">
        <v>1.8970852447211572</v>
      </c>
      <c r="CI303" s="4">
        <v>0.22444649870313785</v>
      </c>
      <c r="CJ303">
        <v>0.9663662085599436</v>
      </c>
      <c r="CK303">
        <f t="shared" si="89"/>
        <v>0.74191970985680578</v>
      </c>
    </row>
    <row r="304" spans="1:89" x14ac:dyDescent="0.2">
      <c r="A304">
        <v>1.2686894779123608</v>
      </c>
      <c r="B304" s="4">
        <v>0.22768391721387574</v>
      </c>
      <c r="C304">
        <v>0.96906718215008003</v>
      </c>
      <c r="D304">
        <f t="shared" si="72"/>
        <v>0.74138326493620432</v>
      </c>
      <c r="F304">
        <v>1.2686894779123608</v>
      </c>
      <c r="G304" s="4">
        <v>0.22768391721387574</v>
      </c>
      <c r="H304">
        <v>0.93400256862108832</v>
      </c>
      <c r="I304">
        <f t="shared" si="73"/>
        <v>0.70631865140721262</v>
      </c>
      <c r="K304">
        <v>1.2686894779123608</v>
      </c>
      <c r="L304" s="4">
        <v>0.22768391721387574</v>
      </c>
      <c r="M304">
        <v>0.85210815815614938</v>
      </c>
      <c r="N304">
        <f t="shared" si="74"/>
        <v>0.62442424094227367</v>
      </c>
      <c r="P304">
        <v>1.2686894779123608</v>
      </c>
      <c r="Q304" s="4">
        <v>0.22768391721387574</v>
      </c>
      <c r="R304">
        <v>0.99772567942651669</v>
      </c>
      <c r="S304">
        <f t="shared" si="75"/>
        <v>0.77004176221264098</v>
      </c>
      <c r="U304">
        <v>1.2686894779123608</v>
      </c>
      <c r="V304" s="4">
        <v>0.22768391721387574</v>
      </c>
      <c r="W304">
        <v>0.93400256862108832</v>
      </c>
      <c r="X304">
        <f t="shared" si="76"/>
        <v>0.70631865140721262</v>
      </c>
      <c r="Z304">
        <v>1.2686894779123608</v>
      </c>
      <c r="AA304" s="4">
        <v>0.22768391721387574</v>
      </c>
      <c r="AB304">
        <v>0.88157083019085281</v>
      </c>
      <c r="AC304">
        <f t="shared" si="77"/>
        <v>0.6538869129769771</v>
      </c>
      <c r="AE304">
        <v>1.2686894779123608</v>
      </c>
      <c r="AF304" s="4">
        <v>0.22768391721387574</v>
      </c>
      <c r="AG304">
        <v>0.86839695048410959</v>
      </c>
      <c r="AH304">
        <f t="shared" si="78"/>
        <v>0.64071303327023388</v>
      </c>
      <c r="AJ304">
        <v>1.2686894779123608</v>
      </c>
      <c r="AK304" s="4">
        <v>0.22768391721387574</v>
      </c>
      <c r="AL304">
        <v>0.93400256862108832</v>
      </c>
      <c r="AM304">
        <f t="shared" si="79"/>
        <v>0.70631865140721262</v>
      </c>
      <c r="AO304">
        <v>1.2686894779123608</v>
      </c>
      <c r="AP304" s="4">
        <v>0.22768391721387574</v>
      </c>
      <c r="AQ304">
        <v>0.98057290008574371</v>
      </c>
      <c r="AR304">
        <f t="shared" si="80"/>
        <v>0.75288898287186801</v>
      </c>
      <c r="AT304">
        <v>1.2686894779123608</v>
      </c>
      <c r="AU304" s="4">
        <v>0.22768391721387574</v>
      </c>
      <c r="AV304">
        <v>0.98628078437723454</v>
      </c>
      <c r="AW304">
        <f t="shared" si="81"/>
        <v>0.75859686716335883</v>
      </c>
      <c r="AY304">
        <v>1.2686894779123608</v>
      </c>
      <c r="AZ304" s="4">
        <v>0.22768391721387574</v>
      </c>
      <c r="BA304">
        <v>0.93400256862108832</v>
      </c>
      <c r="BB304">
        <f t="shared" si="82"/>
        <v>0.70631865140721262</v>
      </c>
      <c r="BD304">
        <v>1.2686894779123608</v>
      </c>
      <c r="BE304" s="4">
        <v>0.22768391721387574</v>
      </c>
      <c r="BF304">
        <v>0.90151925907615782</v>
      </c>
      <c r="BG304">
        <f t="shared" si="83"/>
        <v>0.67383534186228211</v>
      </c>
      <c r="BI304">
        <v>1.2686894779123608</v>
      </c>
      <c r="BJ304" s="4">
        <v>0.22768391721387574</v>
      </c>
      <c r="BK304">
        <v>0.93400256862108832</v>
      </c>
      <c r="BL304">
        <f t="shared" si="84"/>
        <v>0.70631865140721262</v>
      </c>
      <c r="BN304">
        <v>1.7689421441784485</v>
      </c>
      <c r="BO304" s="4">
        <v>0.43621595947001773</v>
      </c>
      <c r="BP304">
        <v>0.84967887617835725</v>
      </c>
      <c r="BQ304">
        <f t="shared" si="85"/>
        <v>0.41346291670833951</v>
      </c>
      <c r="BS304">
        <v>2.4422979226038737</v>
      </c>
      <c r="BT304" s="4">
        <v>0.56087923682820751</v>
      </c>
      <c r="BU304">
        <v>0.71189636228389819</v>
      </c>
      <c r="BV304">
        <f t="shared" si="86"/>
        <v>0.15101712545569068</v>
      </c>
      <c r="BX304">
        <v>0.64128377513204737</v>
      </c>
      <c r="BY304" s="4">
        <v>0.23430032601549328</v>
      </c>
      <c r="BZ304">
        <v>0.86728895873589251</v>
      </c>
      <c r="CA304">
        <f t="shared" si="87"/>
        <v>0.63298863272039929</v>
      </c>
      <c r="CC304">
        <v>1.2686894779123608</v>
      </c>
      <c r="CD304" s="4">
        <v>0.22768391721387574</v>
      </c>
      <c r="CE304">
        <v>0.93400256862108832</v>
      </c>
      <c r="CF304">
        <f t="shared" si="88"/>
        <v>0.70631865140721262</v>
      </c>
      <c r="CH304">
        <v>1.9047593895717365</v>
      </c>
      <c r="CI304" s="4">
        <v>0.22667498513068884</v>
      </c>
      <c r="CJ304">
        <v>0.96676548018822939</v>
      </c>
      <c r="CK304">
        <f t="shared" si="89"/>
        <v>0.74009049505754054</v>
      </c>
    </row>
    <row r="305" spans="1:89" x14ac:dyDescent="0.2">
      <c r="A305">
        <v>1.2738146034291706</v>
      </c>
      <c r="B305" s="4">
        <v>0.23011217372678203</v>
      </c>
      <c r="C305">
        <v>0.96939555524402721</v>
      </c>
      <c r="D305">
        <f t="shared" si="72"/>
        <v>0.73928338151724515</v>
      </c>
      <c r="F305">
        <v>1.2738146034291706</v>
      </c>
      <c r="G305" s="4">
        <v>0.23011217372678203</v>
      </c>
      <c r="H305">
        <v>0.93467115180919014</v>
      </c>
      <c r="I305">
        <f t="shared" si="73"/>
        <v>0.70455897808240808</v>
      </c>
      <c r="K305">
        <v>1.2738146034291706</v>
      </c>
      <c r="L305" s="4">
        <v>0.23011217372678203</v>
      </c>
      <c r="M305">
        <v>0.85340700607872133</v>
      </c>
      <c r="N305">
        <f t="shared" si="74"/>
        <v>0.62329483235193928</v>
      </c>
      <c r="P305">
        <v>1.2738146034291706</v>
      </c>
      <c r="Q305" s="4">
        <v>0.23011217372678203</v>
      </c>
      <c r="R305">
        <v>0.99763674905391819</v>
      </c>
      <c r="S305">
        <f t="shared" si="75"/>
        <v>0.76752457532713614</v>
      </c>
      <c r="U305">
        <v>1.2738146034291706</v>
      </c>
      <c r="V305" s="4">
        <v>0.23011217372678203</v>
      </c>
      <c r="W305">
        <v>0.93467115180919014</v>
      </c>
      <c r="X305">
        <f t="shared" si="76"/>
        <v>0.70455897808240808</v>
      </c>
      <c r="Z305">
        <v>1.2738146034291706</v>
      </c>
      <c r="AA305" s="4">
        <v>0.23011217372678203</v>
      </c>
      <c r="AB305">
        <v>0.88244493705184912</v>
      </c>
      <c r="AC305">
        <f t="shared" si="77"/>
        <v>0.65233276332506707</v>
      </c>
      <c r="AE305">
        <v>1.2738146034291706</v>
      </c>
      <c r="AF305" s="4">
        <v>0.23011217372678203</v>
      </c>
      <c r="AG305">
        <v>0.86948025792075134</v>
      </c>
      <c r="AH305">
        <f t="shared" si="78"/>
        <v>0.63936808419396929</v>
      </c>
      <c r="AJ305">
        <v>1.2738146034291706</v>
      </c>
      <c r="AK305" s="4">
        <v>0.23011217372678203</v>
      </c>
      <c r="AL305">
        <v>0.93467115180919014</v>
      </c>
      <c r="AM305">
        <f t="shared" si="79"/>
        <v>0.70455897808240808</v>
      </c>
      <c r="AO305">
        <v>1.2738146034291706</v>
      </c>
      <c r="AP305" s="4">
        <v>0.23011217372678203</v>
      </c>
      <c r="AQ305">
        <v>0.98082335121440078</v>
      </c>
      <c r="AR305">
        <f t="shared" si="80"/>
        <v>0.75071117748761873</v>
      </c>
      <c r="AT305">
        <v>1.2738146034291706</v>
      </c>
      <c r="AU305" s="4">
        <v>0.23011217372678203</v>
      </c>
      <c r="AV305">
        <v>0.98644187022055929</v>
      </c>
      <c r="AW305">
        <f t="shared" si="81"/>
        <v>0.75632969649377724</v>
      </c>
      <c r="AY305">
        <v>1.2738146034291706</v>
      </c>
      <c r="AZ305" s="4">
        <v>0.23011217372678203</v>
      </c>
      <c r="BA305">
        <v>0.93467115180919014</v>
      </c>
      <c r="BB305">
        <f t="shared" si="82"/>
        <v>0.70455897808240808</v>
      </c>
      <c r="BD305">
        <v>1.2738146034291706</v>
      </c>
      <c r="BE305" s="4">
        <v>0.23011217372678203</v>
      </c>
      <c r="BF305">
        <v>0.90247505218643953</v>
      </c>
      <c r="BG305">
        <f t="shared" si="83"/>
        <v>0.67236287845965748</v>
      </c>
      <c r="BI305">
        <v>1.2738146034291706</v>
      </c>
      <c r="BJ305" s="4">
        <v>0.23011217372678203</v>
      </c>
      <c r="BK305">
        <v>0.93467115180919014</v>
      </c>
      <c r="BL305">
        <f t="shared" si="84"/>
        <v>0.70455897808240808</v>
      </c>
      <c r="BN305">
        <v>1.7725721184786989</v>
      </c>
      <c r="BO305" s="4">
        <v>0.43859395402963813</v>
      </c>
      <c r="BP305">
        <v>0.85101895514801573</v>
      </c>
      <c r="BQ305">
        <f t="shared" si="85"/>
        <v>0.4124250011183776</v>
      </c>
      <c r="BS305">
        <v>2.4446393727797511</v>
      </c>
      <c r="BT305" s="4">
        <v>0.56096899670391809</v>
      </c>
      <c r="BU305">
        <v>0.71388300618759049</v>
      </c>
      <c r="BV305">
        <f t="shared" si="86"/>
        <v>0.1529140094836724</v>
      </c>
      <c r="BX305">
        <v>0.64389123995953368</v>
      </c>
      <c r="BY305" s="4">
        <v>0.23673142359727767</v>
      </c>
      <c r="BZ305">
        <v>0.868519233742306</v>
      </c>
      <c r="CA305">
        <f t="shared" si="87"/>
        <v>0.63178781014502827</v>
      </c>
      <c r="CC305">
        <v>1.2738146034291706</v>
      </c>
      <c r="CD305" s="4">
        <v>0.23011217372678203</v>
      </c>
      <c r="CE305">
        <v>0.93467115180919014</v>
      </c>
      <c r="CF305">
        <f t="shared" si="88"/>
        <v>0.70455897808240808</v>
      </c>
      <c r="CH305">
        <v>1.9124593792876337</v>
      </c>
      <c r="CI305" s="4">
        <v>0.22930277858088971</v>
      </c>
      <c r="CJ305">
        <v>0.96716368776415007</v>
      </c>
      <c r="CK305">
        <f t="shared" si="89"/>
        <v>0.73786090918326042</v>
      </c>
    </row>
    <row r="306" spans="1:89" x14ac:dyDescent="0.2">
      <c r="A306">
        <v>1.2789557371282478</v>
      </c>
      <c r="B306" s="4">
        <v>0.23255949724607192</v>
      </c>
      <c r="C306">
        <v>0.96974021163556379</v>
      </c>
      <c r="D306">
        <f t="shared" si="72"/>
        <v>0.73718071438949184</v>
      </c>
      <c r="F306">
        <v>1.2789557371282478</v>
      </c>
      <c r="G306" s="4">
        <v>0.23255949724607192</v>
      </c>
      <c r="H306">
        <v>0.93533852466674672</v>
      </c>
      <c r="I306">
        <f t="shared" si="73"/>
        <v>0.70277902742067477</v>
      </c>
      <c r="K306">
        <v>1.2789557371282478</v>
      </c>
      <c r="L306" s="4">
        <v>0.23255949724607192</v>
      </c>
      <c r="M306">
        <v>0.85474019203262153</v>
      </c>
      <c r="N306">
        <f t="shared" si="74"/>
        <v>0.62218069478654958</v>
      </c>
      <c r="P306">
        <v>1.2789557371282478</v>
      </c>
      <c r="Q306" s="4">
        <v>0.23255949724607192</v>
      </c>
      <c r="R306">
        <v>0.99754749975829771</v>
      </c>
      <c r="S306">
        <f t="shared" si="75"/>
        <v>0.76498800251222576</v>
      </c>
      <c r="U306">
        <v>1.2789557371282478</v>
      </c>
      <c r="V306" s="4">
        <v>0.23255949724607192</v>
      </c>
      <c r="W306">
        <v>0.93533852466674672</v>
      </c>
      <c r="X306">
        <f t="shared" si="76"/>
        <v>0.70277902742067477</v>
      </c>
      <c r="Z306">
        <v>1.2789557371282478</v>
      </c>
      <c r="AA306" s="4">
        <v>0.23255949724607192</v>
      </c>
      <c r="AB306">
        <v>0.88329088106039022</v>
      </c>
      <c r="AC306">
        <f t="shared" si="77"/>
        <v>0.65073138381431828</v>
      </c>
      <c r="AE306">
        <v>1.2789557371282478</v>
      </c>
      <c r="AF306" s="4">
        <v>0.23255949724607192</v>
      </c>
      <c r="AG306">
        <v>0.8705633666193473</v>
      </c>
      <c r="AH306">
        <f t="shared" si="78"/>
        <v>0.63800386937327536</v>
      </c>
      <c r="AJ306">
        <v>1.2789557371282478</v>
      </c>
      <c r="AK306" s="4">
        <v>0.23255949724607192</v>
      </c>
      <c r="AL306">
        <v>0.93533852466674672</v>
      </c>
      <c r="AM306">
        <f t="shared" si="79"/>
        <v>0.70277902742067477</v>
      </c>
      <c r="AO306">
        <v>1.2789557371282478</v>
      </c>
      <c r="AP306" s="4">
        <v>0.23255949724607192</v>
      </c>
      <c r="AQ306">
        <v>0.98107963043016566</v>
      </c>
      <c r="AR306">
        <f t="shared" si="80"/>
        <v>0.74852013318409372</v>
      </c>
      <c r="AT306">
        <v>1.2789557371282478</v>
      </c>
      <c r="AU306" s="4">
        <v>0.23255949724607192</v>
      </c>
      <c r="AV306">
        <v>0.98658671165045975</v>
      </c>
      <c r="AW306">
        <f t="shared" si="81"/>
        <v>0.7540272144043878</v>
      </c>
      <c r="AY306">
        <v>1.2789557371282478</v>
      </c>
      <c r="AZ306" s="4">
        <v>0.23255949724607192</v>
      </c>
      <c r="BA306">
        <v>0.93533852466674672</v>
      </c>
      <c r="BB306">
        <f t="shared" si="82"/>
        <v>0.70277902742067477</v>
      </c>
      <c r="BD306">
        <v>1.2789557371282478</v>
      </c>
      <c r="BE306" s="4">
        <v>0.23255949724607192</v>
      </c>
      <c r="BF306">
        <v>0.90345505063225839</v>
      </c>
      <c r="BG306">
        <f t="shared" si="83"/>
        <v>0.67089555338618645</v>
      </c>
      <c r="BI306">
        <v>1.2789557371282478</v>
      </c>
      <c r="BJ306" s="4">
        <v>0.23255949724607192</v>
      </c>
      <c r="BK306">
        <v>0.93533852466674672</v>
      </c>
      <c r="BL306">
        <f t="shared" si="84"/>
        <v>0.70277902742067477</v>
      </c>
      <c r="BN306">
        <v>1.7762154817694977</v>
      </c>
      <c r="BO306" s="4">
        <v>0.44068986059174836</v>
      </c>
      <c r="BP306">
        <v>0.85235744876941366</v>
      </c>
      <c r="BQ306">
        <f t="shared" si="85"/>
        <v>0.4116675881776653</v>
      </c>
      <c r="BS306">
        <v>2.4470031411663515</v>
      </c>
      <c r="BT306" s="4">
        <v>0.56515229556017588</v>
      </c>
      <c r="BU306">
        <v>0.71600938140365045</v>
      </c>
      <c r="BV306">
        <f t="shared" si="86"/>
        <v>0.15085708584347457</v>
      </c>
      <c r="BX306">
        <v>0.64650808651319502</v>
      </c>
      <c r="BY306" s="4">
        <v>0.2395256949799843</v>
      </c>
      <c r="BZ306">
        <v>0.86971404545532471</v>
      </c>
      <c r="CA306">
        <f t="shared" si="87"/>
        <v>0.63018835047534039</v>
      </c>
      <c r="CC306">
        <v>1.2789557371282478</v>
      </c>
      <c r="CD306" s="4">
        <v>0.23255949724607192</v>
      </c>
      <c r="CE306">
        <v>0.93533852466674672</v>
      </c>
      <c r="CF306">
        <f t="shared" si="88"/>
        <v>0.70277902742067477</v>
      </c>
      <c r="CH306">
        <v>1.920181403563882</v>
      </c>
      <c r="CI306" s="4">
        <v>0.2315292656222222</v>
      </c>
      <c r="CJ306">
        <v>0.96756083182328834</v>
      </c>
      <c r="CK306">
        <f t="shared" si="89"/>
        <v>0.73603156620106613</v>
      </c>
    </row>
    <row r="307" spans="1:89" x14ac:dyDescent="0.2">
      <c r="A307">
        <v>1.2841131055588573</v>
      </c>
      <c r="B307" s="4">
        <v>0.23502593876830427</v>
      </c>
      <c r="C307">
        <v>0.97006739940321751</v>
      </c>
      <c r="D307">
        <f t="shared" si="72"/>
        <v>0.73504146063491327</v>
      </c>
      <c r="F307">
        <v>1.2841131055588573</v>
      </c>
      <c r="G307" s="4">
        <v>0.23502593876830427</v>
      </c>
      <c r="H307">
        <v>0.93600468732643849</v>
      </c>
      <c r="I307">
        <f t="shared" si="73"/>
        <v>0.70097874855813425</v>
      </c>
      <c r="K307">
        <v>1.2841131055588573</v>
      </c>
      <c r="L307" s="4">
        <v>0.23502593876830427</v>
      </c>
      <c r="M307">
        <v>0.85607147994379784</v>
      </c>
      <c r="N307">
        <f t="shared" si="74"/>
        <v>0.6210455411754936</v>
      </c>
      <c r="P307">
        <v>1.2841131055588573</v>
      </c>
      <c r="Q307" s="4">
        <v>0.23502593876830427</v>
      </c>
      <c r="R307">
        <v>0.99744936228984793</v>
      </c>
      <c r="S307">
        <f t="shared" si="75"/>
        <v>0.76242342352154369</v>
      </c>
      <c r="U307">
        <v>1.2841131055588573</v>
      </c>
      <c r="V307" s="4">
        <v>0.23502593876830427</v>
      </c>
      <c r="W307">
        <v>0.93600468732643849</v>
      </c>
      <c r="X307">
        <f t="shared" si="76"/>
        <v>0.70097874855813425</v>
      </c>
      <c r="Z307">
        <v>1.2841131055588573</v>
      </c>
      <c r="AA307" s="4">
        <v>0.23502593876830427</v>
      </c>
      <c r="AB307">
        <v>0.88416590836562403</v>
      </c>
      <c r="AC307">
        <f t="shared" si="77"/>
        <v>0.64913996959731979</v>
      </c>
      <c r="AE307">
        <v>1.2841131055588573</v>
      </c>
      <c r="AF307" s="4">
        <v>0.23502593876830427</v>
      </c>
      <c r="AG307">
        <v>0.87175877125040824</v>
      </c>
      <c r="AH307">
        <f t="shared" si="78"/>
        <v>0.63673283248210399</v>
      </c>
      <c r="AJ307">
        <v>1.2841131055588573</v>
      </c>
      <c r="AK307" s="4">
        <v>0.23502593876830427</v>
      </c>
      <c r="AL307">
        <v>0.93600468732643849</v>
      </c>
      <c r="AM307">
        <f t="shared" si="79"/>
        <v>0.70097874855813425</v>
      </c>
      <c r="AO307">
        <v>1.2841131055588573</v>
      </c>
      <c r="AP307" s="4">
        <v>0.23502593876830427</v>
      </c>
      <c r="AQ307">
        <v>0.9813219334727199</v>
      </c>
      <c r="AR307">
        <f t="shared" si="80"/>
        <v>0.74629599470441566</v>
      </c>
      <c r="AT307">
        <v>1.2841131055588573</v>
      </c>
      <c r="AU307" s="4">
        <v>0.23502593876830427</v>
      </c>
      <c r="AV307">
        <v>0.98674721931054821</v>
      </c>
      <c r="AW307">
        <f t="shared" si="81"/>
        <v>0.75172128054224396</v>
      </c>
      <c r="AY307">
        <v>1.2841131055588573</v>
      </c>
      <c r="AZ307" s="4">
        <v>0.23502593876830427</v>
      </c>
      <c r="BA307">
        <v>0.93600468732643849</v>
      </c>
      <c r="BB307">
        <f t="shared" si="82"/>
        <v>0.70097874855813425</v>
      </c>
      <c r="BD307">
        <v>1.2841131055588573</v>
      </c>
      <c r="BE307" s="4">
        <v>0.23502593876830427</v>
      </c>
      <c r="BF307">
        <v>0.90440714397837751</v>
      </c>
      <c r="BG307">
        <f t="shared" si="83"/>
        <v>0.66938120521007327</v>
      </c>
      <c r="BI307">
        <v>1.2841131055588573</v>
      </c>
      <c r="BJ307" s="4">
        <v>0.23502593876830427</v>
      </c>
      <c r="BK307">
        <v>0.93600468732643849</v>
      </c>
      <c r="BL307">
        <f t="shared" si="84"/>
        <v>0.70097874855813425</v>
      </c>
      <c r="BN307">
        <v>1.7798732314281296</v>
      </c>
      <c r="BO307" s="4">
        <v>0.44292479516816363</v>
      </c>
      <c r="BP307">
        <v>0.85365734464482834</v>
      </c>
      <c r="BQ307">
        <f t="shared" si="85"/>
        <v>0.41073254947666471</v>
      </c>
      <c r="BS307">
        <v>2.44937099162156</v>
      </c>
      <c r="BT307" s="4">
        <v>0.56590890275721073</v>
      </c>
      <c r="BU307">
        <v>0.71799473199923936</v>
      </c>
      <c r="BV307">
        <f t="shared" si="86"/>
        <v>0.15208582924202863</v>
      </c>
      <c r="BX307">
        <v>0.64913187378205506</v>
      </c>
      <c r="BY307" s="4">
        <v>0.24158007078952606</v>
      </c>
      <c r="BZ307">
        <v>0.87094127191032455</v>
      </c>
      <c r="CA307">
        <f t="shared" si="87"/>
        <v>0.62936120112079852</v>
      </c>
      <c r="CC307">
        <v>1.2841131055588573</v>
      </c>
      <c r="CD307" s="4">
        <v>0.23502593876830427</v>
      </c>
      <c r="CE307">
        <v>0.93600468732643849</v>
      </c>
      <c r="CF307">
        <f t="shared" si="88"/>
        <v>0.70097874855813425</v>
      </c>
      <c r="CH307">
        <v>1.927930104828357</v>
      </c>
      <c r="CI307" s="4">
        <v>0.23420790227142091</v>
      </c>
      <c r="CJ307">
        <v>0.96795691290650698</v>
      </c>
      <c r="CK307">
        <f t="shared" si="89"/>
        <v>0.73374901063508613</v>
      </c>
    </row>
    <row r="308" spans="1:89" x14ac:dyDescent="0.2">
      <c r="A308">
        <v>1.2892869389388224</v>
      </c>
      <c r="B308" s="4">
        <v>0.23751154638332736</v>
      </c>
      <c r="C308">
        <v>0.97039401371953571</v>
      </c>
      <c r="D308">
        <f t="shared" si="72"/>
        <v>0.73288246733620832</v>
      </c>
      <c r="F308">
        <v>1.2892869389388224</v>
      </c>
      <c r="G308" s="4">
        <v>0.23751154638332736</v>
      </c>
      <c r="H308">
        <v>0.93666963992890151</v>
      </c>
      <c r="I308">
        <f t="shared" si="73"/>
        <v>0.69915809354557412</v>
      </c>
      <c r="K308">
        <v>1.2892869389388224</v>
      </c>
      <c r="L308" s="4">
        <v>0.23751154638332736</v>
      </c>
      <c r="M308">
        <v>0.85736487962129015</v>
      </c>
      <c r="N308">
        <f t="shared" si="74"/>
        <v>0.61985333323796277</v>
      </c>
      <c r="P308">
        <v>1.2892869389388224</v>
      </c>
      <c r="Q308" s="4">
        <v>0.23751154638332736</v>
      </c>
      <c r="R308">
        <v>0.99735949532487456</v>
      </c>
      <c r="S308">
        <f t="shared" si="75"/>
        <v>0.75984794894154717</v>
      </c>
      <c r="U308">
        <v>1.2892869389388224</v>
      </c>
      <c r="V308" s="4">
        <v>0.23751154638332736</v>
      </c>
      <c r="W308">
        <v>0.93666963992890151</v>
      </c>
      <c r="X308">
        <f t="shared" si="76"/>
        <v>0.69915809354557412</v>
      </c>
      <c r="Z308">
        <v>1.2892869389388224</v>
      </c>
      <c r="AA308" s="4">
        <v>0.23751154638332736</v>
      </c>
      <c r="AB308">
        <v>0.88504137622529022</v>
      </c>
      <c r="AC308">
        <f t="shared" si="77"/>
        <v>0.64752982984196283</v>
      </c>
      <c r="AE308">
        <v>1.2892869389388224</v>
      </c>
      <c r="AF308" s="4">
        <v>0.23751154638332736</v>
      </c>
      <c r="AG308">
        <v>0.87284127396854749</v>
      </c>
      <c r="AH308">
        <f t="shared" si="78"/>
        <v>0.63532972758522011</v>
      </c>
      <c r="AJ308">
        <v>1.2892869389388224</v>
      </c>
      <c r="AK308" s="4">
        <v>0.23751154638332736</v>
      </c>
      <c r="AL308">
        <v>0.93666963992890151</v>
      </c>
      <c r="AM308">
        <f t="shared" si="79"/>
        <v>0.69915809354557412</v>
      </c>
      <c r="AO308">
        <v>1.2892869389388224</v>
      </c>
      <c r="AP308" s="4">
        <v>0.23751154638332736</v>
      </c>
      <c r="AQ308">
        <v>0.98157007156973153</v>
      </c>
      <c r="AR308">
        <f t="shared" si="80"/>
        <v>0.74405852518640414</v>
      </c>
      <c r="AT308">
        <v>1.2892869389388224</v>
      </c>
      <c r="AU308" s="4">
        <v>0.23751154638332736</v>
      </c>
      <c r="AV308">
        <v>0.98690741918339076</v>
      </c>
      <c r="AW308">
        <f t="shared" si="81"/>
        <v>0.74939587280006337</v>
      </c>
      <c r="AY308">
        <v>1.2892869389388224</v>
      </c>
      <c r="AZ308" s="4">
        <v>0.23751154638332736</v>
      </c>
      <c r="BA308">
        <v>0.93666963992890151</v>
      </c>
      <c r="BB308">
        <f t="shared" si="82"/>
        <v>0.69915809354557412</v>
      </c>
      <c r="BD308">
        <v>1.2892869389388224</v>
      </c>
      <c r="BE308" s="4">
        <v>0.23751154638332736</v>
      </c>
      <c r="BF308">
        <v>0.90535742353530724</v>
      </c>
      <c r="BG308">
        <f t="shared" si="83"/>
        <v>0.66784587715197985</v>
      </c>
      <c r="BI308">
        <v>1.2892869389388224</v>
      </c>
      <c r="BJ308" s="4">
        <v>0.23751154638332736</v>
      </c>
      <c r="BK308">
        <v>0.93666963992890151</v>
      </c>
      <c r="BL308">
        <f t="shared" si="84"/>
        <v>0.69915809354557412</v>
      </c>
      <c r="BN308">
        <v>1.7835520140504122</v>
      </c>
      <c r="BO308" s="4">
        <v>0.44616082470857055</v>
      </c>
      <c r="BP308">
        <v>0.85499276934151136</v>
      </c>
      <c r="BQ308">
        <f t="shared" si="85"/>
        <v>0.40883194463294081</v>
      </c>
      <c r="BS308">
        <v>2.4517585272206435</v>
      </c>
      <c r="BT308" s="4">
        <v>0.56952120288045294</v>
      </c>
      <c r="BU308">
        <v>0.7199794020340613</v>
      </c>
      <c r="BV308">
        <f t="shared" si="86"/>
        <v>0.15045819915360836</v>
      </c>
      <c r="BX308">
        <v>0.65176682288609145</v>
      </c>
      <c r="BY308" s="4">
        <v>0.24486115441814454</v>
      </c>
      <c r="BZ308">
        <v>0.87216692390388639</v>
      </c>
      <c r="CA308">
        <f t="shared" si="87"/>
        <v>0.62730576948574179</v>
      </c>
      <c r="CC308">
        <v>1.2892869389388224</v>
      </c>
      <c r="CD308" s="4">
        <v>0.23751154638332736</v>
      </c>
      <c r="CE308">
        <v>0.93666963992890151</v>
      </c>
      <c r="CF308">
        <f t="shared" si="88"/>
        <v>0.69915809354557412</v>
      </c>
      <c r="CH308">
        <v>1.9357019793468664</v>
      </c>
      <c r="CI308" s="4">
        <v>0.23651980423896091</v>
      </c>
      <c r="CJ308">
        <v>0.9683342450997543</v>
      </c>
      <c r="CK308">
        <f t="shared" si="89"/>
        <v>0.73181444086079339</v>
      </c>
    </row>
    <row r="309" spans="1:89" x14ac:dyDescent="0.2">
      <c r="A309">
        <v>1.2944774712194949</v>
      </c>
      <c r="B309" s="4">
        <v>0.24001636518852629</v>
      </c>
      <c r="C309">
        <v>0.97072004557807656</v>
      </c>
      <c r="D309">
        <f t="shared" si="72"/>
        <v>0.73070368038955025</v>
      </c>
      <c r="F309">
        <v>1.2944774712194949</v>
      </c>
      <c r="G309" s="4">
        <v>0.24001636518852629</v>
      </c>
      <c r="H309">
        <v>0.93733338262273813</v>
      </c>
      <c r="I309">
        <f t="shared" si="73"/>
        <v>0.69731701743421182</v>
      </c>
      <c r="K309">
        <v>1.2944774712194949</v>
      </c>
      <c r="L309" s="4">
        <v>0.24001636518852629</v>
      </c>
      <c r="M309">
        <v>0.85865650986361053</v>
      </c>
      <c r="N309">
        <f t="shared" si="74"/>
        <v>0.61864014467508421</v>
      </c>
      <c r="P309">
        <v>1.2944774712194949</v>
      </c>
      <c r="Q309" s="4">
        <v>0.24001636518852629</v>
      </c>
      <c r="R309">
        <v>0.99726930674358416</v>
      </c>
      <c r="S309">
        <f t="shared" si="75"/>
        <v>0.75725294155505785</v>
      </c>
      <c r="U309">
        <v>1.2944774712194949</v>
      </c>
      <c r="V309" s="4">
        <v>0.24001636518852629</v>
      </c>
      <c r="W309">
        <v>0.93733338262273813</v>
      </c>
      <c r="X309">
        <f t="shared" si="76"/>
        <v>0.69731701743421182</v>
      </c>
      <c r="Z309">
        <v>1.2944774712194949</v>
      </c>
      <c r="AA309" s="4">
        <v>0.24001636518852629</v>
      </c>
      <c r="AB309">
        <v>0.88591730021524195</v>
      </c>
      <c r="AC309">
        <f t="shared" si="77"/>
        <v>0.64590093502671564</v>
      </c>
      <c r="AE309">
        <v>1.2944774712194949</v>
      </c>
      <c r="AF309" s="4">
        <v>0.24001636518852629</v>
      </c>
      <c r="AG309">
        <v>0.873923576061022</v>
      </c>
      <c r="AH309">
        <f t="shared" si="78"/>
        <v>0.63390721087249569</v>
      </c>
      <c r="AJ309">
        <v>1.2944774712194949</v>
      </c>
      <c r="AK309" s="4">
        <v>0.24001636518852629</v>
      </c>
      <c r="AL309">
        <v>0.93733338262273813</v>
      </c>
      <c r="AM309">
        <f t="shared" si="79"/>
        <v>0.69731701743421182</v>
      </c>
      <c r="AO309">
        <v>1.2944774712194949</v>
      </c>
      <c r="AP309" s="4">
        <v>0.24001636518852629</v>
      </c>
      <c r="AQ309">
        <v>0.98181743598100168</v>
      </c>
      <c r="AR309">
        <f t="shared" si="80"/>
        <v>0.74180107079247537</v>
      </c>
      <c r="AT309">
        <v>1.2944774712194949</v>
      </c>
      <c r="AU309" s="4">
        <v>0.24001636518852629</v>
      </c>
      <c r="AV309">
        <v>0.98705140789681101</v>
      </c>
      <c r="AW309">
        <f t="shared" si="81"/>
        <v>0.74703504270828469</v>
      </c>
      <c r="AY309">
        <v>1.2944774712194949</v>
      </c>
      <c r="AZ309" s="4">
        <v>0.24001636518852629</v>
      </c>
      <c r="BA309">
        <v>0.93733338262273813</v>
      </c>
      <c r="BB309">
        <f t="shared" si="82"/>
        <v>0.69731701743421182</v>
      </c>
      <c r="BD309">
        <v>1.2944774712194949</v>
      </c>
      <c r="BE309" s="4">
        <v>0.24001636518852629</v>
      </c>
      <c r="BF309">
        <v>0.90630587483632541</v>
      </c>
      <c r="BG309">
        <f t="shared" si="83"/>
        <v>0.66628950964779909</v>
      </c>
      <c r="BI309">
        <v>1.2944774712194949</v>
      </c>
      <c r="BJ309" s="4">
        <v>0.24001636518852629</v>
      </c>
      <c r="BK309">
        <v>0.93733338262273813</v>
      </c>
      <c r="BL309">
        <f t="shared" si="84"/>
        <v>0.69731701743421182</v>
      </c>
      <c r="BN309">
        <v>1.7872449307388849</v>
      </c>
      <c r="BO309" s="4">
        <v>0.44831471508213089</v>
      </c>
      <c r="BP309">
        <v>0.85628965932886014</v>
      </c>
      <c r="BQ309">
        <f t="shared" si="85"/>
        <v>0.40797494424672925</v>
      </c>
      <c r="BS309">
        <v>2.454153183110154</v>
      </c>
      <c r="BT309" s="4">
        <v>0.57081317784153407</v>
      </c>
      <c r="BU309">
        <v>0.72210372068201634</v>
      </c>
      <c r="BV309">
        <f t="shared" si="86"/>
        <v>0.15129054284048227</v>
      </c>
      <c r="BX309">
        <v>0.65440729121136487</v>
      </c>
      <c r="BY309" s="4">
        <v>0.2464733107603439</v>
      </c>
      <c r="BZ309">
        <v>0.8733572354413297</v>
      </c>
      <c r="CA309">
        <f t="shared" si="87"/>
        <v>0.62688392468098586</v>
      </c>
      <c r="CC309">
        <v>1.2944774712194949</v>
      </c>
      <c r="CD309" s="4">
        <v>0.24001636518852629</v>
      </c>
      <c r="CE309">
        <v>0.93733338262273813</v>
      </c>
      <c r="CF309">
        <f t="shared" si="88"/>
        <v>0.69731701743421182</v>
      </c>
      <c r="CH309">
        <v>1.943500183068178</v>
      </c>
      <c r="CI309" s="4">
        <v>0.23912988799023951</v>
      </c>
      <c r="CJ309">
        <v>0.96872823785440776</v>
      </c>
      <c r="CK309">
        <f t="shared" si="89"/>
        <v>0.72959834986416827</v>
      </c>
    </row>
    <row r="310" spans="1:89" x14ac:dyDescent="0.2">
      <c r="A310">
        <v>1.2996849401519317</v>
      </c>
      <c r="B310" s="4">
        <v>0.24254043720280868</v>
      </c>
      <c r="C310">
        <v>0.97104549523372452</v>
      </c>
      <c r="D310">
        <f t="shared" si="72"/>
        <v>0.72850505803091581</v>
      </c>
      <c r="F310">
        <v>1.2996849401519317</v>
      </c>
      <c r="G310" s="4">
        <v>0.24254043720280868</v>
      </c>
      <c r="H310">
        <v>0.93797401440025707</v>
      </c>
      <c r="I310">
        <f t="shared" si="73"/>
        <v>0.69543357719744836</v>
      </c>
      <c r="K310">
        <v>1.2996849401519317</v>
      </c>
      <c r="L310" s="4">
        <v>0.24254043720280868</v>
      </c>
      <c r="M310">
        <v>0.85998226584869508</v>
      </c>
      <c r="N310">
        <f t="shared" si="74"/>
        <v>0.61744182864588637</v>
      </c>
      <c r="P310">
        <v>1.2996849401519317</v>
      </c>
      <c r="Q310" s="4">
        <v>0.24254043720280868</v>
      </c>
      <c r="R310">
        <v>0.99717027174385053</v>
      </c>
      <c r="S310">
        <f t="shared" si="75"/>
        <v>0.75462983454104182</v>
      </c>
      <c r="U310">
        <v>1.2996849401519317</v>
      </c>
      <c r="V310" s="4">
        <v>0.24254043720280868</v>
      </c>
      <c r="W310">
        <v>0.93797401440025707</v>
      </c>
      <c r="X310">
        <f t="shared" si="76"/>
        <v>0.69543357719744836</v>
      </c>
      <c r="Z310">
        <v>1.2996849401519317</v>
      </c>
      <c r="AA310" s="4">
        <v>0.24254043720280868</v>
      </c>
      <c r="AB310">
        <v>0.88676502747455732</v>
      </c>
      <c r="AC310">
        <f t="shared" si="77"/>
        <v>0.64422459027174861</v>
      </c>
      <c r="AE310">
        <v>1.2996849401519317</v>
      </c>
      <c r="AF310" s="4">
        <v>0.24254043720280868</v>
      </c>
      <c r="AG310">
        <v>0.87500561509273778</v>
      </c>
      <c r="AH310">
        <f t="shared" si="78"/>
        <v>0.63246517788992906</v>
      </c>
      <c r="AJ310">
        <v>1.2996849401519317</v>
      </c>
      <c r="AK310" s="4">
        <v>0.24254043720280868</v>
      </c>
      <c r="AL310">
        <v>0.93797401440025707</v>
      </c>
      <c r="AM310">
        <f t="shared" si="79"/>
        <v>0.69543357719744836</v>
      </c>
      <c r="AO310">
        <v>1.2996849401519317</v>
      </c>
      <c r="AP310" s="4">
        <v>0.24254043720280868</v>
      </c>
      <c r="AQ310">
        <v>0.98205748335582854</v>
      </c>
      <c r="AR310">
        <f t="shared" si="80"/>
        <v>0.73951704615301983</v>
      </c>
      <c r="AT310">
        <v>1.2996849401519317</v>
      </c>
      <c r="AU310" s="4">
        <v>0.24254043720280868</v>
      </c>
      <c r="AV310">
        <v>0.98721102987550846</v>
      </c>
      <c r="AW310">
        <f t="shared" si="81"/>
        <v>0.74467059267269975</v>
      </c>
      <c r="AY310">
        <v>1.2996849401519317</v>
      </c>
      <c r="AZ310" s="4">
        <v>0.24254043720280868</v>
      </c>
      <c r="BA310">
        <v>0.93797401440025707</v>
      </c>
      <c r="BB310">
        <f t="shared" si="82"/>
        <v>0.69543357719744836</v>
      </c>
      <c r="BD310">
        <v>1.2996849401519317</v>
      </c>
      <c r="BE310" s="4">
        <v>0.24254043720280868</v>
      </c>
      <c r="BF310">
        <v>0.90725249772385841</v>
      </c>
      <c r="BG310">
        <f t="shared" si="83"/>
        <v>0.6647120605210497</v>
      </c>
      <c r="BI310">
        <v>1.2996849401519317</v>
      </c>
      <c r="BJ310" s="4">
        <v>0.24254043720280868</v>
      </c>
      <c r="BK310">
        <v>0.93797401440025707</v>
      </c>
      <c r="BL310">
        <f t="shared" si="84"/>
        <v>0.69543357719744836</v>
      </c>
      <c r="BN310">
        <v>1.7909522240483648</v>
      </c>
      <c r="BO310" s="4">
        <v>0.45048871977633009</v>
      </c>
      <c r="BP310">
        <v>0.85758508643330134</v>
      </c>
      <c r="BQ310">
        <f t="shared" si="85"/>
        <v>0.40709636665697124</v>
      </c>
      <c r="BS310">
        <v>2.4565654202804996</v>
      </c>
      <c r="BT310" s="4">
        <v>0.57397062979323521</v>
      </c>
      <c r="BU310">
        <v>0.72408715459070327</v>
      </c>
      <c r="BV310">
        <f t="shared" si="86"/>
        <v>0.15011652479746806</v>
      </c>
      <c r="BX310">
        <v>0.65706098012940528</v>
      </c>
      <c r="BY310" s="4">
        <v>0.25030775565713603</v>
      </c>
      <c r="BZ310">
        <v>0.87454609123961713</v>
      </c>
      <c r="CA310">
        <f t="shared" si="87"/>
        <v>0.6242383355824811</v>
      </c>
      <c r="CC310">
        <v>1.2996849401519317</v>
      </c>
      <c r="CD310" s="4">
        <v>0.24254043720280868</v>
      </c>
      <c r="CE310">
        <v>0.93797401440025707</v>
      </c>
      <c r="CF310">
        <f t="shared" si="88"/>
        <v>0.69543357719744836</v>
      </c>
      <c r="CH310">
        <v>1.9513234457474018</v>
      </c>
      <c r="CI310" s="4">
        <v>0.24159773144627744</v>
      </c>
      <c r="CJ310">
        <v>0.96910352478256434</v>
      </c>
      <c r="CK310">
        <f t="shared" si="89"/>
        <v>0.72750579333628695</v>
      </c>
    </row>
    <row r="311" spans="1:89" x14ac:dyDescent="0.2">
      <c r="A311">
        <v>1.3049095873543051</v>
      </c>
      <c r="B311" s="4">
        <v>0.24508380128019672</v>
      </c>
      <c r="C311">
        <v>0.97137036294296186</v>
      </c>
      <c r="D311">
        <f t="shared" si="72"/>
        <v>0.72628656166276517</v>
      </c>
      <c r="F311">
        <v>1.3049095873543051</v>
      </c>
      <c r="G311" s="4">
        <v>0.24508380128019672</v>
      </c>
      <c r="H311">
        <v>0.93863538233250321</v>
      </c>
      <c r="I311">
        <f t="shared" si="73"/>
        <v>0.69355158105230652</v>
      </c>
      <c r="K311">
        <v>1.3049095873543051</v>
      </c>
      <c r="L311" s="4">
        <v>0.24508380128019672</v>
      </c>
      <c r="M311">
        <v>0.86127024688501319</v>
      </c>
      <c r="N311">
        <f t="shared" si="74"/>
        <v>0.6161864456048165</v>
      </c>
      <c r="P311">
        <v>1.3049095873543051</v>
      </c>
      <c r="Q311" s="4">
        <v>0.24508380128019672</v>
      </c>
      <c r="R311">
        <v>0.99707095210441954</v>
      </c>
      <c r="S311">
        <f t="shared" si="75"/>
        <v>0.75198715082422285</v>
      </c>
      <c r="U311">
        <v>1.3049095873543051</v>
      </c>
      <c r="V311" s="4">
        <v>0.24508380128019672</v>
      </c>
      <c r="W311">
        <v>0.93863538233250321</v>
      </c>
      <c r="X311">
        <f t="shared" si="76"/>
        <v>0.69355158105230652</v>
      </c>
      <c r="Z311">
        <v>1.3049095873543051</v>
      </c>
      <c r="AA311" s="4">
        <v>0.24508380128019672</v>
      </c>
      <c r="AB311">
        <v>0.8876418708049334</v>
      </c>
      <c r="AC311">
        <f t="shared" si="77"/>
        <v>0.64255806952473671</v>
      </c>
      <c r="AE311">
        <v>1.3049095873543051</v>
      </c>
      <c r="AF311" s="4">
        <v>0.24508380128019672</v>
      </c>
      <c r="AG311">
        <v>0.87608739045753614</v>
      </c>
      <c r="AH311">
        <f t="shared" si="78"/>
        <v>0.63100358917733945</v>
      </c>
      <c r="AJ311">
        <v>1.3049095873543051</v>
      </c>
      <c r="AK311" s="4">
        <v>0.24508380128019672</v>
      </c>
      <c r="AL311">
        <v>0.93863538233250321</v>
      </c>
      <c r="AM311">
        <f t="shared" si="79"/>
        <v>0.69355158105230652</v>
      </c>
      <c r="AO311">
        <v>1.3049095873543051</v>
      </c>
      <c r="AP311" s="4">
        <v>0.24508380128019672</v>
      </c>
      <c r="AQ311">
        <v>0.98229679276780291</v>
      </c>
      <c r="AR311">
        <f t="shared" si="80"/>
        <v>0.73721299148760622</v>
      </c>
      <c r="AT311">
        <v>1.3049095873543051</v>
      </c>
      <c r="AU311" s="4">
        <v>0.24508380128019672</v>
      </c>
      <c r="AV311">
        <v>0.98737034424417391</v>
      </c>
      <c r="AW311">
        <f t="shared" si="81"/>
        <v>0.74228654296397723</v>
      </c>
      <c r="AY311">
        <v>1.3049095873543051</v>
      </c>
      <c r="AZ311" s="4">
        <v>0.24508380128019672</v>
      </c>
      <c r="BA311">
        <v>0.93863538233250321</v>
      </c>
      <c r="BB311">
        <f t="shared" si="82"/>
        <v>0.69355158105230652</v>
      </c>
      <c r="BD311">
        <v>1.3049095873543051</v>
      </c>
      <c r="BE311" s="4">
        <v>0.24508380128019672</v>
      </c>
      <c r="BF311">
        <v>0.90817149456949675</v>
      </c>
      <c r="BG311">
        <f t="shared" si="83"/>
        <v>0.66308769328930006</v>
      </c>
      <c r="BI311">
        <v>1.3049095873543051</v>
      </c>
      <c r="BJ311" s="4">
        <v>0.24508380128019672</v>
      </c>
      <c r="BK311">
        <v>0.93863538233250321</v>
      </c>
      <c r="BL311">
        <f t="shared" si="84"/>
        <v>0.69355158105230652</v>
      </c>
      <c r="BN311">
        <v>1.7946761201877668</v>
      </c>
      <c r="BO311" s="4">
        <v>0.45297848113692601</v>
      </c>
      <c r="BP311">
        <v>0.85887902956262485</v>
      </c>
      <c r="BQ311">
        <f t="shared" si="85"/>
        <v>0.40590054842569884</v>
      </c>
      <c r="BS311">
        <v>2.4589872791490297</v>
      </c>
      <c r="BT311" s="4">
        <v>0.5756791977293596</v>
      </c>
      <c r="BU311">
        <v>0.72621008631484085</v>
      </c>
      <c r="BV311">
        <f t="shared" si="86"/>
        <v>0.15053088858548125</v>
      </c>
      <c r="BX311">
        <v>0.65971849564982932</v>
      </c>
      <c r="BY311" s="4">
        <v>0.25141048787539033</v>
      </c>
      <c r="BZ311">
        <v>0.87573347196403284</v>
      </c>
      <c r="CA311">
        <f t="shared" si="87"/>
        <v>0.62432298408864251</v>
      </c>
      <c r="CC311">
        <v>1.3049095873543051</v>
      </c>
      <c r="CD311" s="4">
        <v>0.24508380128019672</v>
      </c>
      <c r="CE311">
        <v>0.93863538233250321</v>
      </c>
      <c r="CF311">
        <f t="shared" si="88"/>
        <v>0.69355158105230652</v>
      </c>
      <c r="CH311">
        <v>1.9591724661224168</v>
      </c>
      <c r="CI311" s="4">
        <v>0.24411796465858546</v>
      </c>
      <c r="CJ311">
        <v>0.96947781223660545</v>
      </c>
      <c r="CK311">
        <f t="shared" si="89"/>
        <v>0.72535984757801997</v>
      </c>
    </row>
    <row r="312" spans="1:89" x14ac:dyDescent="0.2">
      <c r="A312">
        <v>1.3101521471557631</v>
      </c>
      <c r="B312" s="4">
        <v>0.24771813633099607</v>
      </c>
      <c r="C312">
        <v>0.97169464896384894</v>
      </c>
      <c r="D312">
        <f t="shared" si="72"/>
        <v>0.7239765126328529</v>
      </c>
      <c r="F312">
        <v>1.3101521471557631</v>
      </c>
      <c r="G312" s="4">
        <v>0.24771813633099607</v>
      </c>
      <c r="H312">
        <v>0.93927369178807973</v>
      </c>
      <c r="I312">
        <f t="shared" si="73"/>
        <v>0.69155555545708369</v>
      </c>
      <c r="K312">
        <v>1.3101521471557631</v>
      </c>
      <c r="L312" s="4">
        <v>0.24771813633099607</v>
      </c>
      <c r="M312">
        <v>0.86255645314812235</v>
      </c>
      <c r="N312">
        <f t="shared" si="74"/>
        <v>0.61483831681712631</v>
      </c>
      <c r="P312">
        <v>1.3101521471557631</v>
      </c>
      <c r="Q312" s="4">
        <v>0.24771813633099607</v>
      </c>
      <c r="R312">
        <v>0.99697134373393681</v>
      </c>
      <c r="S312">
        <f t="shared" si="75"/>
        <v>0.74925320740294077</v>
      </c>
      <c r="U312">
        <v>1.3101521471557631</v>
      </c>
      <c r="V312" s="4">
        <v>0.24771813633099607</v>
      </c>
      <c r="W312">
        <v>0.93927369178807973</v>
      </c>
      <c r="X312">
        <f t="shared" si="76"/>
        <v>0.69155555545708369</v>
      </c>
      <c r="Z312">
        <v>1.3101521471557631</v>
      </c>
      <c r="AA312" s="4">
        <v>0.24771813633099607</v>
      </c>
      <c r="AB312">
        <v>0.88849048459672031</v>
      </c>
      <c r="AC312">
        <f t="shared" si="77"/>
        <v>0.64077234826572427</v>
      </c>
      <c r="AE312">
        <v>1.3101521471557631</v>
      </c>
      <c r="AF312" s="4">
        <v>0.24771813633099607</v>
      </c>
      <c r="AG312">
        <v>0.87728134973128236</v>
      </c>
      <c r="AH312">
        <f t="shared" si="78"/>
        <v>0.62956321340028631</v>
      </c>
      <c r="AJ312">
        <v>1.3101521471557631</v>
      </c>
      <c r="AK312" s="4">
        <v>0.24771813633099607</v>
      </c>
      <c r="AL312">
        <v>0.93927369178807973</v>
      </c>
      <c r="AM312">
        <f t="shared" si="79"/>
        <v>0.69155555545708369</v>
      </c>
      <c r="AO312">
        <v>1.3101521471557631</v>
      </c>
      <c r="AP312" s="4">
        <v>0.24771813633099607</v>
      </c>
      <c r="AQ312">
        <v>0.98252883818755055</v>
      </c>
      <c r="AR312">
        <f t="shared" si="80"/>
        <v>0.7348107018565545</v>
      </c>
      <c r="AT312">
        <v>1.3101521471557631</v>
      </c>
      <c r="AU312" s="4">
        <v>0.24771813633099607</v>
      </c>
      <c r="AV312">
        <v>0.98751348069064149</v>
      </c>
      <c r="AW312">
        <f t="shared" si="81"/>
        <v>0.73979534435964545</v>
      </c>
      <c r="AY312">
        <v>1.3101521471557631</v>
      </c>
      <c r="AZ312" s="4">
        <v>0.24771813633099607</v>
      </c>
      <c r="BA312">
        <v>0.93927369178807973</v>
      </c>
      <c r="BB312">
        <f t="shared" si="82"/>
        <v>0.69155555545708369</v>
      </c>
      <c r="BD312">
        <v>1.3101521471557631</v>
      </c>
      <c r="BE312" s="4">
        <v>0.24771813633099607</v>
      </c>
      <c r="BF312">
        <v>0.90911451858725534</v>
      </c>
      <c r="BG312">
        <f t="shared" si="83"/>
        <v>0.6613963822562593</v>
      </c>
      <c r="BI312">
        <v>1.3101521471557631</v>
      </c>
      <c r="BJ312" s="4">
        <v>0.24771813633099607</v>
      </c>
      <c r="BK312">
        <v>0.93927369178807973</v>
      </c>
      <c r="BL312">
        <f t="shared" si="84"/>
        <v>0.69155555545708369</v>
      </c>
      <c r="BN312">
        <v>1.798420614826548</v>
      </c>
      <c r="BO312" s="4">
        <v>0.45603674477206219</v>
      </c>
      <c r="BP312">
        <v>0.86017148794519294</v>
      </c>
      <c r="BQ312">
        <f t="shared" si="85"/>
        <v>0.40413474317313075</v>
      </c>
      <c r="BS312">
        <v>2.4614252159250425</v>
      </c>
      <c r="BT312" s="4">
        <v>0.57850412723016897</v>
      </c>
      <c r="BU312">
        <v>0.72819222762507141</v>
      </c>
      <c r="BV312">
        <f t="shared" si="86"/>
        <v>0.14968810039490243</v>
      </c>
      <c r="BX312">
        <v>0.66239158685105615</v>
      </c>
      <c r="BY312" s="4">
        <v>0.25586643469101278</v>
      </c>
      <c r="BZ312">
        <v>0.87695303765069244</v>
      </c>
      <c r="CA312">
        <f t="shared" si="87"/>
        <v>0.62108660295967966</v>
      </c>
      <c r="CC312">
        <v>1.3101521471557631</v>
      </c>
      <c r="CD312" s="4">
        <v>0.24771813633099607</v>
      </c>
      <c r="CE312">
        <v>0.93927369178807973</v>
      </c>
      <c r="CF312">
        <f t="shared" si="88"/>
        <v>0.69155555545708369</v>
      </c>
      <c r="CH312">
        <v>1.9670487095318179</v>
      </c>
      <c r="CI312" s="4">
        <v>0.24676365514702889</v>
      </c>
      <c r="CJ312">
        <v>0.96985109102360345</v>
      </c>
      <c r="CK312">
        <f t="shared" si="89"/>
        <v>0.72308743587657454</v>
      </c>
    </row>
    <row r="313" spans="1:89" x14ac:dyDescent="0.2">
      <c r="A313">
        <v>1.3154127388450416</v>
      </c>
      <c r="B313" s="4">
        <v>0.2503518949918232</v>
      </c>
      <c r="C313">
        <v>0.97200163014865248</v>
      </c>
      <c r="D313">
        <f t="shared" si="72"/>
        <v>0.72164973515682929</v>
      </c>
      <c r="F313">
        <v>1.3154127388450416</v>
      </c>
      <c r="G313" s="4">
        <v>0.2503518949918232</v>
      </c>
      <c r="H313">
        <v>0.93991086808345925</v>
      </c>
      <c r="I313">
        <f t="shared" si="73"/>
        <v>0.68955897309163605</v>
      </c>
      <c r="K313">
        <v>1.3154127388450416</v>
      </c>
      <c r="L313" s="4">
        <v>0.2503518949918232</v>
      </c>
      <c r="M313">
        <v>0.86384086317581943</v>
      </c>
      <c r="N313">
        <f t="shared" si="74"/>
        <v>0.61348896818399623</v>
      </c>
      <c r="P313">
        <v>1.3154127388450416</v>
      </c>
      <c r="Q313" s="4">
        <v>0.2503518949918232</v>
      </c>
      <c r="R313">
        <v>0.99687144723288068</v>
      </c>
      <c r="S313">
        <f t="shared" si="75"/>
        <v>0.74651955224105748</v>
      </c>
      <c r="U313">
        <v>1.3154127388450416</v>
      </c>
      <c r="V313" s="4">
        <v>0.2503518949918232</v>
      </c>
      <c r="W313">
        <v>0.93991086808345925</v>
      </c>
      <c r="X313">
        <f t="shared" si="76"/>
        <v>0.68955897309163605</v>
      </c>
      <c r="Z313">
        <v>1.3154127388450416</v>
      </c>
      <c r="AA313" s="4">
        <v>0.2503518949918232</v>
      </c>
      <c r="AB313">
        <v>0.88933955292899047</v>
      </c>
      <c r="AC313">
        <f t="shared" si="77"/>
        <v>0.63898765793716727</v>
      </c>
      <c r="AE313">
        <v>1.3154127388450416</v>
      </c>
      <c r="AF313" s="4">
        <v>0.2503518949918232</v>
      </c>
      <c r="AG313">
        <v>0.87836251289878087</v>
      </c>
      <c r="AH313">
        <f t="shared" si="78"/>
        <v>0.62801061790695767</v>
      </c>
      <c r="AJ313">
        <v>1.3154127388450416</v>
      </c>
      <c r="AK313" s="4">
        <v>0.2503518949918232</v>
      </c>
      <c r="AL313">
        <v>0.93991086808345925</v>
      </c>
      <c r="AM313">
        <f t="shared" si="79"/>
        <v>0.68955897309163605</v>
      </c>
      <c r="AO313">
        <v>1.3154127388450416</v>
      </c>
      <c r="AP313" s="4">
        <v>0.2503518949918232</v>
      </c>
      <c r="AQ313">
        <v>0.98276668513707344</v>
      </c>
      <c r="AR313">
        <f t="shared" si="80"/>
        <v>0.73241479014525024</v>
      </c>
      <c r="AT313">
        <v>1.3154127388450416</v>
      </c>
      <c r="AU313" s="4">
        <v>0.2503518949918232</v>
      </c>
      <c r="AV313">
        <v>0.98765634889844267</v>
      </c>
      <c r="AW313">
        <f t="shared" si="81"/>
        <v>0.73730445390661947</v>
      </c>
      <c r="AY313">
        <v>1.3154127388450416</v>
      </c>
      <c r="AZ313" s="4">
        <v>0.2503518949918232</v>
      </c>
      <c r="BA313">
        <v>0.93991086808345925</v>
      </c>
      <c r="BB313">
        <f t="shared" si="82"/>
        <v>0.68955897309163605</v>
      </c>
      <c r="BD313">
        <v>1.3154127388450416</v>
      </c>
      <c r="BE313" s="4">
        <v>0.2503518949918232</v>
      </c>
      <c r="BF313">
        <v>0.91002998943351632</v>
      </c>
      <c r="BG313">
        <f t="shared" si="83"/>
        <v>0.65967809444169312</v>
      </c>
      <c r="BI313">
        <v>1.3154127388450416</v>
      </c>
      <c r="BJ313" s="4">
        <v>0.2503518949918232</v>
      </c>
      <c r="BK313">
        <v>0.93991086808345925</v>
      </c>
      <c r="BL313">
        <f t="shared" si="84"/>
        <v>0.68955897309163605</v>
      </c>
      <c r="BN313">
        <v>1.8021802822749182</v>
      </c>
      <c r="BO313" s="4">
        <v>0.4582680216925023</v>
      </c>
      <c r="BP313">
        <v>0.86146246081106004</v>
      </c>
      <c r="BQ313">
        <f t="shared" si="85"/>
        <v>0.40319443911855773</v>
      </c>
      <c r="BS313">
        <v>2.4638747137905521</v>
      </c>
      <c r="BT313" s="4">
        <v>0.58051251985548158</v>
      </c>
      <c r="BU313">
        <v>0.73031377273826092</v>
      </c>
      <c r="BV313">
        <f t="shared" si="86"/>
        <v>0.14980125288277935</v>
      </c>
      <c r="BX313">
        <v>0.66506696616451366</v>
      </c>
      <c r="BY313" s="4">
        <v>0.25651665529563195</v>
      </c>
      <c r="BZ313">
        <v>0.87810378672523481</v>
      </c>
      <c r="CA313">
        <f t="shared" si="87"/>
        <v>0.62158713142960287</v>
      </c>
      <c r="CC313">
        <v>1.3154127388450416</v>
      </c>
      <c r="CD313" s="4">
        <v>0.2503518949918232</v>
      </c>
      <c r="CE313">
        <v>0.93991086808345925</v>
      </c>
      <c r="CF313">
        <f t="shared" si="88"/>
        <v>0.68955897309163605</v>
      </c>
      <c r="CH313">
        <v>1.9749498997328163</v>
      </c>
      <c r="CI313" s="4">
        <v>0.24917211905882727</v>
      </c>
      <c r="CJ313">
        <v>0.97022336165656275</v>
      </c>
      <c r="CK313">
        <f t="shared" si="89"/>
        <v>0.72105124259773545</v>
      </c>
    </row>
    <row r="314" spans="1:89" x14ac:dyDescent="0.2">
      <c r="A314">
        <v>1.3206913291069973</v>
      </c>
      <c r="B314" s="4">
        <v>0.252962843378775</v>
      </c>
      <c r="C314">
        <v>0.97232478181730353</v>
      </c>
      <c r="D314">
        <f t="shared" si="72"/>
        <v>0.71936193843852858</v>
      </c>
      <c r="F314">
        <v>1.3206913291069973</v>
      </c>
      <c r="G314" s="4">
        <v>0.252962843378775</v>
      </c>
      <c r="H314">
        <v>0.94054689935624625</v>
      </c>
      <c r="I314">
        <f t="shared" si="73"/>
        <v>0.6875840559774713</v>
      </c>
      <c r="K314">
        <v>1.3206913291069973</v>
      </c>
      <c r="L314" s="4">
        <v>0.252962843378775</v>
      </c>
      <c r="M314">
        <v>0.86512347524117872</v>
      </c>
      <c r="N314">
        <f t="shared" si="74"/>
        <v>0.61216063186240377</v>
      </c>
      <c r="P314">
        <v>1.3206913291069973</v>
      </c>
      <c r="Q314" s="4">
        <v>0.252962843378775</v>
      </c>
      <c r="R314">
        <v>0.9967712632005703</v>
      </c>
      <c r="S314">
        <f t="shared" si="75"/>
        <v>0.74380841982179535</v>
      </c>
      <c r="U314">
        <v>1.3206913291069973</v>
      </c>
      <c r="V314" s="4">
        <v>0.252962843378775</v>
      </c>
      <c r="W314">
        <v>0.94054689935624625</v>
      </c>
      <c r="X314">
        <f t="shared" si="76"/>
        <v>0.6875840559774713</v>
      </c>
      <c r="Z314">
        <v>1.3206913291069973</v>
      </c>
      <c r="AA314" s="4">
        <v>0.252962843378775</v>
      </c>
      <c r="AB314">
        <v>0.89021774651747443</v>
      </c>
      <c r="AC314">
        <f t="shared" si="77"/>
        <v>0.63725490313869937</v>
      </c>
      <c r="AE314">
        <v>1.3206913291069973</v>
      </c>
      <c r="AF314" s="4">
        <v>0.252962843378775</v>
      </c>
      <c r="AG314">
        <v>0.87944347232083653</v>
      </c>
      <c r="AH314">
        <f t="shared" si="78"/>
        <v>0.62648062894206147</v>
      </c>
      <c r="AJ314">
        <v>1.3206913291069973</v>
      </c>
      <c r="AK314" s="4">
        <v>0.252962843378775</v>
      </c>
      <c r="AL314">
        <v>0.94054689935624625</v>
      </c>
      <c r="AM314">
        <f t="shared" si="79"/>
        <v>0.6875840559774713</v>
      </c>
      <c r="AO314">
        <v>1.3206913291069973</v>
      </c>
      <c r="AP314" s="4">
        <v>0.252962843378775</v>
      </c>
      <c r="AQ314">
        <v>0.98299729212465115</v>
      </c>
      <c r="AR314">
        <f t="shared" si="80"/>
        <v>0.73003444874587609</v>
      </c>
      <c r="AT314">
        <v>1.3206913291069973</v>
      </c>
      <c r="AU314" s="4">
        <v>0.252962843378775</v>
      </c>
      <c r="AV314">
        <v>0.98781479820804141</v>
      </c>
      <c r="AW314">
        <f t="shared" si="81"/>
        <v>0.73485195482926646</v>
      </c>
      <c r="AY314">
        <v>1.3206913291069973</v>
      </c>
      <c r="AZ314" s="4">
        <v>0.252962843378775</v>
      </c>
      <c r="BA314">
        <v>0.94054689935624625</v>
      </c>
      <c r="BB314">
        <f t="shared" si="82"/>
        <v>0.6875840559774713</v>
      </c>
      <c r="BD314">
        <v>1.3206913291069973</v>
      </c>
      <c r="BE314" s="4">
        <v>0.252962843378775</v>
      </c>
      <c r="BF314">
        <v>0.91094373275069185</v>
      </c>
      <c r="BG314">
        <f t="shared" si="83"/>
        <v>0.65798088937191679</v>
      </c>
      <c r="BI314">
        <v>1.3206913291069973</v>
      </c>
      <c r="BJ314" s="4">
        <v>0.252962843378775</v>
      </c>
      <c r="BK314">
        <v>0.94054689935624625</v>
      </c>
      <c r="BL314">
        <f t="shared" si="84"/>
        <v>0.6875840559774713</v>
      </c>
      <c r="BN314">
        <v>1.805955389410671</v>
      </c>
      <c r="BO314" s="4">
        <v>0.46052013325420382</v>
      </c>
      <c r="BP314">
        <v>0.86275194739199101</v>
      </c>
      <c r="BQ314">
        <f t="shared" si="85"/>
        <v>0.40223181413778719</v>
      </c>
      <c r="BS314">
        <v>2.4663393888644243</v>
      </c>
      <c r="BT314" s="4">
        <v>0.58312050141967908</v>
      </c>
      <c r="BU314">
        <v>0.73229462173367177</v>
      </c>
      <c r="BV314">
        <f t="shared" si="86"/>
        <v>0.14917412031399269</v>
      </c>
      <c r="BX314">
        <v>0.66775970556286168</v>
      </c>
      <c r="BY314" s="4">
        <v>0.26141393265603557</v>
      </c>
      <c r="BZ314">
        <v>0.87928675620850905</v>
      </c>
      <c r="CA314">
        <f t="shared" si="87"/>
        <v>0.61787282355247353</v>
      </c>
      <c r="CC314">
        <v>1.3206913291069973</v>
      </c>
      <c r="CD314" s="4">
        <v>0.252962843378775</v>
      </c>
      <c r="CE314">
        <v>0.94054689935624625</v>
      </c>
      <c r="CF314">
        <f t="shared" si="88"/>
        <v>0.6875840559774713</v>
      </c>
      <c r="CH314">
        <v>1.9828807731269007</v>
      </c>
      <c r="CI314" s="4">
        <v>0.25201811432654164</v>
      </c>
      <c r="CJ314">
        <v>0.97059462465314139</v>
      </c>
      <c r="CK314">
        <f t="shared" si="89"/>
        <v>0.71857651032659975</v>
      </c>
    </row>
    <row r="315" spans="1:89" x14ac:dyDescent="0.2">
      <c r="A315">
        <v>1.3259881779895626</v>
      </c>
      <c r="B315" s="4">
        <v>0.25559338511731355</v>
      </c>
      <c r="C315">
        <v>0.97263065731257392</v>
      </c>
      <c r="D315">
        <f t="shared" si="72"/>
        <v>0.71703727219526037</v>
      </c>
      <c r="F315">
        <v>1.3259881779895626</v>
      </c>
      <c r="G315" s="4">
        <v>0.25559338511731355</v>
      </c>
      <c r="H315">
        <v>0.94118178576421729</v>
      </c>
      <c r="I315">
        <f t="shared" si="73"/>
        <v>0.68558840064690374</v>
      </c>
      <c r="K315">
        <v>1.3259881779895626</v>
      </c>
      <c r="L315" s="4">
        <v>0.25559338511731355</v>
      </c>
      <c r="M315">
        <v>0.86636860004170968</v>
      </c>
      <c r="N315">
        <f t="shared" si="74"/>
        <v>0.61077521492439613</v>
      </c>
      <c r="P315">
        <v>1.3259881779895626</v>
      </c>
      <c r="Q315" s="4">
        <v>0.25559338511731355</v>
      </c>
      <c r="R315">
        <v>0.99667079223517685</v>
      </c>
      <c r="S315">
        <f t="shared" si="75"/>
        <v>0.7410774071178633</v>
      </c>
      <c r="U315">
        <v>1.3259881779895626</v>
      </c>
      <c r="V315" s="4">
        <v>0.25559338511731355</v>
      </c>
      <c r="W315">
        <v>0.94118178576421729</v>
      </c>
      <c r="X315">
        <f t="shared" si="76"/>
        <v>0.68558840064690374</v>
      </c>
      <c r="Z315">
        <v>1.3259881779895626</v>
      </c>
      <c r="AA315" s="4">
        <v>0.25559338511731355</v>
      </c>
      <c r="AB315">
        <v>0.89106768482897314</v>
      </c>
      <c r="AC315">
        <f t="shared" si="77"/>
        <v>0.63547429971165958</v>
      </c>
      <c r="AE315">
        <v>1.3259881779895626</v>
      </c>
      <c r="AF315" s="4">
        <v>0.25559338511731355</v>
      </c>
      <c r="AG315">
        <v>0.88052416562350444</v>
      </c>
      <c r="AH315">
        <f t="shared" si="78"/>
        <v>0.62493078050619089</v>
      </c>
      <c r="AJ315">
        <v>1.3259881779895626</v>
      </c>
      <c r="AK315" s="4">
        <v>0.25559338511731355</v>
      </c>
      <c r="AL315">
        <v>0.94118178576421729</v>
      </c>
      <c r="AM315">
        <f t="shared" si="79"/>
        <v>0.68558840064690374</v>
      </c>
      <c r="AO315">
        <v>1.3259881779895626</v>
      </c>
      <c r="AP315" s="4">
        <v>0.25559338511731355</v>
      </c>
      <c r="AQ315">
        <v>0.98322719174921902</v>
      </c>
      <c r="AR315">
        <f t="shared" si="80"/>
        <v>0.72763380663190547</v>
      </c>
      <c r="AT315">
        <v>1.3259881779895626</v>
      </c>
      <c r="AU315" s="4">
        <v>0.25559338511731355</v>
      </c>
      <c r="AV315">
        <v>0.98795709338207394</v>
      </c>
      <c r="AW315">
        <f t="shared" si="81"/>
        <v>0.73236370826476038</v>
      </c>
      <c r="AY315">
        <v>1.3259881779895626</v>
      </c>
      <c r="AZ315" s="4">
        <v>0.25559338511731355</v>
      </c>
      <c r="BA315">
        <v>0.94118178576421729</v>
      </c>
      <c r="BB315">
        <f t="shared" si="82"/>
        <v>0.68558840064690374</v>
      </c>
      <c r="BD315">
        <v>1.3259881779895626</v>
      </c>
      <c r="BE315" s="4">
        <v>0.25559338511731355</v>
      </c>
      <c r="BF315">
        <v>0.91185573429155309</v>
      </c>
      <c r="BG315">
        <f t="shared" si="83"/>
        <v>0.65626234917423953</v>
      </c>
      <c r="BI315">
        <v>1.3259881779895626</v>
      </c>
      <c r="BJ315" s="4">
        <v>0.25559338511731355</v>
      </c>
      <c r="BK315">
        <v>0.94118178576421729</v>
      </c>
      <c r="BL315">
        <f t="shared" si="84"/>
        <v>0.68558840064690374</v>
      </c>
      <c r="BN315">
        <v>1.8097477758605585</v>
      </c>
      <c r="BO315" s="4">
        <v>0.46301883686067996</v>
      </c>
      <c r="BP315">
        <v>0.86403994692152197</v>
      </c>
      <c r="BQ315">
        <f t="shared" si="85"/>
        <v>0.40102111006084201</v>
      </c>
      <c r="BS315">
        <v>2.4688169648177611</v>
      </c>
      <c r="BT315" s="4">
        <v>0.58531220605572276</v>
      </c>
      <c r="BU315">
        <v>0.73427479077178737</v>
      </c>
      <c r="BV315">
        <f t="shared" si="86"/>
        <v>0.14896258471606461</v>
      </c>
      <c r="BX315">
        <v>0.67045550177640356</v>
      </c>
      <c r="BY315" s="4">
        <v>0.26226972884033489</v>
      </c>
      <c r="BZ315">
        <v>0.88046822916997214</v>
      </c>
      <c r="CA315">
        <f t="shared" si="87"/>
        <v>0.6181985003296373</v>
      </c>
      <c r="CC315">
        <v>1.3259881779895626</v>
      </c>
      <c r="CD315" s="4">
        <v>0.25559338511731355</v>
      </c>
      <c r="CE315">
        <v>0.94118178576421729</v>
      </c>
      <c r="CF315">
        <f t="shared" si="88"/>
        <v>0.68558840064690374</v>
      </c>
      <c r="CH315">
        <v>1.9908373668537127</v>
      </c>
      <c r="CI315" s="4">
        <v>0.25446698286881686</v>
      </c>
      <c r="CJ315">
        <v>0.97096488053563668</v>
      </c>
      <c r="CK315">
        <f t="shared" si="89"/>
        <v>0.71649789766681982</v>
      </c>
    </row>
    <row r="316" spans="1:89" x14ac:dyDescent="0.2">
      <c r="A316">
        <v>1.331303549814145</v>
      </c>
      <c r="B316" s="4">
        <v>0.258243541500146</v>
      </c>
      <c r="C316">
        <v>0.97295266642148215</v>
      </c>
      <c r="D316">
        <f t="shared" si="72"/>
        <v>0.7147091249213362</v>
      </c>
      <c r="F316">
        <v>1.331303549814145</v>
      </c>
      <c r="G316" s="4">
        <v>0.258243541500146</v>
      </c>
      <c r="H316">
        <v>0.94181552747229347</v>
      </c>
      <c r="I316">
        <f t="shared" si="73"/>
        <v>0.68357198597214741</v>
      </c>
      <c r="K316">
        <v>1.331303549814145</v>
      </c>
      <c r="L316" s="4">
        <v>0.258243541500146</v>
      </c>
      <c r="M316">
        <v>0.86764767651788699</v>
      </c>
      <c r="N316">
        <f t="shared" si="74"/>
        <v>0.60940413501774104</v>
      </c>
      <c r="P316">
        <v>1.331303549814145</v>
      </c>
      <c r="Q316" s="4">
        <v>0.258243541500146</v>
      </c>
      <c r="R316">
        <v>0.99657003493371454</v>
      </c>
      <c r="S316">
        <f t="shared" si="75"/>
        <v>0.73832649343356849</v>
      </c>
      <c r="U316">
        <v>1.331303549814145</v>
      </c>
      <c r="V316" s="4">
        <v>0.258243541500146</v>
      </c>
      <c r="W316">
        <v>0.94181552747229347</v>
      </c>
      <c r="X316">
        <f t="shared" si="76"/>
        <v>0.68357198597214741</v>
      </c>
      <c r="Z316">
        <v>1.331303549814145</v>
      </c>
      <c r="AA316" s="4">
        <v>0.258243541500146</v>
      </c>
      <c r="AB316">
        <v>0.89191807729908024</v>
      </c>
      <c r="AC316">
        <f t="shared" si="77"/>
        <v>0.63367453579893418</v>
      </c>
      <c r="AE316">
        <v>1.331303549814145</v>
      </c>
      <c r="AF316" s="4">
        <v>0.258243541500146</v>
      </c>
      <c r="AG316">
        <v>0.881604592201927</v>
      </c>
      <c r="AH316">
        <f t="shared" si="78"/>
        <v>0.62336105070178105</v>
      </c>
      <c r="AJ316">
        <v>1.331303549814145</v>
      </c>
      <c r="AK316" s="4">
        <v>0.258243541500146</v>
      </c>
      <c r="AL316">
        <v>0.94181552747229347</v>
      </c>
      <c r="AM316">
        <f t="shared" si="79"/>
        <v>0.68357198597214741</v>
      </c>
      <c r="AO316">
        <v>1.331303549814145</v>
      </c>
      <c r="AP316" s="4">
        <v>0.258243541500146</v>
      </c>
      <c r="AQ316">
        <v>0.98344990634438423</v>
      </c>
      <c r="AR316">
        <f t="shared" si="80"/>
        <v>0.72520636484423817</v>
      </c>
      <c r="AT316">
        <v>1.331303549814145</v>
      </c>
      <c r="AU316" s="4">
        <v>0.258243541500146</v>
      </c>
      <c r="AV316">
        <v>0.98809912044918025</v>
      </c>
      <c r="AW316">
        <f t="shared" si="81"/>
        <v>0.72985557894903419</v>
      </c>
      <c r="AY316">
        <v>1.331303549814145</v>
      </c>
      <c r="AZ316" s="4">
        <v>0.258243541500146</v>
      </c>
      <c r="BA316">
        <v>0.94181552747229347</v>
      </c>
      <c r="BB316">
        <f t="shared" si="82"/>
        <v>0.68357198597214741</v>
      </c>
      <c r="BD316">
        <v>1.331303549814145</v>
      </c>
      <c r="BE316" s="4">
        <v>0.258243541500146</v>
      </c>
      <c r="BF316">
        <v>0.9127659939715036</v>
      </c>
      <c r="BG316">
        <f t="shared" si="83"/>
        <v>0.65452245247135754</v>
      </c>
      <c r="BI316">
        <v>1.331303549814145</v>
      </c>
      <c r="BJ316" s="4">
        <v>0.258243541500146</v>
      </c>
      <c r="BK316">
        <v>0.94181552747229347</v>
      </c>
      <c r="BL316">
        <f t="shared" si="84"/>
        <v>0.68357198597214741</v>
      </c>
      <c r="BN316">
        <v>1.8135619719207989</v>
      </c>
      <c r="BO316" s="4">
        <v>0.46614033024010337</v>
      </c>
      <c r="BP316">
        <v>0.86528980422383539</v>
      </c>
      <c r="BQ316">
        <f t="shared" si="85"/>
        <v>0.39914947398373202</v>
      </c>
      <c r="BS316">
        <v>2.4713094242725639</v>
      </c>
      <c r="BT316" s="4">
        <v>0.58781254792805882</v>
      </c>
      <c r="BU316">
        <v>0.7363942809225591</v>
      </c>
      <c r="BV316">
        <f t="shared" si="86"/>
        <v>0.14858173299450028</v>
      </c>
      <c r="BX316">
        <v>0.67316643389963937</v>
      </c>
      <c r="BY316" s="4">
        <v>0.2664787913081007</v>
      </c>
      <c r="BZ316">
        <v>0.88164822334205895</v>
      </c>
      <c r="CA316">
        <f t="shared" si="87"/>
        <v>0.61516943203395824</v>
      </c>
      <c r="CC316">
        <v>1.331303549814145</v>
      </c>
      <c r="CD316" s="4">
        <v>0.258243541500146</v>
      </c>
      <c r="CE316">
        <v>0.94181552747229347</v>
      </c>
      <c r="CF316">
        <f t="shared" si="88"/>
        <v>0.68357198597214741</v>
      </c>
      <c r="CH316">
        <v>1.9988227380557058</v>
      </c>
      <c r="CI316" s="4">
        <v>0.25718822687645149</v>
      </c>
      <c r="CJ316">
        <v>0.97131664630727177</v>
      </c>
      <c r="CK316">
        <f t="shared" si="89"/>
        <v>0.71412841943082028</v>
      </c>
    </row>
    <row r="317" spans="1:89" x14ac:dyDescent="0.2">
      <c r="A317">
        <v>1.3366377132519849</v>
      </c>
      <c r="B317" s="4">
        <v>0.26091333004351031</v>
      </c>
      <c r="C317">
        <v>0.97325743718346236</v>
      </c>
      <c r="D317">
        <f t="shared" si="72"/>
        <v>0.71234410713995211</v>
      </c>
      <c r="F317">
        <v>1.3366377132519849</v>
      </c>
      <c r="G317" s="4">
        <v>0.26091333004351031</v>
      </c>
      <c r="H317">
        <v>0.94242644439346956</v>
      </c>
      <c r="I317">
        <f t="shared" si="73"/>
        <v>0.68151311434995931</v>
      </c>
      <c r="K317">
        <v>1.3366377132519849</v>
      </c>
      <c r="L317" s="4">
        <v>0.26091333004351031</v>
      </c>
      <c r="M317">
        <v>0.86892493031050855</v>
      </c>
      <c r="N317">
        <f t="shared" si="74"/>
        <v>0.60801160026699819</v>
      </c>
      <c r="P317">
        <v>1.3366377132519849</v>
      </c>
      <c r="Q317" s="4">
        <v>0.26091333004351031</v>
      </c>
      <c r="R317">
        <v>0.99646055089132679</v>
      </c>
      <c r="S317">
        <f t="shared" si="75"/>
        <v>0.73554722084781643</v>
      </c>
      <c r="U317">
        <v>1.3366377132519849</v>
      </c>
      <c r="V317" s="4">
        <v>0.26091333004351031</v>
      </c>
      <c r="W317">
        <v>0.94242644439346956</v>
      </c>
      <c r="X317">
        <f t="shared" si="76"/>
        <v>0.68151311434995931</v>
      </c>
      <c r="Z317">
        <v>1.3366377132519849</v>
      </c>
      <c r="AA317" s="4">
        <v>0.26091333004351031</v>
      </c>
      <c r="AB317">
        <v>0.89276890803869735</v>
      </c>
      <c r="AC317">
        <f t="shared" si="77"/>
        <v>0.6318555779951871</v>
      </c>
      <c r="AE317">
        <v>1.3366377132519849</v>
      </c>
      <c r="AF317" s="4">
        <v>0.26091333004351031</v>
      </c>
      <c r="AG317">
        <v>0.88268475145150493</v>
      </c>
      <c r="AH317">
        <f t="shared" si="78"/>
        <v>0.62177142140799457</v>
      </c>
      <c r="AJ317">
        <v>1.3366377132519849</v>
      </c>
      <c r="AK317" s="4">
        <v>0.26091333004351031</v>
      </c>
      <c r="AL317">
        <v>0.94242644439346956</v>
      </c>
      <c r="AM317">
        <f t="shared" si="79"/>
        <v>0.68151311434995931</v>
      </c>
      <c r="AO317">
        <v>1.3366377132519849</v>
      </c>
      <c r="AP317" s="4">
        <v>0.26091333004351031</v>
      </c>
      <c r="AQ317">
        <v>0.98367840404081341</v>
      </c>
      <c r="AR317">
        <f t="shared" si="80"/>
        <v>0.72276507399730305</v>
      </c>
      <c r="AT317">
        <v>1.3366377132519849</v>
      </c>
      <c r="AU317" s="4">
        <v>0.26091333004351031</v>
      </c>
      <c r="AV317">
        <v>0.98824087074840639</v>
      </c>
      <c r="AW317">
        <f t="shared" si="81"/>
        <v>0.72732754070489603</v>
      </c>
      <c r="AY317">
        <v>1.3366377132519849</v>
      </c>
      <c r="AZ317" s="4">
        <v>0.26091333004351031</v>
      </c>
      <c r="BA317">
        <v>0.94242644439346956</v>
      </c>
      <c r="BB317">
        <f t="shared" si="82"/>
        <v>0.68151311434995931</v>
      </c>
      <c r="BD317">
        <v>1.3366377132519849</v>
      </c>
      <c r="BE317" s="4">
        <v>0.26091333004351031</v>
      </c>
      <c r="BF317">
        <v>0.91367451172157077</v>
      </c>
      <c r="BG317">
        <f t="shared" si="83"/>
        <v>0.65276118167806052</v>
      </c>
      <c r="BI317">
        <v>1.3366377132519849</v>
      </c>
      <c r="BJ317" s="4">
        <v>0.26091333004351031</v>
      </c>
      <c r="BK317">
        <v>0.94242644439346956</v>
      </c>
      <c r="BL317">
        <f t="shared" si="84"/>
        <v>0.68151311434995931</v>
      </c>
      <c r="BN317">
        <v>1.8173924583380983</v>
      </c>
      <c r="BO317" s="4">
        <v>0.46844869148584622</v>
      </c>
      <c r="BP317">
        <v>0.86657488949526162</v>
      </c>
      <c r="BQ317">
        <f t="shared" si="85"/>
        <v>0.3981261980094154</v>
      </c>
      <c r="BS317">
        <v>2.473815491918061</v>
      </c>
      <c r="BT317" s="4">
        <v>0.5900726541635497</v>
      </c>
      <c r="BU317">
        <v>0.73837321468642103</v>
      </c>
      <c r="BV317">
        <f t="shared" si="86"/>
        <v>0.14830056052287133</v>
      </c>
      <c r="BX317">
        <v>0.67588338280095517</v>
      </c>
      <c r="BY317" s="4">
        <v>0.26813893785055759</v>
      </c>
      <c r="BZ317">
        <v>0.88279328135696555</v>
      </c>
      <c r="CA317">
        <f t="shared" si="87"/>
        <v>0.61465434350640802</v>
      </c>
      <c r="CC317">
        <v>1.3366377132519849</v>
      </c>
      <c r="CD317" s="4">
        <v>0.26091333004351031</v>
      </c>
      <c r="CE317">
        <v>0.94242644439346956</v>
      </c>
      <c r="CF317">
        <f t="shared" si="88"/>
        <v>0.68151311434995931</v>
      </c>
      <c r="CH317">
        <v>2.0068365871538774</v>
      </c>
      <c r="CI317" s="4">
        <v>0.2598619025382668</v>
      </c>
      <c r="CJ317">
        <v>0.97168492441922805</v>
      </c>
      <c r="CK317">
        <f t="shared" si="89"/>
        <v>0.71182302188096125</v>
      </c>
    </row>
    <row r="318" spans="1:89" x14ac:dyDescent="0.2">
      <c r="A318">
        <v>1.3419909414019513</v>
      </c>
      <c r="B318" s="4">
        <v>0.26360276439744307</v>
      </c>
      <c r="C318">
        <v>0.9735616741988542</v>
      </c>
      <c r="D318">
        <f t="shared" si="72"/>
        <v>0.70995890980141119</v>
      </c>
      <c r="F318">
        <v>1.3419909414019513</v>
      </c>
      <c r="G318" s="4">
        <v>0.26360276439744307</v>
      </c>
      <c r="H318">
        <v>0.94305794062622761</v>
      </c>
      <c r="I318">
        <f t="shared" si="73"/>
        <v>0.6794551762287846</v>
      </c>
      <c r="K318">
        <v>1.3419909414019513</v>
      </c>
      <c r="L318" s="4">
        <v>0.26360276439744307</v>
      </c>
      <c r="M318">
        <v>0.87016482830997655</v>
      </c>
      <c r="N318">
        <f t="shared" si="74"/>
        <v>0.60656206391253353</v>
      </c>
      <c r="P318">
        <v>1.3419909414019513</v>
      </c>
      <c r="Q318" s="4">
        <v>0.26360276439744307</v>
      </c>
      <c r="R318">
        <v>0.99635924005101839</v>
      </c>
      <c r="S318">
        <f t="shared" si="75"/>
        <v>0.73275647565357538</v>
      </c>
      <c r="U318">
        <v>1.3419909414019513</v>
      </c>
      <c r="V318" s="4">
        <v>0.26360276439744307</v>
      </c>
      <c r="W318">
        <v>0.94305794062622761</v>
      </c>
      <c r="X318">
        <f t="shared" si="76"/>
        <v>0.6794551762287846</v>
      </c>
      <c r="Z318">
        <v>1.3419909414019513</v>
      </c>
      <c r="AA318" s="4">
        <v>0.26360276439744307</v>
      </c>
      <c r="AB318">
        <v>0.89362017691602269</v>
      </c>
      <c r="AC318">
        <f t="shared" si="77"/>
        <v>0.63001741251857957</v>
      </c>
      <c r="AE318">
        <v>1.3419909414019513</v>
      </c>
      <c r="AF318" s="4">
        <v>0.26360276439744307</v>
      </c>
      <c r="AG318">
        <v>0.88376464276789424</v>
      </c>
      <c r="AH318">
        <f t="shared" si="78"/>
        <v>0.62016187837045122</v>
      </c>
      <c r="AJ318">
        <v>1.3419909414019513</v>
      </c>
      <c r="AK318" s="4">
        <v>0.26360276439744307</v>
      </c>
      <c r="AL318">
        <v>0.94305794062622761</v>
      </c>
      <c r="AM318">
        <f t="shared" si="79"/>
        <v>0.6794551762287846</v>
      </c>
      <c r="AO318">
        <v>1.3419909414019513</v>
      </c>
      <c r="AP318" s="4">
        <v>0.26360276439744307</v>
      </c>
      <c r="AQ318">
        <v>0.98389973982290824</v>
      </c>
      <c r="AR318">
        <f t="shared" si="80"/>
        <v>0.72029697542546511</v>
      </c>
      <c r="AT318">
        <v>1.3419909414019513</v>
      </c>
      <c r="AU318" s="4">
        <v>0.26360276439744307</v>
      </c>
      <c r="AV318">
        <v>0.98839815948549337</v>
      </c>
      <c r="AW318">
        <f t="shared" si="81"/>
        <v>0.72479539508805035</v>
      </c>
      <c r="AY318">
        <v>1.3419909414019513</v>
      </c>
      <c r="AZ318" s="4">
        <v>0.26360276439744307</v>
      </c>
      <c r="BA318">
        <v>0.94305794062622761</v>
      </c>
      <c r="BB318">
        <f t="shared" si="82"/>
        <v>0.6794551762287846</v>
      </c>
      <c r="BD318">
        <v>1.3419909414019513</v>
      </c>
      <c r="BE318" s="4">
        <v>0.26360276439744307</v>
      </c>
      <c r="BF318">
        <v>0.91458128748842205</v>
      </c>
      <c r="BG318">
        <f t="shared" si="83"/>
        <v>0.65097852309097903</v>
      </c>
      <c r="BI318">
        <v>1.3419909414019513</v>
      </c>
      <c r="BJ318" s="4">
        <v>0.26360276439744307</v>
      </c>
      <c r="BK318">
        <v>0.94305794062622761</v>
      </c>
      <c r="BL318">
        <f t="shared" si="84"/>
        <v>0.6794551762287846</v>
      </c>
      <c r="BN318">
        <v>1.8212395254226599</v>
      </c>
      <c r="BO318" s="4">
        <v>0.47077811485870158</v>
      </c>
      <c r="BP318">
        <v>0.86782189375318597</v>
      </c>
      <c r="BQ318">
        <f t="shared" si="85"/>
        <v>0.39704377889448439</v>
      </c>
      <c r="BS318">
        <v>2.4763365581659214</v>
      </c>
      <c r="BT318" s="4">
        <v>0.59253541989919201</v>
      </c>
      <c r="BU318">
        <v>0.74049131899313281</v>
      </c>
      <c r="BV318">
        <f t="shared" si="86"/>
        <v>0.1479558990939408</v>
      </c>
      <c r="BX318">
        <v>0.67861290588457701</v>
      </c>
      <c r="BY318" s="4">
        <v>0.27158476950877308</v>
      </c>
      <c r="BZ318">
        <v>0.88397037521557009</v>
      </c>
      <c r="CA318">
        <f t="shared" si="87"/>
        <v>0.61238560570679701</v>
      </c>
      <c r="CC318">
        <v>1.3419909414019513</v>
      </c>
      <c r="CD318" s="4">
        <v>0.26360276439744307</v>
      </c>
      <c r="CE318">
        <v>0.94305794062622761</v>
      </c>
      <c r="CF318">
        <f t="shared" si="88"/>
        <v>0.6794551762287846</v>
      </c>
      <c r="CH318">
        <v>2.0148778085033072</v>
      </c>
      <c r="CI318" s="4">
        <v>0.26241392463497831</v>
      </c>
      <c r="CJ318">
        <v>0.97203475357098301</v>
      </c>
      <c r="CK318">
        <f t="shared" si="89"/>
        <v>0.70962082893600464</v>
      </c>
    </row>
    <row r="319" spans="1:89" x14ac:dyDescent="0.2">
      <c r="A319">
        <v>1.3473635118698013</v>
      </c>
      <c r="B319" s="4">
        <v>0.26631185425562115</v>
      </c>
      <c r="C319">
        <v>0.9738653685433506</v>
      </c>
      <c r="D319">
        <f t="shared" si="72"/>
        <v>0.70755351428772939</v>
      </c>
      <c r="F319">
        <v>1.3473635118698013</v>
      </c>
      <c r="G319" s="4">
        <v>0.26631185425562115</v>
      </c>
      <c r="H319">
        <v>0.94366666255339759</v>
      </c>
      <c r="I319">
        <f t="shared" si="73"/>
        <v>0.6773548082977765</v>
      </c>
      <c r="K319">
        <v>1.3473635118698013</v>
      </c>
      <c r="L319" s="4">
        <v>0.26631185425562115</v>
      </c>
      <c r="M319">
        <v>0.87140303007251763</v>
      </c>
      <c r="N319">
        <f t="shared" si="74"/>
        <v>0.60509117581689642</v>
      </c>
      <c r="P319">
        <v>1.3473635118698013</v>
      </c>
      <c r="Q319" s="4">
        <v>0.26631185425562115</v>
      </c>
      <c r="R319">
        <v>0.9962492239363635</v>
      </c>
      <c r="S319">
        <f t="shared" si="75"/>
        <v>0.7299373696807423</v>
      </c>
      <c r="U319">
        <v>1.3473635118698013</v>
      </c>
      <c r="V319" s="4">
        <v>0.26631185425562115</v>
      </c>
      <c r="W319">
        <v>0.94366666255339759</v>
      </c>
      <c r="X319">
        <f t="shared" si="76"/>
        <v>0.6773548082977765</v>
      </c>
      <c r="Z319">
        <v>1.3473635118698013</v>
      </c>
      <c r="AA319" s="4">
        <v>0.26631185425562115</v>
      </c>
      <c r="AB319">
        <v>0.89447188379859088</v>
      </c>
      <c r="AC319">
        <f t="shared" si="77"/>
        <v>0.62816002954296968</v>
      </c>
      <c r="AE319">
        <v>1.3473635118698013</v>
      </c>
      <c r="AF319" s="4">
        <v>0.26631185425562115</v>
      </c>
      <c r="AG319">
        <v>0.88473196702432055</v>
      </c>
      <c r="AH319">
        <f t="shared" si="78"/>
        <v>0.61842011276869946</v>
      </c>
      <c r="AJ319">
        <v>1.3473635118698013</v>
      </c>
      <c r="AK319" s="4">
        <v>0.26631185425562115</v>
      </c>
      <c r="AL319">
        <v>0.94366666255339759</v>
      </c>
      <c r="AM319">
        <f t="shared" si="79"/>
        <v>0.6773548082977765</v>
      </c>
      <c r="AO319">
        <v>1.3473635118698013</v>
      </c>
      <c r="AP319" s="4">
        <v>0.26631185425562115</v>
      </c>
      <c r="AQ319">
        <v>0.98412039768805071</v>
      </c>
      <c r="AR319">
        <f t="shared" si="80"/>
        <v>0.7178085434324295</v>
      </c>
      <c r="AT319">
        <v>1.3473635118698013</v>
      </c>
      <c r="AU319" s="4">
        <v>0.26631185425562115</v>
      </c>
      <c r="AV319">
        <v>0.98853933718584752</v>
      </c>
      <c r="AW319">
        <f t="shared" si="81"/>
        <v>0.72222748293022643</v>
      </c>
      <c r="AY319">
        <v>1.3473635118698013</v>
      </c>
      <c r="AZ319" s="4">
        <v>0.26631185425562115</v>
      </c>
      <c r="BA319">
        <v>0.94366666255339759</v>
      </c>
      <c r="BB319">
        <f t="shared" si="82"/>
        <v>0.6773548082977765</v>
      </c>
      <c r="BD319">
        <v>1.3473635118698013</v>
      </c>
      <c r="BE319" s="4">
        <v>0.26631185425562115</v>
      </c>
      <c r="BF319">
        <v>0.91546086809713911</v>
      </c>
      <c r="BG319">
        <f t="shared" si="83"/>
        <v>0.64914901384151791</v>
      </c>
      <c r="BI319">
        <v>1.3473635118698013</v>
      </c>
      <c r="BJ319" s="4">
        <v>0.26631185425562115</v>
      </c>
      <c r="BK319">
        <v>0.94366666255339759</v>
      </c>
      <c r="BL319">
        <f t="shared" si="84"/>
        <v>0.6773548082977765</v>
      </c>
      <c r="BN319">
        <v>1.8251034836754125</v>
      </c>
      <c r="BO319" s="4">
        <v>0.47313060391744066</v>
      </c>
      <c r="BP319">
        <v>0.86910404159855736</v>
      </c>
      <c r="BQ319">
        <f t="shared" si="85"/>
        <v>0.3959734376811167</v>
      </c>
      <c r="BS319">
        <v>2.478871256518429</v>
      </c>
      <c r="BT319" s="4">
        <v>0.59474852342233697</v>
      </c>
      <c r="BU319">
        <v>0.7424689611371631</v>
      </c>
      <c r="BV319">
        <f t="shared" si="86"/>
        <v>0.14772043771482612</v>
      </c>
      <c r="BX319">
        <v>0.68135177240722222</v>
      </c>
      <c r="BY319" s="4">
        <v>0.27412475749605092</v>
      </c>
      <c r="BZ319">
        <v>0.88511259414822385</v>
      </c>
      <c r="CA319">
        <f t="shared" si="87"/>
        <v>0.61098783665217293</v>
      </c>
      <c r="CC319">
        <v>1.3473635118698013</v>
      </c>
      <c r="CD319" s="4">
        <v>0.26631185425562115</v>
      </c>
      <c r="CE319">
        <v>0.94366666255339759</v>
      </c>
      <c r="CF319">
        <f t="shared" si="88"/>
        <v>0.6773548082977765</v>
      </c>
      <c r="CH319">
        <v>2.0229507184938207</v>
      </c>
      <c r="CI319" s="4">
        <v>0.26534676603490187</v>
      </c>
      <c r="CJ319">
        <v>0.97240104634867874</v>
      </c>
      <c r="CK319">
        <f t="shared" si="89"/>
        <v>0.70705428031377693</v>
      </c>
    </row>
    <row r="320" spans="1:89" x14ac:dyDescent="0.2">
      <c r="A320">
        <v>1.3527557068489395</v>
      </c>
      <c r="B320" s="4">
        <v>0.2690406052663295</v>
      </c>
      <c r="C320">
        <v>0.97416852044967051</v>
      </c>
      <c r="D320">
        <f t="shared" si="72"/>
        <v>0.70512791518334095</v>
      </c>
      <c r="F320">
        <v>1.3527557068489395</v>
      </c>
      <c r="G320" s="4">
        <v>0.2690406052663295</v>
      </c>
      <c r="H320">
        <v>0.94427431435805809</v>
      </c>
      <c r="I320">
        <f t="shared" si="73"/>
        <v>0.67523370909172864</v>
      </c>
      <c r="K320">
        <v>1.3527557068489395</v>
      </c>
      <c r="L320" s="4">
        <v>0.2690406052663295</v>
      </c>
      <c r="M320">
        <v>0.87267497593286936</v>
      </c>
      <c r="N320">
        <f t="shared" si="74"/>
        <v>0.60363437066653991</v>
      </c>
      <c r="P320">
        <v>1.3527557068489395</v>
      </c>
      <c r="Q320" s="4">
        <v>0.2690406052663295</v>
      </c>
      <c r="R320">
        <v>0.99613895332738611</v>
      </c>
      <c r="S320">
        <f t="shared" si="75"/>
        <v>0.72709834806105667</v>
      </c>
      <c r="U320">
        <v>1.3527557068489395</v>
      </c>
      <c r="V320" s="4">
        <v>0.2690406052663295</v>
      </c>
      <c r="W320">
        <v>0.94427431435805809</v>
      </c>
      <c r="X320">
        <f t="shared" si="76"/>
        <v>0.67523370909172864</v>
      </c>
      <c r="Z320">
        <v>1.3527557068489395</v>
      </c>
      <c r="AA320" s="4">
        <v>0.2690406052663295</v>
      </c>
      <c r="AB320">
        <v>0.89532402855329185</v>
      </c>
      <c r="AC320">
        <f t="shared" si="77"/>
        <v>0.62628342328696229</v>
      </c>
      <c r="AE320">
        <v>1.3527557068489395</v>
      </c>
      <c r="AF320" s="4">
        <v>0.2690406052663295</v>
      </c>
      <c r="AG320">
        <v>0.88581129676328219</v>
      </c>
      <c r="AH320">
        <f t="shared" si="78"/>
        <v>0.61677069149695263</v>
      </c>
      <c r="AJ320">
        <v>1.3527557068489395</v>
      </c>
      <c r="AK320" s="4">
        <v>0.2690406052663295</v>
      </c>
      <c r="AL320">
        <v>0.94427431435805809</v>
      </c>
      <c r="AM320">
        <f t="shared" si="79"/>
        <v>0.67523370909172864</v>
      </c>
      <c r="AO320">
        <v>1.3527557068489395</v>
      </c>
      <c r="AP320" s="4">
        <v>0.2690406052663295</v>
      </c>
      <c r="AQ320">
        <v>0.98434037543896624</v>
      </c>
      <c r="AR320">
        <f t="shared" si="80"/>
        <v>0.71529977017263668</v>
      </c>
      <c r="AT320">
        <v>1.3527557068489395</v>
      </c>
      <c r="AU320" s="4">
        <v>0.2690406052663295</v>
      </c>
      <c r="AV320">
        <v>0.98868024695954637</v>
      </c>
      <c r="AW320">
        <f t="shared" si="81"/>
        <v>0.71963964169321692</v>
      </c>
      <c r="AY320">
        <v>1.3527557068489395</v>
      </c>
      <c r="AZ320" s="4">
        <v>0.2690406052663295</v>
      </c>
      <c r="BA320">
        <v>0.94427431435805809</v>
      </c>
      <c r="BB320">
        <f t="shared" si="82"/>
        <v>0.67523370909172864</v>
      </c>
      <c r="BD320">
        <v>1.3527557068489395</v>
      </c>
      <c r="BE320" s="4">
        <v>0.2690406052663295</v>
      </c>
      <c r="BF320">
        <v>0.91636421675929847</v>
      </c>
      <c r="BG320">
        <f t="shared" si="83"/>
        <v>0.64732361149296902</v>
      </c>
      <c r="BI320">
        <v>1.3527557068489395</v>
      </c>
      <c r="BJ320" s="4">
        <v>0.2690406052663295</v>
      </c>
      <c r="BK320">
        <v>0.94427431435805809</v>
      </c>
      <c r="BL320">
        <f t="shared" si="84"/>
        <v>0.67523370909172864</v>
      </c>
      <c r="BN320">
        <v>1.8289909979497647</v>
      </c>
      <c r="BO320" s="4">
        <v>0.47637719530752226</v>
      </c>
      <c r="BP320">
        <v>0.87034818988816764</v>
      </c>
      <c r="BQ320">
        <f t="shared" si="85"/>
        <v>0.39397099458064538</v>
      </c>
      <c r="BS320">
        <v>2.481422244210592</v>
      </c>
      <c r="BT320" s="4">
        <v>0.59736199747175256</v>
      </c>
      <c r="BU320">
        <v>0.74444592374769214</v>
      </c>
      <c r="BV320">
        <f t="shared" si="86"/>
        <v>0.14708392627593958</v>
      </c>
      <c r="BX320">
        <v>0.68410029324275412</v>
      </c>
      <c r="BY320" s="4">
        <v>0.27673111517251986</v>
      </c>
      <c r="BZ320">
        <v>0.88625343079723051</v>
      </c>
      <c r="CA320">
        <f t="shared" si="87"/>
        <v>0.60952231562471071</v>
      </c>
      <c r="CC320">
        <v>1.3527557068489395</v>
      </c>
      <c r="CD320" s="4">
        <v>0.2690406052663295</v>
      </c>
      <c r="CE320">
        <v>0.94427431435805809</v>
      </c>
      <c r="CF320">
        <f t="shared" si="88"/>
        <v>0.67523370909172864</v>
      </c>
      <c r="CH320">
        <v>2.0310517000137134</v>
      </c>
      <c r="CI320" s="4">
        <v>0.26792567144038576</v>
      </c>
      <c r="CJ320">
        <v>0.97274894089209374</v>
      </c>
      <c r="CK320">
        <f t="shared" si="89"/>
        <v>0.70482326945170803</v>
      </c>
    </row>
    <row r="321" spans="1:89" x14ac:dyDescent="0.2">
      <c r="A321">
        <v>1.3581678132026977</v>
      </c>
      <c r="B321" s="4">
        <v>0.27178901894210611</v>
      </c>
      <c r="C321">
        <v>0.97447113015189668</v>
      </c>
      <c r="D321">
        <f t="shared" si="72"/>
        <v>0.70268211120979052</v>
      </c>
      <c r="F321">
        <v>1.3581678132026977</v>
      </c>
      <c r="G321" s="4">
        <v>0.27178901894210611</v>
      </c>
      <c r="H321">
        <v>0.94488088431056783</v>
      </c>
      <c r="I321">
        <f t="shared" si="73"/>
        <v>0.67309186536846166</v>
      </c>
      <c r="K321">
        <v>1.3581678132026977</v>
      </c>
      <c r="L321" s="4">
        <v>0.27178901894210611</v>
      </c>
      <c r="M321">
        <v>0.87390967703937628</v>
      </c>
      <c r="N321">
        <f t="shared" si="74"/>
        <v>0.60212065809727022</v>
      </c>
      <c r="P321">
        <v>1.3581678132026977</v>
      </c>
      <c r="Q321" s="4">
        <v>0.27178901894210611</v>
      </c>
      <c r="R321">
        <v>0.99602842411940928</v>
      </c>
      <c r="S321">
        <f t="shared" si="75"/>
        <v>0.72423940517730312</v>
      </c>
      <c r="U321">
        <v>1.3581678132026977</v>
      </c>
      <c r="V321" s="4">
        <v>0.27178901894210611</v>
      </c>
      <c r="W321">
        <v>0.94488088431056783</v>
      </c>
      <c r="X321">
        <f t="shared" si="76"/>
        <v>0.67309186536846166</v>
      </c>
      <c r="Z321">
        <v>1.3581678132026977</v>
      </c>
      <c r="AA321" s="4">
        <v>0.27178901894210611</v>
      </c>
      <c r="AB321">
        <v>0.8961766110463385</v>
      </c>
      <c r="AC321">
        <f t="shared" si="77"/>
        <v>0.62438759210423234</v>
      </c>
      <c r="AE321">
        <v>1.3581678132026977</v>
      </c>
      <c r="AF321" s="4">
        <v>0.27178901894210611</v>
      </c>
      <c r="AG321">
        <v>0.88689040219737625</v>
      </c>
      <c r="AH321">
        <f t="shared" si="78"/>
        <v>0.61510138325527008</v>
      </c>
      <c r="AJ321">
        <v>1.3581678132026977</v>
      </c>
      <c r="AK321" s="4">
        <v>0.27178901894210611</v>
      </c>
      <c r="AL321">
        <v>0.94488088431056783</v>
      </c>
      <c r="AM321">
        <f t="shared" si="79"/>
        <v>0.67309186536846166</v>
      </c>
      <c r="AO321">
        <v>1.3581678132026977</v>
      </c>
      <c r="AP321" s="4">
        <v>0.27178901894210611</v>
      </c>
      <c r="AQ321">
        <v>0.98455325756599887</v>
      </c>
      <c r="AR321">
        <f t="shared" si="80"/>
        <v>0.71276423862389282</v>
      </c>
      <c r="AT321">
        <v>1.3581678132026977</v>
      </c>
      <c r="AU321" s="4">
        <v>0.27178901894210611</v>
      </c>
      <c r="AV321">
        <v>0.9888208801706373</v>
      </c>
      <c r="AW321">
        <f t="shared" si="81"/>
        <v>0.71703186122853113</v>
      </c>
      <c r="AY321">
        <v>1.3581678132026977</v>
      </c>
      <c r="AZ321" s="4">
        <v>0.27178901894210611</v>
      </c>
      <c r="BA321">
        <v>0.94488088431056783</v>
      </c>
      <c r="BB321">
        <f t="shared" si="82"/>
        <v>0.67309186536846166</v>
      </c>
      <c r="BD321">
        <v>1.3581678132026977</v>
      </c>
      <c r="BE321" s="4">
        <v>0.27178901894210611</v>
      </c>
      <c r="BF321">
        <v>0.91724044109637359</v>
      </c>
      <c r="BG321">
        <f t="shared" si="83"/>
        <v>0.64545142215426754</v>
      </c>
      <c r="BI321">
        <v>1.3581678132026977</v>
      </c>
      <c r="BJ321" s="4">
        <v>0.27178901894210611</v>
      </c>
      <c r="BK321">
        <v>0.94488088431056783</v>
      </c>
      <c r="BL321">
        <f t="shared" si="84"/>
        <v>0.67309186536846166</v>
      </c>
      <c r="BN321">
        <v>1.832896645896736</v>
      </c>
      <c r="BO321" s="4">
        <v>0.47884977780902499</v>
      </c>
      <c r="BP321">
        <v>0.87159094957185435</v>
      </c>
      <c r="BQ321">
        <f t="shared" si="85"/>
        <v>0.39274117176282936</v>
      </c>
      <c r="BS321">
        <v>2.4839863393093129</v>
      </c>
      <c r="BT321" s="4">
        <v>0.59944084978666135</v>
      </c>
      <c r="BU321">
        <v>0.74656197421577286</v>
      </c>
      <c r="BV321">
        <f t="shared" si="86"/>
        <v>0.14712112442911152</v>
      </c>
      <c r="BX321">
        <v>0.68686187260379095</v>
      </c>
      <c r="BY321" s="4">
        <v>0.28022750723713252</v>
      </c>
      <c r="BZ321">
        <v>0.88739286612653157</v>
      </c>
      <c r="CA321">
        <f t="shared" si="87"/>
        <v>0.60716535888939904</v>
      </c>
      <c r="CC321">
        <v>1.3581678132026977</v>
      </c>
      <c r="CD321" s="4">
        <v>0.27178901894210611</v>
      </c>
      <c r="CE321">
        <v>0.94488088431056783</v>
      </c>
      <c r="CF321">
        <f t="shared" si="88"/>
        <v>0.67309186536846166</v>
      </c>
      <c r="CH321">
        <v>2.0391831361148469</v>
      </c>
      <c r="CI321" s="4">
        <v>0.27070336816770135</v>
      </c>
      <c r="CJ321">
        <v>0.9730958906243995</v>
      </c>
      <c r="CK321">
        <f t="shared" si="89"/>
        <v>0.70239252245669814</v>
      </c>
    </row>
    <row r="322" spans="1:89" x14ac:dyDescent="0.2">
      <c r="A322">
        <v>1.3636001225481775</v>
      </c>
      <c r="B322" s="4">
        <v>0.27455709257137423</v>
      </c>
      <c r="C322">
        <v>0.97475663938046486</v>
      </c>
      <c r="D322">
        <f t="shared" si="72"/>
        <v>0.70019954680909069</v>
      </c>
      <c r="F322">
        <v>1.3636001225481775</v>
      </c>
      <c r="G322" s="4">
        <v>0.27455709257137423</v>
      </c>
      <c r="H322">
        <v>0.94548637257992763</v>
      </c>
      <c r="I322">
        <f t="shared" si="73"/>
        <v>0.67092928000855334</v>
      </c>
      <c r="K322">
        <v>1.3636001225481775</v>
      </c>
      <c r="L322" s="4">
        <v>0.27455709257137423</v>
      </c>
      <c r="M322">
        <v>0.87514267699579384</v>
      </c>
      <c r="N322">
        <f t="shared" si="74"/>
        <v>0.60058558442441967</v>
      </c>
      <c r="P322">
        <v>1.3636001225481775</v>
      </c>
      <c r="Q322" s="4">
        <v>0.27455709257137423</v>
      </c>
      <c r="R322">
        <v>0.99591763683669343</v>
      </c>
      <c r="S322">
        <f t="shared" si="75"/>
        <v>0.72136054426531926</v>
      </c>
      <c r="U322">
        <v>1.3636001225481775</v>
      </c>
      <c r="V322" s="4">
        <v>0.27455709257137423</v>
      </c>
      <c r="W322">
        <v>0.94548637257992763</v>
      </c>
      <c r="X322">
        <f t="shared" si="76"/>
        <v>0.67092928000855334</v>
      </c>
      <c r="Z322">
        <v>1.3636001225481775</v>
      </c>
      <c r="AA322" s="4">
        <v>0.27455709257137423</v>
      </c>
      <c r="AB322">
        <v>0.89702963114333734</v>
      </c>
      <c r="AC322">
        <f t="shared" si="77"/>
        <v>0.62247253857196316</v>
      </c>
      <c r="AE322">
        <v>1.3636001225481775</v>
      </c>
      <c r="AF322" s="4">
        <v>0.27455709257137423</v>
      </c>
      <c r="AG322">
        <v>0.8879692373138881</v>
      </c>
      <c r="AH322">
        <f t="shared" si="78"/>
        <v>0.61341214474251382</v>
      </c>
      <c r="AJ322">
        <v>1.3636001225481775</v>
      </c>
      <c r="AK322" s="4">
        <v>0.27455709257137423</v>
      </c>
      <c r="AL322">
        <v>0.94548637257992763</v>
      </c>
      <c r="AM322">
        <f t="shared" si="79"/>
        <v>0.67092928000855334</v>
      </c>
      <c r="AO322">
        <v>1.3636001225481775</v>
      </c>
      <c r="AP322" s="4">
        <v>0.27455709257137423</v>
      </c>
      <c r="AQ322">
        <v>0.98477189430451995</v>
      </c>
      <c r="AR322">
        <f t="shared" si="80"/>
        <v>0.71021480173314577</v>
      </c>
      <c r="AT322">
        <v>1.3636001225481775</v>
      </c>
      <c r="AU322" s="4">
        <v>0.27455709257137423</v>
      </c>
      <c r="AV322">
        <v>0.98896123687082693</v>
      </c>
      <c r="AW322">
        <f t="shared" si="81"/>
        <v>0.71440414429945265</v>
      </c>
      <c r="AY322">
        <v>1.3636001225481775</v>
      </c>
      <c r="AZ322" s="4">
        <v>0.27455709257137423</v>
      </c>
      <c r="BA322">
        <v>0.94548637257992763</v>
      </c>
      <c r="BB322">
        <f t="shared" si="82"/>
        <v>0.67092928000855334</v>
      </c>
      <c r="BD322">
        <v>1.3636001225481775</v>
      </c>
      <c r="BE322" s="4">
        <v>0.27455709257137423</v>
      </c>
      <c r="BF322">
        <v>0.91811502211708718</v>
      </c>
      <c r="BG322">
        <f t="shared" si="83"/>
        <v>0.643557929545713</v>
      </c>
      <c r="BI322">
        <v>1.3636001225481775</v>
      </c>
      <c r="BJ322" s="4">
        <v>0.27455709257137423</v>
      </c>
      <c r="BK322">
        <v>0.94548637257992763</v>
      </c>
      <c r="BL322">
        <f t="shared" si="84"/>
        <v>0.67092928000855334</v>
      </c>
      <c r="BN322">
        <v>1.8368201015580055</v>
      </c>
      <c r="BO322" s="4">
        <v>0.48125567157931348</v>
      </c>
      <c r="BP322">
        <v>0.87283229987133193</v>
      </c>
      <c r="BQ322">
        <f t="shared" si="85"/>
        <v>0.39157662829201845</v>
      </c>
      <c r="BS322">
        <v>2.4865684835715247</v>
      </c>
      <c r="BT322" s="4">
        <v>0.60226893054472586</v>
      </c>
      <c r="BU322">
        <v>0.74853770214630655</v>
      </c>
      <c r="BV322">
        <f t="shared" si="86"/>
        <v>0.14626877160158069</v>
      </c>
      <c r="BX322">
        <v>0.68962980676479102</v>
      </c>
      <c r="BY322" s="4">
        <v>0.2819170576178549</v>
      </c>
      <c r="BZ322">
        <v>0.88853089945968711</v>
      </c>
      <c r="CA322">
        <f t="shared" si="87"/>
        <v>0.6066138418418322</v>
      </c>
      <c r="CC322">
        <v>1.3636001225481775</v>
      </c>
      <c r="CD322" s="4">
        <v>0.27455709257137423</v>
      </c>
      <c r="CE322">
        <v>0.94548637257992763</v>
      </c>
      <c r="CF322">
        <f t="shared" si="88"/>
        <v>0.67092928000855334</v>
      </c>
      <c r="CH322">
        <v>2.0473460627422524</v>
      </c>
      <c r="CI322" s="4">
        <v>0.27355375538794741</v>
      </c>
      <c r="CJ322">
        <v>0.97344188648002405</v>
      </c>
      <c r="CK322">
        <f t="shared" si="89"/>
        <v>0.69988813109207659</v>
      </c>
    </row>
    <row r="323" spans="1:89" x14ac:dyDescent="0.2">
      <c r="A323">
        <v>1.3690529313416775</v>
      </c>
      <c r="B323" s="4">
        <v>0.27734481912898395</v>
      </c>
      <c r="C323">
        <v>0.97505812954619953</v>
      </c>
      <c r="D323">
        <f t="shared" si="72"/>
        <v>0.69771331041721552</v>
      </c>
      <c r="F323">
        <v>1.3690529313416775</v>
      </c>
      <c r="G323" s="4">
        <v>0.27734481912898395</v>
      </c>
      <c r="H323">
        <v>0.94609077934150743</v>
      </c>
      <c r="I323">
        <f t="shared" si="73"/>
        <v>0.66874596021252342</v>
      </c>
      <c r="K323">
        <v>1.3690529313416775</v>
      </c>
      <c r="L323" s="4">
        <v>0.27734481912898395</v>
      </c>
      <c r="M323">
        <v>0.87637395473076951</v>
      </c>
      <c r="N323">
        <f t="shared" si="74"/>
        <v>0.59902913560178561</v>
      </c>
      <c r="P323">
        <v>1.3690529313416775</v>
      </c>
      <c r="Q323" s="4">
        <v>0.27734481912898395</v>
      </c>
      <c r="R323">
        <v>0.99580659200255206</v>
      </c>
      <c r="S323">
        <f t="shared" si="75"/>
        <v>0.71846177287356805</v>
      </c>
      <c r="U323">
        <v>1.3690529313416775</v>
      </c>
      <c r="V323" s="4">
        <v>0.27734481912898395</v>
      </c>
      <c r="W323">
        <v>0.94609077934150743</v>
      </c>
      <c r="X323">
        <f t="shared" si="76"/>
        <v>0.66874596021252342</v>
      </c>
      <c r="Z323">
        <v>1.3690529313416775</v>
      </c>
      <c r="AA323" s="4">
        <v>0.27734481912898395</v>
      </c>
      <c r="AB323">
        <v>0.89788308870919398</v>
      </c>
      <c r="AC323">
        <f t="shared" si="77"/>
        <v>0.62053826958020997</v>
      </c>
      <c r="AE323">
        <v>1.3690529313416775</v>
      </c>
      <c r="AF323" s="4">
        <v>0.27734481912898395</v>
      </c>
      <c r="AG323">
        <v>0.88904780150977736</v>
      </c>
      <c r="AH323">
        <f t="shared" si="78"/>
        <v>0.61170298238079335</v>
      </c>
      <c r="AJ323">
        <v>1.3690529313416775</v>
      </c>
      <c r="AK323" s="4">
        <v>0.27734481912898395</v>
      </c>
      <c r="AL323">
        <v>0.94609077934150743</v>
      </c>
      <c r="AM323">
        <f t="shared" si="79"/>
        <v>0.66874596021252342</v>
      </c>
      <c r="AO323">
        <v>1.3690529313416775</v>
      </c>
      <c r="AP323" s="4">
        <v>0.27734481912898395</v>
      </c>
      <c r="AQ323">
        <v>0.98498345759242589</v>
      </c>
      <c r="AR323">
        <f t="shared" si="80"/>
        <v>0.70763863846344188</v>
      </c>
      <c r="AT323">
        <v>1.3690529313416775</v>
      </c>
      <c r="AU323" s="4">
        <v>0.27734481912898395</v>
      </c>
      <c r="AV323">
        <v>0.98908555460005476</v>
      </c>
      <c r="AW323">
        <f t="shared" si="81"/>
        <v>0.71174073547107075</v>
      </c>
      <c r="AY323">
        <v>1.3690529313416775</v>
      </c>
      <c r="AZ323" s="4">
        <v>0.27734481912898395</v>
      </c>
      <c r="BA323">
        <v>0.94609077934150743</v>
      </c>
      <c r="BB323">
        <f t="shared" si="82"/>
        <v>0.66874596021252342</v>
      </c>
      <c r="BD323">
        <v>1.3690529313416775</v>
      </c>
      <c r="BE323" s="4">
        <v>0.27734481912898395</v>
      </c>
      <c r="BF323">
        <v>0.91898794585465027</v>
      </c>
      <c r="BG323">
        <f t="shared" si="83"/>
        <v>0.64164312672566637</v>
      </c>
      <c r="BI323">
        <v>1.3690529313416775</v>
      </c>
      <c r="BJ323" s="4">
        <v>0.27734481912898395</v>
      </c>
      <c r="BK323">
        <v>0.94609077934150743</v>
      </c>
      <c r="BL323">
        <f t="shared" si="84"/>
        <v>0.66874596021252342</v>
      </c>
      <c r="BN323">
        <v>1.8407617010217872</v>
      </c>
      <c r="BO323" s="4">
        <v>0.48368461378792355</v>
      </c>
      <c r="BP323">
        <v>0.87407224007676387</v>
      </c>
      <c r="BQ323">
        <f t="shared" si="85"/>
        <v>0.39038762628884033</v>
      </c>
      <c r="BS323">
        <v>2.4891624258403713</v>
      </c>
      <c r="BT323" s="4">
        <v>0.60409626139581918</v>
      </c>
      <c r="BU323">
        <v>0.75051275079362589</v>
      </c>
      <c r="BV323">
        <f t="shared" si="86"/>
        <v>0.14641648939780672</v>
      </c>
      <c r="BX323">
        <v>0.69241492564758511</v>
      </c>
      <c r="BY323" s="4">
        <v>0.2864473429732502</v>
      </c>
      <c r="BZ323">
        <v>0.88966753012389177</v>
      </c>
      <c r="CA323">
        <f t="shared" si="87"/>
        <v>0.60322018715064152</v>
      </c>
      <c r="CC323">
        <v>1.3690529313416775</v>
      </c>
      <c r="CD323" s="4">
        <v>0.27734481912898395</v>
      </c>
      <c r="CE323">
        <v>0.94609077934150743</v>
      </c>
      <c r="CF323">
        <f t="shared" si="88"/>
        <v>0.66874596021252342</v>
      </c>
      <c r="CH323">
        <v>2.0555385900036138</v>
      </c>
      <c r="CI323" s="4">
        <v>0.27621309813315098</v>
      </c>
      <c r="CJ323">
        <v>0.97376961699942854</v>
      </c>
      <c r="CK323">
        <f t="shared" si="89"/>
        <v>0.69755651886627756</v>
      </c>
    </row>
    <row r="324" spans="1:89" x14ac:dyDescent="0.2">
      <c r="A324">
        <v>1.3745265409657437</v>
      </c>
      <c r="B324" s="4">
        <v>0.28015218718805701</v>
      </c>
      <c r="C324">
        <v>0.97534260933074413</v>
      </c>
      <c r="D324">
        <f t="shared" ref="D324:D387" si="90">C324-B324</f>
        <v>0.69519042214268711</v>
      </c>
      <c r="F324">
        <v>1.3745265409657437</v>
      </c>
      <c r="G324" s="4">
        <v>0.28015218718805701</v>
      </c>
      <c r="H324">
        <v>0.94669410477705218</v>
      </c>
      <c r="I324">
        <f t="shared" ref="I324:I387" si="91">H324-G324</f>
        <v>0.66654191758899517</v>
      </c>
      <c r="K324">
        <v>1.3745265409657437</v>
      </c>
      <c r="L324" s="4">
        <v>0.28015218718805701</v>
      </c>
      <c r="M324">
        <v>0.87760350865830472</v>
      </c>
      <c r="N324">
        <f t="shared" ref="N324:N387" si="92">M324-L324</f>
        <v>0.59745132147024771</v>
      </c>
      <c r="P324">
        <v>1.3745265409657437</v>
      </c>
      <c r="Q324" s="4">
        <v>0.28015218718805701</v>
      </c>
      <c r="R324">
        <v>0.99569529013932134</v>
      </c>
      <c r="S324">
        <f t="shared" ref="S324:S387" si="93">R324-Q324</f>
        <v>0.71554310295126433</v>
      </c>
      <c r="U324">
        <v>1.3745265409657437</v>
      </c>
      <c r="V324" s="4">
        <v>0.28015218718805701</v>
      </c>
      <c r="W324">
        <v>0.94669410477705218</v>
      </c>
      <c r="X324">
        <f t="shared" ref="X324:X387" si="94">W324-V324</f>
        <v>0.66654191758899517</v>
      </c>
      <c r="Z324">
        <v>1.3745265409657437</v>
      </c>
      <c r="AA324" s="4">
        <v>0.28015218718805701</v>
      </c>
      <c r="AB324">
        <v>0.89870821192999495</v>
      </c>
      <c r="AC324">
        <f t="shared" ref="AC324:AC387" si="95">AB324-AA324</f>
        <v>0.61855602474193794</v>
      </c>
      <c r="AE324">
        <v>1.3745265409657437</v>
      </c>
      <c r="AF324" s="4">
        <v>0.28015218718805701</v>
      </c>
      <c r="AG324">
        <v>0.8900139004829859</v>
      </c>
      <c r="AH324">
        <f t="shared" ref="AH324:AH387" si="96">AG324-AF324</f>
        <v>0.60986171329492889</v>
      </c>
      <c r="AJ324">
        <v>1.3745265409657437</v>
      </c>
      <c r="AK324" s="4">
        <v>0.28015218718805701</v>
      </c>
      <c r="AL324">
        <v>0.94669410477705218</v>
      </c>
      <c r="AM324">
        <f t="shared" ref="AM324:AM387" si="97">AL324-AK324</f>
        <v>0.66654191758899517</v>
      </c>
      <c r="AO324">
        <v>1.3745265409657437</v>
      </c>
      <c r="AP324" s="4">
        <v>0.28015218718805701</v>
      </c>
      <c r="AQ324">
        <v>0.98519437257630205</v>
      </c>
      <c r="AR324">
        <f t="shared" ref="AR324:AR387" si="98">AQ324-AP324</f>
        <v>0.70504218538824504</v>
      </c>
      <c r="AT324">
        <v>1.3745265409657437</v>
      </c>
      <c r="AU324" s="4">
        <v>0.28015218718805701</v>
      </c>
      <c r="AV324">
        <v>0.98922537761068507</v>
      </c>
      <c r="AW324">
        <f t="shared" ref="AW324:AW387" si="99">AV324-AU324</f>
        <v>0.70907319042262806</v>
      </c>
      <c r="AY324">
        <v>1.3745265409657437</v>
      </c>
      <c r="AZ324" s="4">
        <v>0.28015218718805701</v>
      </c>
      <c r="BA324">
        <v>0.94669410477705218</v>
      </c>
      <c r="BB324">
        <f t="shared" ref="BB324:BB387" si="100">BA324-AZ324</f>
        <v>0.66654191758899517</v>
      </c>
      <c r="BD324">
        <v>1.3745265409657437</v>
      </c>
      <c r="BE324" s="4">
        <v>0.28015218718805701</v>
      </c>
      <c r="BF324">
        <v>0.91985921231510359</v>
      </c>
      <c r="BG324">
        <f t="shared" ref="BG324:BG387" si="101">BF324-BE324</f>
        <v>0.63970702512704658</v>
      </c>
      <c r="BI324">
        <v>1.3745265409657437</v>
      </c>
      <c r="BJ324" s="4">
        <v>0.28015218718805701</v>
      </c>
      <c r="BK324">
        <v>0.94669410477705218</v>
      </c>
      <c r="BL324">
        <f t="shared" ref="BL324:BL387" si="102">BK324-BJ324</f>
        <v>0.66654191758899517</v>
      </c>
      <c r="BN324">
        <v>1.8447235499671921</v>
      </c>
      <c r="BO324" s="4">
        <v>0.4863691768957919</v>
      </c>
      <c r="BP324">
        <v>0.875310769480248</v>
      </c>
      <c r="BQ324">
        <f t="shared" ref="BQ324:BQ387" si="103">BP324-BO324</f>
        <v>0.3889415925844561</v>
      </c>
      <c r="BS324">
        <v>2.4917768981778234</v>
      </c>
      <c r="BT324" s="4">
        <v>0.60723673684252122</v>
      </c>
      <c r="BU324">
        <v>0.75262674808506336</v>
      </c>
      <c r="BV324">
        <f t="shared" ref="BV324:BV387" si="104">BU324-BT324</f>
        <v>0.14539001124254214</v>
      </c>
      <c r="BX324">
        <v>0.69520417167359094</v>
      </c>
      <c r="BY324" s="4">
        <v>0.28752703905300309</v>
      </c>
      <c r="BZ324">
        <v>0.89080275745002035</v>
      </c>
      <c r="CA324">
        <f t="shared" ref="CA324:CA387" si="105">BZ324-BY324</f>
        <v>0.60327571839701721</v>
      </c>
      <c r="CC324">
        <v>1.3745265409657437</v>
      </c>
      <c r="CD324" s="4">
        <v>0.28015218718805701</v>
      </c>
      <c r="CE324">
        <v>0.94669410477705218</v>
      </c>
      <c r="CF324">
        <f t="shared" ref="CF324:CF387" si="106">CE324-CD324</f>
        <v>0.66654191758899517</v>
      </c>
      <c r="CH324">
        <v>2.0637641772540771</v>
      </c>
      <c r="CI324" s="4">
        <v>0.279160606098591</v>
      </c>
      <c r="CJ324">
        <v>0.97411374042420917</v>
      </c>
      <c r="CK324">
        <f t="shared" ref="CK324:CK387" si="107">CJ324-CI324</f>
        <v>0.69495313432561812</v>
      </c>
    </row>
    <row r="325" spans="1:89" x14ac:dyDescent="0.2">
      <c r="A325">
        <v>1.3800213338598737</v>
      </c>
      <c r="B325" s="4">
        <v>0.2829893262431854</v>
      </c>
      <c r="C325">
        <v>0.97564303505185712</v>
      </c>
      <c r="D325">
        <f t="shared" si="90"/>
        <v>0.69265370880867172</v>
      </c>
      <c r="F325">
        <v>1.3800213338598737</v>
      </c>
      <c r="G325" s="4">
        <v>0.2829893262431854</v>
      </c>
      <c r="H325">
        <v>0.9472749128129353</v>
      </c>
      <c r="I325">
        <f t="shared" si="91"/>
        <v>0.6642855865697499</v>
      </c>
      <c r="K325">
        <v>1.3800213338598737</v>
      </c>
      <c r="L325" s="4">
        <v>0.2829893262431854</v>
      </c>
      <c r="M325">
        <v>0.87879609993637486</v>
      </c>
      <c r="N325">
        <f t="shared" si="92"/>
        <v>0.59580677369318946</v>
      </c>
      <c r="P325">
        <v>1.3800213338598737</v>
      </c>
      <c r="Q325" s="4">
        <v>0.2829893262431854</v>
      </c>
      <c r="R325">
        <v>0.9955753881223286</v>
      </c>
      <c r="S325">
        <f t="shared" si="93"/>
        <v>0.7125860618791432</v>
      </c>
      <c r="U325">
        <v>1.3800213338598737</v>
      </c>
      <c r="V325" s="4">
        <v>0.2829893262431854</v>
      </c>
      <c r="W325">
        <v>0.9472749128129353</v>
      </c>
      <c r="X325">
        <f t="shared" si="94"/>
        <v>0.6642855865697499</v>
      </c>
      <c r="Z325">
        <v>1.3800213338598737</v>
      </c>
      <c r="AA325" s="4">
        <v>0.2829893262431854</v>
      </c>
      <c r="AB325">
        <v>0.89956255136116703</v>
      </c>
      <c r="AC325">
        <f t="shared" si="95"/>
        <v>0.61657322511798163</v>
      </c>
      <c r="AE325">
        <v>1.3800213338598737</v>
      </c>
      <c r="AF325" s="4">
        <v>0.2829893262431854</v>
      </c>
      <c r="AG325">
        <v>0.89109189732391358</v>
      </c>
      <c r="AH325">
        <f t="shared" si="96"/>
        <v>0.60810257108072818</v>
      </c>
      <c r="AJ325">
        <v>1.3800213338598737</v>
      </c>
      <c r="AK325" s="4">
        <v>0.2829893262431854</v>
      </c>
      <c r="AL325">
        <v>0.9472749128129353</v>
      </c>
      <c r="AM325">
        <f t="shared" si="97"/>
        <v>0.6642855865697499</v>
      </c>
      <c r="AO325">
        <v>1.3800213338598737</v>
      </c>
      <c r="AP325" s="4">
        <v>0.2829893262431854</v>
      </c>
      <c r="AQ325">
        <v>0.98539826562317478</v>
      </c>
      <c r="AR325">
        <f t="shared" si="98"/>
        <v>0.70240893937998938</v>
      </c>
      <c r="AT325">
        <v>1.3800213338598737</v>
      </c>
      <c r="AU325" s="4">
        <v>0.2829893262431854</v>
      </c>
      <c r="AV325">
        <v>0.98936491560681783</v>
      </c>
      <c r="AW325">
        <f t="shared" si="99"/>
        <v>0.70637558936363243</v>
      </c>
      <c r="AY325">
        <v>1.3800213338598737</v>
      </c>
      <c r="AZ325" s="4">
        <v>0.2829893262431854</v>
      </c>
      <c r="BA325">
        <v>0.9472749128129353</v>
      </c>
      <c r="BB325">
        <f t="shared" si="100"/>
        <v>0.6642855865697499</v>
      </c>
      <c r="BD325">
        <v>1.3800213338598737</v>
      </c>
      <c r="BE325" s="4">
        <v>0.2829893262431854</v>
      </c>
      <c r="BF325">
        <v>0.92072882151877877</v>
      </c>
      <c r="BG325">
        <f t="shared" si="101"/>
        <v>0.63773949527559337</v>
      </c>
      <c r="BI325">
        <v>1.3800213338598737</v>
      </c>
      <c r="BJ325" s="4">
        <v>0.2829893262431854</v>
      </c>
      <c r="BK325">
        <v>0.9472749128129353</v>
      </c>
      <c r="BL325">
        <f t="shared" si="102"/>
        <v>0.6642855865697499</v>
      </c>
      <c r="BN325">
        <v>1.8487089974302056</v>
      </c>
      <c r="BO325" s="4">
        <v>0.4894633159823128</v>
      </c>
      <c r="BP325">
        <v>0.87651160204096912</v>
      </c>
      <c r="BQ325">
        <f t="shared" si="103"/>
        <v>0.38704828605865632</v>
      </c>
      <c r="BS325">
        <v>2.4944011768931058</v>
      </c>
      <c r="BT325" s="4">
        <v>0.6087194733198461</v>
      </c>
      <c r="BU325">
        <v>0.75460056240157525</v>
      </c>
      <c r="BV325">
        <f t="shared" si="104"/>
        <v>0.14588108908172914</v>
      </c>
      <c r="BX325">
        <v>0.69801221550676107</v>
      </c>
      <c r="BY325" s="4">
        <v>0.29240455873385329</v>
      </c>
      <c r="BZ325">
        <v>0.89190344396161292</v>
      </c>
      <c r="CA325">
        <f t="shared" si="105"/>
        <v>0.59949888522775963</v>
      </c>
      <c r="CC325">
        <v>1.3800213338598737</v>
      </c>
      <c r="CD325" s="4">
        <v>0.2829893262431854</v>
      </c>
      <c r="CE325">
        <v>0.9472749128129353</v>
      </c>
      <c r="CF325">
        <f t="shared" si="106"/>
        <v>0.6642855865697499</v>
      </c>
      <c r="CH325">
        <v>2.0720217053287424</v>
      </c>
      <c r="CI325" s="4">
        <v>0.2819859169410634</v>
      </c>
      <c r="CJ325">
        <v>0.97445690196076451</v>
      </c>
      <c r="CK325">
        <f t="shared" si="107"/>
        <v>0.69247098501970106</v>
      </c>
    </row>
    <row r="326" spans="1:89" x14ac:dyDescent="0.2">
      <c r="A326">
        <v>1.3855393297076597</v>
      </c>
      <c r="B326" s="4">
        <v>0.28607197002895257</v>
      </c>
      <c r="C326">
        <v>0.97592648625657163</v>
      </c>
      <c r="D326">
        <f t="shared" si="90"/>
        <v>0.68985451622761906</v>
      </c>
      <c r="F326">
        <v>1.3855393297076597</v>
      </c>
      <c r="G326" s="4">
        <v>0.28607197002895257</v>
      </c>
      <c r="H326">
        <v>0.94787607754049319</v>
      </c>
      <c r="I326">
        <f t="shared" si="91"/>
        <v>0.66180410751154062</v>
      </c>
      <c r="K326">
        <v>1.3855393297076597</v>
      </c>
      <c r="L326" s="4">
        <v>0.28607197002895257</v>
      </c>
      <c r="M326">
        <v>0.88002219864700804</v>
      </c>
      <c r="N326">
        <f t="shared" si="92"/>
        <v>0.59395022861805546</v>
      </c>
      <c r="P326">
        <v>1.3855393297076597</v>
      </c>
      <c r="Q326" s="4">
        <v>0.28607197002895257</v>
      </c>
      <c r="R326">
        <v>0.99546355863227709</v>
      </c>
      <c r="S326">
        <f t="shared" si="93"/>
        <v>0.70939158860332452</v>
      </c>
      <c r="U326">
        <v>1.3855393297076597</v>
      </c>
      <c r="V326" s="4">
        <v>0.28607197002895257</v>
      </c>
      <c r="W326">
        <v>0.94787607754049319</v>
      </c>
      <c r="X326">
        <f t="shared" si="94"/>
        <v>0.66180410751154062</v>
      </c>
      <c r="Z326">
        <v>1.3855393297076597</v>
      </c>
      <c r="AA326" s="4">
        <v>0.28607197002895257</v>
      </c>
      <c r="AB326">
        <v>0.90038852309127815</v>
      </c>
      <c r="AC326">
        <f t="shared" si="95"/>
        <v>0.61431655306232558</v>
      </c>
      <c r="AE326">
        <v>1.3855393297076597</v>
      </c>
      <c r="AF326" s="4">
        <v>0.28607197002895257</v>
      </c>
      <c r="AG326">
        <v>0.89216966683402721</v>
      </c>
      <c r="AH326">
        <f t="shared" si="96"/>
        <v>0.60609769680507464</v>
      </c>
      <c r="AJ326">
        <v>1.3855393297076597</v>
      </c>
      <c r="AK326" s="4">
        <v>0.28607197002895257</v>
      </c>
      <c r="AL326">
        <v>0.94787607754049319</v>
      </c>
      <c r="AM326">
        <f t="shared" si="97"/>
        <v>0.66180410751154062</v>
      </c>
      <c r="AO326">
        <v>1.3855393297076597</v>
      </c>
      <c r="AP326" s="4">
        <v>0.28607197002895257</v>
      </c>
      <c r="AQ326">
        <v>0.98560789551746086</v>
      </c>
      <c r="AR326">
        <f t="shared" si="98"/>
        <v>0.69953592548850829</v>
      </c>
      <c r="AT326">
        <v>1.3855393297076597</v>
      </c>
      <c r="AU326" s="4">
        <v>0.28607197002895257</v>
      </c>
      <c r="AV326">
        <v>0.98950417730038442</v>
      </c>
      <c r="AW326">
        <f t="shared" si="99"/>
        <v>0.70343220727143185</v>
      </c>
      <c r="AY326">
        <v>1.3855393297076597</v>
      </c>
      <c r="AZ326" s="4">
        <v>0.28607197002895257</v>
      </c>
      <c r="BA326">
        <v>0.94787607754049319</v>
      </c>
      <c r="BB326">
        <f t="shared" si="100"/>
        <v>0.66180410751154062</v>
      </c>
      <c r="BD326">
        <v>1.3855393297076597</v>
      </c>
      <c r="BE326" s="4">
        <v>0.28607197002895257</v>
      </c>
      <c r="BF326">
        <v>0.92157161319425374</v>
      </c>
      <c r="BG326">
        <f t="shared" si="101"/>
        <v>0.63549964316530116</v>
      </c>
      <c r="BI326">
        <v>1.3855393297076597</v>
      </c>
      <c r="BJ326" s="4">
        <v>0.28607197002895257</v>
      </c>
      <c r="BK326">
        <v>0.94787607754049319</v>
      </c>
      <c r="BL326">
        <f t="shared" si="102"/>
        <v>0.66180410751154062</v>
      </c>
      <c r="BN326">
        <v>1.8527135688439655</v>
      </c>
      <c r="BO326" s="4">
        <v>0.49194401797799187</v>
      </c>
      <c r="BP326">
        <v>0.8777472994451968</v>
      </c>
      <c r="BQ326">
        <f t="shared" si="103"/>
        <v>0.38580328146720494</v>
      </c>
      <c r="BS326">
        <v>2.4970492332713738</v>
      </c>
      <c r="BT326" s="4">
        <v>0.61226908905527322</v>
      </c>
      <c r="BU326">
        <v>0.7565736976833366</v>
      </c>
      <c r="BV326">
        <f t="shared" si="104"/>
        <v>0.14430460862806338</v>
      </c>
      <c r="BX326">
        <v>0.70082631044153387</v>
      </c>
      <c r="BY326" s="4">
        <v>0.29396079081536175</v>
      </c>
      <c r="BZ326">
        <v>0.8930358577031049</v>
      </c>
      <c r="CA326">
        <f t="shared" si="105"/>
        <v>0.59907506688774315</v>
      </c>
      <c r="CC326">
        <v>1.3855393297076597</v>
      </c>
      <c r="CD326" s="4">
        <v>0.28607197002895257</v>
      </c>
      <c r="CE326">
        <v>0.94787607754049319</v>
      </c>
      <c r="CF326">
        <f t="shared" si="106"/>
        <v>0.66180410751154062</v>
      </c>
      <c r="CH326">
        <v>2.0803104646598278</v>
      </c>
      <c r="CI326" s="4">
        <v>0.28472740877915481</v>
      </c>
      <c r="CJ326">
        <v>0.97478187173739117</v>
      </c>
      <c r="CK326">
        <f t="shared" si="107"/>
        <v>0.69005446295823636</v>
      </c>
    </row>
    <row r="327" spans="1:89" x14ac:dyDescent="0.2">
      <c r="A327">
        <v>1.3910791668242606</v>
      </c>
      <c r="B327" s="4">
        <v>0.28895011235645501</v>
      </c>
      <c r="C327">
        <v>0.976209378364014</v>
      </c>
      <c r="D327">
        <f t="shared" si="90"/>
        <v>0.68725926600755893</v>
      </c>
      <c r="F327">
        <v>1.3910791668242606</v>
      </c>
      <c r="G327" s="4">
        <v>0.28895011235645501</v>
      </c>
      <c r="H327">
        <v>0.94845481427360478</v>
      </c>
      <c r="I327">
        <f t="shared" si="91"/>
        <v>0.65950470191714983</v>
      </c>
      <c r="K327">
        <v>1.3910791668242606</v>
      </c>
      <c r="L327" s="4">
        <v>0.28895011235645501</v>
      </c>
      <c r="M327">
        <v>0.8812466167089924</v>
      </c>
      <c r="N327">
        <f t="shared" si="92"/>
        <v>0.59229650435253745</v>
      </c>
      <c r="P327">
        <v>1.3910791668242606</v>
      </c>
      <c r="Q327" s="4">
        <v>0.28895011235645501</v>
      </c>
      <c r="R327">
        <v>0.99534318091427376</v>
      </c>
      <c r="S327">
        <f t="shared" si="93"/>
        <v>0.7063930685578188</v>
      </c>
      <c r="U327">
        <v>1.3910791668242606</v>
      </c>
      <c r="V327" s="4">
        <v>0.28895011235645501</v>
      </c>
      <c r="W327">
        <v>0.94845481427360478</v>
      </c>
      <c r="X327">
        <f t="shared" si="94"/>
        <v>0.65950470191714983</v>
      </c>
      <c r="Z327">
        <v>1.3910791668242606</v>
      </c>
      <c r="AA327" s="4">
        <v>0.28895011235645501</v>
      </c>
      <c r="AB327">
        <v>0.90124372806950515</v>
      </c>
      <c r="AC327">
        <f t="shared" si="95"/>
        <v>0.61229361571305008</v>
      </c>
      <c r="AE327">
        <v>1.3910791668242606</v>
      </c>
      <c r="AF327" s="4">
        <v>0.28895011235645501</v>
      </c>
      <c r="AG327">
        <v>0.89313503140332162</v>
      </c>
      <c r="AH327">
        <f t="shared" si="96"/>
        <v>0.60418491904686666</v>
      </c>
      <c r="AJ327">
        <v>1.3910791668242606</v>
      </c>
      <c r="AK327" s="4">
        <v>0.28895011235645501</v>
      </c>
      <c r="AL327">
        <v>0.94845481427360478</v>
      </c>
      <c r="AM327">
        <f t="shared" si="97"/>
        <v>0.65950470191714983</v>
      </c>
      <c r="AO327">
        <v>1.3910791668242606</v>
      </c>
      <c r="AP327" s="4">
        <v>0.28895011235645501</v>
      </c>
      <c r="AQ327">
        <v>0.98581052479400022</v>
      </c>
      <c r="AR327">
        <f t="shared" si="98"/>
        <v>0.69686041243754526</v>
      </c>
      <c r="AT327">
        <v>1.3910791668242606</v>
      </c>
      <c r="AU327" s="4">
        <v>0.28895011235645501</v>
      </c>
      <c r="AV327">
        <v>0.98962744160089078</v>
      </c>
      <c r="AW327">
        <f t="shared" si="99"/>
        <v>0.70067732924443571</v>
      </c>
      <c r="AY327">
        <v>1.3910791668242606</v>
      </c>
      <c r="AZ327" s="4">
        <v>0.28895011235645501</v>
      </c>
      <c r="BA327">
        <v>0.94845481427360478</v>
      </c>
      <c r="BB327">
        <f t="shared" si="100"/>
        <v>0.65950470191714983</v>
      </c>
      <c r="BD327">
        <v>1.3910791668242606</v>
      </c>
      <c r="BE327" s="4">
        <v>0.28895011235645501</v>
      </c>
      <c r="BF327">
        <v>0.92243791567881228</v>
      </c>
      <c r="BG327">
        <f t="shared" si="101"/>
        <v>0.63348780332235721</v>
      </c>
      <c r="BI327">
        <v>1.3910791668242606</v>
      </c>
      <c r="BJ327" s="4">
        <v>0.28895011235645501</v>
      </c>
      <c r="BK327">
        <v>0.94845481427360478</v>
      </c>
      <c r="BL327">
        <f t="shared" si="102"/>
        <v>0.65950470191714983</v>
      </c>
      <c r="BN327">
        <v>1.856737630156617</v>
      </c>
      <c r="BO327" s="4">
        <v>0.49444792999777032</v>
      </c>
      <c r="BP327">
        <v>0.87894542858038249</v>
      </c>
      <c r="BQ327">
        <f t="shared" si="103"/>
        <v>0.38449749858261217</v>
      </c>
      <c r="BS327">
        <v>2.499704329606014</v>
      </c>
      <c r="BT327" s="4">
        <v>0.6133078409196443</v>
      </c>
      <c r="BU327">
        <v>0.75868564245416703</v>
      </c>
      <c r="BV327">
        <f t="shared" si="104"/>
        <v>0.14537780153452273</v>
      </c>
      <c r="BX327">
        <v>0.70365506937993016</v>
      </c>
      <c r="BY327" s="4">
        <v>0.2977044854899637</v>
      </c>
      <c r="BZ327">
        <v>0.8941338532287223</v>
      </c>
      <c r="CA327">
        <f t="shared" si="105"/>
        <v>0.59642936773875865</v>
      </c>
      <c r="CC327">
        <v>1.3910791668242606</v>
      </c>
      <c r="CD327" s="4">
        <v>0.28895011235645501</v>
      </c>
      <c r="CE327">
        <v>0.94845481427360478</v>
      </c>
      <c r="CF327">
        <f t="shared" si="106"/>
        <v>0.65950470191714983</v>
      </c>
      <c r="CH327">
        <v>2.0886343399293801</v>
      </c>
      <c r="CI327" s="4">
        <v>0.28778532987911432</v>
      </c>
      <c r="CJ327">
        <v>0.97512316378205055</v>
      </c>
      <c r="CK327">
        <f t="shared" si="107"/>
        <v>0.68733783390293623</v>
      </c>
    </row>
    <row r="328" spans="1:89" x14ac:dyDescent="0.2">
      <c r="A328">
        <v>1.396641170233766</v>
      </c>
      <c r="B328" s="4">
        <v>0.29184797361440135</v>
      </c>
      <c r="C328">
        <v>0.97649176547850602</v>
      </c>
      <c r="D328">
        <f t="shared" si="90"/>
        <v>0.68464379186410462</v>
      </c>
      <c r="F328">
        <v>1.396641170233766</v>
      </c>
      <c r="G328" s="4">
        <v>0.29184797361440135</v>
      </c>
      <c r="H328">
        <v>0.94903250134264794</v>
      </c>
      <c r="I328">
        <f t="shared" si="91"/>
        <v>0.65718452772824665</v>
      </c>
      <c r="K328">
        <v>1.396641170233766</v>
      </c>
      <c r="L328" s="4">
        <v>0.29184797361440135</v>
      </c>
      <c r="M328">
        <v>0.88243420103830816</v>
      </c>
      <c r="N328">
        <f t="shared" si="92"/>
        <v>0.59058622742390687</v>
      </c>
      <c r="P328">
        <v>1.396641170233766</v>
      </c>
      <c r="Q328" s="4">
        <v>0.29184797361440135</v>
      </c>
      <c r="R328">
        <v>0.99523085311552661</v>
      </c>
      <c r="S328">
        <f t="shared" si="93"/>
        <v>0.70338287950112521</v>
      </c>
      <c r="U328">
        <v>1.396641170233766</v>
      </c>
      <c r="V328" s="4">
        <v>0.29184797361440135</v>
      </c>
      <c r="W328">
        <v>0.94903250134264794</v>
      </c>
      <c r="X328">
        <f t="shared" si="94"/>
        <v>0.65718452772824665</v>
      </c>
      <c r="Z328">
        <v>1.396641170233766</v>
      </c>
      <c r="AA328" s="4">
        <v>0.29184797361440135</v>
      </c>
      <c r="AB328">
        <v>0.90207054780766183</v>
      </c>
      <c r="AC328">
        <f t="shared" si="95"/>
        <v>0.61022257419326054</v>
      </c>
      <c r="AE328">
        <v>1.396641170233766</v>
      </c>
      <c r="AF328" s="4">
        <v>0.29184797361440135</v>
      </c>
      <c r="AG328">
        <v>0.89421223012171491</v>
      </c>
      <c r="AH328">
        <f t="shared" si="96"/>
        <v>0.60236425650731351</v>
      </c>
      <c r="AJ328">
        <v>1.396641170233766</v>
      </c>
      <c r="AK328" s="4">
        <v>0.29184797361440135</v>
      </c>
      <c r="AL328">
        <v>0.94903250134264794</v>
      </c>
      <c r="AM328">
        <f t="shared" si="97"/>
        <v>0.65718452772824665</v>
      </c>
      <c r="AO328">
        <v>1.396641170233766</v>
      </c>
      <c r="AP328" s="4">
        <v>0.29184797361440135</v>
      </c>
      <c r="AQ328">
        <v>0.98601253296700353</v>
      </c>
      <c r="AR328">
        <f t="shared" si="98"/>
        <v>0.69416455935260224</v>
      </c>
      <c r="AT328">
        <v>1.396641170233766</v>
      </c>
      <c r="AU328" s="4">
        <v>0.29184797361440135</v>
      </c>
      <c r="AV328">
        <v>0.98976616999498612</v>
      </c>
      <c r="AW328">
        <f t="shared" si="99"/>
        <v>0.69791819638058472</v>
      </c>
      <c r="AY328">
        <v>1.396641170233766</v>
      </c>
      <c r="AZ328" s="4">
        <v>0.29184797361440135</v>
      </c>
      <c r="BA328">
        <v>0.94903250134264794</v>
      </c>
      <c r="BB328">
        <f t="shared" si="100"/>
        <v>0.65718452772824665</v>
      </c>
      <c r="BD328">
        <v>1.396641170233766</v>
      </c>
      <c r="BE328" s="4">
        <v>0.29184797361440135</v>
      </c>
      <c r="BF328">
        <v>0.92327751733560015</v>
      </c>
      <c r="BG328">
        <f t="shared" si="101"/>
        <v>0.63142954372119875</v>
      </c>
      <c r="BI328">
        <v>1.396641170233766</v>
      </c>
      <c r="BJ328" s="4">
        <v>0.29184797361440135</v>
      </c>
      <c r="BK328">
        <v>0.94903250134264794</v>
      </c>
      <c r="BL328">
        <f t="shared" si="102"/>
        <v>0.65718452772824665</v>
      </c>
      <c r="BN328">
        <v>1.8607815445789095</v>
      </c>
      <c r="BO328" s="4">
        <v>0.4969736901442206</v>
      </c>
      <c r="BP328">
        <v>0.88017834061788347</v>
      </c>
      <c r="BQ328">
        <f t="shared" si="103"/>
        <v>0.38320465047366287</v>
      </c>
      <c r="BS328">
        <v>2.5023872306871873</v>
      </c>
      <c r="BT328" s="4">
        <v>0.61735717264104206</v>
      </c>
      <c r="BU328">
        <v>0.76065754375059036</v>
      </c>
      <c r="BV328">
        <f t="shared" si="104"/>
        <v>0.1433003711095483</v>
      </c>
      <c r="BX328">
        <v>0.70649493212454029</v>
      </c>
      <c r="BY328" s="4">
        <v>0.30051354623160392</v>
      </c>
      <c r="BZ328">
        <v>0.89526349590864995</v>
      </c>
      <c r="CA328">
        <f t="shared" si="105"/>
        <v>0.59474994967704609</v>
      </c>
      <c r="CC328">
        <v>1.396641170233766</v>
      </c>
      <c r="CD328" s="4">
        <v>0.29184797361440135</v>
      </c>
      <c r="CE328">
        <v>0.94903250134264794</v>
      </c>
      <c r="CF328">
        <f t="shared" si="106"/>
        <v>0.65718452772824665</v>
      </c>
      <c r="CH328">
        <v>2.0969913380624043</v>
      </c>
      <c r="CI328" s="4">
        <v>0.29064614040776937</v>
      </c>
      <c r="CJ328">
        <v>0.97544630329514437</v>
      </c>
      <c r="CK328">
        <f t="shared" si="107"/>
        <v>0.684800162887375</v>
      </c>
    </row>
    <row r="329" spans="1:89" x14ac:dyDescent="0.2">
      <c r="A329">
        <v>1.4022256704133467</v>
      </c>
      <c r="B329" s="4">
        <v>0.29476551736438811</v>
      </c>
      <c r="C329">
        <v>0.97677364780979692</v>
      </c>
      <c r="D329">
        <f t="shared" si="90"/>
        <v>0.68200813044540887</v>
      </c>
      <c r="F329">
        <v>1.4022256704133467</v>
      </c>
      <c r="G329" s="4">
        <v>0.29476551736438811</v>
      </c>
      <c r="H329">
        <v>0.94960916799325945</v>
      </c>
      <c r="I329">
        <f t="shared" si="91"/>
        <v>0.65484365062887129</v>
      </c>
      <c r="K329">
        <v>1.4022256704133467</v>
      </c>
      <c r="L329" s="4">
        <v>0.29476551736438811</v>
      </c>
      <c r="M329">
        <v>0.88365515480594448</v>
      </c>
      <c r="N329">
        <f t="shared" si="92"/>
        <v>0.58888963744155642</v>
      </c>
      <c r="P329">
        <v>1.4022256704133467</v>
      </c>
      <c r="Q329" s="4">
        <v>0.29476551736438811</v>
      </c>
      <c r="R329">
        <v>0.99511000160774288</v>
      </c>
      <c r="S329">
        <f t="shared" si="93"/>
        <v>0.70034448424335483</v>
      </c>
      <c r="U329">
        <v>1.4022256704133467</v>
      </c>
      <c r="V329" s="4">
        <v>0.29476551736438811</v>
      </c>
      <c r="W329">
        <v>0.94960916799325945</v>
      </c>
      <c r="X329">
        <f t="shared" si="94"/>
        <v>0.65484365062887129</v>
      </c>
      <c r="Z329">
        <v>1.4022256704133467</v>
      </c>
      <c r="AA329" s="4">
        <v>0.29476551736438811</v>
      </c>
      <c r="AB329">
        <v>0.90292661780494665</v>
      </c>
      <c r="AC329">
        <f t="shared" si="95"/>
        <v>0.60816110044055849</v>
      </c>
      <c r="AE329">
        <v>1.4022256704133467</v>
      </c>
      <c r="AF329" s="4">
        <v>0.29476551736438811</v>
      </c>
      <c r="AG329">
        <v>0.89528919970930088</v>
      </c>
      <c r="AH329">
        <f t="shared" si="96"/>
        <v>0.60052368234491271</v>
      </c>
      <c r="AJ329">
        <v>1.4022256704133467</v>
      </c>
      <c r="AK329" s="4">
        <v>0.29476551736438811</v>
      </c>
      <c r="AL329">
        <v>0.94960916799325945</v>
      </c>
      <c r="AM329">
        <f t="shared" si="97"/>
        <v>0.65484365062887129</v>
      </c>
      <c r="AO329">
        <v>1.4022256704133467</v>
      </c>
      <c r="AP329" s="4">
        <v>0.29476551736438811</v>
      </c>
      <c r="AQ329">
        <v>0.98621391770509881</v>
      </c>
      <c r="AR329">
        <f t="shared" si="98"/>
        <v>0.69144840034071064</v>
      </c>
      <c r="AT329">
        <v>1.4022256704133467</v>
      </c>
      <c r="AU329" s="4">
        <v>0.29476551736438811</v>
      </c>
      <c r="AV329">
        <v>0.98988891278360225</v>
      </c>
      <c r="AW329">
        <f t="shared" si="99"/>
        <v>0.6951233954192142</v>
      </c>
      <c r="AY329">
        <v>1.4022256704133467</v>
      </c>
      <c r="AZ329" s="4">
        <v>0.29476551736438811</v>
      </c>
      <c r="BA329">
        <v>0.94960916799325945</v>
      </c>
      <c r="BB329">
        <f t="shared" si="100"/>
        <v>0.65484365062887129</v>
      </c>
      <c r="BD329">
        <v>1.4022256704133467</v>
      </c>
      <c r="BE329" s="4">
        <v>0.29476551736438811</v>
      </c>
      <c r="BF329">
        <v>0.92411551034281925</v>
      </c>
      <c r="BG329">
        <f t="shared" si="101"/>
        <v>0.62934999297843119</v>
      </c>
      <c r="BI329">
        <v>1.4022256704133467</v>
      </c>
      <c r="BJ329" s="4">
        <v>0.29476551736438811</v>
      </c>
      <c r="BK329">
        <v>0.94960916799325945</v>
      </c>
      <c r="BL329">
        <f t="shared" si="102"/>
        <v>0.65484365062887129</v>
      </c>
      <c r="BN329">
        <v>1.8648466885887514</v>
      </c>
      <c r="BO329" s="4">
        <v>0.4996472737895481</v>
      </c>
      <c r="BP329">
        <v>0.8813737636334924</v>
      </c>
      <c r="BQ329">
        <f t="shared" si="103"/>
        <v>0.38172648984394431</v>
      </c>
      <c r="BS329">
        <v>2.5050744808870253</v>
      </c>
      <c r="BT329" s="4">
        <v>0.61798297594544105</v>
      </c>
      <c r="BU329">
        <v>0.76262876625890352</v>
      </c>
      <c r="BV329">
        <f t="shared" si="104"/>
        <v>0.14464579031346247</v>
      </c>
      <c r="BX329">
        <v>0.70934485927403612</v>
      </c>
      <c r="BY329" s="4">
        <v>0.30304074579010271</v>
      </c>
      <c r="BZ329">
        <v>0.89635879792249551</v>
      </c>
      <c r="CA329">
        <f t="shared" si="105"/>
        <v>0.59331805213239286</v>
      </c>
      <c r="CC329">
        <v>1.4022256704133467</v>
      </c>
      <c r="CD329" s="4">
        <v>0.29476551736438811</v>
      </c>
      <c r="CE329">
        <v>0.94960916799325945</v>
      </c>
      <c r="CF329">
        <f t="shared" si="106"/>
        <v>0.65484365062887129</v>
      </c>
      <c r="CH329">
        <v>2.1053813062864384</v>
      </c>
      <c r="CI329" s="4">
        <v>0.29347132360585215</v>
      </c>
      <c r="CJ329">
        <v>0.97576854954519354</v>
      </c>
      <c r="CK329">
        <f t="shared" si="107"/>
        <v>0.68229722593934139</v>
      </c>
    </row>
    <row r="330" spans="1:89" x14ac:dyDescent="0.2">
      <c r="A330">
        <v>1.4078330033921249</v>
      </c>
      <c r="B330" s="4">
        <v>0.29770270214437333</v>
      </c>
      <c r="C330">
        <v>0.97705502556878088</v>
      </c>
      <c r="D330">
        <f t="shared" si="90"/>
        <v>0.67935232342440754</v>
      </c>
      <c r="F330">
        <v>1.4078330033921249</v>
      </c>
      <c r="G330" s="4">
        <v>0.29770270214437333</v>
      </c>
      <c r="H330">
        <v>0.95018481440629288</v>
      </c>
      <c r="I330">
        <f t="shared" si="91"/>
        <v>0.65248211226191954</v>
      </c>
      <c r="K330">
        <v>1.4078330033921249</v>
      </c>
      <c r="L330" s="4">
        <v>0.29770270214437333</v>
      </c>
      <c r="M330">
        <v>0.88483940820404505</v>
      </c>
      <c r="N330">
        <f t="shared" si="92"/>
        <v>0.58713670605967172</v>
      </c>
      <c r="P330">
        <v>1.4078330033921249</v>
      </c>
      <c r="Q330" s="4">
        <v>0.29770270214437333</v>
      </c>
      <c r="R330">
        <v>0.99498889261168411</v>
      </c>
      <c r="S330">
        <f t="shared" si="93"/>
        <v>0.69728619046731077</v>
      </c>
      <c r="U330">
        <v>1.4078330033921249</v>
      </c>
      <c r="V330" s="4">
        <v>0.29770270214437333</v>
      </c>
      <c r="W330">
        <v>0.95018481440629288</v>
      </c>
      <c r="X330">
        <f t="shared" si="94"/>
        <v>0.65248211226191954</v>
      </c>
      <c r="Z330">
        <v>1.4078330033921249</v>
      </c>
      <c r="AA330" s="4">
        <v>0.29770270214437333</v>
      </c>
      <c r="AB330">
        <v>0.90375428504492883</v>
      </c>
      <c r="AC330">
        <f t="shared" si="95"/>
        <v>0.6060515829005555</v>
      </c>
      <c r="AE330">
        <v>1.4078330033921249</v>
      </c>
      <c r="AF330" s="4">
        <v>0.29770270214437333</v>
      </c>
      <c r="AG330">
        <v>0.89625382490856598</v>
      </c>
      <c r="AH330">
        <f t="shared" si="96"/>
        <v>0.59855112276419264</v>
      </c>
      <c r="AJ330">
        <v>1.4078330033921249</v>
      </c>
      <c r="AK330" s="4">
        <v>0.29770270214437333</v>
      </c>
      <c r="AL330">
        <v>0.95018481440629288</v>
      </c>
      <c r="AM330">
        <f t="shared" si="97"/>
        <v>0.65248211226191954</v>
      </c>
      <c r="AO330">
        <v>1.4078330033921249</v>
      </c>
      <c r="AP330" s="4">
        <v>0.29770270214437333</v>
      </c>
      <c r="AQ330">
        <v>0.9864083638940504</v>
      </c>
      <c r="AR330">
        <f t="shared" si="98"/>
        <v>0.68870566174967707</v>
      </c>
      <c r="AT330">
        <v>1.4078330033921249</v>
      </c>
      <c r="AU330" s="4">
        <v>0.29770270214437333</v>
      </c>
      <c r="AV330">
        <v>0.99002709943947453</v>
      </c>
      <c r="AW330">
        <f t="shared" si="99"/>
        <v>0.6923243972951012</v>
      </c>
      <c r="AY330">
        <v>1.4078330033921249</v>
      </c>
      <c r="AZ330" s="4">
        <v>0.29770270214437333</v>
      </c>
      <c r="BA330">
        <v>0.95018481440629288</v>
      </c>
      <c r="BB330">
        <f t="shared" si="100"/>
        <v>0.65248211226191954</v>
      </c>
      <c r="BD330">
        <v>1.4078330033921249</v>
      </c>
      <c r="BE330" s="4">
        <v>0.29770270214437333</v>
      </c>
      <c r="BF330">
        <v>0.92495192886795108</v>
      </c>
      <c r="BG330">
        <f t="shared" si="101"/>
        <v>0.62724922672357775</v>
      </c>
      <c r="BI330">
        <v>1.4078330033921249</v>
      </c>
      <c r="BJ330" s="4">
        <v>0.29770270214437333</v>
      </c>
      <c r="BK330">
        <v>0.95018481440629288</v>
      </c>
      <c r="BL330">
        <f t="shared" si="102"/>
        <v>0.65248211226191954</v>
      </c>
      <c r="BN330">
        <v>1.8689374243039605</v>
      </c>
      <c r="BO330" s="4">
        <v>0.50283331933786246</v>
      </c>
      <c r="BP330">
        <v>0.88256780344611319</v>
      </c>
      <c r="BQ330">
        <f t="shared" si="103"/>
        <v>0.37973448410825072</v>
      </c>
      <c r="BS330">
        <v>2.5077926459491131</v>
      </c>
      <c r="BT330" s="4">
        <v>0.62237366563692009</v>
      </c>
      <c r="BU330">
        <v>0.76459936641981763</v>
      </c>
      <c r="BV330">
        <f t="shared" si="104"/>
        <v>0.14222570078289754</v>
      </c>
      <c r="BX330">
        <v>0.71221144515454271</v>
      </c>
      <c r="BY330" s="4">
        <v>0.30718480303277035</v>
      </c>
      <c r="BZ330">
        <v>0.89745272693576694</v>
      </c>
      <c r="CA330">
        <f t="shared" si="105"/>
        <v>0.59026792390299665</v>
      </c>
      <c r="CC330">
        <v>1.4078330033921249</v>
      </c>
      <c r="CD330" s="4">
        <v>0.29770270214437333</v>
      </c>
      <c r="CE330">
        <v>0.95018481440629288</v>
      </c>
      <c r="CF330">
        <f t="shared" si="106"/>
        <v>0.65248211226191954</v>
      </c>
      <c r="CH330">
        <v>2.1138078185803999</v>
      </c>
      <c r="CI330" s="4">
        <v>0.29657692582557049</v>
      </c>
      <c r="CJ330">
        <v>0.97608989355082876</v>
      </c>
      <c r="CK330">
        <f t="shared" si="107"/>
        <v>0.67951296772525827</v>
      </c>
    </row>
    <row r="331" spans="1:89" x14ac:dyDescent="0.2">
      <c r="A331">
        <v>1.413463510851952</v>
      </c>
      <c r="B331" s="4">
        <v>0.30065948138587179</v>
      </c>
      <c r="C331">
        <v>0.97733589896749407</v>
      </c>
      <c r="D331">
        <f t="shared" si="90"/>
        <v>0.67667641758162222</v>
      </c>
      <c r="F331">
        <v>1.413463510851952</v>
      </c>
      <c r="G331" s="4">
        <v>0.30065948138587179</v>
      </c>
      <c r="H331">
        <v>0.95075944076825891</v>
      </c>
      <c r="I331">
        <f t="shared" si="91"/>
        <v>0.65009995938238707</v>
      </c>
      <c r="K331">
        <v>1.413463510851952</v>
      </c>
      <c r="L331" s="4">
        <v>0.30065948138587179</v>
      </c>
      <c r="M331">
        <v>0.88602196826950386</v>
      </c>
      <c r="N331">
        <f t="shared" si="92"/>
        <v>0.58536248688363202</v>
      </c>
      <c r="P331">
        <v>1.413463510851952</v>
      </c>
      <c r="Q331" s="4">
        <v>0.30065948138587179</v>
      </c>
      <c r="R331">
        <v>0.99486755371258428</v>
      </c>
      <c r="S331">
        <f t="shared" si="93"/>
        <v>0.69420807232671256</v>
      </c>
      <c r="U331">
        <v>1.413463510851952</v>
      </c>
      <c r="V331" s="4">
        <v>0.30065948138587179</v>
      </c>
      <c r="W331">
        <v>0.95075944076825891</v>
      </c>
      <c r="X331">
        <f t="shared" si="94"/>
        <v>0.65009995938238707</v>
      </c>
      <c r="Z331">
        <v>1.413463510851952</v>
      </c>
      <c r="AA331" s="4">
        <v>0.30065948138587179</v>
      </c>
      <c r="AB331">
        <v>0.90458238728966167</v>
      </c>
      <c r="AC331">
        <f t="shared" si="95"/>
        <v>0.60392290590378983</v>
      </c>
      <c r="AE331">
        <v>1.413463510851952</v>
      </c>
      <c r="AF331" s="4">
        <v>0.30065948138587179</v>
      </c>
      <c r="AG331">
        <v>0.89733022027237119</v>
      </c>
      <c r="AH331">
        <f t="shared" si="96"/>
        <v>0.59667073888649935</v>
      </c>
      <c r="AJ331">
        <v>1.413463510851952</v>
      </c>
      <c r="AK331" s="4">
        <v>0.30065948138587179</v>
      </c>
      <c r="AL331">
        <v>0.95075944076825891</v>
      </c>
      <c r="AM331">
        <f t="shared" si="97"/>
        <v>0.65009995938238707</v>
      </c>
      <c r="AO331">
        <v>1.413463510851952</v>
      </c>
      <c r="AP331" s="4">
        <v>0.30065948138587179</v>
      </c>
      <c r="AQ331">
        <v>0.98660219002583804</v>
      </c>
      <c r="AR331">
        <f t="shared" si="98"/>
        <v>0.68594270863996631</v>
      </c>
      <c r="AT331">
        <v>1.413463510851952</v>
      </c>
      <c r="AU331" s="4">
        <v>0.30065948138587179</v>
      </c>
      <c r="AV331">
        <v>0.99014932091875019</v>
      </c>
      <c r="AW331">
        <f t="shared" si="99"/>
        <v>0.68948983953287835</v>
      </c>
      <c r="AY331">
        <v>1.413463510851952</v>
      </c>
      <c r="AZ331" s="4">
        <v>0.30065948138587179</v>
      </c>
      <c r="BA331">
        <v>0.95075944076825891</v>
      </c>
      <c r="BB331">
        <f t="shared" si="100"/>
        <v>0.65009995938238707</v>
      </c>
      <c r="BD331">
        <v>1.413463510851952</v>
      </c>
      <c r="BE331" s="4">
        <v>0.30065948138587179</v>
      </c>
      <c r="BF331">
        <v>0.92578677297897993</v>
      </c>
      <c r="BG331">
        <f t="shared" si="101"/>
        <v>0.62512729159310809</v>
      </c>
      <c r="BI331">
        <v>1.413463510851952</v>
      </c>
      <c r="BJ331" s="4">
        <v>0.30065948138587179</v>
      </c>
      <c r="BK331">
        <v>0.95075944076825891</v>
      </c>
      <c r="BL331">
        <f t="shared" si="102"/>
        <v>0.65009995938238707</v>
      </c>
      <c r="BN331">
        <v>1.8730490938908027</v>
      </c>
      <c r="BO331" s="4">
        <v>0.50540999667453557</v>
      </c>
      <c r="BP331">
        <v>0.88376050851332899</v>
      </c>
      <c r="BQ331">
        <f t="shared" si="103"/>
        <v>0.37835051183879342</v>
      </c>
      <c r="BS331">
        <v>2.5105169008199799</v>
      </c>
      <c r="BT331" s="4">
        <v>0.62322682360802584</v>
      </c>
      <c r="BU331">
        <v>0.76670859171877537</v>
      </c>
      <c r="BV331">
        <f t="shared" si="104"/>
        <v>0.14348176811074953</v>
      </c>
      <c r="BX331">
        <v>0.71508364259104429</v>
      </c>
      <c r="BY331" s="4">
        <v>0.30856992047865933</v>
      </c>
      <c r="BZ331">
        <v>0.89854532717899682</v>
      </c>
      <c r="CA331">
        <f t="shared" si="105"/>
        <v>0.58997540670033755</v>
      </c>
      <c r="CC331">
        <v>1.413463510851952</v>
      </c>
      <c r="CD331" s="4">
        <v>0.30065948138587179</v>
      </c>
      <c r="CE331">
        <v>0.95075944076825891</v>
      </c>
      <c r="CF331">
        <f t="shared" si="106"/>
        <v>0.65009995938238707</v>
      </c>
      <c r="CH331">
        <v>2.1222694573774432</v>
      </c>
      <c r="CI331" s="4">
        <v>0.29953677557509745</v>
      </c>
      <c r="CJ331">
        <v>0.9764103357912608</v>
      </c>
      <c r="CK331">
        <f t="shared" si="107"/>
        <v>0.67687356021616329</v>
      </c>
    </row>
    <row r="332" spans="1:89" x14ac:dyDescent="0.2">
      <c r="A332">
        <v>1.4191175402301186</v>
      </c>
      <c r="B332" s="4">
        <v>0.30363580333069495</v>
      </c>
      <c r="C332">
        <v>0.97761626821910796</v>
      </c>
      <c r="D332">
        <f t="shared" si="90"/>
        <v>0.67398046488841301</v>
      </c>
      <c r="F332">
        <v>1.4191175402301186</v>
      </c>
      <c r="G332" s="4">
        <v>0.30363580333069495</v>
      </c>
      <c r="H332">
        <v>0.95133304727130974</v>
      </c>
      <c r="I332">
        <f t="shared" si="91"/>
        <v>0.64769724394061479</v>
      </c>
      <c r="K332">
        <v>1.4191175402301186</v>
      </c>
      <c r="L332" s="4">
        <v>0.30363580333069495</v>
      </c>
      <c r="M332">
        <v>0.88720288115210577</v>
      </c>
      <c r="N332">
        <f t="shared" si="92"/>
        <v>0.58356707782141082</v>
      </c>
      <c r="P332">
        <v>1.4191175402301186</v>
      </c>
      <c r="Q332" s="4">
        <v>0.30363580333069495</v>
      </c>
      <c r="R332">
        <v>0.99474598536549474</v>
      </c>
      <c r="S332">
        <f t="shared" si="93"/>
        <v>0.69111018203479979</v>
      </c>
      <c r="U332">
        <v>1.4191175402301186</v>
      </c>
      <c r="V332" s="4">
        <v>0.30363580333069495</v>
      </c>
      <c r="W332">
        <v>0.95133304727130974</v>
      </c>
      <c r="X332">
        <f t="shared" si="94"/>
        <v>0.64769724394061479</v>
      </c>
      <c r="Z332">
        <v>1.4191175402301186</v>
      </c>
      <c r="AA332" s="4">
        <v>0.30363580333069495</v>
      </c>
      <c r="AB332">
        <v>0.90543974960162588</v>
      </c>
      <c r="AC332">
        <f t="shared" si="95"/>
        <v>0.60180394627093092</v>
      </c>
      <c r="AE332">
        <v>1.4191175402301186</v>
      </c>
      <c r="AF332" s="4">
        <v>0.30363580333069495</v>
      </c>
      <c r="AG332">
        <v>0.89829435609517627</v>
      </c>
      <c r="AH332">
        <f t="shared" si="96"/>
        <v>0.59465855276448132</v>
      </c>
      <c r="AJ332">
        <v>1.4191175402301186</v>
      </c>
      <c r="AK332" s="4">
        <v>0.30363580333069495</v>
      </c>
      <c r="AL332">
        <v>0.95133304727130974</v>
      </c>
      <c r="AM332">
        <f t="shared" si="97"/>
        <v>0.64769724394061479</v>
      </c>
      <c r="AO332">
        <v>1.4191175402301186</v>
      </c>
      <c r="AP332" s="4">
        <v>0.30363580333069495</v>
      </c>
      <c r="AQ332">
        <v>0.98680171272077755</v>
      </c>
      <c r="AR332">
        <f t="shared" si="98"/>
        <v>0.68316590939008259</v>
      </c>
      <c r="AT332">
        <v>1.4191175402301186</v>
      </c>
      <c r="AU332" s="4">
        <v>0.30363580333069495</v>
      </c>
      <c r="AV332">
        <v>0.9902869660475323</v>
      </c>
      <c r="AW332">
        <f t="shared" si="99"/>
        <v>0.68665116271683735</v>
      </c>
      <c r="AY332">
        <v>1.4191175402301186</v>
      </c>
      <c r="AZ332" s="4">
        <v>0.30363580333069495</v>
      </c>
      <c r="BA332">
        <v>0.95133304727130974</v>
      </c>
      <c r="BB332">
        <f t="shared" si="100"/>
        <v>0.64769724394061479</v>
      </c>
      <c r="BD332">
        <v>1.4191175402301186</v>
      </c>
      <c r="BE332" s="4">
        <v>0.30363580333069495</v>
      </c>
      <c r="BF332">
        <v>0.92662004275691923</v>
      </c>
      <c r="BG332">
        <f t="shared" si="101"/>
        <v>0.62298423942622427</v>
      </c>
      <c r="BI332">
        <v>1.4191175402301186</v>
      </c>
      <c r="BJ332" s="4">
        <v>0.30363580333069495</v>
      </c>
      <c r="BK332">
        <v>0.95133304727130974</v>
      </c>
      <c r="BL332">
        <f t="shared" si="102"/>
        <v>0.64769724394061479</v>
      </c>
      <c r="BN332">
        <v>1.8771820906640868</v>
      </c>
      <c r="BO332" s="4">
        <v>0.50800824348439766</v>
      </c>
      <c r="BP332">
        <v>0.88495187818244003</v>
      </c>
      <c r="BQ332">
        <f t="shared" si="103"/>
        <v>0.37694363469804237</v>
      </c>
      <c r="BS332">
        <v>2.5132673781523915</v>
      </c>
      <c r="BT332" s="4">
        <v>0.62685732836271257</v>
      </c>
      <c r="BU332">
        <v>0.76867795834531283</v>
      </c>
      <c r="BV332">
        <f t="shared" si="104"/>
        <v>0.14182062998260025</v>
      </c>
      <c r="BX332">
        <v>0.71797730584148844</v>
      </c>
      <c r="BY332" s="4">
        <v>0.3138188123688187</v>
      </c>
      <c r="BZ332">
        <v>0.89963659804621043</v>
      </c>
      <c r="CA332">
        <f t="shared" si="105"/>
        <v>0.58581778567739173</v>
      </c>
      <c r="CC332">
        <v>1.4191175402301186</v>
      </c>
      <c r="CD332" s="4">
        <v>0.30363580333069495</v>
      </c>
      <c r="CE332">
        <v>0.95133304727130974</v>
      </c>
      <c r="CF332">
        <f t="shared" si="106"/>
        <v>0.64769724394061479</v>
      </c>
      <c r="CH332">
        <v>2.1307659204558633</v>
      </c>
      <c r="CI332" s="4">
        <v>0.30244700076854691</v>
      </c>
      <c r="CJ332">
        <v>0.97672987674923206</v>
      </c>
      <c r="CK332">
        <f t="shared" si="107"/>
        <v>0.67428287598068515</v>
      </c>
    </row>
    <row r="333" spans="1:89" x14ac:dyDescent="0.2">
      <c r="A333">
        <v>1.4247954448240403</v>
      </c>
      <c r="B333" s="4">
        <v>0.30663161094926839</v>
      </c>
      <c r="C333">
        <v>0.97789613353792226</v>
      </c>
      <c r="D333">
        <f t="shared" si="90"/>
        <v>0.67126452258865388</v>
      </c>
      <c r="F333">
        <v>1.4247954448240403</v>
      </c>
      <c r="G333" s="4">
        <v>0.30663161094926839</v>
      </c>
      <c r="H333">
        <v>0.95188443335266415</v>
      </c>
      <c r="I333">
        <f t="shared" si="91"/>
        <v>0.64525282240339576</v>
      </c>
      <c r="K333">
        <v>1.4247954448240403</v>
      </c>
      <c r="L333" s="4">
        <v>0.30663161094926839</v>
      </c>
      <c r="M333">
        <v>0.8883821453960713</v>
      </c>
      <c r="N333">
        <f t="shared" si="92"/>
        <v>0.58175053444680291</v>
      </c>
      <c r="P333">
        <v>1.4247954448240403</v>
      </c>
      <c r="Q333" s="4">
        <v>0.30663161094926839</v>
      </c>
      <c r="R333">
        <v>0.994624188024682</v>
      </c>
      <c r="S333">
        <f t="shared" si="93"/>
        <v>0.68799257707541361</v>
      </c>
      <c r="U333">
        <v>1.4247954448240403</v>
      </c>
      <c r="V333" s="4">
        <v>0.30663161094926839</v>
      </c>
      <c r="W333">
        <v>0.95188443335266415</v>
      </c>
      <c r="X333">
        <f t="shared" si="94"/>
        <v>0.64525282240339576</v>
      </c>
      <c r="Z333">
        <v>1.4247954448240403</v>
      </c>
      <c r="AA333" s="4">
        <v>0.30663161094926839</v>
      </c>
      <c r="AB333">
        <v>0.90626868275222827</v>
      </c>
      <c r="AC333">
        <f t="shared" si="95"/>
        <v>0.59963707180295989</v>
      </c>
      <c r="AE333">
        <v>1.4247954448240403</v>
      </c>
      <c r="AF333" s="4">
        <v>0.30663161094926839</v>
      </c>
      <c r="AG333">
        <v>0.89937022028603275</v>
      </c>
      <c r="AH333">
        <f t="shared" si="96"/>
        <v>0.59273860933676437</v>
      </c>
      <c r="AJ333">
        <v>1.4247954448240403</v>
      </c>
      <c r="AK333" s="4">
        <v>0.30663161094926839</v>
      </c>
      <c r="AL333">
        <v>0.95188443335266415</v>
      </c>
      <c r="AM333">
        <f t="shared" si="97"/>
        <v>0.64525282240339576</v>
      </c>
      <c r="AO333">
        <v>1.4247954448240403</v>
      </c>
      <c r="AP333" s="4">
        <v>0.30663161094926839</v>
      </c>
      <c r="AQ333">
        <v>0.98698806893556623</v>
      </c>
      <c r="AR333">
        <f t="shared" si="98"/>
        <v>0.68035645798629785</v>
      </c>
      <c r="AT333">
        <v>1.4247954448240403</v>
      </c>
      <c r="AU333" s="4">
        <v>0.30663161094926839</v>
      </c>
      <c r="AV333">
        <v>0.99040866642255032</v>
      </c>
      <c r="AW333">
        <f t="shared" si="99"/>
        <v>0.68377705547328194</v>
      </c>
      <c r="AY333">
        <v>1.4247954448240403</v>
      </c>
      <c r="AZ333" s="4">
        <v>0.30663161094926839</v>
      </c>
      <c r="BA333">
        <v>0.95188443335266415</v>
      </c>
      <c r="BB333">
        <f t="shared" si="100"/>
        <v>0.64525282240339576</v>
      </c>
      <c r="BD333">
        <v>1.4247954448240403</v>
      </c>
      <c r="BE333" s="4">
        <v>0.30663161094926839</v>
      </c>
      <c r="BF333">
        <v>0.9274517382958084</v>
      </c>
      <c r="BG333">
        <f t="shared" si="101"/>
        <v>0.62082012734654002</v>
      </c>
      <c r="BI333">
        <v>1.4247954448240403</v>
      </c>
      <c r="BJ333" s="4">
        <v>0.30663161094926839</v>
      </c>
      <c r="BK333">
        <v>0.95188443335266415</v>
      </c>
      <c r="BL333">
        <f t="shared" si="102"/>
        <v>0.64525282240339576</v>
      </c>
      <c r="BN333">
        <v>1.8813368173817047</v>
      </c>
      <c r="BO333" s="4">
        <v>0.5106281222548954</v>
      </c>
      <c r="BP333">
        <v>0.88614191180277213</v>
      </c>
      <c r="BQ333">
        <f t="shared" si="103"/>
        <v>0.37551378954787673</v>
      </c>
      <c r="BS333">
        <v>2.5160300074331392</v>
      </c>
      <c r="BT333" s="4">
        <v>0.62851639791336344</v>
      </c>
      <c r="BU333">
        <v>0.77064664650722292</v>
      </c>
      <c r="BV333">
        <f t="shared" si="104"/>
        <v>0.14213024859385948</v>
      </c>
      <c r="BX333">
        <v>0.72087776812449245</v>
      </c>
      <c r="BY333" s="4">
        <v>0.31546513313370389</v>
      </c>
      <c r="BZ333">
        <v>0.90072653893507271</v>
      </c>
      <c r="CA333">
        <f t="shared" si="105"/>
        <v>0.58526140580136876</v>
      </c>
      <c r="CC333">
        <v>1.4247954448240403</v>
      </c>
      <c r="CD333" s="4">
        <v>0.30663161094926839</v>
      </c>
      <c r="CE333">
        <v>0.95188443335266415</v>
      </c>
      <c r="CF333">
        <f t="shared" si="106"/>
        <v>0.64525282240339576</v>
      </c>
      <c r="CH333">
        <v>2.1392996433138083</v>
      </c>
      <c r="CI333" s="4">
        <v>0.30553445594752787</v>
      </c>
      <c r="CJ333">
        <v>0.97704851691097472</v>
      </c>
      <c r="CK333">
        <f t="shared" si="107"/>
        <v>0.6715140609634469</v>
      </c>
    </row>
    <row r="334" spans="1:89" x14ac:dyDescent="0.2">
      <c r="A334">
        <v>1.4304994953885588</v>
      </c>
      <c r="B334" s="4">
        <v>0.30988357756426754</v>
      </c>
      <c r="C334">
        <v>0.97815914542578974</v>
      </c>
      <c r="D334">
        <f t="shared" si="90"/>
        <v>0.6682755678615222</v>
      </c>
      <c r="F334">
        <v>1.4304994953885588</v>
      </c>
      <c r="G334" s="4">
        <v>0.30988357756426754</v>
      </c>
      <c r="H334">
        <v>0.95245604174837784</v>
      </c>
      <c r="I334">
        <f t="shared" si="91"/>
        <v>0.64257246418411029</v>
      </c>
      <c r="K334">
        <v>1.4304994953885588</v>
      </c>
      <c r="L334" s="4">
        <v>0.30988357756426754</v>
      </c>
      <c r="M334">
        <v>0.8895597595517718</v>
      </c>
      <c r="N334">
        <f t="shared" si="92"/>
        <v>0.57967618198750426</v>
      </c>
      <c r="P334">
        <v>1.4304994953885588</v>
      </c>
      <c r="Q334" s="4">
        <v>0.30988357756426754</v>
      </c>
      <c r="R334">
        <v>0.99450216214360065</v>
      </c>
      <c r="S334">
        <f t="shared" si="93"/>
        <v>0.68461858457933311</v>
      </c>
      <c r="U334">
        <v>1.4304994953885588</v>
      </c>
      <c r="V334" s="4">
        <v>0.30988357756426754</v>
      </c>
      <c r="W334">
        <v>0.95245604174837784</v>
      </c>
      <c r="X334">
        <f t="shared" si="94"/>
        <v>0.64257246418411029</v>
      </c>
      <c r="Z334">
        <v>1.4304994953885588</v>
      </c>
      <c r="AA334" s="4">
        <v>0.30988357756426754</v>
      </c>
      <c r="AB334">
        <v>0.90709805054659254</v>
      </c>
      <c r="AC334">
        <f t="shared" si="95"/>
        <v>0.597214472982325</v>
      </c>
      <c r="AE334">
        <v>1.4304994953885588</v>
      </c>
      <c r="AF334" s="4">
        <v>0.30988357756426754</v>
      </c>
      <c r="AG334">
        <v>0.90033386456914843</v>
      </c>
      <c r="AH334">
        <f t="shared" si="96"/>
        <v>0.59045028700488089</v>
      </c>
      <c r="AJ334">
        <v>1.4304994953885588</v>
      </c>
      <c r="AK334" s="4">
        <v>0.30988357756426754</v>
      </c>
      <c r="AL334">
        <v>0.95245604174837784</v>
      </c>
      <c r="AM334">
        <f t="shared" si="97"/>
        <v>0.64257246418411029</v>
      </c>
      <c r="AO334">
        <v>1.4304994953885588</v>
      </c>
      <c r="AP334" s="4">
        <v>0.30988357756426754</v>
      </c>
      <c r="AQ334">
        <v>0.9871801067555569</v>
      </c>
      <c r="AR334">
        <f t="shared" si="98"/>
        <v>0.67729652919128935</v>
      </c>
      <c r="AT334">
        <v>1.4304994953885588</v>
      </c>
      <c r="AU334" s="4">
        <v>0.30988357756426754</v>
      </c>
      <c r="AV334">
        <v>0.99053011982032535</v>
      </c>
      <c r="AW334">
        <f t="shared" si="99"/>
        <v>0.68064654225605781</v>
      </c>
      <c r="AY334">
        <v>1.4304994953885588</v>
      </c>
      <c r="AZ334" s="4">
        <v>0.30988357756426754</v>
      </c>
      <c r="BA334">
        <v>0.95245604174837784</v>
      </c>
      <c r="BB334">
        <f t="shared" si="100"/>
        <v>0.64257246418411029</v>
      </c>
      <c r="BD334">
        <v>1.4304994953885588</v>
      </c>
      <c r="BE334" s="4">
        <v>0.30988357756426754</v>
      </c>
      <c r="BF334">
        <v>0.92828185970272281</v>
      </c>
      <c r="BG334">
        <f t="shared" si="101"/>
        <v>0.61839828213845527</v>
      </c>
      <c r="BI334">
        <v>1.4304994953885588</v>
      </c>
      <c r="BJ334" s="4">
        <v>0.30988357756426754</v>
      </c>
      <c r="BK334">
        <v>0.95245604174837784</v>
      </c>
      <c r="BL334">
        <f t="shared" si="102"/>
        <v>0.64257246418411029</v>
      </c>
      <c r="BN334">
        <v>1.8855136970568303</v>
      </c>
      <c r="BO334" s="4">
        <v>0.51327094111873584</v>
      </c>
      <c r="BP334">
        <v>0.88733060872568159</v>
      </c>
      <c r="BQ334">
        <f t="shared" si="103"/>
        <v>0.37405966760694576</v>
      </c>
      <c r="BS334">
        <v>2.5188132997499619</v>
      </c>
      <c r="BT334" s="4">
        <v>0.63130420078766381</v>
      </c>
      <c r="BU334">
        <v>0.77261471256980951</v>
      </c>
      <c r="BV334">
        <f t="shared" si="104"/>
        <v>0.14131051178214571</v>
      </c>
      <c r="BX334">
        <v>0.7237940201336418</v>
      </c>
      <c r="BY334" s="4">
        <v>0.31925884960772183</v>
      </c>
      <c r="BZ334">
        <v>0.90178236376455534</v>
      </c>
      <c r="CA334">
        <f t="shared" si="105"/>
        <v>0.58252351415683346</v>
      </c>
      <c r="CC334">
        <v>1.4304994953885588</v>
      </c>
      <c r="CD334" s="4">
        <v>0.30988357756426754</v>
      </c>
      <c r="CE334">
        <v>0.95245604174837784</v>
      </c>
      <c r="CF334">
        <f t="shared" si="106"/>
        <v>0.64257246418411029</v>
      </c>
      <c r="CH334">
        <v>2.1478714147757954</v>
      </c>
      <c r="CI334" s="4">
        <v>0.30865957595661092</v>
      </c>
      <c r="CJ334">
        <v>0.97734920385873769</v>
      </c>
      <c r="CK334">
        <f t="shared" si="107"/>
        <v>0.66868962790212683</v>
      </c>
    </row>
    <row r="335" spans="1:89" x14ac:dyDescent="0.2">
      <c r="A335">
        <v>1.4362290590931572</v>
      </c>
      <c r="B335" s="4">
        <v>0.31302822355547172</v>
      </c>
      <c r="C335">
        <v>0.97843802976082062</v>
      </c>
      <c r="D335">
        <f t="shared" si="90"/>
        <v>0.66540980620534884</v>
      </c>
      <c r="F335">
        <v>1.4362290590931572</v>
      </c>
      <c r="G335" s="4">
        <v>0.31302822355547172</v>
      </c>
      <c r="H335">
        <v>0.95300547626874643</v>
      </c>
      <c r="I335">
        <f t="shared" si="91"/>
        <v>0.63997725271327477</v>
      </c>
      <c r="K335">
        <v>1.4362290590931572</v>
      </c>
      <c r="L335" s="4">
        <v>0.31302822355547172</v>
      </c>
      <c r="M335">
        <v>0.890735722175786</v>
      </c>
      <c r="N335">
        <f t="shared" si="92"/>
        <v>0.57770749862031434</v>
      </c>
      <c r="P335">
        <v>1.4362290590931572</v>
      </c>
      <c r="Q335" s="4">
        <v>0.31302822355547172</v>
      </c>
      <c r="R335">
        <v>0.9943799081749185</v>
      </c>
      <c r="S335">
        <f t="shared" si="93"/>
        <v>0.68135168461944673</v>
      </c>
      <c r="U335">
        <v>1.4362290590931572</v>
      </c>
      <c r="V335" s="4">
        <v>0.31302822355547172</v>
      </c>
      <c r="W335">
        <v>0.95300547626874643</v>
      </c>
      <c r="X335">
        <f t="shared" si="94"/>
        <v>0.63997725271327477</v>
      </c>
      <c r="Z335">
        <v>1.4362290590931572</v>
      </c>
      <c r="AA335" s="4">
        <v>0.31302822355547172</v>
      </c>
      <c r="AB335">
        <v>0.90792783701758817</v>
      </c>
      <c r="AC335">
        <f t="shared" si="95"/>
        <v>0.59489961346211651</v>
      </c>
      <c r="AE335">
        <v>1.4362290590931572</v>
      </c>
      <c r="AF335" s="4">
        <v>0.31302822355547172</v>
      </c>
      <c r="AG335">
        <v>0.90129722647045318</v>
      </c>
      <c r="AH335">
        <f t="shared" si="96"/>
        <v>0.58826900291498152</v>
      </c>
      <c r="AJ335">
        <v>1.4362290590931572</v>
      </c>
      <c r="AK335" s="4">
        <v>0.31302822355547172</v>
      </c>
      <c r="AL335">
        <v>0.95300547626874643</v>
      </c>
      <c r="AM335">
        <f t="shared" si="97"/>
        <v>0.63997725271327477</v>
      </c>
      <c r="AO335">
        <v>1.4362290590931572</v>
      </c>
      <c r="AP335" s="4">
        <v>0.31302822355547172</v>
      </c>
      <c r="AQ335">
        <v>0.98737154602944166</v>
      </c>
      <c r="AR335">
        <f t="shared" si="98"/>
        <v>0.67434332247396989</v>
      </c>
      <c r="AT335">
        <v>1.4362290590931572</v>
      </c>
      <c r="AU335" s="4">
        <v>0.31302822355547172</v>
      </c>
      <c r="AV335">
        <v>0.99066695830779639</v>
      </c>
      <c r="AW335">
        <f t="shared" si="99"/>
        <v>0.67763873475232472</v>
      </c>
      <c r="AY335">
        <v>1.4362290590931572</v>
      </c>
      <c r="AZ335" s="4">
        <v>0.31302822355547172</v>
      </c>
      <c r="BA335">
        <v>0.95300547626874643</v>
      </c>
      <c r="BB335">
        <f t="shared" si="100"/>
        <v>0.63997725271327477</v>
      </c>
      <c r="BD335">
        <v>1.4362290590931572</v>
      </c>
      <c r="BE335" s="4">
        <v>0.31302822355547172</v>
      </c>
      <c r="BF335">
        <v>0.92908561225666175</v>
      </c>
      <c r="BG335">
        <f t="shared" si="101"/>
        <v>0.61605738870118998</v>
      </c>
      <c r="BI335">
        <v>1.4362290590931572</v>
      </c>
      <c r="BJ335" s="4">
        <v>0.31302822355547172</v>
      </c>
      <c r="BK335">
        <v>0.95300547626874643</v>
      </c>
      <c r="BL335">
        <f t="shared" si="102"/>
        <v>0.63997725271327477</v>
      </c>
      <c r="BN335">
        <v>1.8897150505094407</v>
      </c>
      <c r="BO335" s="4">
        <v>0.51615822797593092</v>
      </c>
      <c r="BP335">
        <v>0.8885179683046216</v>
      </c>
      <c r="BQ335">
        <f t="shared" si="103"/>
        <v>0.37235974032869068</v>
      </c>
      <c r="BS335">
        <v>2.5216157083034934</v>
      </c>
      <c r="BT335" s="4">
        <v>0.63384670386849329</v>
      </c>
      <c r="BU335">
        <v>0.77472121951997353</v>
      </c>
      <c r="BV335">
        <f t="shared" si="104"/>
        <v>0.14087451565148024</v>
      </c>
      <c r="BX335">
        <v>0.72672380981775397</v>
      </c>
      <c r="BY335" s="4">
        <v>0.32247891826847158</v>
      </c>
      <c r="BZ335">
        <v>0.90286969985289023</v>
      </c>
      <c r="CA335">
        <f t="shared" si="105"/>
        <v>0.5803907815844187</v>
      </c>
      <c r="CC335">
        <v>1.4362290590931572</v>
      </c>
      <c r="CD335" s="4">
        <v>0.31302822355547172</v>
      </c>
      <c r="CE335">
        <v>0.95300547626874643</v>
      </c>
      <c r="CF335">
        <f t="shared" si="106"/>
        <v>0.63997725271327477</v>
      </c>
      <c r="CH335">
        <v>2.1564799876908141</v>
      </c>
      <c r="CI335" s="4">
        <v>0.3116559795580367</v>
      </c>
      <c r="CJ335">
        <v>0.97766607655163906</v>
      </c>
      <c r="CK335">
        <f t="shared" si="107"/>
        <v>0.66601009699360236</v>
      </c>
    </row>
    <row r="336" spans="1:89" x14ac:dyDescent="0.2">
      <c r="A336">
        <v>1.4419837307962753</v>
      </c>
      <c r="B336" s="4">
        <v>0.31609571073756859</v>
      </c>
      <c r="C336">
        <v>0.97870008585015877</v>
      </c>
      <c r="D336">
        <f t="shared" si="90"/>
        <v>0.66260437511259018</v>
      </c>
      <c r="F336">
        <v>1.4419837307962753</v>
      </c>
      <c r="G336" s="4">
        <v>0.31609571073756859</v>
      </c>
      <c r="H336">
        <v>0.95355396109605151</v>
      </c>
      <c r="I336">
        <f t="shared" si="91"/>
        <v>0.63745825035848291</v>
      </c>
      <c r="K336">
        <v>1.4419837307962753</v>
      </c>
      <c r="L336" s="4">
        <v>0.31609571073756859</v>
      </c>
      <c r="M336">
        <v>0.8919100318309523</v>
      </c>
      <c r="N336">
        <f t="shared" si="92"/>
        <v>0.57581432109338371</v>
      </c>
      <c r="P336">
        <v>1.4419837307962753</v>
      </c>
      <c r="Q336" s="4">
        <v>0.31609571073756859</v>
      </c>
      <c r="R336">
        <v>0.99424921000532707</v>
      </c>
      <c r="S336">
        <f t="shared" si="93"/>
        <v>0.67815349926775847</v>
      </c>
      <c r="U336">
        <v>1.4419837307962753</v>
      </c>
      <c r="V336" s="4">
        <v>0.31609571073756859</v>
      </c>
      <c r="W336">
        <v>0.95355396109605151</v>
      </c>
      <c r="X336">
        <f t="shared" si="94"/>
        <v>0.63745825035848291</v>
      </c>
      <c r="Z336">
        <v>1.4419837307962753</v>
      </c>
      <c r="AA336" s="4">
        <v>0.31609571073756859</v>
      </c>
      <c r="AB336">
        <v>0.90875804204024946</v>
      </c>
      <c r="AC336">
        <f t="shared" si="95"/>
        <v>0.59266233130268087</v>
      </c>
      <c r="AE336">
        <v>1.4419837307962753</v>
      </c>
      <c r="AF336" s="4">
        <v>0.31609571073756859</v>
      </c>
      <c r="AG336">
        <v>0.9023723006217651</v>
      </c>
      <c r="AH336">
        <f t="shared" si="96"/>
        <v>0.58627658988419651</v>
      </c>
      <c r="AJ336">
        <v>1.4419837307962753</v>
      </c>
      <c r="AK336" s="4">
        <v>0.31609571073756859</v>
      </c>
      <c r="AL336">
        <v>0.95355396109605151</v>
      </c>
      <c r="AM336">
        <f t="shared" si="97"/>
        <v>0.63745825035848291</v>
      </c>
      <c r="AO336">
        <v>1.4419837307962753</v>
      </c>
      <c r="AP336" s="4">
        <v>0.31609571073756859</v>
      </c>
      <c r="AQ336">
        <v>0.98755613866774683</v>
      </c>
      <c r="AR336">
        <f t="shared" si="98"/>
        <v>0.67146042793017824</v>
      </c>
      <c r="AT336">
        <v>1.4419837307962753</v>
      </c>
      <c r="AU336" s="4">
        <v>0.31609571073756859</v>
      </c>
      <c r="AV336">
        <v>0.99078788230930015</v>
      </c>
      <c r="AW336">
        <f t="shared" si="99"/>
        <v>0.67469217157173156</v>
      </c>
      <c r="AY336">
        <v>1.4419837307962753</v>
      </c>
      <c r="AZ336" s="4">
        <v>0.31609571073756859</v>
      </c>
      <c r="BA336">
        <v>0.95355396109605151</v>
      </c>
      <c r="BB336">
        <f t="shared" si="100"/>
        <v>0.63745825035848291</v>
      </c>
      <c r="BD336">
        <v>1.4419837307962753</v>
      </c>
      <c r="BE336" s="4">
        <v>0.31609571073756859</v>
      </c>
      <c r="BF336">
        <v>0.92988788449038484</v>
      </c>
      <c r="BG336">
        <f t="shared" si="101"/>
        <v>0.61379217375281625</v>
      </c>
      <c r="BI336">
        <v>1.4419837307962753</v>
      </c>
      <c r="BJ336" s="4">
        <v>0.31609571073756859</v>
      </c>
      <c r="BK336">
        <v>0.95355396109605151</v>
      </c>
      <c r="BL336">
        <f t="shared" si="102"/>
        <v>0.63745825035848291</v>
      </c>
      <c r="BN336">
        <v>1.8939427329115404</v>
      </c>
      <c r="BO336" s="4">
        <v>0.51922705258811674</v>
      </c>
      <c r="BP336">
        <v>0.88966814354306301</v>
      </c>
      <c r="BQ336">
        <f t="shared" si="103"/>
        <v>0.37044109095494626</v>
      </c>
      <c r="BS336">
        <v>2.5244323232931829</v>
      </c>
      <c r="BT336" s="4">
        <v>0.63571383820986083</v>
      </c>
      <c r="BU336">
        <v>0.77668805249258877</v>
      </c>
      <c r="BV336">
        <f t="shared" si="104"/>
        <v>0.14097421428272794</v>
      </c>
      <c r="BX336">
        <v>0.72966314544665178</v>
      </c>
      <c r="BY336" s="4">
        <v>0.32473168300702138</v>
      </c>
      <c r="BZ336">
        <v>0.9039229774584443</v>
      </c>
      <c r="CA336">
        <f t="shared" si="105"/>
        <v>0.57919129445142292</v>
      </c>
      <c r="CC336">
        <v>1.4419837307962753</v>
      </c>
      <c r="CD336" s="4">
        <v>0.31609571073756859</v>
      </c>
      <c r="CE336">
        <v>0.95355396109605151</v>
      </c>
      <c r="CF336">
        <f t="shared" si="106"/>
        <v>0.63745825035848291</v>
      </c>
      <c r="CH336">
        <v>2.165126060206338</v>
      </c>
      <c r="CI336" s="4">
        <v>0.31468298843812709</v>
      </c>
      <c r="CJ336">
        <v>0.97796503338742391</v>
      </c>
      <c r="CK336">
        <f t="shared" si="107"/>
        <v>0.66328204494929688</v>
      </c>
    </row>
    <row r="337" spans="1:89" x14ac:dyDescent="0.2">
      <c r="A337">
        <v>1.4477638920467184</v>
      </c>
      <c r="B337" s="4">
        <v>0.31918255261467243</v>
      </c>
      <c r="C337">
        <v>0.97896168152929397</v>
      </c>
      <c r="D337">
        <f t="shared" si="90"/>
        <v>0.65977912891462154</v>
      </c>
      <c r="F337">
        <v>1.4477638920467184</v>
      </c>
      <c r="G337" s="4">
        <v>0.31918255261467243</v>
      </c>
      <c r="H337">
        <v>0.95410148478246304</v>
      </c>
      <c r="I337">
        <f t="shared" si="91"/>
        <v>0.63491893216779061</v>
      </c>
      <c r="K337">
        <v>1.4477638920467184</v>
      </c>
      <c r="L337" s="4">
        <v>0.31918255261467243</v>
      </c>
      <c r="M337">
        <v>0.89304797798132984</v>
      </c>
      <c r="N337">
        <f t="shared" si="92"/>
        <v>0.57386542536665741</v>
      </c>
      <c r="P337">
        <v>1.4477638920467184</v>
      </c>
      <c r="Q337" s="4">
        <v>0.31918255261467243</v>
      </c>
      <c r="R337">
        <v>0.99412651711987676</v>
      </c>
      <c r="S337">
        <f t="shared" si="93"/>
        <v>0.67494396450520433</v>
      </c>
      <c r="U337">
        <v>1.4477638920467184</v>
      </c>
      <c r="V337" s="4">
        <v>0.31918255261467243</v>
      </c>
      <c r="W337">
        <v>0.95410148478246304</v>
      </c>
      <c r="X337">
        <f t="shared" si="94"/>
        <v>0.63491893216779061</v>
      </c>
      <c r="Z337">
        <v>1.4477638920467184</v>
      </c>
      <c r="AA337" s="4">
        <v>0.31918255261467243</v>
      </c>
      <c r="AB337">
        <v>0.90958866548900563</v>
      </c>
      <c r="AC337">
        <f t="shared" si="95"/>
        <v>0.5904061128743332</v>
      </c>
      <c r="AE337">
        <v>1.4477638920467184</v>
      </c>
      <c r="AF337" s="4">
        <v>0.31918255261467243</v>
      </c>
      <c r="AG337">
        <v>0.90333521305511211</v>
      </c>
      <c r="AH337">
        <f t="shared" si="96"/>
        <v>0.58415266044043967</v>
      </c>
      <c r="AJ337">
        <v>1.4477638920467184</v>
      </c>
      <c r="AK337" s="4">
        <v>0.31918255261467243</v>
      </c>
      <c r="AL337">
        <v>0.95410148478246304</v>
      </c>
      <c r="AM337">
        <f t="shared" si="97"/>
        <v>0.63491893216779061</v>
      </c>
      <c r="AO337">
        <v>1.4477638920467184</v>
      </c>
      <c r="AP337" s="4">
        <v>0.31918255261467243</v>
      </c>
      <c r="AQ337">
        <v>0.98774016267861198</v>
      </c>
      <c r="AR337">
        <f t="shared" si="98"/>
        <v>0.66855761006393954</v>
      </c>
      <c r="AT337">
        <v>1.4477638920467184</v>
      </c>
      <c r="AU337" s="4">
        <v>0.31918255261467243</v>
      </c>
      <c r="AV337">
        <v>0.99090855947118917</v>
      </c>
      <c r="AW337">
        <f t="shared" si="99"/>
        <v>0.67172600685651673</v>
      </c>
      <c r="AY337">
        <v>1.4477638920467184</v>
      </c>
      <c r="AZ337" s="4">
        <v>0.31918255261467243</v>
      </c>
      <c r="BA337">
        <v>0.95410148478246304</v>
      </c>
      <c r="BB337">
        <f t="shared" si="100"/>
        <v>0.63491893216779061</v>
      </c>
      <c r="BD337">
        <v>1.4477638920467184</v>
      </c>
      <c r="BE337" s="4">
        <v>0.31918255261467243</v>
      </c>
      <c r="BF337">
        <v>0.93071337888871131</v>
      </c>
      <c r="BG337">
        <f t="shared" si="101"/>
        <v>0.61153082627403887</v>
      </c>
      <c r="BI337">
        <v>1.4477638920467184</v>
      </c>
      <c r="BJ337" s="4">
        <v>0.31918255261467243</v>
      </c>
      <c r="BK337">
        <v>0.95410148478246304</v>
      </c>
      <c r="BL337">
        <f t="shared" si="102"/>
        <v>0.63491893216779061</v>
      </c>
      <c r="BN337">
        <v>1.8981937584998316</v>
      </c>
      <c r="BO337" s="4">
        <v>0.52191607345096469</v>
      </c>
      <c r="BP337">
        <v>0.89085288604548141</v>
      </c>
      <c r="BQ337">
        <f t="shared" si="103"/>
        <v>0.36893681259451672</v>
      </c>
      <c r="BS337">
        <v>2.5272760024589802</v>
      </c>
      <c r="BT337" s="4">
        <v>0.63921922614268678</v>
      </c>
      <c r="BU337">
        <v>0.77865420732084833</v>
      </c>
      <c r="BV337">
        <f t="shared" si="104"/>
        <v>0.13943498117816155</v>
      </c>
      <c r="BX337">
        <v>0.7326233672920508</v>
      </c>
      <c r="BY337" s="4">
        <v>0.32960998726272372</v>
      </c>
      <c r="BZ337">
        <v>0.9050076883702648</v>
      </c>
      <c r="CA337">
        <f t="shared" si="105"/>
        <v>0.57539770110754107</v>
      </c>
      <c r="CC337">
        <v>1.4477638920467184</v>
      </c>
      <c r="CD337" s="4">
        <v>0.31918255261467243</v>
      </c>
      <c r="CE337">
        <v>0.95410148478246304</v>
      </c>
      <c r="CF337">
        <f t="shared" si="106"/>
        <v>0.63491893216779061</v>
      </c>
      <c r="CH337">
        <v>2.1738134705879713</v>
      </c>
      <c r="CI337" s="4">
        <v>0.31798954482410419</v>
      </c>
      <c r="CJ337">
        <v>0.97826314642091972</v>
      </c>
      <c r="CK337">
        <f t="shared" si="107"/>
        <v>0.66027360159681558</v>
      </c>
    </row>
    <row r="338" spans="1:89" x14ac:dyDescent="0.2">
      <c r="A338">
        <v>1.4535699308887313</v>
      </c>
      <c r="B338" s="4">
        <v>0.3222886618897926</v>
      </c>
      <c r="C338">
        <v>0.9792390910521882</v>
      </c>
      <c r="D338">
        <f t="shared" si="90"/>
        <v>0.65695042916239554</v>
      </c>
      <c r="F338">
        <v>1.4535699308887313</v>
      </c>
      <c r="G338" s="4">
        <v>0.3222886618897926</v>
      </c>
      <c r="H338">
        <v>0.95464804751522714</v>
      </c>
      <c r="I338">
        <f t="shared" si="91"/>
        <v>0.63235938562543459</v>
      </c>
      <c r="K338">
        <v>1.4535699308887313</v>
      </c>
      <c r="L338" s="4">
        <v>0.3222886618897926</v>
      </c>
      <c r="M338">
        <v>0.89421904041391143</v>
      </c>
      <c r="N338">
        <f t="shared" si="92"/>
        <v>0.57193037852411877</v>
      </c>
      <c r="P338">
        <v>1.4535699308887313</v>
      </c>
      <c r="Q338" s="4">
        <v>0.3222886618897926</v>
      </c>
      <c r="R338">
        <v>0.99399539871942566</v>
      </c>
      <c r="S338">
        <f t="shared" si="93"/>
        <v>0.671706736829633</v>
      </c>
      <c r="U338">
        <v>1.4535699308887313</v>
      </c>
      <c r="V338" s="4">
        <v>0.3222886618897926</v>
      </c>
      <c r="W338">
        <v>0.95464804751522714</v>
      </c>
      <c r="X338">
        <f t="shared" si="94"/>
        <v>0.63235938562543459</v>
      </c>
      <c r="Z338">
        <v>1.4535699308887313</v>
      </c>
      <c r="AA338" s="4">
        <v>0.3222886618897926</v>
      </c>
      <c r="AB338">
        <v>0.9104197072376754</v>
      </c>
      <c r="AC338">
        <f t="shared" si="95"/>
        <v>0.58813104534788274</v>
      </c>
      <c r="AE338">
        <v>1.4535699308887313</v>
      </c>
      <c r="AF338" s="4">
        <v>0.3222886618897926</v>
      </c>
      <c r="AG338">
        <v>0.90429784156949533</v>
      </c>
      <c r="AH338">
        <f t="shared" si="96"/>
        <v>0.58200917967970267</v>
      </c>
      <c r="AJ338">
        <v>1.4535699308887313</v>
      </c>
      <c r="AK338" s="4">
        <v>0.3222886618897926</v>
      </c>
      <c r="AL338">
        <v>0.95464804751522714</v>
      </c>
      <c r="AM338">
        <f t="shared" si="97"/>
        <v>0.63235938562543459</v>
      </c>
      <c r="AO338">
        <v>1.4535699308887313</v>
      </c>
      <c r="AP338" s="4">
        <v>0.3222886618897926</v>
      </c>
      <c r="AQ338">
        <v>0.98792361561628661</v>
      </c>
      <c r="AR338">
        <f t="shared" si="98"/>
        <v>0.66563495372649406</v>
      </c>
      <c r="AT338">
        <v>1.4535699308887313</v>
      </c>
      <c r="AU338" s="4">
        <v>0.3222886618897926</v>
      </c>
      <c r="AV338">
        <v>0.99102898125346572</v>
      </c>
      <c r="AW338">
        <f t="shared" si="99"/>
        <v>0.66874031936367317</v>
      </c>
      <c r="AY338">
        <v>1.4535699308887313</v>
      </c>
      <c r="AZ338" s="4">
        <v>0.3222886618897926</v>
      </c>
      <c r="BA338">
        <v>0.95464804751522714</v>
      </c>
      <c r="BB338">
        <f t="shared" si="100"/>
        <v>0.63235938562543459</v>
      </c>
      <c r="BD338">
        <v>1.4535699308887313</v>
      </c>
      <c r="BE338" s="4">
        <v>0.3222886618897926</v>
      </c>
      <c r="BF338">
        <v>0.93151261058297052</v>
      </c>
      <c r="BG338">
        <f t="shared" si="101"/>
        <v>0.60922394869317786</v>
      </c>
      <c r="BI338">
        <v>1.4535699308887313</v>
      </c>
      <c r="BJ338" s="4">
        <v>0.3222886618897926</v>
      </c>
      <c r="BK338">
        <v>0.95464804751522714</v>
      </c>
      <c r="BL338">
        <f t="shared" si="102"/>
        <v>0.63235938562543459</v>
      </c>
      <c r="BN338">
        <v>1.9024685834216004</v>
      </c>
      <c r="BO338" s="4">
        <v>0.52462740641124295</v>
      </c>
      <c r="BP338">
        <v>0.89200050179555568</v>
      </c>
      <c r="BQ338">
        <f t="shared" si="103"/>
        <v>0.36737309538431273</v>
      </c>
      <c r="BS338">
        <v>2.5301280360741134</v>
      </c>
      <c r="BT338" s="4">
        <v>0.64028786743775767</v>
      </c>
      <c r="BU338">
        <v>0.78061974029468051</v>
      </c>
      <c r="BV338">
        <f t="shared" si="104"/>
        <v>0.14033187285692283</v>
      </c>
      <c r="BX338">
        <v>0.73559106279440389</v>
      </c>
      <c r="BY338" s="4">
        <v>0.33133889615464995</v>
      </c>
      <c r="BZ338">
        <v>0.9060584164831933</v>
      </c>
      <c r="CA338">
        <f t="shared" si="105"/>
        <v>0.57471952032854334</v>
      </c>
      <c r="CC338">
        <v>1.4535699308887313</v>
      </c>
      <c r="CD338" s="4">
        <v>0.3222886618897926</v>
      </c>
      <c r="CE338">
        <v>0.95464804751522714</v>
      </c>
      <c r="CF338">
        <f t="shared" si="106"/>
        <v>0.63235938562543459</v>
      </c>
      <c r="CH338">
        <v>2.1825401185531939</v>
      </c>
      <c r="CI338" s="4">
        <v>0.32109912350087499</v>
      </c>
      <c r="CJ338">
        <v>0.97857736904114756</v>
      </c>
      <c r="CK338">
        <f t="shared" si="107"/>
        <v>0.65747824554027257</v>
      </c>
    </row>
    <row r="339" spans="1:89" x14ac:dyDescent="0.2">
      <c r="A339">
        <v>1.4594022419811532</v>
      </c>
      <c r="B339" s="4">
        <v>0.32541394542866209</v>
      </c>
      <c r="C339">
        <v>0.97949972314608225</v>
      </c>
      <c r="D339">
        <f t="shared" si="90"/>
        <v>0.65408577771742016</v>
      </c>
      <c r="F339">
        <v>1.4594022419811532</v>
      </c>
      <c r="G339" s="4">
        <v>0.32541394542866209</v>
      </c>
      <c r="H339">
        <v>0.95519364948656882</v>
      </c>
      <c r="I339">
        <f t="shared" si="91"/>
        <v>0.62977970405790673</v>
      </c>
      <c r="K339">
        <v>1.4594022419811532</v>
      </c>
      <c r="L339" s="4">
        <v>0.32541394542866209</v>
      </c>
      <c r="M339">
        <v>0.89535380414024712</v>
      </c>
      <c r="N339">
        <f t="shared" si="92"/>
        <v>0.56993985871158503</v>
      </c>
      <c r="P339">
        <v>1.4594022419811532</v>
      </c>
      <c r="Q339" s="4">
        <v>0.32541394542866209</v>
      </c>
      <c r="R339">
        <v>0.99386408077348742</v>
      </c>
      <c r="S339">
        <f t="shared" si="93"/>
        <v>0.66845013534482534</v>
      </c>
      <c r="U339">
        <v>1.4594022419811532</v>
      </c>
      <c r="V339" s="4">
        <v>0.32541394542866209</v>
      </c>
      <c r="W339">
        <v>0.95519364948656882</v>
      </c>
      <c r="X339">
        <f t="shared" si="94"/>
        <v>0.62977970405790673</v>
      </c>
      <c r="Z339">
        <v>1.4594022419811532</v>
      </c>
      <c r="AA339" s="4">
        <v>0.32541394542866209</v>
      </c>
      <c r="AB339">
        <v>0.91122226488388913</v>
      </c>
      <c r="AC339">
        <f t="shared" si="95"/>
        <v>0.58580831945522704</v>
      </c>
      <c r="AE339">
        <v>1.4594022419811532</v>
      </c>
      <c r="AF339" s="4">
        <v>0.32541394542866209</v>
      </c>
      <c r="AG339">
        <v>0.90537212064696337</v>
      </c>
      <c r="AH339">
        <f t="shared" si="96"/>
        <v>0.57995817521830129</v>
      </c>
      <c r="AJ339">
        <v>1.4594022419811532</v>
      </c>
      <c r="AK339" s="4">
        <v>0.32541394542866209</v>
      </c>
      <c r="AL339">
        <v>0.95519364948656882</v>
      </c>
      <c r="AM339">
        <f t="shared" si="97"/>
        <v>0.62977970405790673</v>
      </c>
      <c r="AO339">
        <v>1.4594022419811532</v>
      </c>
      <c r="AP339" s="4">
        <v>0.32541394542866209</v>
      </c>
      <c r="AQ339">
        <v>0.98810649847312326</v>
      </c>
      <c r="AR339">
        <f t="shared" si="98"/>
        <v>0.66269255304446117</v>
      </c>
      <c r="AT339">
        <v>1.4594022419811532</v>
      </c>
      <c r="AU339" s="4">
        <v>0.32541394542866209</v>
      </c>
      <c r="AV339">
        <v>0.99114914770787066</v>
      </c>
      <c r="AW339">
        <f t="shared" si="99"/>
        <v>0.66573520227920857</v>
      </c>
      <c r="AY339">
        <v>1.4594022419811532</v>
      </c>
      <c r="AZ339" s="4">
        <v>0.32541394542866209</v>
      </c>
      <c r="BA339">
        <v>0.95519364948656882</v>
      </c>
      <c r="BB339">
        <f t="shared" si="100"/>
        <v>0.62977970405790673</v>
      </c>
      <c r="BD339">
        <v>1.4594022419811532</v>
      </c>
      <c r="BE339" s="4">
        <v>0.32541394542866209</v>
      </c>
      <c r="BF339">
        <v>0.93231036225966957</v>
      </c>
      <c r="BG339">
        <f t="shared" si="101"/>
        <v>0.60689641683100748</v>
      </c>
      <c r="BI339">
        <v>1.4594022419811532</v>
      </c>
      <c r="BJ339" s="4">
        <v>0.32541394542866209</v>
      </c>
      <c r="BK339">
        <v>0.95519364948656882</v>
      </c>
      <c r="BL339">
        <f t="shared" si="102"/>
        <v>0.62977970405790673</v>
      </c>
      <c r="BN339">
        <v>1.9067676554275073</v>
      </c>
      <c r="BO339" s="4">
        <v>0.52735887731421915</v>
      </c>
      <c r="BP339">
        <v>0.89318260497572011</v>
      </c>
      <c r="BQ339">
        <f t="shared" si="103"/>
        <v>0.36582372766150095</v>
      </c>
      <c r="BS339">
        <v>2.5330129631524936</v>
      </c>
      <c r="BT339" s="4">
        <v>0.64443520590798808</v>
      </c>
      <c r="BU339">
        <v>0.78258465147327727</v>
      </c>
      <c r="BV339">
        <f t="shared" si="104"/>
        <v>0.13814944556528919</v>
      </c>
      <c r="BX339">
        <v>0.73857809520405882</v>
      </c>
      <c r="BY339" s="4">
        <v>0.33577202432847303</v>
      </c>
      <c r="BZ339">
        <v>0.90710790583893808</v>
      </c>
      <c r="CA339">
        <f t="shared" si="105"/>
        <v>0.57133588151046499</v>
      </c>
      <c r="CC339">
        <v>1.4594022419811532</v>
      </c>
      <c r="CD339" s="4">
        <v>0.32541394542866209</v>
      </c>
      <c r="CE339">
        <v>0.95519364948656882</v>
      </c>
      <c r="CF339">
        <f t="shared" si="106"/>
        <v>0.62977970405790673</v>
      </c>
      <c r="CH339">
        <v>2.191306424389583</v>
      </c>
      <c r="CI339" s="4">
        <v>0.32421372445709024</v>
      </c>
      <c r="CJ339">
        <v>0.97887374540918104</v>
      </c>
      <c r="CK339">
        <f t="shared" si="107"/>
        <v>0.65466002095209075</v>
      </c>
    </row>
    <row r="340" spans="1:89" x14ac:dyDescent="0.2">
      <c r="A340">
        <v>1.4652622800570183</v>
      </c>
      <c r="B340" s="4">
        <v>0.32868188691515299</v>
      </c>
      <c r="C340">
        <v>0.97975989537960906</v>
      </c>
      <c r="D340">
        <f t="shared" si="90"/>
        <v>0.65107800846445607</v>
      </c>
      <c r="F340">
        <v>1.4652622800570183</v>
      </c>
      <c r="G340" s="4">
        <v>0.32868188691515299</v>
      </c>
      <c r="H340">
        <v>0.95573829089370388</v>
      </c>
      <c r="I340">
        <f t="shared" si="91"/>
        <v>0.62705640397855089</v>
      </c>
      <c r="K340">
        <v>1.4652622800570183</v>
      </c>
      <c r="L340" s="4">
        <v>0.32868188691515299</v>
      </c>
      <c r="M340">
        <v>0.89652159465608949</v>
      </c>
      <c r="N340">
        <f t="shared" si="92"/>
        <v>0.56783970774093651</v>
      </c>
      <c r="P340">
        <v>1.4652622800570183</v>
      </c>
      <c r="Q340" s="4">
        <v>0.32868188691515299</v>
      </c>
      <c r="R340">
        <v>0.99373255916963188</v>
      </c>
      <c r="S340">
        <f t="shared" si="93"/>
        <v>0.66505067225447889</v>
      </c>
      <c r="U340">
        <v>1.4652622800570183</v>
      </c>
      <c r="V340" s="4">
        <v>0.32868188691515299</v>
      </c>
      <c r="W340">
        <v>0.95573829089370388</v>
      </c>
      <c r="X340">
        <f t="shared" si="94"/>
        <v>0.62705640397855089</v>
      </c>
      <c r="Z340">
        <v>1.4652622800570183</v>
      </c>
      <c r="AA340" s="4">
        <v>0.32868188691515299</v>
      </c>
      <c r="AB340">
        <v>0.91205403971720778</v>
      </c>
      <c r="AC340">
        <f t="shared" si="95"/>
        <v>0.58337215280205479</v>
      </c>
      <c r="AE340">
        <v>1.4652622800570183</v>
      </c>
      <c r="AF340" s="4">
        <v>0.32868188691515299</v>
      </c>
      <c r="AG340">
        <v>0.90633429646153052</v>
      </c>
      <c r="AH340">
        <f t="shared" si="96"/>
        <v>0.57765240954637753</v>
      </c>
      <c r="AJ340">
        <v>1.4652622800570183</v>
      </c>
      <c r="AK340" s="4">
        <v>0.32868188691515299</v>
      </c>
      <c r="AL340">
        <v>0.95573829089370388</v>
      </c>
      <c r="AM340">
        <f t="shared" si="97"/>
        <v>0.62705640397855089</v>
      </c>
      <c r="AO340">
        <v>1.4652622800570183</v>
      </c>
      <c r="AP340" s="4">
        <v>0.32868188691515299</v>
      </c>
      <c r="AQ340">
        <v>0.98828260060926276</v>
      </c>
      <c r="AR340">
        <f t="shared" si="98"/>
        <v>0.65960071369410977</v>
      </c>
      <c r="AT340">
        <v>1.4652622800570183</v>
      </c>
      <c r="AU340" s="4">
        <v>0.32868188691515299</v>
      </c>
      <c r="AV340">
        <v>0.9912690588864399</v>
      </c>
      <c r="AW340">
        <f t="shared" si="99"/>
        <v>0.66258717197128691</v>
      </c>
      <c r="AY340">
        <v>1.4652622800570183</v>
      </c>
      <c r="AZ340" s="4">
        <v>0.32868188691515299</v>
      </c>
      <c r="BA340">
        <v>0.95573829089370388</v>
      </c>
      <c r="BB340">
        <f t="shared" si="100"/>
        <v>0.62705640397855089</v>
      </c>
      <c r="BD340">
        <v>1.4652622800570183</v>
      </c>
      <c r="BE340" s="4">
        <v>0.32868188691515299</v>
      </c>
      <c r="BF340">
        <v>0.9331066204844547</v>
      </c>
      <c r="BG340">
        <f t="shared" si="101"/>
        <v>0.60442473356930171</v>
      </c>
      <c r="BI340">
        <v>1.4652622800570183</v>
      </c>
      <c r="BJ340" s="4">
        <v>0.32868188691515299</v>
      </c>
      <c r="BK340">
        <v>0.95573829089370388</v>
      </c>
      <c r="BL340">
        <f t="shared" si="102"/>
        <v>0.62705640397855089</v>
      </c>
      <c r="BN340">
        <v>1.911091457799575</v>
      </c>
      <c r="BO340" s="4">
        <v>0.5301132335097849</v>
      </c>
      <c r="BP340">
        <v>0.8943276587833201</v>
      </c>
      <c r="BQ340">
        <f t="shared" si="103"/>
        <v>0.3642144252735352</v>
      </c>
      <c r="BS340">
        <v>2.5359087749744837</v>
      </c>
      <c r="BT340" s="4">
        <v>0.64578685010980597</v>
      </c>
      <c r="BU340">
        <v>0.78468777418925251</v>
      </c>
      <c r="BV340">
        <f t="shared" si="104"/>
        <v>0.13890092407944654</v>
      </c>
      <c r="BX340">
        <v>0.74157803645965048</v>
      </c>
      <c r="BY340" s="4">
        <v>0.33869966167408322</v>
      </c>
      <c r="BZ340">
        <v>0.90815613794448724</v>
      </c>
      <c r="CA340">
        <f t="shared" si="105"/>
        <v>0.56945647627040397</v>
      </c>
      <c r="CC340">
        <v>1.4652622800570183</v>
      </c>
      <c r="CD340" s="4">
        <v>0.32868188691515299</v>
      </c>
      <c r="CE340">
        <v>0.95573829089370388</v>
      </c>
      <c r="CF340">
        <f t="shared" si="106"/>
        <v>0.62705640397855089</v>
      </c>
      <c r="CH340">
        <v>2.2001131551406008</v>
      </c>
      <c r="CI340" s="4">
        <v>0.32735969653991959</v>
      </c>
      <c r="CJ340">
        <v>0.97916927932194597</v>
      </c>
      <c r="CK340">
        <f t="shared" si="107"/>
        <v>0.65180958278202639</v>
      </c>
    </row>
    <row r="341" spans="1:89" x14ac:dyDescent="0.2">
      <c r="A341">
        <v>1.4711519512558329</v>
      </c>
      <c r="B341" s="4">
        <v>0.33214047389620238</v>
      </c>
      <c r="C341">
        <v>0.98001959899954272</v>
      </c>
      <c r="D341">
        <f t="shared" si="90"/>
        <v>0.64787912510334034</v>
      </c>
      <c r="F341">
        <v>1.4711519512558329</v>
      </c>
      <c r="G341" s="4">
        <v>0.33214047389620238</v>
      </c>
      <c r="H341">
        <v>0.95628197193883102</v>
      </c>
      <c r="I341">
        <f t="shared" si="91"/>
        <v>0.62414149804262864</v>
      </c>
      <c r="K341">
        <v>1.4711519512558329</v>
      </c>
      <c r="L341" s="4">
        <v>0.33214047389620238</v>
      </c>
      <c r="M341">
        <v>0.89765317049512772</v>
      </c>
      <c r="N341">
        <f t="shared" si="92"/>
        <v>0.56551269659892534</v>
      </c>
      <c r="P341">
        <v>1.4711519512558329</v>
      </c>
      <c r="Q341" s="4">
        <v>0.33214047389620238</v>
      </c>
      <c r="R341">
        <v>0.99360899589122698</v>
      </c>
      <c r="S341">
        <f t="shared" si="93"/>
        <v>0.66146852199502459</v>
      </c>
      <c r="U341">
        <v>1.4711519512558329</v>
      </c>
      <c r="V341" s="4">
        <v>0.33214047389620238</v>
      </c>
      <c r="W341">
        <v>0.95628197193883102</v>
      </c>
      <c r="X341">
        <f t="shared" si="94"/>
        <v>0.62414149804262864</v>
      </c>
      <c r="Z341">
        <v>1.4711519512558329</v>
      </c>
      <c r="AA341" s="4">
        <v>0.33214047389620238</v>
      </c>
      <c r="AB341">
        <v>0.91288632685173221</v>
      </c>
      <c r="AC341">
        <f t="shared" si="95"/>
        <v>0.58074585295552983</v>
      </c>
      <c r="AE341">
        <v>1.4711519512558329</v>
      </c>
      <c r="AF341" s="4">
        <v>0.33214047389620238</v>
      </c>
      <c r="AG341">
        <v>0.90729618682223789</v>
      </c>
      <c r="AH341">
        <f t="shared" si="96"/>
        <v>0.57515571292603551</v>
      </c>
      <c r="AJ341">
        <v>1.4711519512558329</v>
      </c>
      <c r="AK341" s="4">
        <v>0.33214047389620238</v>
      </c>
      <c r="AL341">
        <v>0.95628197193883102</v>
      </c>
      <c r="AM341">
        <f t="shared" si="97"/>
        <v>0.62414149804262864</v>
      </c>
      <c r="AO341">
        <v>1.4711519512558329</v>
      </c>
      <c r="AP341" s="4">
        <v>0.33214047389620238</v>
      </c>
      <c r="AQ341">
        <v>0.98845815831461026</v>
      </c>
      <c r="AR341">
        <f t="shared" si="98"/>
        <v>0.65631768441840788</v>
      </c>
      <c r="AT341">
        <v>1.4711519512558329</v>
      </c>
      <c r="AU341" s="4">
        <v>0.33214047389620238</v>
      </c>
      <c r="AV341">
        <v>0.99138871484150537</v>
      </c>
      <c r="AW341">
        <f t="shared" si="99"/>
        <v>0.65924824094530299</v>
      </c>
      <c r="AY341">
        <v>1.4711519512558329</v>
      </c>
      <c r="AZ341" s="4">
        <v>0.33214047389620238</v>
      </c>
      <c r="BA341">
        <v>0.95628197193883102</v>
      </c>
      <c r="BB341">
        <f t="shared" si="100"/>
        <v>0.62414149804262864</v>
      </c>
      <c r="BD341">
        <v>1.4711519512558329</v>
      </c>
      <c r="BE341" s="4">
        <v>0.33214047389620238</v>
      </c>
      <c r="BF341">
        <v>0.93387682687469886</v>
      </c>
      <c r="BG341">
        <f t="shared" si="101"/>
        <v>0.60173635297849648</v>
      </c>
      <c r="BI341">
        <v>1.4711519512558329</v>
      </c>
      <c r="BJ341" s="4">
        <v>0.33214047389620238</v>
      </c>
      <c r="BK341">
        <v>0.95628197193883102</v>
      </c>
      <c r="BL341">
        <f t="shared" si="102"/>
        <v>0.62414149804262864</v>
      </c>
      <c r="BN341">
        <v>1.9154404594528958</v>
      </c>
      <c r="BO341" s="4">
        <v>0.53288759377944017</v>
      </c>
      <c r="BP341">
        <v>0.89547146965476399</v>
      </c>
      <c r="BQ341">
        <f t="shared" si="103"/>
        <v>0.36258387587532381</v>
      </c>
      <c r="BS341">
        <v>2.5388286563522864</v>
      </c>
      <c r="BT341" s="4">
        <v>0.64873997551353135</v>
      </c>
      <c r="BU341">
        <v>0.78665145282132454</v>
      </c>
      <c r="BV341">
        <f t="shared" si="104"/>
        <v>0.13791147730779318</v>
      </c>
      <c r="BX341">
        <v>0.74458970528926638</v>
      </c>
      <c r="BY341" s="4">
        <v>0.34133763721448945</v>
      </c>
      <c r="BZ341">
        <v>0.90920311225667516</v>
      </c>
      <c r="CA341">
        <f t="shared" si="105"/>
        <v>0.56786547504218565</v>
      </c>
      <c r="CC341">
        <v>1.4711519512558329</v>
      </c>
      <c r="CD341" s="4">
        <v>0.33214047389620238</v>
      </c>
      <c r="CE341">
        <v>0.95628197193883102</v>
      </c>
      <c r="CF341">
        <f t="shared" si="106"/>
        <v>0.62414149804262864</v>
      </c>
      <c r="CH341">
        <v>2.2089639123824565</v>
      </c>
      <c r="CI341" s="4">
        <v>0.3307532602979899</v>
      </c>
      <c r="CJ341">
        <v>0.97946396192432328</v>
      </c>
      <c r="CK341">
        <f t="shared" si="107"/>
        <v>0.64871070162633337</v>
      </c>
    </row>
    <row r="342" spans="1:89" x14ac:dyDescent="0.2">
      <c r="A342">
        <v>1.477069281145009</v>
      </c>
      <c r="B342" s="4">
        <v>0.33533736282782572</v>
      </c>
      <c r="C342">
        <v>0.98027883419793849</v>
      </c>
      <c r="D342">
        <f t="shared" si="90"/>
        <v>0.64494147137011271</v>
      </c>
      <c r="F342">
        <v>1.477069281145009</v>
      </c>
      <c r="G342" s="4">
        <v>0.33533736282782572</v>
      </c>
      <c r="H342">
        <v>0.95680374745002017</v>
      </c>
      <c r="I342">
        <f t="shared" si="91"/>
        <v>0.62146638462219439</v>
      </c>
      <c r="K342">
        <v>1.477069281145009</v>
      </c>
      <c r="L342" s="4">
        <v>0.33533736282782572</v>
      </c>
      <c r="M342">
        <v>0.8987831907131415</v>
      </c>
      <c r="N342">
        <f t="shared" si="92"/>
        <v>0.56344582788531583</v>
      </c>
      <c r="P342">
        <v>1.477069281145009</v>
      </c>
      <c r="Q342" s="4">
        <v>0.33533736282782572</v>
      </c>
      <c r="R342">
        <v>0.99347705282441023</v>
      </c>
      <c r="S342">
        <f t="shared" si="93"/>
        <v>0.65813968999658456</v>
      </c>
      <c r="U342">
        <v>1.477069281145009</v>
      </c>
      <c r="V342" s="4">
        <v>0.33533736282782572</v>
      </c>
      <c r="W342">
        <v>0.95680374745002017</v>
      </c>
      <c r="X342">
        <f t="shared" si="94"/>
        <v>0.62146638462219439</v>
      </c>
      <c r="Z342">
        <v>1.477069281145009</v>
      </c>
      <c r="AA342" s="4">
        <v>0.33533736282782572</v>
      </c>
      <c r="AB342">
        <v>0.91369010298924724</v>
      </c>
      <c r="AC342">
        <f t="shared" si="95"/>
        <v>0.57835274016142146</v>
      </c>
      <c r="AE342">
        <v>1.477069281145009</v>
      </c>
      <c r="AF342" s="4">
        <v>0.33533736282782572</v>
      </c>
      <c r="AG342">
        <v>0.90825783646229796</v>
      </c>
      <c r="AH342">
        <f t="shared" si="96"/>
        <v>0.57292047363447218</v>
      </c>
      <c r="AJ342">
        <v>1.477069281145009</v>
      </c>
      <c r="AK342" s="4">
        <v>0.33533736282782572</v>
      </c>
      <c r="AL342">
        <v>0.95680374745002017</v>
      </c>
      <c r="AM342">
        <f t="shared" si="97"/>
        <v>0.62146638462219439</v>
      </c>
      <c r="AO342">
        <v>1.477069281145009</v>
      </c>
      <c r="AP342" s="4">
        <v>0.33533736282782572</v>
      </c>
      <c r="AQ342">
        <v>0.98863936070445491</v>
      </c>
      <c r="AR342">
        <f t="shared" si="98"/>
        <v>0.65330199787662924</v>
      </c>
      <c r="AT342">
        <v>1.477069281145009</v>
      </c>
      <c r="AU342" s="4">
        <v>0.33533736282782572</v>
      </c>
      <c r="AV342">
        <v>0.99150811562568764</v>
      </c>
      <c r="AW342">
        <f t="shared" si="99"/>
        <v>0.65617075279786197</v>
      </c>
      <c r="AY342">
        <v>1.477069281145009</v>
      </c>
      <c r="AZ342" s="4">
        <v>0.33533736282782572</v>
      </c>
      <c r="BA342">
        <v>0.95680374745002017</v>
      </c>
      <c r="BB342">
        <f t="shared" si="100"/>
        <v>0.62146638462219439</v>
      </c>
      <c r="BD342">
        <v>1.477069281145009</v>
      </c>
      <c r="BE342" s="4">
        <v>0.33533736282782572</v>
      </c>
      <c r="BF342">
        <v>0.9346701514753829</v>
      </c>
      <c r="BG342">
        <f t="shared" si="101"/>
        <v>0.59933278864755724</v>
      </c>
      <c r="BI342">
        <v>1.477069281145009</v>
      </c>
      <c r="BJ342" s="4">
        <v>0.33533736282782572</v>
      </c>
      <c r="BK342">
        <v>0.95680374745002017</v>
      </c>
      <c r="BL342">
        <f t="shared" si="102"/>
        <v>0.62146638462219439</v>
      </c>
      <c r="BN342">
        <v>1.9198164337097761</v>
      </c>
      <c r="BO342" s="4">
        <v>0.53582178659201363</v>
      </c>
      <c r="BP342">
        <v>0.89661401736846003</v>
      </c>
      <c r="BQ342">
        <f t="shared" si="103"/>
        <v>0.3607922307764464</v>
      </c>
      <c r="BS342">
        <v>2.5417698090672549</v>
      </c>
      <c r="BT342" s="4">
        <v>0.6513095509197937</v>
      </c>
      <c r="BU342">
        <v>0.7886144537030072</v>
      </c>
      <c r="BV342">
        <f t="shared" si="104"/>
        <v>0.1373049027832135</v>
      </c>
      <c r="BX342">
        <v>0.74762312183756863</v>
      </c>
      <c r="BY342" s="4">
        <v>0.34617553832625814</v>
      </c>
      <c r="BZ342">
        <v>0.91024882823586784</v>
      </c>
      <c r="CA342">
        <f t="shared" si="105"/>
        <v>0.5640732899096097</v>
      </c>
      <c r="CC342">
        <v>1.477069281145009</v>
      </c>
      <c r="CD342" s="4">
        <v>0.33533736282782572</v>
      </c>
      <c r="CE342">
        <v>0.95680374745002017</v>
      </c>
      <c r="CF342">
        <f t="shared" si="106"/>
        <v>0.62146638462219439</v>
      </c>
      <c r="CH342">
        <v>2.2178569328554554</v>
      </c>
      <c r="CI342" s="4">
        <v>0.33397930265853271</v>
      </c>
      <c r="CJ342">
        <v>0.97974092092628584</v>
      </c>
      <c r="CK342">
        <f t="shared" si="107"/>
        <v>0.64576161826775313</v>
      </c>
    </row>
    <row r="343" spans="1:89" x14ac:dyDescent="0.2">
      <c r="A343">
        <v>1.48301469636544</v>
      </c>
      <c r="B343" s="4">
        <v>0.3385531281362919</v>
      </c>
      <c r="C343">
        <v>0.98052140028571766</v>
      </c>
      <c r="D343">
        <f t="shared" si="90"/>
        <v>0.64196827214942576</v>
      </c>
      <c r="F343">
        <v>1.48301469636544</v>
      </c>
      <c r="G343" s="4">
        <v>0.3385531281362919</v>
      </c>
      <c r="H343">
        <v>0.95732463018395741</v>
      </c>
      <c r="I343">
        <f t="shared" si="91"/>
        <v>0.61877150204766551</v>
      </c>
      <c r="K343">
        <v>1.48301469636544</v>
      </c>
      <c r="L343" s="4">
        <v>0.3385531281362919</v>
      </c>
      <c r="M343">
        <v>0.89991163499035942</v>
      </c>
      <c r="N343">
        <f t="shared" si="92"/>
        <v>0.56135850685406752</v>
      </c>
      <c r="P343">
        <v>1.48301469636544</v>
      </c>
      <c r="Q343" s="4">
        <v>0.3385531281362919</v>
      </c>
      <c r="R343">
        <v>0.99333677187875336</v>
      </c>
      <c r="S343">
        <f t="shared" si="93"/>
        <v>0.65478364374246145</v>
      </c>
      <c r="U343">
        <v>1.48301469636544</v>
      </c>
      <c r="V343" s="4">
        <v>0.3385531281362919</v>
      </c>
      <c r="W343">
        <v>0.95732463018395741</v>
      </c>
      <c r="X343">
        <f t="shared" si="94"/>
        <v>0.61877150204766551</v>
      </c>
      <c r="Z343">
        <v>1.48301469636544</v>
      </c>
      <c r="AA343" s="4">
        <v>0.3385531281362919</v>
      </c>
      <c r="AB343">
        <v>0.91452312238147482</v>
      </c>
      <c r="AC343">
        <f t="shared" si="95"/>
        <v>0.57596999424518291</v>
      </c>
      <c r="AE343">
        <v>1.48301469636544</v>
      </c>
      <c r="AF343" s="4">
        <v>0.3385531281362919</v>
      </c>
      <c r="AG343">
        <v>0.90921924487226047</v>
      </c>
      <c r="AH343">
        <f t="shared" si="96"/>
        <v>0.57066611673596856</v>
      </c>
      <c r="AJ343">
        <v>1.48301469636544</v>
      </c>
      <c r="AK343" s="4">
        <v>0.3385531281362919</v>
      </c>
      <c r="AL343">
        <v>0.95732463018395741</v>
      </c>
      <c r="AM343">
        <f t="shared" si="97"/>
        <v>0.61877150204766551</v>
      </c>
      <c r="AO343">
        <v>1.48301469636544</v>
      </c>
      <c r="AP343" s="4">
        <v>0.3385531281362919</v>
      </c>
      <c r="AQ343">
        <v>0.9888076304618707</v>
      </c>
      <c r="AR343">
        <f t="shared" si="98"/>
        <v>0.6502545023255788</v>
      </c>
      <c r="AT343">
        <v>1.48301469636544</v>
      </c>
      <c r="AU343" s="4">
        <v>0.3385531281362919</v>
      </c>
      <c r="AV343">
        <v>0.99162726129189405</v>
      </c>
      <c r="AW343">
        <f t="shared" si="99"/>
        <v>0.65307413315560214</v>
      </c>
      <c r="AY343">
        <v>1.48301469636544</v>
      </c>
      <c r="AZ343" s="4">
        <v>0.3385531281362919</v>
      </c>
      <c r="BA343">
        <v>0.95732463018395741</v>
      </c>
      <c r="BB343">
        <f t="shared" si="100"/>
        <v>0.61877150204766551</v>
      </c>
      <c r="BD343">
        <v>1.48301469636544</v>
      </c>
      <c r="BE343" s="4">
        <v>0.3385531281362919</v>
      </c>
      <c r="BF343">
        <v>0.93546196961660044</v>
      </c>
      <c r="BG343">
        <f t="shared" si="101"/>
        <v>0.59690884148030854</v>
      </c>
      <c r="BI343">
        <v>1.48301469636544</v>
      </c>
      <c r="BJ343" s="4">
        <v>0.3385531281362919</v>
      </c>
      <c r="BK343">
        <v>0.95732463018395741</v>
      </c>
      <c r="BL343">
        <f t="shared" si="102"/>
        <v>0.61877150204766551</v>
      </c>
      <c r="BN343">
        <v>1.9242214821964119</v>
      </c>
      <c r="BO343" s="4">
        <v>0.53894436158587533</v>
      </c>
      <c r="BP343">
        <v>0.89775530133116077</v>
      </c>
      <c r="BQ343">
        <f t="shared" si="103"/>
        <v>0.35881093974528544</v>
      </c>
      <c r="BS343">
        <v>2.5447252341560134</v>
      </c>
      <c r="BT343" s="4">
        <v>0.65301291717443122</v>
      </c>
      <c r="BU343">
        <v>0.79057683303038806</v>
      </c>
      <c r="BV343">
        <f t="shared" si="104"/>
        <v>0.13756391585595684</v>
      </c>
      <c r="BX343">
        <v>0.75066556050147537</v>
      </c>
      <c r="BY343" s="4">
        <v>0.3481622600954869</v>
      </c>
      <c r="BZ343">
        <v>0.91129328534600118</v>
      </c>
      <c r="CA343">
        <f t="shared" si="105"/>
        <v>0.56313102525051428</v>
      </c>
      <c r="CC343">
        <v>1.48301469636544</v>
      </c>
      <c r="CD343" s="4">
        <v>0.3385531281362919</v>
      </c>
      <c r="CE343">
        <v>0.95732463018395741</v>
      </c>
      <c r="CF343">
        <f t="shared" si="106"/>
        <v>0.61877150204766551</v>
      </c>
      <c r="CH343">
        <v>2.2267927344805063</v>
      </c>
      <c r="CI343" s="4">
        <v>0.33721379967166309</v>
      </c>
      <c r="CJ343">
        <v>0.98003393390670712</v>
      </c>
      <c r="CK343">
        <f t="shared" si="107"/>
        <v>0.64282013423504403</v>
      </c>
    </row>
    <row r="344" spans="1:89" x14ac:dyDescent="0.2">
      <c r="A344">
        <v>1.4889886308970071</v>
      </c>
      <c r="B344" s="4">
        <v>0.34178764298560188</v>
      </c>
      <c r="C344">
        <v>0.98077972451260353</v>
      </c>
      <c r="D344">
        <f t="shared" si="90"/>
        <v>0.6389920815270016</v>
      </c>
      <c r="F344">
        <v>1.4889886308970071</v>
      </c>
      <c r="G344" s="4">
        <v>0.34178764298560188</v>
      </c>
      <c r="H344">
        <v>0.95786549946736033</v>
      </c>
      <c r="I344">
        <f t="shared" si="91"/>
        <v>0.61607785648175839</v>
      </c>
      <c r="K344">
        <v>1.4889886308970071</v>
      </c>
      <c r="L344" s="4">
        <v>0.34178764298560188</v>
      </c>
      <c r="M344">
        <v>0.90103850200797475</v>
      </c>
      <c r="N344">
        <f t="shared" si="92"/>
        <v>0.55925085902237281</v>
      </c>
      <c r="P344">
        <v>1.4889886308970071</v>
      </c>
      <c r="Q344" s="4">
        <v>0.34178764298560188</v>
      </c>
      <c r="R344">
        <v>0.99320444405112307</v>
      </c>
      <c r="S344">
        <f t="shared" si="93"/>
        <v>0.65141680106552124</v>
      </c>
      <c r="U344">
        <v>1.4889886308970071</v>
      </c>
      <c r="V344" s="4">
        <v>0.34178764298560188</v>
      </c>
      <c r="W344">
        <v>0.95786549946736033</v>
      </c>
      <c r="X344">
        <f t="shared" si="94"/>
        <v>0.61607785648175839</v>
      </c>
      <c r="Z344">
        <v>1.4889886308970071</v>
      </c>
      <c r="AA344" s="4">
        <v>0.34178764298560188</v>
      </c>
      <c r="AB344">
        <v>0.91535665377994091</v>
      </c>
      <c r="AC344">
        <f t="shared" si="95"/>
        <v>0.57356901079433897</v>
      </c>
      <c r="AE344">
        <v>1.4889886308970071</v>
      </c>
      <c r="AF344" s="4">
        <v>0.34178764298560188</v>
      </c>
      <c r="AG344">
        <v>0.91029220247568743</v>
      </c>
      <c r="AH344">
        <f t="shared" si="96"/>
        <v>0.56850455949008549</v>
      </c>
      <c r="AJ344">
        <v>1.4889886308970071</v>
      </c>
      <c r="AK344" s="4">
        <v>0.34178764298560188</v>
      </c>
      <c r="AL344">
        <v>0.95786549946736033</v>
      </c>
      <c r="AM344">
        <f t="shared" si="97"/>
        <v>0.61607785648175839</v>
      </c>
      <c r="AO344">
        <v>1.4889886308970071</v>
      </c>
      <c r="AP344" s="4">
        <v>0.34178764298560188</v>
      </c>
      <c r="AQ344">
        <v>0.98898155352905948</v>
      </c>
      <c r="AR344">
        <f t="shared" si="98"/>
        <v>0.64719391054345765</v>
      </c>
      <c r="AT344">
        <v>1.4889886308970071</v>
      </c>
      <c r="AU344" s="4">
        <v>0.34178764298560188</v>
      </c>
      <c r="AV344">
        <v>0.99174615189332926</v>
      </c>
      <c r="AW344">
        <f t="shared" si="99"/>
        <v>0.64995850890772733</v>
      </c>
      <c r="AY344">
        <v>1.4889886308970071</v>
      </c>
      <c r="AZ344" s="4">
        <v>0.34178764298560188</v>
      </c>
      <c r="BA344">
        <v>0.95786549946736033</v>
      </c>
      <c r="BB344">
        <f t="shared" si="100"/>
        <v>0.61607785648175839</v>
      </c>
      <c r="BD344">
        <v>1.4889886308970071</v>
      </c>
      <c r="BE344" s="4">
        <v>0.34178764298560188</v>
      </c>
      <c r="BF344">
        <v>0.9362278532863636</v>
      </c>
      <c r="BG344">
        <f t="shared" si="101"/>
        <v>0.59444021030076177</v>
      </c>
      <c r="BI344">
        <v>1.4889886308970071</v>
      </c>
      <c r="BJ344" s="4">
        <v>0.34178764298560188</v>
      </c>
      <c r="BK344">
        <v>0.95786549946736033</v>
      </c>
      <c r="BL344">
        <f t="shared" si="102"/>
        <v>0.61607785648175839</v>
      </c>
      <c r="BN344">
        <v>1.9286531000451506</v>
      </c>
      <c r="BO344" s="4">
        <v>0.54176208423349403</v>
      </c>
      <c r="BP344">
        <v>0.89889532095174163</v>
      </c>
      <c r="BQ344">
        <f t="shared" si="103"/>
        <v>0.35713323671824759</v>
      </c>
      <c r="BS344">
        <v>2.5477134229691578</v>
      </c>
      <c r="BT344" s="4">
        <v>0.65686162224032318</v>
      </c>
      <c r="BU344">
        <v>0.79253859086168932</v>
      </c>
      <c r="BV344">
        <f t="shared" si="104"/>
        <v>0.13567696862136613</v>
      </c>
      <c r="BX344">
        <v>0.75372813882283929</v>
      </c>
      <c r="BY344" s="4">
        <v>0.35255489987491256</v>
      </c>
      <c r="BZ344">
        <v>0.91233648305460746</v>
      </c>
      <c r="CA344">
        <f t="shared" si="105"/>
        <v>0.55978158317969484</v>
      </c>
      <c r="CC344">
        <v>1.4889886308970071</v>
      </c>
      <c r="CD344" s="4">
        <v>0.34178764298560188</v>
      </c>
      <c r="CE344">
        <v>0.95786549946736033</v>
      </c>
      <c r="CF344">
        <f t="shared" si="106"/>
        <v>0.61607785648175839</v>
      </c>
      <c r="CH344">
        <v>2.2357721598126137</v>
      </c>
      <c r="CI344" s="4">
        <v>0.34048026156386874</v>
      </c>
      <c r="CJ344">
        <v>0.98032608769673035</v>
      </c>
      <c r="CK344">
        <f t="shared" si="107"/>
        <v>0.63984582613286167</v>
      </c>
    </row>
    <row r="345" spans="1:89" x14ac:dyDescent="0.2">
      <c r="A345">
        <v>1.49499152619437</v>
      </c>
      <c r="B345" s="4">
        <v>0.34504077420684254</v>
      </c>
      <c r="C345">
        <v>0.98103757199006481</v>
      </c>
      <c r="D345">
        <f t="shared" si="90"/>
        <v>0.63599679778322227</v>
      </c>
      <c r="F345">
        <v>1.49499152619437</v>
      </c>
      <c r="G345" s="4">
        <v>0.34504077420684254</v>
      </c>
      <c r="H345">
        <v>0.95838453535126178</v>
      </c>
      <c r="I345">
        <f t="shared" si="91"/>
        <v>0.61334376114441924</v>
      </c>
      <c r="K345">
        <v>1.49499152619437</v>
      </c>
      <c r="L345" s="4">
        <v>0.34504077420684254</v>
      </c>
      <c r="M345">
        <v>0.90216379045334194</v>
      </c>
      <c r="N345">
        <f t="shared" si="92"/>
        <v>0.5571230162464994</v>
      </c>
      <c r="P345">
        <v>1.49499152619437</v>
      </c>
      <c r="Q345" s="4">
        <v>0.34504077420684254</v>
      </c>
      <c r="R345">
        <v>0.99307191005898143</v>
      </c>
      <c r="S345">
        <f t="shared" si="93"/>
        <v>0.6480311358521389</v>
      </c>
      <c r="U345">
        <v>1.49499152619437</v>
      </c>
      <c r="V345" s="4">
        <v>0.34504077420684254</v>
      </c>
      <c r="W345">
        <v>0.95838453535126178</v>
      </c>
      <c r="X345">
        <f t="shared" si="94"/>
        <v>0.61334376114441924</v>
      </c>
      <c r="Z345">
        <v>1.49499152619437</v>
      </c>
      <c r="AA345" s="4">
        <v>0.34504077420684254</v>
      </c>
      <c r="AB345">
        <v>0.91616164733272898</v>
      </c>
      <c r="AC345">
        <f t="shared" si="95"/>
        <v>0.57112087312588644</v>
      </c>
      <c r="AE345">
        <v>1.49499152619437</v>
      </c>
      <c r="AF345" s="4">
        <v>0.34504077420684254</v>
      </c>
      <c r="AG345">
        <v>0.91125315284856423</v>
      </c>
      <c r="AH345">
        <f t="shared" si="96"/>
        <v>0.56621237864172169</v>
      </c>
      <c r="AJ345">
        <v>1.49499152619437</v>
      </c>
      <c r="AK345" s="4">
        <v>0.34504077420684254</v>
      </c>
      <c r="AL345">
        <v>0.95838453535126178</v>
      </c>
      <c r="AM345">
        <f t="shared" si="97"/>
        <v>0.61334376114441924</v>
      </c>
      <c r="AO345">
        <v>1.49499152619437</v>
      </c>
      <c r="AP345" s="4">
        <v>0.34504077420684254</v>
      </c>
      <c r="AQ345">
        <v>0.98915492901960289</v>
      </c>
      <c r="AR345">
        <f t="shared" si="98"/>
        <v>0.64411415481276035</v>
      </c>
      <c r="AT345">
        <v>1.49499152619437</v>
      </c>
      <c r="AU345" s="4">
        <v>0.34504077420684254</v>
      </c>
      <c r="AV345">
        <v>0.99186478748348306</v>
      </c>
      <c r="AW345">
        <f t="shared" si="99"/>
        <v>0.64682401327664052</v>
      </c>
      <c r="AY345">
        <v>1.49499152619437</v>
      </c>
      <c r="AZ345" s="4">
        <v>0.34504077420684254</v>
      </c>
      <c r="BA345">
        <v>0.95838453535126178</v>
      </c>
      <c r="BB345">
        <f t="shared" si="100"/>
        <v>0.61334376114441924</v>
      </c>
      <c r="BD345">
        <v>1.49499152619437</v>
      </c>
      <c r="BE345" s="4">
        <v>0.34504077420684254</v>
      </c>
      <c r="BF345">
        <v>0.93699233524797831</v>
      </c>
      <c r="BG345">
        <f t="shared" si="101"/>
        <v>0.59195156104113578</v>
      </c>
      <c r="BI345">
        <v>1.49499152619437</v>
      </c>
      <c r="BJ345" s="4">
        <v>0.34504077420684254</v>
      </c>
      <c r="BK345">
        <v>0.95838453535126178</v>
      </c>
      <c r="BL345">
        <f t="shared" si="102"/>
        <v>0.61334376114441924</v>
      </c>
      <c r="BN345">
        <v>1.933112315150141</v>
      </c>
      <c r="BO345" s="4">
        <v>0.54465326530417946</v>
      </c>
      <c r="BP345">
        <v>0.90003407564124227</v>
      </c>
      <c r="BQ345">
        <f t="shared" si="103"/>
        <v>0.35538081033706281</v>
      </c>
      <c r="BS345">
        <v>2.5507136223019895</v>
      </c>
      <c r="BT345" s="4">
        <v>0.65825142449734431</v>
      </c>
      <c r="BU345">
        <v>0.79449972725494633</v>
      </c>
      <c r="BV345">
        <f t="shared" si="104"/>
        <v>0.13624830275760202</v>
      </c>
      <c r="BX345">
        <v>0.75680609401544952</v>
      </c>
      <c r="BY345" s="4">
        <v>0.35587003341056272</v>
      </c>
      <c r="BZ345">
        <v>0.9133460527733066</v>
      </c>
      <c r="CA345">
        <f t="shared" si="105"/>
        <v>0.55747601936274394</v>
      </c>
      <c r="CC345">
        <v>1.49499152619437</v>
      </c>
      <c r="CD345" s="4">
        <v>0.34504077420684254</v>
      </c>
      <c r="CE345">
        <v>0.95838453535126178</v>
      </c>
      <c r="CF345">
        <f t="shared" si="106"/>
        <v>0.61334376114441924</v>
      </c>
      <c r="CH345">
        <v>2.2447966429248569</v>
      </c>
      <c r="CI345" s="4">
        <v>0.34382095021275244</v>
      </c>
      <c r="CJ345">
        <v>0.98060058544964801</v>
      </c>
      <c r="CK345">
        <f t="shared" si="107"/>
        <v>0.63677963523689551</v>
      </c>
    </row>
    <row r="346" spans="1:89" x14ac:dyDescent="0.2">
      <c r="A346">
        <v>1.5010281597324593</v>
      </c>
      <c r="B346" s="4">
        <v>0.34879119173268985</v>
      </c>
      <c r="C346">
        <v>0.9812787993398342</v>
      </c>
      <c r="D346">
        <f t="shared" si="90"/>
        <v>0.6324876076071444</v>
      </c>
      <c r="F346">
        <v>1.5010281597324593</v>
      </c>
      <c r="G346" s="4">
        <v>0.34879119173268985</v>
      </c>
      <c r="H346">
        <v>0.95890267897781967</v>
      </c>
      <c r="I346">
        <f t="shared" si="91"/>
        <v>0.61011148724512987</v>
      </c>
      <c r="K346">
        <v>1.5010281597324593</v>
      </c>
      <c r="L346" s="4">
        <v>0.34879119173268985</v>
      </c>
      <c r="M346">
        <v>0.90328749902003513</v>
      </c>
      <c r="N346">
        <f t="shared" si="92"/>
        <v>0.55449630728734522</v>
      </c>
      <c r="P346">
        <v>1.5010281597324593</v>
      </c>
      <c r="Q346" s="4">
        <v>0.34879119173268985</v>
      </c>
      <c r="R346">
        <v>0.99293917476486004</v>
      </c>
      <c r="S346">
        <f t="shared" si="93"/>
        <v>0.64414798303217013</v>
      </c>
      <c r="U346">
        <v>1.5010281597324593</v>
      </c>
      <c r="V346" s="4">
        <v>0.34879119173268985</v>
      </c>
      <c r="W346">
        <v>0.95890267897781967</v>
      </c>
      <c r="X346">
        <f t="shared" si="94"/>
        <v>0.61011148724512987</v>
      </c>
      <c r="Z346">
        <v>1.5010281597324593</v>
      </c>
      <c r="AA346" s="4">
        <v>0.34879119173268985</v>
      </c>
      <c r="AB346">
        <v>0.91699591015154425</v>
      </c>
      <c r="AC346">
        <f t="shared" si="95"/>
        <v>0.56820471841885434</v>
      </c>
      <c r="AE346">
        <v>1.5010281597324593</v>
      </c>
      <c r="AF346" s="4">
        <v>0.34879119173268985</v>
      </c>
      <c r="AG346">
        <v>0.91221381523282474</v>
      </c>
      <c r="AH346">
        <f t="shared" si="96"/>
        <v>0.56342262350013494</v>
      </c>
      <c r="AJ346">
        <v>1.5010281597324593</v>
      </c>
      <c r="AK346" s="4">
        <v>0.34879119173268985</v>
      </c>
      <c r="AL346">
        <v>0.95890267897781967</v>
      </c>
      <c r="AM346">
        <f t="shared" si="97"/>
        <v>0.61011148724512987</v>
      </c>
      <c r="AO346">
        <v>1.5010281597324593</v>
      </c>
      <c r="AP346" s="4">
        <v>0.34879119173268985</v>
      </c>
      <c r="AQ346">
        <v>0.98932160918205125</v>
      </c>
      <c r="AR346">
        <f t="shared" si="98"/>
        <v>0.64053041744936134</v>
      </c>
      <c r="AT346">
        <v>1.5010281597324593</v>
      </c>
      <c r="AU346" s="4">
        <v>0.34879119173268985</v>
      </c>
      <c r="AV346">
        <v>0.99196763510986785</v>
      </c>
      <c r="AW346">
        <f t="shared" si="99"/>
        <v>0.64317644337717805</v>
      </c>
      <c r="AY346">
        <v>1.5010281597324593</v>
      </c>
      <c r="AZ346" s="4">
        <v>0.34879119173268985</v>
      </c>
      <c r="BA346">
        <v>0.95890267897781967</v>
      </c>
      <c r="BB346">
        <f t="shared" si="100"/>
        <v>0.61011148724512987</v>
      </c>
      <c r="BD346">
        <v>1.5010281597324593</v>
      </c>
      <c r="BE346" s="4">
        <v>0.34879119173268985</v>
      </c>
      <c r="BF346">
        <v>0.93775540222296572</v>
      </c>
      <c r="BG346">
        <f t="shared" si="101"/>
        <v>0.58896421049027592</v>
      </c>
      <c r="BI346">
        <v>1.5010281597324593</v>
      </c>
      <c r="BJ346" s="4">
        <v>0.34879119173268985</v>
      </c>
      <c r="BK346">
        <v>0.95890267897781967</v>
      </c>
      <c r="BL346">
        <f t="shared" si="102"/>
        <v>0.61011148724512987</v>
      </c>
      <c r="BN346">
        <v>1.9376008818154027</v>
      </c>
      <c r="BO346" s="4">
        <v>0.54768921940290027</v>
      </c>
      <c r="BP346">
        <v>0.90117156481287408</v>
      </c>
      <c r="BQ346">
        <f t="shared" si="103"/>
        <v>0.35348234540997381</v>
      </c>
      <c r="BS346">
        <v>2.5537418524016302</v>
      </c>
      <c r="BT346" s="4">
        <v>0.66145212733826453</v>
      </c>
      <c r="BU346">
        <v>0.79659880082393086</v>
      </c>
      <c r="BV346">
        <f t="shared" si="104"/>
        <v>0.13514667348566634</v>
      </c>
      <c r="BX346">
        <v>0.75989497066800538</v>
      </c>
      <c r="BY346" s="4">
        <v>0.35820456838218045</v>
      </c>
      <c r="BZ346">
        <v>0.91438678575405696</v>
      </c>
      <c r="CA346">
        <f t="shared" si="105"/>
        <v>0.55618221737187645</v>
      </c>
      <c r="CC346">
        <v>1.5010281597324593</v>
      </c>
      <c r="CD346" s="4">
        <v>0.34879119173268985</v>
      </c>
      <c r="CE346">
        <v>0.95890267897781967</v>
      </c>
      <c r="CF346">
        <f t="shared" si="106"/>
        <v>0.61011148724512987</v>
      </c>
      <c r="CH346">
        <v>2.2538685598096326</v>
      </c>
      <c r="CI346" s="4">
        <v>0.34730194487491861</v>
      </c>
      <c r="CJ346">
        <v>0.98089107233696149</v>
      </c>
      <c r="CK346">
        <f t="shared" si="107"/>
        <v>0.63358912746204288</v>
      </c>
    </row>
    <row r="347" spans="1:89" x14ac:dyDescent="0.2">
      <c r="A347">
        <v>1.5070948810324889</v>
      </c>
      <c r="B347" s="4">
        <v>0.35210062627243055</v>
      </c>
      <c r="C347">
        <v>0.98153573694119922</v>
      </c>
      <c r="D347">
        <f t="shared" si="90"/>
        <v>0.62943511066876867</v>
      </c>
      <c r="F347">
        <v>1.5070948810324889</v>
      </c>
      <c r="G347" s="4">
        <v>0.35210062627243055</v>
      </c>
      <c r="H347">
        <v>0.95941991906516311</v>
      </c>
      <c r="I347">
        <f t="shared" si="91"/>
        <v>0.60731929279273256</v>
      </c>
      <c r="K347">
        <v>1.5070948810324889</v>
      </c>
      <c r="L347" s="4">
        <v>0.35210062627243055</v>
      </c>
      <c r="M347">
        <v>0.90440962640789235</v>
      </c>
      <c r="N347">
        <f t="shared" si="92"/>
        <v>0.5523090001354618</v>
      </c>
      <c r="P347">
        <v>1.5070948810324889</v>
      </c>
      <c r="Q347" s="4">
        <v>0.35210062627243055</v>
      </c>
      <c r="R347">
        <v>0.99279814137754085</v>
      </c>
      <c r="S347">
        <f t="shared" si="93"/>
        <v>0.6406975151051103</v>
      </c>
      <c r="U347">
        <v>1.5070948810324889</v>
      </c>
      <c r="V347" s="4">
        <v>0.35210062627243055</v>
      </c>
      <c r="W347">
        <v>0.95941991906516311</v>
      </c>
      <c r="X347">
        <f t="shared" si="94"/>
        <v>0.60731929279273256</v>
      </c>
      <c r="Z347">
        <v>1.5070948810324889</v>
      </c>
      <c r="AA347" s="4">
        <v>0.35210062627243055</v>
      </c>
      <c r="AB347">
        <v>0.9178017116866577</v>
      </c>
      <c r="AC347">
        <f t="shared" si="95"/>
        <v>0.56570108541422714</v>
      </c>
      <c r="AE347">
        <v>1.5070948810324889</v>
      </c>
      <c r="AF347" s="4">
        <v>0.35210062627243055</v>
      </c>
      <c r="AG347">
        <v>0.91317423432292322</v>
      </c>
      <c r="AH347">
        <f t="shared" si="96"/>
        <v>0.56107360805049267</v>
      </c>
      <c r="AJ347">
        <v>1.5070948810324889</v>
      </c>
      <c r="AK347" s="4">
        <v>0.35210062627243055</v>
      </c>
      <c r="AL347">
        <v>0.95941991906516311</v>
      </c>
      <c r="AM347">
        <f t="shared" si="97"/>
        <v>0.60731929279273256</v>
      </c>
      <c r="AO347">
        <v>1.5070948810324889</v>
      </c>
      <c r="AP347" s="4">
        <v>0.35210062627243055</v>
      </c>
      <c r="AQ347">
        <v>0.98948776991989995</v>
      </c>
      <c r="AR347">
        <f t="shared" si="98"/>
        <v>0.6373871436474694</v>
      </c>
      <c r="AT347">
        <v>1.5070948810324889</v>
      </c>
      <c r="AU347" s="4">
        <v>0.35210062627243055</v>
      </c>
      <c r="AV347">
        <v>0.99208577913983542</v>
      </c>
      <c r="AW347">
        <f t="shared" si="99"/>
        <v>0.63998515286740487</v>
      </c>
      <c r="AY347">
        <v>1.5070948810324889</v>
      </c>
      <c r="AZ347" s="4">
        <v>0.35210062627243055</v>
      </c>
      <c r="BA347">
        <v>0.95941991906516311</v>
      </c>
      <c r="BB347">
        <f t="shared" si="100"/>
        <v>0.60731929279273256</v>
      </c>
      <c r="BD347">
        <v>1.5070948810324889</v>
      </c>
      <c r="BE347" s="4">
        <v>0.35210062627243055</v>
      </c>
      <c r="BF347">
        <v>0.93851705439098543</v>
      </c>
      <c r="BG347">
        <f t="shared" si="101"/>
        <v>0.58641642811855488</v>
      </c>
      <c r="BI347">
        <v>1.5070948810324889</v>
      </c>
      <c r="BJ347" s="4">
        <v>0.35210062627243055</v>
      </c>
      <c r="BK347">
        <v>0.95941991906516311</v>
      </c>
      <c r="BL347">
        <f t="shared" si="102"/>
        <v>0.60731929279273256</v>
      </c>
      <c r="BN347">
        <v>1.9421176552011667</v>
      </c>
      <c r="BO347" s="4">
        <v>0.55056957909325921</v>
      </c>
      <c r="BP347">
        <v>0.90227236869714744</v>
      </c>
      <c r="BQ347">
        <f t="shared" si="103"/>
        <v>0.35170278960388823</v>
      </c>
      <c r="BS347">
        <v>2.5567918723012557</v>
      </c>
      <c r="BT347" s="4">
        <v>0.6638995617263016</v>
      </c>
      <c r="BU347">
        <v>0.79855870530711381</v>
      </c>
      <c r="BV347">
        <f t="shared" si="104"/>
        <v>0.13465914358081221</v>
      </c>
      <c r="BX347">
        <v>0.76300981155251435</v>
      </c>
      <c r="BY347" s="4">
        <v>0.36368887331304206</v>
      </c>
      <c r="BZ347">
        <v>0.91539394656316386</v>
      </c>
      <c r="CA347">
        <f t="shared" si="105"/>
        <v>0.55170507325012186</v>
      </c>
      <c r="CC347">
        <v>1.5070948810324889</v>
      </c>
      <c r="CD347" s="4">
        <v>0.35210062627243055</v>
      </c>
      <c r="CE347">
        <v>0.95941991906516311</v>
      </c>
      <c r="CF347">
        <f t="shared" si="106"/>
        <v>0.60731929279273256</v>
      </c>
      <c r="CH347">
        <v>2.2629866731039194</v>
      </c>
      <c r="CI347" s="4">
        <v>0.35065732143039458</v>
      </c>
      <c r="CJ347">
        <v>0.98116393865514862</v>
      </c>
      <c r="CK347">
        <f t="shared" si="107"/>
        <v>0.63050661722475398</v>
      </c>
    </row>
    <row r="348" spans="1:89" x14ac:dyDescent="0.2">
      <c r="A348">
        <v>1.5131921240582933</v>
      </c>
      <c r="B348" s="4">
        <v>0.35542442183500111</v>
      </c>
      <c r="C348">
        <v>0.98177607789513399</v>
      </c>
      <c r="D348">
        <f t="shared" si="90"/>
        <v>0.62635165606013288</v>
      </c>
      <c r="F348">
        <v>1.5131921240582933</v>
      </c>
      <c r="G348" s="4">
        <v>0.35542442183500111</v>
      </c>
      <c r="H348">
        <v>0.95993621617469105</v>
      </c>
      <c r="I348">
        <f t="shared" si="91"/>
        <v>0.60451179433968993</v>
      </c>
      <c r="K348">
        <v>1.5131921240582933</v>
      </c>
      <c r="L348" s="4">
        <v>0.35542442183500111</v>
      </c>
      <c r="M348">
        <v>0.90549593443315901</v>
      </c>
      <c r="N348">
        <f t="shared" si="92"/>
        <v>0.5500715125981579</v>
      </c>
      <c r="P348">
        <v>1.5131921240582933</v>
      </c>
      <c r="Q348" s="4">
        <v>0.35542442183500111</v>
      </c>
      <c r="R348">
        <v>0.99266501984300526</v>
      </c>
      <c r="S348">
        <f t="shared" si="93"/>
        <v>0.63724059800800414</v>
      </c>
      <c r="U348">
        <v>1.5131921240582933</v>
      </c>
      <c r="V348" s="4">
        <v>0.35542442183500111</v>
      </c>
      <c r="W348">
        <v>0.95993621617469105</v>
      </c>
      <c r="X348">
        <f t="shared" si="94"/>
        <v>0.60451179433968993</v>
      </c>
      <c r="Z348">
        <v>1.5131921240582933</v>
      </c>
      <c r="AA348" s="4">
        <v>0.35542442183500111</v>
      </c>
      <c r="AB348">
        <v>0.91860781789299017</v>
      </c>
      <c r="AC348">
        <f t="shared" si="95"/>
        <v>0.56318339605798906</v>
      </c>
      <c r="AE348">
        <v>1.5131921240582933</v>
      </c>
      <c r="AF348" s="4">
        <v>0.35542442183500111</v>
      </c>
      <c r="AG348">
        <v>0.91413440961061077</v>
      </c>
      <c r="AH348">
        <f t="shared" si="96"/>
        <v>0.55870998777560965</v>
      </c>
      <c r="AJ348">
        <v>1.5131921240582933</v>
      </c>
      <c r="AK348" s="4">
        <v>0.35542442183500111</v>
      </c>
      <c r="AL348">
        <v>0.95993621617469105</v>
      </c>
      <c r="AM348">
        <f t="shared" si="97"/>
        <v>0.60451179433968993</v>
      </c>
      <c r="AO348">
        <v>1.5131921240582933</v>
      </c>
      <c r="AP348" s="4">
        <v>0.35542442183500111</v>
      </c>
      <c r="AQ348">
        <v>0.98965340869465623</v>
      </c>
      <c r="AR348">
        <f t="shared" si="98"/>
        <v>0.63422898685965512</v>
      </c>
      <c r="AT348">
        <v>1.5131921240582933</v>
      </c>
      <c r="AU348" s="4">
        <v>0.35542442183500111</v>
      </c>
      <c r="AV348">
        <v>0.9922036597862619</v>
      </c>
      <c r="AW348">
        <f t="shared" si="99"/>
        <v>0.63677923795126079</v>
      </c>
      <c r="AY348">
        <v>1.5131921240582933</v>
      </c>
      <c r="AZ348" s="4">
        <v>0.35542442183500111</v>
      </c>
      <c r="BA348">
        <v>0.95993621617469105</v>
      </c>
      <c r="BB348">
        <f t="shared" si="100"/>
        <v>0.60451179433968993</v>
      </c>
      <c r="BD348">
        <v>1.5131921240582933</v>
      </c>
      <c r="BE348" s="4">
        <v>0.35542442183500111</v>
      </c>
      <c r="BF348">
        <v>0.93927729194232057</v>
      </c>
      <c r="BG348">
        <f t="shared" si="101"/>
        <v>0.58385287010731945</v>
      </c>
      <c r="BI348">
        <v>1.5131921240582933</v>
      </c>
      <c r="BJ348" s="4">
        <v>0.35542442183500111</v>
      </c>
      <c r="BK348">
        <v>0.95993621617469105</v>
      </c>
      <c r="BL348">
        <f t="shared" si="102"/>
        <v>0.60451179433968993</v>
      </c>
      <c r="BN348">
        <v>1.9466631728555561</v>
      </c>
      <c r="BO348" s="4">
        <v>0.55346805518962849</v>
      </c>
      <c r="BP348">
        <v>0.90340738331025483</v>
      </c>
      <c r="BQ348">
        <f t="shared" si="103"/>
        <v>0.34993932812062634</v>
      </c>
      <c r="BS348">
        <v>2.5598574314355242</v>
      </c>
      <c r="BT348" s="4">
        <v>0.66562367824397173</v>
      </c>
      <c r="BU348">
        <v>0.80051793250459646</v>
      </c>
      <c r="BV348">
        <f t="shared" si="104"/>
        <v>0.13489425426062474</v>
      </c>
      <c r="BX348">
        <v>0.76613549044427376</v>
      </c>
      <c r="BY348" s="4">
        <v>0.36595118144678418</v>
      </c>
      <c r="BZ348">
        <v>0.91639993826836663</v>
      </c>
      <c r="CA348">
        <f t="shared" si="105"/>
        <v>0.55044875682158245</v>
      </c>
      <c r="CC348">
        <v>1.5131921240582933</v>
      </c>
      <c r="CD348" s="4">
        <v>0.35542442183500111</v>
      </c>
      <c r="CE348">
        <v>0.95993621617469105</v>
      </c>
      <c r="CF348">
        <f t="shared" si="106"/>
        <v>0.60451179433968993</v>
      </c>
      <c r="CH348">
        <v>2.2721519081407489</v>
      </c>
      <c r="CI348" s="4">
        <v>0.35404505963077815</v>
      </c>
      <c r="CJ348">
        <v>0.98143600985794677</v>
      </c>
      <c r="CK348">
        <f t="shared" si="107"/>
        <v>0.62739095022716862</v>
      </c>
    </row>
    <row r="349" spans="1:89" x14ac:dyDescent="0.2">
      <c r="A349">
        <v>1.5193203665090633</v>
      </c>
      <c r="B349" s="4">
        <v>0.35876634884848013</v>
      </c>
      <c r="C349">
        <v>0.98201599256456307</v>
      </c>
      <c r="D349">
        <f t="shared" si="90"/>
        <v>0.62324964371608294</v>
      </c>
      <c r="F349">
        <v>1.5193203665090633</v>
      </c>
      <c r="G349" s="4">
        <v>0.35876634884848013</v>
      </c>
      <c r="H349">
        <v>0.9604516102491707</v>
      </c>
      <c r="I349">
        <f t="shared" si="91"/>
        <v>0.60168526140069056</v>
      </c>
      <c r="K349">
        <v>1.5193203665090633</v>
      </c>
      <c r="L349" s="4">
        <v>0.35876634884848013</v>
      </c>
      <c r="M349">
        <v>0.90661495731713626</v>
      </c>
      <c r="N349">
        <f t="shared" si="92"/>
        <v>0.54784860846865613</v>
      </c>
      <c r="P349">
        <v>1.5193203665090633</v>
      </c>
      <c r="Q349" s="4">
        <v>0.35876634884848013</v>
      </c>
      <c r="R349">
        <v>0.9925236175658777</v>
      </c>
      <c r="S349">
        <f t="shared" si="93"/>
        <v>0.63375726871739757</v>
      </c>
      <c r="U349">
        <v>1.5193203665090633</v>
      </c>
      <c r="V349" s="4">
        <v>0.35876634884848013</v>
      </c>
      <c r="W349">
        <v>0.9604516102491707</v>
      </c>
      <c r="X349">
        <f t="shared" si="94"/>
        <v>0.60168526140069056</v>
      </c>
      <c r="Z349">
        <v>1.5193203665090633</v>
      </c>
      <c r="AA349" s="4">
        <v>0.35876634884848013</v>
      </c>
      <c r="AB349">
        <v>0.91944331428460047</v>
      </c>
      <c r="AC349">
        <f t="shared" si="95"/>
        <v>0.56067696543612033</v>
      </c>
      <c r="AE349">
        <v>1.5193203665090633</v>
      </c>
      <c r="AF349" s="4">
        <v>0.35876634884848013</v>
      </c>
      <c r="AG349">
        <v>0.91509434058788175</v>
      </c>
      <c r="AH349">
        <f t="shared" si="96"/>
        <v>0.55632799173940162</v>
      </c>
      <c r="AJ349">
        <v>1.5193203665090633</v>
      </c>
      <c r="AK349" s="4">
        <v>0.35876634884848013</v>
      </c>
      <c r="AL349">
        <v>0.9604516102491707</v>
      </c>
      <c r="AM349">
        <f t="shared" si="97"/>
        <v>0.60168526140069056</v>
      </c>
      <c r="AO349">
        <v>1.5193203665090633</v>
      </c>
      <c r="AP349" s="4">
        <v>0.35876634884848013</v>
      </c>
      <c r="AQ349">
        <v>0.98981852635081502</v>
      </c>
      <c r="AR349">
        <f t="shared" si="98"/>
        <v>0.63105217750233489</v>
      </c>
      <c r="AT349">
        <v>1.5193203665090633</v>
      </c>
      <c r="AU349" s="4">
        <v>0.35876634884848013</v>
      </c>
      <c r="AV349">
        <v>0.99230578124193858</v>
      </c>
      <c r="AW349">
        <f t="shared" si="99"/>
        <v>0.63353943239345845</v>
      </c>
      <c r="AY349">
        <v>1.5193203665090633</v>
      </c>
      <c r="AZ349" s="4">
        <v>0.35876634884848013</v>
      </c>
      <c r="BA349">
        <v>0.9604516102491707</v>
      </c>
      <c r="BB349">
        <f t="shared" si="100"/>
        <v>0.60168526140069056</v>
      </c>
      <c r="BD349">
        <v>1.5193203665090633</v>
      </c>
      <c r="BE349" s="4">
        <v>0.35876634884848013</v>
      </c>
      <c r="BF349">
        <v>0.94003611507787266</v>
      </c>
      <c r="BG349">
        <f t="shared" si="101"/>
        <v>0.58126976622939253</v>
      </c>
      <c r="BI349">
        <v>1.5193203665090633</v>
      </c>
      <c r="BJ349" s="4">
        <v>0.35876634884848013</v>
      </c>
      <c r="BK349">
        <v>0.9604516102491707</v>
      </c>
      <c r="BL349">
        <f t="shared" si="102"/>
        <v>0.60168526140069056</v>
      </c>
      <c r="BN349">
        <v>1.9512379983416563</v>
      </c>
      <c r="BO349" s="4">
        <v>0.55638585787264461</v>
      </c>
      <c r="BP349">
        <v>0.90450576841515995</v>
      </c>
      <c r="BQ349">
        <f t="shared" si="103"/>
        <v>0.34811991054251534</v>
      </c>
      <c r="BS349">
        <v>2.5629590506628466</v>
      </c>
      <c r="BT349" s="4">
        <v>0.66955807382573229</v>
      </c>
      <c r="BU349">
        <v>0.80247653850020839</v>
      </c>
      <c r="BV349">
        <f t="shared" si="104"/>
        <v>0.1329184646744761</v>
      </c>
      <c r="BX349">
        <v>0.76927871676729809</v>
      </c>
      <c r="BY349" s="4">
        <v>0.36958092617620586</v>
      </c>
      <c r="BZ349">
        <v>0.91743696254221929</v>
      </c>
      <c r="CA349">
        <f t="shared" si="105"/>
        <v>0.54785603636601343</v>
      </c>
      <c r="CC349">
        <v>1.5193203665090633</v>
      </c>
      <c r="CD349" s="4">
        <v>0.35876634884848013</v>
      </c>
      <c r="CE349">
        <v>0.9604516102491707</v>
      </c>
      <c r="CF349">
        <f t="shared" si="106"/>
        <v>0.60168526140069056</v>
      </c>
      <c r="CH349">
        <v>2.2813652136717462</v>
      </c>
      <c r="CI349" s="4">
        <v>0.35746529974706787</v>
      </c>
      <c r="CJ349">
        <v>0.98172399710945135</v>
      </c>
      <c r="CK349">
        <f t="shared" si="107"/>
        <v>0.62425869736238349</v>
      </c>
    </row>
    <row r="350" spans="1:89" x14ac:dyDescent="0.2">
      <c r="A350">
        <v>1.5254821924281616</v>
      </c>
      <c r="B350" s="4">
        <v>0.3623489045354446</v>
      </c>
      <c r="C350">
        <v>0.98225547225596943</v>
      </c>
      <c r="D350">
        <f t="shared" si="90"/>
        <v>0.61990656772052488</v>
      </c>
      <c r="F350">
        <v>1.5254821924281616</v>
      </c>
      <c r="G350" s="4">
        <v>0.3623489045354446</v>
      </c>
      <c r="H350">
        <v>0.96094537466852947</v>
      </c>
      <c r="I350">
        <f t="shared" si="91"/>
        <v>0.59859647013308481</v>
      </c>
      <c r="K350">
        <v>1.5254821924281616</v>
      </c>
      <c r="L350" s="4">
        <v>0.3623489045354446</v>
      </c>
      <c r="M350">
        <v>0.90769822413704837</v>
      </c>
      <c r="N350">
        <f t="shared" si="92"/>
        <v>0.54534931960160371</v>
      </c>
      <c r="P350">
        <v>1.5254821924281616</v>
      </c>
      <c r="Q350" s="4">
        <v>0.3623489045354446</v>
      </c>
      <c r="R350">
        <v>0.99238204094646854</v>
      </c>
      <c r="S350">
        <f t="shared" si="93"/>
        <v>0.63003313641102388</v>
      </c>
      <c r="U350">
        <v>1.5254821924281616</v>
      </c>
      <c r="V350" s="4">
        <v>0.3623489045354446</v>
      </c>
      <c r="W350">
        <v>0.96094537466852947</v>
      </c>
      <c r="X350">
        <f t="shared" si="94"/>
        <v>0.59859647013308481</v>
      </c>
      <c r="Z350">
        <v>1.5254821924281616</v>
      </c>
      <c r="AA350" s="4">
        <v>0.3623489045354446</v>
      </c>
      <c r="AB350">
        <v>0.92025032236184368</v>
      </c>
      <c r="AC350">
        <f t="shared" si="95"/>
        <v>0.55790141782639902</v>
      </c>
      <c r="AE350">
        <v>1.5254821924281616</v>
      </c>
      <c r="AF350" s="4">
        <v>0.3623489045354446</v>
      </c>
      <c r="AG350">
        <v>0.91605402674696657</v>
      </c>
      <c r="AH350">
        <f t="shared" si="96"/>
        <v>0.55370512221152191</v>
      </c>
      <c r="AJ350">
        <v>1.5254821924281616</v>
      </c>
      <c r="AK350" s="4">
        <v>0.3623489045354446</v>
      </c>
      <c r="AL350">
        <v>0.96094537466852947</v>
      </c>
      <c r="AM350">
        <f t="shared" si="97"/>
        <v>0.59859647013308481</v>
      </c>
      <c r="AO350">
        <v>1.5254821924281616</v>
      </c>
      <c r="AP350" s="4">
        <v>0.3623489045354446</v>
      </c>
      <c r="AQ350">
        <v>0.98998312373105701</v>
      </c>
      <c r="AR350">
        <f t="shared" si="98"/>
        <v>0.62763421919561235</v>
      </c>
      <c r="AT350">
        <v>1.5254821924281616</v>
      </c>
      <c r="AU350" s="4">
        <v>0.3623489045354446</v>
      </c>
      <c r="AV350">
        <v>0.99242317063101948</v>
      </c>
      <c r="AW350">
        <f t="shared" si="99"/>
        <v>0.63007426609557493</v>
      </c>
      <c r="AY350">
        <v>1.5254821924281616</v>
      </c>
      <c r="AZ350" s="4">
        <v>0.3623489045354446</v>
      </c>
      <c r="BA350">
        <v>0.96094537466852947</v>
      </c>
      <c r="BB350">
        <f t="shared" si="100"/>
        <v>0.59859647013308481</v>
      </c>
      <c r="BD350">
        <v>1.5254821924281616</v>
      </c>
      <c r="BE350" s="4">
        <v>0.3623489045354446</v>
      </c>
      <c r="BF350">
        <v>0.94079352400914829</v>
      </c>
      <c r="BG350">
        <f t="shared" si="101"/>
        <v>0.57844461947370363</v>
      </c>
      <c r="BI350">
        <v>1.5254821924281616</v>
      </c>
      <c r="BJ350" s="4">
        <v>0.3623489045354446</v>
      </c>
      <c r="BK350">
        <v>0.96094537466852947</v>
      </c>
      <c r="BL350">
        <f t="shared" si="102"/>
        <v>0.59859647013308481</v>
      </c>
      <c r="BN350">
        <v>1.9558427167741197</v>
      </c>
      <c r="BO350" s="4">
        <v>0.55932365108220694</v>
      </c>
      <c r="BP350">
        <v>0.90563828669603519</v>
      </c>
      <c r="BQ350">
        <f t="shared" si="103"/>
        <v>0.34631463561382825</v>
      </c>
      <c r="BS350">
        <v>2.566075679301782</v>
      </c>
      <c r="BT350" s="4">
        <v>0.67116886591925007</v>
      </c>
      <c r="BU350">
        <v>0.80443452335100896</v>
      </c>
      <c r="BV350">
        <f t="shared" si="104"/>
        <v>0.13326565743175889</v>
      </c>
      <c r="BX350">
        <v>0.77244357858391699</v>
      </c>
      <c r="BY350" s="4">
        <v>0.37400089237620715</v>
      </c>
      <c r="BZ350">
        <v>0.91844052461701564</v>
      </c>
      <c r="CA350">
        <f t="shared" si="105"/>
        <v>0.54443963224080849</v>
      </c>
      <c r="CC350">
        <v>1.5254821924281616</v>
      </c>
      <c r="CD350" s="4">
        <v>0.3623489045354446</v>
      </c>
      <c r="CE350">
        <v>0.96094537466852947</v>
      </c>
      <c r="CF350">
        <f t="shared" si="106"/>
        <v>0.59859647013308481</v>
      </c>
      <c r="CH350">
        <v>2.290627562473913</v>
      </c>
      <c r="CI350" s="4">
        <v>0.36091816725903958</v>
      </c>
      <c r="CJ350">
        <v>0.98199443036667977</v>
      </c>
      <c r="CK350">
        <f t="shared" si="107"/>
        <v>0.62107626310764019</v>
      </c>
    </row>
    <row r="351" spans="1:89" x14ac:dyDescent="0.2">
      <c r="A351">
        <v>1.5316791561170897</v>
      </c>
      <c r="B351" s="4">
        <v>0.366055699676616</v>
      </c>
      <c r="C351">
        <v>0.98251059090561932</v>
      </c>
      <c r="D351">
        <f t="shared" si="90"/>
        <v>0.61645489122900332</v>
      </c>
      <c r="F351">
        <v>1.5316791561170897</v>
      </c>
      <c r="G351" s="4">
        <v>0.366055699676616</v>
      </c>
      <c r="H351">
        <v>0.96145900193042388</v>
      </c>
      <c r="I351">
        <f t="shared" si="91"/>
        <v>0.59540330225380789</v>
      </c>
      <c r="K351">
        <v>1.5316791561170897</v>
      </c>
      <c r="L351" s="4">
        <v>0.366055699676616</v>
      </c>
      <c r="M351">
        <v>0.90881411862330508</v>
      </c>
      <c r="N351">
        <f t="shared" si="92"/>
        <v>0.54275841894668908</v>
      </c>
      <c r="P351">
        <v>1.5316791561170897</v>
      </c>
      <c r="Q351" s="4">
        <v>0.366055699676616</v>
      </c>
      <c r="R351">
        <v>0.99224834150163199</v>
      </c>
      <c r="S351">
        <f t="shared" si="93"/>
        <v>0.62619264182501599</v>
      </c>
      <c r="U351">
        <v>1.5316791561170897</v>
      </c>
      <c r="V351" s="4">
        <v>0.366055699676616</v>
      </c>
      <c r="W351">
        <v>0.96145900193042388</v>
      </c>
      <c r="X351">
        <f t="shared" si="94"/>
        <v>0.59540330225380789</v>
      </c>
      <c r="Z351">
        <v>1.5316791561170897</v>
      </c>
      <c r="AA351" s="4">
        <v>0.366055699676616</v>
      </c>
      <c r="AB351">
        <v>0.92105763466872348</v>
      </c>
      <c r="AC351">
        <f t="shared" si="95"/>
        <v>0.55500193499210748</v>
      </c>
      <c r="AE351">
        <v>1.5316791561170897</v>
      </c>
      <c r="AF351" s="4">
        <v>0.366055699676616</v>
      </c>
      <c r="AG351">
        <v>0.9170134675803383</v>
      </c>
      <c r="AH351">
        <f t="shared" si="96"/>
        <v>0.55095776790372231</v>
      </c>
      <c r="AJ351">
        <v>1.5316791561170897</v>
      </c>
      <c r="AK351" s="4">
        <v>0.366055699676616</v>
      </c>
      <c r="AL351">
        <v>0.96145900193042388</v>
      </c>
      <c r="AM351">
        <f t="shared" si="97"/>
        <v>0.59540330225380789</v>
      </c>
      <c r="AO351">
        <v>1.5316791561170897</v>
      </c>
      <c r="AP351" s="4">
        <v>0.366055699676616</v>
      </c>
      <c r="AQ351">
        <v>0.9901410975364584</v>
      </c>
      <c r="AR351">
        <f t="shared" si="98"/>
        <v>0.62408539785984241</v>
      </c>
      <c r="AT351">
        <v>1.5316791561170897</v>
      </c>
      <c r="AU351" s="4">
        <v>0.366055699676616</v>
      </c>
      <c r="AV351">
        <v>0.99254029681526756</v>
      </c>
      <c r="AW351">
        <f t="shared" si="99"/>
        <v>0.62648459713865157</v>
      </c>
      <c r="AY351">
        <v>1.5316791561170897</v>
      </c>
      <c r="AZ351" s="4">
        <v>0.366055699676616</v>
      </c>
      <c r="BA351">
        <v>0.96145900193042388</v>
      </c>
      <c r="BB351">
        <f t="shared" si="100"/>
        <v>0.59540330225380789</v>
      </c>
      <c r="BD351">
        <v>1.5316791561170897</v>
      </c>
      <c r="BE351" s="4">
        <v>0.366055699676616</v>
      </c>
      <c r="BF351">
        <v>0.94152534305341795</v>
      </c>
      <c r="BG351">
        <f t="shared" si="101"/>
        <v>0.57546964337680195</v>
      </c>
      <c r="BI351">
        <v>1.5316791561170897</v>
      </c>
      <c r="BJ351" s="4">
        <v>0.366055699676616</v>
      </c>
      <c r="BK351">
        <v>0.96145900193042388</v>
      </c>
      <c r="BL351">
        <f t="shared" si="102"/>
        <v>0.59540330225380789</v>
      </c>
      <c r="BN351">
        <v>1.9604779290947592</v>
      </c>
      <c r="BO351" s="4">
        <v>0.56228146060468676</v>
      </c>
      <c r="BP351">
        <v>0.90673425079999481</v>
      </c>
      <c r="BQ351">
        <f t="shared" si="103"/>
        <v>0.34445279019530806</v>
      </c>
      <c r="BS351">
        <v>2.5692176410941685</v>
      </c>
      <c r="BT351" s="4">
        <v>0.6738526814146869</v>
      </c>
      <c r="BU351">
        <v>0.80639188711387033</v>
      </c>
      <c r="BV351">
        <f t="shared" si="104"/>
        <v>0.13253920569918343</v>
      </c>
      <c r="BX351">
        <v>0.77562044842078093</v>
      </c>
      <c r="BY351" s="4">
        <v>0.3764280600739362</v>
      </c>
      <c r="BZ351">
        <v>0.91944291606474471</v>
      </c>
      <c r="CA351">
        <f t="shared" si="105"/>
        <v>0.54301485599080856</v>
      </c>
      <c r="CC351">
        <v>1.5316791561170897</v>
      </c>
      <c r="CD351" s="4">
        <v>0.366055699676616</v>
      </c>
      <c r="CE351">
        <v>0.96145900193042388</v>
      </c>
      <c r="CF351">
        <f t="shared" si="106"/>
        <v>0.59540330225380789</v>
      </c>
      <c r="CH351">
        <v>2.2999401281881258</v>
      </c>
      <c r="CI351" s="4">
        <v>0.36441598045080209</v>
      </c>
      <c r="CJ351">
        <v>0.98226406981063585</v>
      </c>
      <c r="CK351">
        <f t="shared" si="107"/>
        <v>0.61784808935983371</v>
      </c>
    </row>
    <row r="352" spans="1:89" x14ac:dyDescent="0.2">
      <c r="A352">
        <v>1.5379088154209881</v>
      </c>
      <c r="B352" s="4">
        <v>0.36946730694093027</v>
      </c>
      <c r="C352">
        <v>0.98274917677325613</v>
      </c>
      <c r="D352">
        <f t="shared" si="90"/>
        <v>0.61328186983232591</v>
      </c>
      <c r="F352">
        <v>1.5379088154209881</v>
      </c>
      <c r="G352" s="4">
        <v>0.36946730694093027</v>
      </c>
      <c r="H352">
        <v>0.96195104213137883</v>
      </c>
      <c r="I352">
        <f t="shared" si="91"/>
        <v>0.59248373519044861</v>
      </c>
      <c r="K352">
        <v>1.5379088154209881</v>
      </c>
      <c r="L352" s="4">
        <v>0.36946730694093027</v>
      </c>
      <c r="M352">
        <v>0.90989433930629471</v>
      </c>
      <c r="N352">
        <f t="shared" si="92"/>
        <v>0.54042703236536438</v>
      </c>
      <c r="P352">
        <v>1.5379088154209881</v>
      </c>
      <c r="Q352" s="4">
        <v>0.36946730694093027</v>
      </c>
      <c r="R352">
        <v>0.9921063936725405</v>
      </c>
      <c r="S352">
        <f t="shared" si="93"/>
        <v>0.62263908673161028</v>
      </c>
      <c r="U352">
        <v>1.5379088154209881</v>
      </c>
      <c r="V352" s="4">
        <v>0.36946730694093027</v>
      </c>
      <c r="W352">
        <v>0.96195104213137883</v>
      </c>
      <c r="X352">
        <f t="shared" si="94"/>
        <v>0.59248373519044861</v>
      </c>
      <c r="Z352">
        <v>1.5379088154209881</v>
      </c>
      <c r="AA352" s="4">
        <v>0.36946730694093027</v>
      </c>
      <c r="AB352">
        <v>0.9218653457540682</v>
      </c>
      <c r="AC352">
        <f t="shared" si="95"/>
        <v>0.55239803881313798</v>
      </c>
      <c r="AE352">
        <v>1.5379088154209881</v>
      </c>
      <c r="AF352" s="4">
        <v>0.36946730694093027</v>
      </c>
      <c r="AG352">
        <v>0.91797266258070931</v>
      </c>
      <c r="AH352">
        <f t="shared" si="96"/>
        <v>0.54850535563977898</v>
      </c>
      <c r="AJ352">
        <v>1.5379088154209881</v>
      </c>
      <c r="AK352" s="4">
        <v>0.36946730694093027</v>
      </c>
      <c r="AL352">
        <v>0.96195104213137883</v>
      </c>
      <c r="AM352">
        <f t="shared" si="97"/>
        <v>0.59248373519044861</v>
      </c>
      <c r="AO352">
        <v>1.5379088154209881</v>
      </c>
      <c r="AP352" s="4">
        <v>0.36946730694093027</v>
      </c>
      <c r="AQ352">
        <v>0.99029857501053575</v>
      </c>
      <c r="AR352">
        <f t="shared" si="98"/>
        <v>0.62083126806960554</v>
      </c>
      <c r="AT352">
        <v>1.5379088154209881</v>
      </c>
      <c r="AU352" s="4">
        <v>0.36946730694093027</v>
      </c>
      <c r="AV352">
        <v>0.99264169257025459</v>
      </c>
      <c r="AW352">
        <f t="shared" si="99"/>
        <v>0.62317438562932437</v>
      </c>
      <c r="AY352">
        <v>1.5379088154209881</v>
      </c>
      <c r="AZ352" s="4">
        <v>0.36946730694093027</v>
      </c>
      <c r="BA352">
        <v>0.96195104213137883</v>
      </c>
      <c r="BB352">
        <f t="shared" si="100"/>
        <v>0.59248373519044861</v>
      </c>
      <c r="BD352">
        <v>1.5379088154209881</v>
      </c>
      <c r="BE352" s="4">
        <v>0.36946730694093027</v>
      </c>
      <c r="BF352">
        <v>0.94227992954243223</v>
      </c>
      <c r="BG352">
        <f t="shared" si="101"/>
        <v>0.57281262260150201</v>
      </c>
      <c r="BI352">
        <v>1.5379088154209881</v>
      </c>
      <c r="BJ352" s="4">
        <v>0.36946730694093027</v>
      </c>
      <c r="BK352">
        <v>0.96195104213137883</v>
      </c>
      <c r="BL352">
        <f t="shared" si="102"/>
        <v>0.59248373519044861</v>
      </c>
      <c r="BN352">
        <v>1.9651442309009981</v>
      </c>
      <c r="BO352" s="4">
        <v>0.56525724313908898</v>
      </c>
      <c r="BP352">
        <v>0.90782904175109369</v>
      </c>
      <c r="BQ352">
        <f t="shared" si="103"/>
        <v>0.34257179861200471</v>
      </c>
      <c r="BS352">
        <v>2.5723889868942269</v>
      </c>
      <c r="BT352" s="4">
        <v>0.67691193789375115</v>
      </c>
      <c r="BU352">
        <v>0.80834862984545441</v>
      </c>
      <c r="BV352">
        <f t="shared" si="104"/>
        <v>0.13143669195170327</v>
      </c>
      <c r="BX352">
        <v>0.77882045394381505</v>
      </c>
      <c r="BY352" s="4">
        <v>0.38105309249617336</v>
      </c>
      <c r="BZ352">
        <v>0.92044411870921461</v>
      </c>
      <c r="CA352">
        <f t="shared" si="105"/>
        <v>0.53939102621304125</v>
      </c>
      <c r="CC352">
        <v>1.5379088154209881</v>
      </c>
      <c r="CD352" s="4">
        <v>0.36946730694093027</v>
      </c>
      <c r="CE352">
        <v>0.96195104213137883</v>
      </c>
      <c r="CF352">
        <f t="shared" si="106"/>
        <v>0.59248373519044861</v>
      </c>
      <c r="CH352">
        <v>2.3093054668796684</v>
      </c>
      <c r="CI352" s="4">
        <v>0.36805141096645039</v>
      </c>
      <c r="CJ352">
        <v>0.9825329067032067</v>
      </c>
      <c r="CK352">
        <f t="shared" si="107"/>
        <v>0.61448149573675637</v>
      </c>
    </row>
    <row r="353" spans="1:89" x14ac:dyDescent="0.2">
      <c r="A353">
        <v>1.544171687631559</v>
      </c>
      <c r="B353" s="4">
        <v>0.37289642001661322</v>
      </c>
      <c r="C353">
        <v>0.98298733701780538</v>
      </c>
      <c r="D353">
        <f t="shared" si="90"/>
        <v>0.61009091700119211</v>
      </c>
      <c r="F353">
        <v>1.544171687631559</v>
      </c>
      <c r="G353" s="4">
        <v>0.37289642001661322</v>
      </c>
      <c r="H353">
        <v>0.962462891975988</v>
      </c>
      <c r="I353">
        <f t="shared" si="91"/>
        <v>0.58956647195937473</v>
      </c>
      <c r="K353">
        <v>1.544171687631559</v>
      </c>
      <c r="L353" s="4">
        <v>0.37289642001661322</v>
      </c>
      <c r="M353">
        <v>0.91097307467393684</v>
      </c>
      <c r="N353">
        <f t="shared" si="92"/>
        <v>0.53807665465732368</v>
      </c>
      <c r="P353">
        <v>1.544171687631559</v>
      </c>
      <c r="Q353" s="4">
        <v>0.37289642001661322</v>
      </c>
      <c r="R353">
        <v>0.99196427251642727</v>
      </c>
      <c r="S353">
        <f t="shared" si="93"/>
        <v>0.61906785249981411</v>
      </c>
      <c r="U353">
        <v>1.544171687631559</v>
      </c>
      <c r="V353" s="4">
        <v>0.37289642001661322</v>
      </c>
      <c r="W353">
        <v>0.962462891975988</v>
      </c>
      <c r="X353">
        <f t="shared" si="94"/>
        <v>0.58956647195937473</v>
      </c>
      <c r="Z353">
        <v>1.544171687631559</v>
      </c>
      <c r="AA353" s="4">
        <v>0.37289642001661322</v>
      </c>
      <c r="AB353">
        <v>0.92267345549989277</v>
      </c>
      <c r="AC353">
        <f t="shared" si="95"/>
        <v>0.54977703548327961</v>
      </c>
      <c r="AE353">
        <v>1.544171687631559</v>
      </c>
      <c r="AF353" s="4">
        <v>0.37289642001661322</v>
      </c>
      <c r="AG353">
        <v>0.9189316112410314</v>
      </c>
      <c r="AH353">
        <f t="shared" si="96"/>
        <v>0.54603519122441813</v>
      </c>
      <c r="AJ353">
        <v>1.544171687631559</v>
      </c>
      <c r="AK353" s="4">
        <v>0.37289642001661322</v>
      </c>
      <c r="AL353">
        <v>0.962462891975988</v>
      </c>
      <c r="AM353">
        <f t="shared" si="97"/>
        <v>0.58956647195937473</v>
      </c>
      <c r="AO353">
        <v>1.544171687631559</v>
      </c>
      <c r="AP353" s="4">
        <v>0.37289642001661322</v>
      </c>
      <c r="AQ353">
        <v>0.99045555357456971</v>
      </c>
      <c r="AR353">
        <f t="shared" si="98"/>
        <v>0.61755913355795644</v>
      </c>
      <c r="AT353">
        <v>1.544171687631559</v>
      </c>
      <c r="AU353" s="4">
        <v>0.37289642001661322</v>
      </c>
      <c r="AV353">
        <v>0.99275832780492945</v>
      </c>
      <c r="AW353">
        <f t="shared" si="99"/>
        <v>0.61986190778831629</v>
      </c>
      <c r="AY353">
        <v>1.544171687631559</v>
      </c>
      <c r="AZ353" s="4">
        <v>0.37289642001661322</v>
      </c>
      <c r="BA353">
        <v>0.962462891975988</v>
      </c>
      <c r="BB353">
        <f t="shared" si="100"/>
        <v>0.58956647195937473</v>
      </c>
      <c r="BD353">
        <v>1.544171687631559</v>
      </c>
      <c r="BE353" s="4">
        <v>0.37289642001661322</v>
      </c>
      <c r="BF353">
        <v>0.94300903444360251</v>
      </c>
      <c r="BG353">
        <f t="shared" si="101"/>
        <v>0.57011261442698924</v>
      </c>
      <c r="BI353">
        <v>1.544171687631559</v>
      </c>
      <c r="BJ353" s="4">
        <v>0.37289642001661322</v>
      </c>
      <c r="BK353">
        <v>0.962462891975988</v>
      </c>
      <c r="BL353">
        <f t="shared" si="102"/>
        <v>0.58956647195937473</v>
      </c>
      <c r="BN353">
        <v>1.9698433899126166</v>
      </c>
      <c r="BO353" s="4">
        <v>0.56835942866852607</v>
      </c>
      <c r="BP353">
        <v>0.90892263961794195</v>
      </c>
      <c r="BQ353">
        <f t="shared" si="103"/>
        <v>0.34056321094941588</v>
      </c>
      <c r="BS353">
        <v>2.5755772036008171</v>
      </c>
      <c r="BT353" s="4">
        <v>0.67864293501426221</v>
      </c>
      <c r="BU353">
        <v>0.81030475160225435</v>
      </c>
      <c r="BV353">
        <f t="shared" si="104"/>
        <v>0.13166181658799214</v>
      </c>
      <c r="BX353">
        <v>0.78203898245947323</v>
      </c>
      <c r="BY353" s="4">
        <v>0.38470807759538944</v>
      </c>
      <c r="BZ353">
        <v>0.92141205926308423</v>
      </c>
      <c r="CA353">
        <f t="shared" si="105"/>
        <v>0.53670398166769484</v>
      </c>
      <c r="CC353">
        <v>1.544171687631559</v>
      </c>
      <c r="CD353" s="4">
        <v>0.37289642001661322</v>
      </c>
      <c r="CE353">
        <v>0.962462891975988</v>
      </c>
      <c r="CF353">
        <f t="shared" si="106"/>
        <v>0.58956647195937473</v>
      </c>
      <c r="CH353">
        <v>2.3187227947044784</v>
      </c>
      <c r="CI353" s="4">
        <v>0.37159300265948925</v>
      </c>
      <c r="CJ353">
        <v>0.98278430713273357</v>
      </c>
      <c r="CK353">
        <f t="shared" si="107"/>
        <v>0.61119130447324432</v>
      </c>
    </row>
    <row r="354" spans="1:89" x14ac:dyDescent="0.2">
      <c r="A354">
        <v>1.5504704133958338</v>
      </c>
      <c r="B354" s="4">
        <v>0.37655758015336743</v>
      </c>
      <c r="C354">
        <v>0.98320903587603137</v>
      </c>
      <c r="D354">
        <f t="shared" si="90"/>
        <v>0.60665145572266388</v>
      </c>
      <c r="F354">
        <v>1.5504704133958338</v>
      </c>
      <c r="G354" s="4">
        <v>0.37655758015336743</v>
      </c>
      <c r="H354">
        <v>0.9629532087372813</v>
      </c>
      <c r="I354">
        <f t="shared" si="91"/>
        <v>0.58639562858391381</v>
      </c>
      <c r="K354">
        <v>1.5504704133958338</v>
      </c>
      <c r="L354" s="4">
        <v>0.37655758015336743</v>
      </c>
      <c r="M354">
        <v>0.91205030479498805</v>
      </c>
      <c r="N354">
        <f t="shared" si="92"/>
        <v>0.53549272464162057</v>
      </c>
      <c r="P354">
        <v>1.5504704133958338</v>
      </c>
      <c r="Q354" s="4">
        <v>0.37655758015336743</v>
      </c>
      <c r="R354">
        <v>0.99182197394627603</v>
      </c>
      <c r="S354">
        <f t="shared" si="93"/>
        <v>0.61526439379290854</v>
      </c>
      <c r="U354">
        <v>1.5504704133958338</v>
      </c>
      <c r="V354" s="4">
        <v>0.37655758015336743</v>
      </c>
      <c r="W354">
        <v>0.9629532087372813</v>
      </c>
      <c r="X354">
        <f t="shared" si="94"/>
        <v>0.58639562858391381</v>
      </c>
      <c r="Z354">
        <v>1.5504704133958338</v>
      </c>
      <c r="AA354" s="4">
        <v>0.37655758015336743</v>
      </c>
      <c r="AB354">
        <v>0.92348196378767666</v>
      </c>
      <c r="AC354">
        <f t="shared" si="95"/>
        <v>0.54692438363430917</v>
      </c>
      <c r="AE354">
        <v>1.5504704133958338</v>
      </c>
      <c r="AF354" s="4">
        <v>0.37655758015336743</v>
      </c>
      <c r="AG354">
        <v>0.91977871585823945</v>
      </c>
      <c r="AH354">
        <f t="shared" si="96"/>
        <v>0.54322113570487196</v>
      </c>
      <c r="AJ354">
        <v>1.5504704133958338</v>
      </c>
      <c r="AK354" s="4">
        <v>0.37655758015336743</v>
      </c>
      <c r="AL354">
        <v>0.9629532087372813</v>
      </c>
      <c r="AM354">
        <f t="shared" si="97"/>
        <v>0.58639562858391381</v>
      </c>
      <c r="AO354">
        <v>1.5504704133958338</v>
      </c>
      <c r="AP354" s="4">
        <v>0.37655758015336743</v>
      </c>
      <c r="AQ354">
        <v>0.99061203400653941</v>
      </c>
      <c r="AR354">
        <f t="shared" si="98"/>
        <v>0.61405445385317203</v>
      </c>
      <c r="AT354">
        <v>1.5504704133958338</v>
      </c>
      <c r="AU354" s="4">
        <v>0.37655758015336743</v>
      </c>
      <c r="AV354">
        <v>0.99285924304228834</v>
      </c>
      <c r="AW354">
        <f t="shared" si="99"/>
        <v>0.61630166288892085</v>
      </c>
      <c r="AY354">
        <v>1.5504704133958338</v>
      </c>
      <c r="AZ354" s="4">
        <v>0.37655758015336743</v>
      </c>
      <c r="BA354">
        <v>0.9629532087372813</v>
      </c>
      <c r="BB354">
        <f t="shared" si="100"/>
        <v>0.58639562858391381</v>
      </c>
      <c r="BD354">
        <v>1.5504704133958338</v>
      </c>
      <c r="BE354" s="4">
        <v>0.37655758015336743</v>
      </c>
      <c r="BF354">
        <v>0.9437608323347878</v>
      </c>
      <c r="BG354">
        <f t="shared" si="101"/>
        <v>0.56720325218142031</v>
      </c>
      <c r="BI354">
        <v>1.5504704133958338</v>
      </c>
      <c r="BJ354" s="4">
        <v>0.37655758015336743</v>
      </c>
      <c r="BK354">
        <v>0.9629532087372813</v>
      </c>
      <c r="BL354">
        <f t="shared" si="102"/>
        <v>0.58639562858391381</v>
      </c>
      <c r="BN354">
        <v>1.9745757190469038</v>
      </c>
      <c r="BO354" s="4">
        <v>0.57144746289499304</v>
      </c>
      <c r="BP354">
        <v>0.91001504386470733</v>
      </c>
      <c r="BQ354">
        <f t="shared" si="103"/>
        <v>0.33856758096971429</v>
      </c>
      <c r="BS354">
        <v>2.5787981196771721</v>
      </c>
      <c r="BT354" s="4">
        <v>0.681946337558476</v>
      </c>
      <c r="BU354">
        <v>0.81226025244055611</v>
      </c>
      <c r="BV354">
        <f t="shared" si="104"/>
        <v>0.13031391488208011</v>
      </c>
      <c r="BX354">
        <v>0.78527081642340912</v>
      </c>
      <c r="BY354" s="4">
        <v>0.38730767236926816</v>
      </c>
      <c r="BZ354">
        <v>0.92241087617304673</v>
      </c>
      <c r="CA354">
        <f t="shared" si="105"/>
        <v>0.53510320380377863</v>
      </c>
      <c r="CC354">
        <v>1.5504704133958338</v>
      </c>
      <c r="CD354" s="4">
        <v>0.37655758015336743</v>
      </c>
      <c r="CE354">
        <v>0.9629532087372813</v>
      </c>
      <c r="CF354">
        <f t="shared" si="106"/>
        <v>0.58639562858391381</v>
      </c>
      <c r="CH354">
        <v>2.3281931798895052</v>
      </c>
      <c r="CI354" s="4">
        <v>0.37516727299247626</v>
      </c>
      <c r="CJ354">
        <v>0.98305150738048863</v>
      </c>
      <c r="CK354">
        <f t="shared" si="107"/>
        <v>0.60788423438801242</v>
      </c>
    </row>
    <row r="355" spans="1:89" x14ac:dyDescent="0.2">
      <c r="A355">
        <v>1.556807361052029</v>
      </c>
      <c r="B355" s="4">
        <v>0.3804149575161192</v>
      </c>
      <c r="C355">
        <v>0.98344635206762465</v>
      </c>
      <c r="D355">
        <f t="shared" si="90"/>
        <v>0.60303139455150545</v>
      </c>
      <c r="F355">
        <v>1.556807361052029</v>
      </c>
      <c r="G355" s="4">
        <v>0.3804149575161192</v>
      </c>
      <c r="H355">
        <v>0.96344268853461557</v>
      </c>
      <c r="I355">
        <f t="shared" si="91"/>
        <v>0.58302773101849636</v>
      </c>
      <c r="K355">
        <v>1.556807361052029</v>
      </c>
      <c r="L355" s="4">
        <v>0.3804149575161192</v>
      </c>
      <c r="M355">
        <v>0.91312602848137814</v>
      </c>
      <c r="N355">
        <f t="shared" si="92"/>
        <v>0.53271107096525894</v>
      </c>
      <c r="P355">
        <v>1.556807361052029</v>
      </c>
      <c r="Q355" s="4">
        <v>0.3804149575161192</v>
      </c>
      <c r="R355">
        <v>0.99167949829951685</v>
      </c>
      <c r="S355">
        <f t="shared" si="93"/>
        <v>0.61126454078339765</v>
      </c>
      <c r="U355">
        <v>1.556807361052029</v>
      </c>
      <c r="V355" s="4">
        <v>0.3804149575161192</v>
      </c>
      <c r="W355">
        <v>0.96344268853461557</v>
      </c>
      <c r="X355">
        <f t="shared" si="94"/>
        <v>0.58302773101849636</v>
      </c>
      <c r="Z355">
        <v>1.556807361052029</v>
      </c>
      <c r="AA355" s="4">
        <v>0.3804149575161192</v>
      </c>
      <c r="AB355">
        <v>0.92429087049836867</v>
      </c>
      <c r="AC355">
        <f t="shared" si="95"/>
        <v>0.54387591298224947</v>
      </c>
      <c r="AE355">
        <v>1.556807361052029</v>
      </c>
      <c r="AF355" s="4">
        <v>0.3804149575161192</v>
      </c>
      <c r="AG355">
        <v>0.92073714473123724</v>
      </c>
      <c r="AH355">
        <f t="shared" si="96"/>
        <v>0.54032218721511804</v>
      </c>
      <c r="AJ355">
        <v>1.556807361052029</v>
      </c>
      <c r="AK355" s="4">
        <v>0.3804149575161192</v>
      </c>
      <c r="AL355">
        <v>0.96344268853461557</v>
      </c>
      <c r="AM355">
        <f t="shared" si="97"/>
        <v>0.58302773101849636</v>
      </c>
      <c r="AO355">
        <v>1.556807361052029</v>
      </c>
      <c r="AP355" s="4">
        <v>0.3804149575161192</v>
      </c>
      <c r="AQ355">
        <v>0.99076801708282136</v>
      </c>
      <c r="AR355">
        <f t="shared" si="98"/>
        <v>0.61035305956670216</v>
      </c>
      <c r="AT355">
        <v>1.556807361052029</v>
      </c>
      <c r="AU355" s="4">
        <v>0.3804149575161192</v>
      </c>
      <c r="AV355">
        <v>0.99295993111792991</v>
      </c>
      <c r="AW355">
        <f t="shared" si="99"/>
        <v>0.6125449736018107</v>
      </c>
      <c r="AY355">
        <v>1.556807361052029</v>
      </c>
      <c r="AZ355" s="4">
        <v>0.3804149575161192</v>
      </c>
      <c r="BA355">
        <v>0.96344268853461557</v>
      </c>
      <c r="BB355">
        <f t="shared" si="100"/>
        <v>0.58302773101849636</v>
      </c>
      <c r="BD355">
        <v>1.556807361052029</v>
      </c>
      <c r="BE355" s="4">
        <v>0.3804149575161192</v>
      </c>
      <c r="BF355">
        <v>0.94448722398290297</v>
      </c>
      <c r="BG355">
        <f t="shared" si="101"/>
        <v>0.56407226646678377</v>
      </c>
      <c r="BI355">
        <v>1.556807361052029</v>
      </c>
      <c r="BJ355" s="4">
        <v>0.3804149575161192</v>
      </c>
      <c r="BK355">
        <v>0.96344268853461557</v>
      </c>
      <c r="BL355">
        <f t="shared" si="102"/>
        <v>0.58302773101849636</v>
      </c>
      <c r="BN355">
        <v>1.9793408324587598</v>
      </c>
      <c r="BO355" s="4">
        <v>0.57445733155691059</v>
      </c>
      <c r="BP355">
        <v>0.91110625395772538</v>
      </c>
      <c r="BQ355">
        <f t="shared" si="103"/>
        <v>0.33664892240081479</v>
      </c>
      <c r="BS355">
        <v>2.5820443448031059</v>
      </c>
      <c r="BT355" s="4">
        <v>0.68445745573405881</v>
      </c>
      <c r="BU355">
        <v>0.81421513241645616</v>
      </c>
      <c r="BV355">
        <f t="shared" si="104"/>
        <v>0.12975767668239735</v>
      </c>
      <c r="BX355">
        <v>0.78853014689502898</v>
      </c>
      <c r="BY355" s="4">
        <v>0.39261263887644737</v>
      </c>
      <c r="BZ355">
        <v>0.92340854643266801</v>
      </c>
      <c r="CA355">
        <f t="shared" si="105"/>
        <v>0.53079590755622064</v>
      </c>
      <c r="CC355">
        <v>1.556807361052029</v>
      </c>
      <c r="CD355" s="4">
        <v>0.3804149575161192</v>
      </c>
      <c r="CE355">
        <v>0.96344268853461557</v>
      </c>
      <c r="CF355">
        <f t="shared" si="106"/>
        <v>0.58302773101849636</v>
      </c>
      <c r="CH355">
        <v>2.3377177177479291</v>
      </c>
      <c r="CI355" s="4">
        <v>0.37877426712575663</v>
      </c>
      <c r="CJ355">
        <v>0.98331796073433542</v>
      </c>
      <c r="CK355">
        <f t="shared" si="107"/>
        <v>0.60454369360857885</v>
      </c>
    </row>
    <row r="356" spans="1:89" x14ac:dyDescent="0.2">
      <c r="A356">
        <v>1.5631793659033062</v>
      </c>
      <c r="B356" s="4">
        <v>0.38391226417878982</v>
      </c>
      <c r="C356">
        <v>0.98368322551709564</v>
      </c>
      <c r="D356">
        <f t="shared" si="90"/>
        <v>0.59977096133830576</v>
      </c>
      <c r="F356">
        <v>1.5631793659033062</v>
      </c>
      <c r="G356" s="4">
        <v>0.38391226417878982</v>
      </c>
      <c r="H356">
        <v>0.96393132022125994</v>
      </c>
      <c r="I356">
        <f t="shared" si="91"/>
        <v>0.58001905604247006</v>
      </c>
      <c r="K356">
        <v>1.5631793659033062</v>
      </c>
      <c r="L356" s="4">
        <v>0.38391226417878982</v>
      </c>
      <c r="M356">
        <v>0.91420024455113913</v>
      </c>
      <c r="N356">
        <f t="shared" si="92"/>
        <v>0.53028798037234925</v>
      </c>
      <c r="P356">
        <v>1.5631793659033062</v>
      </c>
      <c r="Q356" s="4">
        <v>0.38391226417878982</v>
      </c>
      <c r="R356">
        <v>0.99153684591302715</v>
      </c>
      <c r="S356">
        <f t="shared" si="93"/>
        <v>0.60762458173423739</v>
      </c>
      <c r="U356">
        <v>1.5631793659033062</v>
      </c>
      <c r="V356" s="4">
        <v>0.38391226417878982</v>
      </c>
      <c r="W356">
        <v>0.96393132022125994</v>
      </c>
      <c r="X356">
        <f t="shared" si="94"/>
        <v>0.58001905604247006</v>
      </c>
      <c r="Z356">
        <v>1.5631793659033062</v>
      </c>
      <c r="AA356" s="4">
        <v>0.38391226417878982</v>
      </c>
      <c r="AB356">
        <v>0.92510017551231838</v>
      </c>
      <c r="AC356">
        <f t="shared" si="95"/>
        <v>0.5411879113335285</v>
      </c>
      <c r="AE356">
        <v>1.5631793659033062</v>
      </c>
      <c r="AF356" s="4">
        <v>0.38391226417878982</v>
      </c>
      <c r="AG356">
        <v>0.9216953708988963</v>
      </c>
      <c r="AH356">
        <f t="shared" si="96"/>
        <v>0.53778310672010643</v>
      </c>
      <c r="AJ356">
        <v>1.5631793659033062</v>
      </c>
      <c r="AK356" s="4">
        <v>0.38391226417878982</v>
      </c>
      <c r="AL356">
        <v>0.96393132022125994</v>
      </c>
      <c r="AM356">
        <f t="shared" si="97"/>
        <v>0.58001905604247006</v>
      </c>
      <c r="AO356">
        <v>1.5631793659033062</v>
      </c>
      <c r="AP356" s="4">
        <v>0.38391226417878982</v>
      </c>
      <c r="AQ356">
        <v>0.99091744576851892</v>
      </c>
      <c r="AR356">
        <f t="shared" si="98"/>
        <v>0.60700518158972905</v>
      </c>
      <c r="AT356">
        <v>1.5631793659033062</v>
      </c>
      <c r="AU356" s="4">
        <v>0.38391226417878982</v>
      </c>
      <c r="AV356">
        <v>0.99307582244566139</v>
      </c>
      <c r="AW356">
        <f t="shared" si="99"/>
        <v>0.60916355826687152</v>
      </c>
      <c r="AY356">
        <v>1.5631793659033062</v>
      </c>
      <c r="AZ356" s="4">
        <v>0.38391226417878982</v>
      </c>
      <c r="BA356">
        <v>0.96393132022125994</v>
      </c>
      <c r="BB356">
        <f t="shared" si="100"/>
        <v>0.58001905604247006</v>
      </c>
      <c r="BD356">
        <v>1.5631793659033062</v>
      </c>
      <c r="BE356" s="4">
        <v>0.38391226417878982</v>
      </c>
      <c r="BF356">
        <v>0.94521224520569636</v>
      </c>
      <c r="BG356">
        <f t="shared" si="101"/>
        <v>0.56129998102690659</v>
      </c>
      <c r="BI356">
        <v>1.5631793659033062</v>
      </c>
      <c r="BJ356" s="4">
        <v>0.38391226417878982</v>
      </c>
      <c r="BK356">
        <v>0.96393132022125994</v>
      </c>
      <c r="BL356">
        <f t="shared" si="102"/>
        <v>0.58001905604247006</v>
      </c>
      <c r="BN356">
        <v>1.9841393708174029</v>
      </c>
      <c r="BO356" s="4">
        <v>0.57748367786376442</v>
      </c>
      <c r="BP356">
        <v>0.9121962693655421</v>
      </c>
      <c r="BQ356">
        <f t="shared" si="103"/>
        <v>0.33471259150177768</v>
      </c>
      <c r="BS356">
        <v>2.5853095627447953</v>
      </c>
      <c r="BT356" s="4">
        <v>0.68631632096858752</v>
      </c>
      <c r="BU356">
        <v>0.81616939158585933</v>
      </c>
      <c r="BV356">
        <f t="shared" si="104"/>
        <v>0.1298530706172718</v>
      </c>
      <c r="BX356">
        <v>0.79180630810774333</v>
      </c>
      <c r="BY356" s="4">
        <v>0.39581589838706704</v>
      </c>
      <c r="BZ356">
        <v>0.9243730624534191</v>
      </c>
      <c r="CA356">
        <f t="shared" si="105"/>
        <v>0.528557164066352</v>
      </c>
      <c r="CC356">
        <v>1.5631793659033062</v>
      </c>
      <c r="CD356" s="4">
        <v>0.38391226417878982</v>
      </c>
      <c r="CE356">
        <v>0.96393132022125994</v>
      </c>
      <c r="CF356">
        <f t="shared" si="106"/>
        <v>0.58001905604247006</v>
      </c>
      <c r="CH356">
        <v>2.3472975313848088</v>
      </c>
      <c r="CI356" s="4">
        <v>0.38241401234735761</v>
      </c>
      <c r="CJ356">
        <v>0.98356704218992497</v>
      </c>
      <c r="CK356">
        <f t="shared" si="107"/>
        <v>0.60115302984256735</v>
      </c>
    </row>
    <row r="357" spans="1:89" x14ac:dyDescent="0.2">
      <c r="A357">
        <v>1.5695869885181786</v>
      </c>
      <c r="B357" s="4">
        <v>0.38742630167503811</v>
      </c>
      <c r="C357">
        <v>0.98391966520473562</v>
      </c>
      <c r="D357">
        <f t="shared" si="90"/>
        <v>0.59649336352969751</v>
      </c>
      <c r="F357">
        <v>1.5695869885181786</v>
      </c>
      <c r="G357" s="4">
        <v>0.38742630167503811</v>
      </c>
      <c r="H357">
        <v>0.96441910399577135</v>
      </c>
      <c r="I357">
        <f t="shared" si="91"/>
        <v>0.57699280232073324</v>
      </c>
      <c r="K357">
        <v>1.5695869885181786</v>
      </c>
      <c r="L357" s="4">
        <v>0.38742630167503811</v>
      </c>
      <c r="M357">
        <v>0.91527295182844304</v>
      </c>
      <c r="N357">
        <f t="shared" si="92"/>
        <v>0.52784665015340493</v>
      </c>
      <c r="P357">
        <v>1.5695869885181786</v>
      </c>
      <c r="Q357" s="4">
        <v>0.38742630167503811</v>
      </c>
      <c r="R357">
        <v>0.9913860227129716</v>
      </c>
      <c r="S357">
        <f t="shared" si="93"/>
        <v>0.60395972103793349</v>
      </c>
      <c r="U357">
        <v>1.5695869885181786</v>
      </c>
      <c r="V357" s="4">
        <v>0.38742630167503811</v>
      </c>
      <c r="W357">
        <v>0.96441910399577135</v>
      </c>
      <c r="X357">
        <f t="shared" si="94"/>
        <v>0.57699280232073324</v>
      </c>
      <c r="Z357">
        <v>1.5695869885181786</v>
      </c>
      <c r="AA357" s="4">
        <v>0.38742630167503811</v>
      </c>
      <c r="AB357">
        <v>0.92590987870934838</v>
      </c>
      <c r="AC357">
        <f t="shared" si="95"/>
        <v>0.53848357703431027</v>
      </c>
      <c r="AE357">
        <v>1.5695869885181786</v>
      </c>
      <c r="AF357" s="4">
        <v>0.38742630167503811</v>
      </c>
      <c r="AG357">
        <v>0.92265334872930638</v>
      </c>
      <c r="AH357">
        <f t="shared" si="96"/>
        <v>0.53522704705426827</v>
      </c>
      <c r="AJ357">
        <v>1.5695869885181786</v>
      </c>
      <c r="AK357" s="4">
        <v>0.38742630167503811</v>
      </c>
      <c r="AL357">
        <v>0.96441910399577135</v>
      </c>
      <c r="AM357">
        <f t="shared" si="97"/>
        <v>0.57699280232073324</v>
      </c>
      <c r="AO357">
        <v>1.5695869885181786</v>
      </c>
      <c r="AP357" s="4">
        <v>0.38742630167503811</v>
      </c>
      <c r="AQ357">
        <v>0.99107244903341785</v>
      </c>
      <c r="AR357">
        <f t="shared" si="98"/>
        <v>0.60364614735837974</v>
      </c>
      <c r="AT357">
        <v>1.5695869885181786</v>
      </c>
      <c r="AU357" s="4">
        <v>0.38742630167503811</v>
      </c>
      <c r="AV357">
        <v>0.99317602183053222</v>
      </c>
      <c r="AW357">
        <f t="shared" si="99"/>
        <v>0.60574972015549411</v>
      </c>
      <c r="AY357">
        <v>1.5695869885181786</v>
      </c>
      <c r="AZ357" s="4">
        <v>0.38742630167503811</v>
      </c>
      <c r="BA357">
        <v>0.96441910399577135</v>
      </c>
      <c r="BB357">
        <f t="shared" si="100"/>
        <v>0.57699280232073324</v>
      </c>
      <c r="BD357">
        <v>1.5695869885181786</v>
      </c>
      <c r="BE357" s="4">
        <v>0.38742630167503811</v>
      </c>
      <c r="BF357">
        <v>0.94593592891865186</v>
      </c>
      <c r="BG357">
        <f t="shared" si="101"/>
        <v>0.55850962724361375</v>
      </c>
      <c r="BI357">
        <v>1.5695869885181786</v>
      </c>
      <c r="BJ357" s="4">
        <v>0.38742630167503811</v>
      </c>
      <c r="BK357">
        <v>0.96441910399577135</v>
      </c>
      <c r="BL357">
        <f t="shared" si="102"/>
        <v>0.57699280232073324</v>
      </c>
      <c r="BN357">
        <v>1.9889720082249478</v>
      </c>
      <c r="BO357" s="4">
        <v>0.58052792001193532</v>
      </c>
      <c r="BP357">
        <v>0.91328508955892396</v>
      </c>
      <c r="BQ357">
        <f t="shared" si="103"/>
        <v>0.33275716954698864</v>
      </c>
      <c r="BS357">
        <v>2.5886120312150895</v>
      </c>
      <c r="BT357" s="4">
        <v>0.68990001517614574</v>
      </c>
      <c r="BU357">
        <v>0.81812303000447539</v>
      </c>
      <c r="BV357">
        <f t="shared" si="104"/>
        <v>0.12822301482832965</v>
      </c>
      <c r="BX357">
        <v>0.79509721110606846</v>
      </c>
      <c r="BY357" s="4">
        <v>0.39859466640312879</v>
      </c>
      <c r="BZ357">
        <v>0.9253683443745776</v>
      </c>
      <c r="CA357">
        <f t="shared" si="105"/>
        <v>0.52677367797144881</v>
      </c>
      <c r="CC357">
        <v>1.5695869885181786</v>
      </c>
      <c r="CD357" s="4">
        <v>0.38742630167503811</v>
      </c>
      <c r="CE357">
        <v>0.96441910399577135</v>
      </c>
      <c r="CF357">
        <f t="shared" si="106"/>
        <v>0.57699280232073324</v>
      </c>
      <c r="CH357">
        <v>2.3569337724219772</v>
      </c>
      <c r="CI357" s="4">
        <v>0.38608651752453221</v>
      </c>
      <c r="CJ357">
        <v>0.98383186175956028</v>
      </c>
      <c r="CK357">
        <f t="shared" si="107"/>
        <v>0.59774534423502801</v>
      </c>
    </row>
    <row r="358" spans="1:89" x14ac:dyDescent="0.2">
      <c r="A358">
        <v>1.5760356049408311</v>
      </c>
      <c r="B358" s="4">
        <v>0.39142268885785964</v>
      </c>
      <c r="C358">
        <v>0.9841397055245017</v>
      </c>
      <c r="D358">
        <f t="shared" si="90"/>
        <v>0.592717016666642</v>
      </c>
      <c r="F358">
        <v>1.5760356049408311</v>
      </c>
      <c r="G358" s="4">
        <v>0.39142268885785964</v>
      </c>
      <c r="H358">
        <v>0.96490604006054781</v>
      </c>
      <c r="I358">
        <f t="shared" si="91"/>
        <v>0.57348335120268823</v>
      </c>
      <c r="K358">
        <v>1.5760356049408311</v>
      </c>
      <c r="L358" s="4">
        <v>0.39142268885785964</v>
      </c>
      <c r="M358">
        <v>0.91634414914365958</v>
      </c>
      <c r="N358">
        <f t="shared" si="92"/>
        <v>0.52492146028579989</v>
      </c>
      <c r="P358">
        <v>1.5760356049408311</v>
      </c>
      <c r="Q358" s="4">
        <v>0.39142268885785964</v>
      </c>
      <c r="R358">
        <v>0.99124303238989797</v>
      </c>
      <c r="S358">
        <f t="shared" si="93"/>
        <v>0.59982034353203839</v>
      </c>
      <c r="U358">
        <v>1.5760356049408311</v>
      </c>
      <c r="V358" s="4">
        <v>0.39142268885785964</v>
      </c>
      <c r="W358">
        <v>0.96490604006054781</v>
      </c>
      <c r="X358">
        <f t="shared" si="94"/>
        <v>0.57348335120268823</v>
      </c>
      <c r="Z358">
        <v>1.5760356049408311</v>
      </c>
      <c r="AA358" s="4">
        <v>0.39142268885785964</v>
      </c>
      <c r="AB358">
        <v>0.92671997996872968</v>
      </c>
      <c r="AC358">
        <f t="shared" si="95"/>
        <v>0.53529729111086999</v>
      </c>
      <c r="AE358">
        <v>1.5760356049408311</v>
      </c>
      <c r="AF358" s="4">
        <v>0.39142268885785964</v>
      </c>
      <c r="AG358">
        <v>0.92361107771662876</v>
      </c>
      <c r="AH358">
        <f t="shared" si="96"/>
        <v>0.53218838885876907</v>
      </c>
      <c r="AJ358">
        <v>1.5760356049408311</v>
      </c>
      <c r="AK358" s="4">
        <v>0.39142268885785964</v>
      </c>
      <c r="AL358">
        <v>0.96490604006054781</v>
      </c>
      <c r="AM358">
        <f t="shared" si="97"/>
        <v>0.57348335120268823</v>
      </c>
      <c r="AO358">
        <v>1.5760356049408311</v>
      </c>
      <c r="AP358" s="4">
        <v>0.39142268885785964</v>
      </c>
      <c r="AQ358">
        <v>0.99122091437803439</v>
      </c>
      <c r="AR358">
        <f t="shared" si="98"/>
        <v>0.59979822552017481</v>
      </c>
      <c r="AT358">
        <v>1.5760356049408311</v>
      </c>
      <c r="AU358" s="4">
        <v>0.39142268885785964</v>
      </c>
      <c r="AV358">
        <v>0.9932759941964161</v>
      </c>
      <c r="AW358">
        <f t="shared" si="99"/>
        <v>0.60185330533855641</v>
      </c>
      <c r="AY358">
        <v>1.5760356049408311</v>
      </c>
      <c r="AZ358" s="4">
        <v>0.39142268885785964</v>
      </c>
      <c r="BA358">
        <v>0.96490604006054781</v>
      </c>
      <c r="BB358">
        <f t="shared" si="100"/>
        <v>0.57348335120268823</v>
      </c>
      <c r="BD358">
        <v>1.5760356049408311</v>
      </c>
      <c r="BE358" s="4">
        <v>0.39142268885785964</v>
      </c>
      <c r="BF358">
        <v>0.94665827536785796</v>
      </c>
      <c r="BG358">
        <f t="shared" si="101"/>
        <v>0.55523558650999827</v>
      </c>
      <c r="BI358">
        <v>1.5760356049408311</v>
      </c>
      <c r="BJ358" s="4">
        <v>0.39142268885785964</v>
      </c>
      <c r="BK358">
        <v>0.96490604006054781</v>
      </c>
      <c r="BL358">
        <f t="shared" si="102"/>
        <v>0.57348335120268823</v>
      </c>
      <c r="BN358">
        <v>1.9938394313538261</v>
      </c>
      <c r="BO358" s="4">
        <v>0.58358951551802851</v>
      </c>
      <c r="BP358">
        <v>0.91433771004072628</v>
      </c>
      <c r="BQ358">
        <f t="shared" si="103"/>
        <v>0.33074819452269777</v>
      </c>
      <c r="BS358">
        <v>2.5919387269530314</v>
      </c>
      <c r="BT358" s="4">
        <v>0.6921877307794273</v>
      </c>
      <c r="BU358">
        <v>0.82021406079868076</v>
      </c>
      <c r="BV358">
        <f t="shared" si="104"/>
        <v>0.12802633001925345</v>
      </c>
      <c r="BX358">
        <v>0.79841853527258433</v>
      </c>
      <c r="BY358" s="4">
        <v>0.40425096185597664</v>
      </c>
      <c r="BZ358">
        <v>0.9263305870350943</v>
      </c>
      <c r="CA358">
        <f t="shared" si="105"/>
        <v>0.52207962517911766</v>
      </c>
      <c r="CC358">
        <v>1.5760356049408311</v>
      </c>
      <c r="CD358" s="4">
        <v>0.39142268885785964</v>
      </c>
      <c r="CE358">
        <v>0.96490604006054781</v>
      </c>
      <c r="CF358">
        <f t="shared" si="106"/>
        <v>0.57348335120268823</v>
      </c>
      <c r="CH358">
        <v>2.3666276217427562</v>
      </c>
      <c r="CI358" s="4">
        <v>0.38979177256148284</v>
      </c>
      <c r="CJ358">
        <v>0.98407940624939905</v>
      </c>
      <c r="CK358">
        <f t="shared" si="107"/>
        <v>0.59428763368791615</v>
      </c>
    </row>
    <row r="359" spans="1:89" x14ac:dyDescent="0.2">
      <c r="A359">
        <v>1.5825231616283582</v>
      </c>
      <c r="B359" s="4">
        <v>0.39517210770544048</v>
      </c>
      <c r="C359">
        <v>0.9843753024797981</v>
      </c>
      <c r="D359">
        <f t="shared" si="90"/>
        <v>0.58920319477435767</v>
      </c>
      <c r="F359">
        <v>1.5825231616283582</v>
      </c>
      <c r="G359" s="4">
        <v>0.39517210770544048</v>
      </c>
      <c r="H359">
        <v>0.96537163915891488</v>
      </c>
      <c r="I359">
        <f t="shared" si="91"/>
        <v>0.57019953145347446</v>
      </c>
      <c r="K359">
        <v>1.5825231616283582</v>
      </c>
      <c r="L359" s="4">
        <v>0.39517210770544048</v>
      </c>
      <c r="M359">
        <v>0.91738005937723843</v>
      </c>
      <c r="N359">
        <f t="shared" si="92"/>
        <v>0.5222079516717979</v>
      </c>
      <c r="P359">
        <v>1.5825231616283582</v>
      </c>
      <c r="Q359" s="4">
        <v>0.39517210770544048</v>
      </c>
      <c r="R359">
        <v>0.99109188735804454</v>
      </c>
      <c r="S359">
        <f t="shared" si="93"/>
        <v>0.59591977965260412</v>
      </c>
      <c r="U359">
        <v>1.5825231616283582</v>
      </c>
      <c r="V359" s="4">
        <v>0.39517210770544048</v>
      </c>
      <c r="W359">
        <v>0.96537163915891488</v>
      </c>
      <c r="X359">
        <f t="shared" si="94"/>
        <v>0.57019953145347446</v>
      </c>
      <c r="Z359">
        <v>1.5825231616283582</v>
      </c>
      <c r="AA359" s="4">
        <v>0.39517210770544048</v>
      </c>
      <c r="AB359">
        <v>0.92753047916915543</v>
      </c>
      <c r="AC359">
        <f t="shared" si="95"/>
        <v>0.53235837146371501</v>
      </c>
      <c r="AE359">
        <v>1.5825231616283582</v>
      </c>
      <c r="AF359" s="4">
        <v>0.39517210770544048</v>
      </c>
      <c r="AG359">
        <v>0.92445705508454845</v>
      </c>
      <c r="AH359">
        <f t="shared" si="96"/>
        <v>0.52928494737910792</v>
      </c>
      <c r="AJ359">
        <v>1.5825231616283582</v>
      </c>
      <c r="AK359" s="4">
        <v>0.39517210770544048</v>
      </c>
      <c r="AL359">
        <v>0.96537163915891488</v>
      </c>
      <c r="AM359">
        <f t="shared" si="97"/>
        <v>0.57019953145347446</v>
      </c>
      <c r="AO359">
        <v>1.5825231616283582</v>
      </c>
      <c r="AP359" s="4">
        <v>0.39517210770544048</v>
      </c>
      <c r="AQ359">
        <v>0.99136890696834101</v>
      </c>
      <c r="AR359">
        <f t="shared" si="98"/>
        <v>0.59619679926290048</v>
      </c>
      <c r="AT359">
        <v>1.5825231616283582</v>
      </c>
      <c r="AU359" s="4">
        <v>0.39517210770544048</v>
      </c>
      <c r="AV359">
        <v>0.99337573111543676</v>
      </c>
      <c r="AW359">
        <f t="shared" si="99"/>
        <v>0.59820362340999633</v>
      </c>
      <c r="AY359">
        <v>1.5825231616283582</v>
      </c>
      <c r="AZ359" s="4">
        <v>0.39517210770544048</v>
      </c>
      <c r="BA359">
        <v>0.96537163915891488</v>
      </c>
      <c r="BB359">
        <f t="shared" si="100"/>
        <v>0.57019953145347446</v>
      </c>
      <c r="BD359">
        <v>1.5825231616283582</v>
      </c>
      <c r="BE359" s="4">
        <v>0.39517210770544048</v>
      </c>
      <c r="BF359">
        <v>0.94735540521490458</v>
      </c>
      <c r="BG359">
        <f t="shared" si="101"/>
        <v>0.55218329750946404</v>
      </c>
      <c r="BI359">
        <v>1.5825231616283582</v>
      </c>
      <c r="BJ359" s="4">
        <v>0.39517210770544048</v>
      </c>
      <c r="BK359">
        <v>0.96537163915891488</v>
      </c>
      <c r="BL359">
        <f t="shared" si="102"/>
        <v>0.57019953145347446</v>
      </c>
      <c r="BN359">
        <v>1.9987423435618068</v>
      </c>
      <c r="BO359" s="4">
        <v>0.58666824565406372</v>
      </c>
      <c r="BP359">
        <v>0.91542412844102239</v>
      </c>
      <c r="BQ359">
        <f t="shared" si="103"/>
        <v>0.32875588278695866</v>
      </c>
      <c r="BS359">
        <v>2.5952865727099148</v>
      </c>
      <c r="BT359" s="4">
        <v>0.69415780050391473</v>
      </c>
      <c r="BU359">
        <v>0.82216646852535946</v>
      </c>
      <c r="BV359">
        <f t="shared" si="104"/>
        <v>0.12800866802144473</v>
      </c>
      <c r="BX359">
        <v>0.80175664240388833</v>
      </c>
      <c r="BY359" s="4">
        <v>0.40732733983120317</v>
      </c>
      <c r="BZ359">
        <v>0.92729166690477227</v>
      </c>
      <c r="CA359">
        <f t="shared" si="105"/>
        <v>0.5199643270735691</v>
      </c>
      <c r="CC359">
        <v>1.5825231616283582</v>
      </c>
      <c r="CD359" s="4">
        <v>0.39517210770544048</v>
      </c>
      <c r="CE359">
        <v>0.96537163915891488</v>
      </c>
      <c r="CF359">
        <f t="shared" si="106"/>
        <v>0.57019953145347446</v>
      </c>
      <c r="CH359">
        <v>2.3763802902570657</v>
      </c>
      <c r="CI359" s="4">
        <v>0.39352974786365807</v>
      </c>
      <c r="CJ359">
        <v>0.98432613920185918</v>
      </c>
      <c r="CK359">
        <f t="shared" si="107"/>
        <v>0.59079639133820105</v>
      </c>
    </row>
    <row r="360" spans="1:89" x14ac:dyDescent="0.2">
      <c r="A360">
        <v>1.5890483426531594</v>
      </c>
      <c r="B360" s="4">
        <v>0.39875231271668299</v>
      </c>
      <c r="C360">
        <v>0.9845945218742912</v>
      </c>
      <c r="D360">
        <f t="shared" si="90"/>
        <v>0.58584220915760821</v>
      </c>
      <c r="F360">
        <v>1.5890483426531594</v>
      </c>
      <c r="G360" s="4">
        <v>0.39875231271668299</v>
      </c>
      <c r="H360">
        <v>0.96585691787606798</v>
      </c>
      <c r="I360">
        <f t="shared" si="91"/>
        <v>0.56710460515938499</v>
      </c>
      <c r="K360">
        <v>1.5890483426531594</v>
      </c>
      <c r="L360" s="4">
        <v>0.39875231271668299</v>
      </c>
      <c r="M360">
        <v>0.91844822937910786</v>
      </c>
      <c r="N360">
        <f t="shared" si="92"/>
        <v>0.51969591666242487</v>
      </c>
      <c r="P360">
        <v>1.5890483426531594</v>
      </c>
      <c r="Q360" s="4">
        <v>0.39875231271668299</v>
      </c>
      <c r="R360">
        <v>0.99094855597730336</v>
      </c>
      <c r="S360">
        <f t="shared" si="93"/>
        <v>0.59219624326062037</v>
      </c>
      <c r="U360">
        <v>1.5890483426531594</v>
      </c>
      <c r="V360" s="4">
        <v>0.39875231271668299</v>
      </c>
      <c r="W360">
        <v>0.96585691787606798</v>
      </c>
      <c r="X360">
        <f t="shared" si="94"/>
        <v>0.56710460515938499</v>
      </c>
      <c r="Z360">
        <v>1.5890483426531594</v>
      </c>
      <c r="AA360" s="4">
        <v>0.39875231271668299</v>
      </c>
      <c r="AB360">
        <v>0.92834137618878909</v>
      </c>
      <c r="AC360">
        <f t="shared" si="95"/>
        <v>0.5295890634721061</v>
      </c>
      <c r="AE360">
        <v>1.5890483426531594</v>
      </c>
      <c r="AF360" s="4">
        <v>0.39875231271668299</v>
      </c>
      <c r="AG360">
        <v>0.92541425946252742</v>
      </c>
      <c r="AH360">
        <f t="shared" si="96"/>
        <v>0.52666194674584443</v>
      </c>
      <c r="AJ360">
        <v>1.5890483426531594</v>
      </c>
      <c r="AK360" s="4">
        <v>0.39875231271668299</v>
      </c>
      <c r="AL360">
        <v>0.96585691787606798</v>
      </c>
      <c r="AM360">
        <f t="shared" si="97"/>
        <v>0.56710460515938499</v>
      </c>
      <c r="AO360">
        <v>1.5890483426531594</v>
      </c>
      <c r="AP360" s="4">
        <v>0.39875231271668299</v>
      </c>
      <c r="AQ360">
        <v>0.99151642419629937</v>
      </c>
      <c r="AR360">
        <f t="shared" si="98"/>
        <v>0.59276411147961638</v>
      </c>
      <c r="AT360">
        <v>1.5890483426531594</v>
      </c>
      <c r="AU360" s="4">
        <v>0.39875231271668299</v>
      </c>
      <c r="AV360">
        <v>0.99349063458140097</v>
      </c>
      <c r="AW360">
        <f t="shared" si="99"/>
        <v>0.59473832186471798</v>
      </c>
      <c r="AY360">
        <v>1.5890483426531594</v>
      </c>
      <c r="AZ360" s="4">
        <v>0.39875231271668299</v>
      </c>
      <c r="BA360">
        <v>0.96585691787606798</v>
      </c>
      <c r="BB360">
        <f t="shared" si="100"/>
        <v>0.56710460515938499</v>
      </c>
      <c r="BD360">
        <v>1.5890483426531594</v>
      </c>
      <c r="BE360" s="4">
        <v>0.39875231271668299</v>
      </c>
      <c r="BF360">
        <v>0.94807512783911074</v>
      </c>
      <c r="BG360">
        <f t="shared" si="101"/>
        <v>0.54932281512242775</v>
      </c>
      <c r="BI360">
        <v>1.5890483426531594</v>
      </c>
      <c r="BJ360" s="4">
        <v>0.39875231271668299</v>
      </c>
      <c r="BK360">
        <v>0.96585691787606798</v>
      </c>
      <c r="BL360">
        <f t="shared" si="102"/>
        <v>0.56710460515938499</v>
      </c>
      <c r="BN360">
        <v>2.0036814499896618</v>
      </c>
      <c r="BO360" s="4">
        <v>0.58976257709432611</v>
      </c>
      <c r="BP360">
        <v>0.91650939760051808</v>
      </c>
      <c r="BQ360">
        <f t="shared" si="103"/>
        <v>0.32674682050619197</v>
      </c>
      <c r="BS360">
        <v>2.5986733325645814</v>
      </c>
      <c r="BT360" s="4">
        <v>0.69771826353483923</v>
      </c>
      <c r="BU360">
        <v>0.8241181998670144</v>
      </c>
      <c r="BV360">
        <f t="shared" si="104"/>
        <v>0.12639993633217517</v>
      </c>
      <c r="BX360">
        <v>0.80511107909118773</v>
      </c>
      <c r="BY360" s="4">
        <v>0.41029105902385282</v>
      </c>
      <c r="BZ360">
        <v>0.92825162691516694</v>
      </c>
      <c r="CA360">
        <f t="shared" si="105"/>
        <v>0.51796056789131417</v>
      </c>
      <c r="CC360">
        <v>1.5890483426531594</v>
      </c>
      <c r="CD360" s="4">
        <v>0.39875231271668299</v>
      </c>
      <c r="CE360">
        <v>0.96585691787606798</v>
      </c>
      <c r="CF360">
        <f t="shared" si="106"/>
        <v>0.56710460515938499</v>
      </c>
      <c r="CH360">
        <v>2.3861930196875369</v>
      </c>
      <c r="CI360" s="4">
        <v>0.39730039381087184</v>
      </c>
      <c r="CJ360">
        <v>0.98458860348624555</v>
      </c>
      <c r="CK360">
        <f t="shared" si="107"/>
        <v>0.58728820967537376</v>
      </c>
    </row>
    <row r="361" spans="1:89" x14ac:dyDescent="0.2">
      <c r="A361">
        <v>1.5956146809882756</v>
      </c>
      <c r="B361" s="4">
        <v>0.40262171543056607</v>
      </c>
      <c r="C361">
        <v>0.98482926798740889</v>
      </c>
      <c r="D361">
        <f t="shared" si="90"/>
        <v>0.58220755255684287</v>
      </c>
      <c r="F361">
        <v>1.5956146809882756</v>
      </c>
      <c r="G361" s="4">
        <v>0.40262171543056607</v>
      </c>
      <c r="H361">
        <v>0.96634133824565061</v>
      </c>
      <c r="I361">
        <f t="shared" si="91"/>
        <v>0.56371962281508448</v>
      </c>
      <c r="K361">
        <v>1.5956146809882756</v>
      </c>
      <c r="L361" s="4">
        <v>0.40262171543056607</v>
      </c>
      <c r="M361">
        <v>0.9195149318364223</v>
      </c>
      <c r="N361">
        <f t="shared" si="92"/>
        <v>0.51689321640585617</v>
      </c>
      <c r="P361">
        <v>1.5956146809882756</v>
      </c>
      <c r="Q361" s="4">
        <v>0.40262171543056607</v>
      </c>
      <c r="R361">
        <v>0.99079709033537189</v>
      </c>
      <c r="S361">
        <f t="shared" si="93"/>
        <v>0.58817537490480576</v>
      </c>
      <c r="U361">
        <v>1.5956146809882756</v>
      </c>
      <c r="V361" s="4">
        <v>0.40262171543056607</v>
      </c>
      <c r="W361">
        <v>0.96634133824565061</v>
      </c>
      <c r="X361">
        <f t="shared" si="94"/>
        <v>0.56371962281508448</v>
      </c>
      <c r="Z361">
        <v>1.5956146809882756</v>
      </c>
      <c r="AA361" s="4">
        <v>0.40262171543056607</v>
      </c>
      <c r="AB361">
        <v>0.92912357193671058</v>
      </c>
      <c r="AC361">
        <f t="shared" si="95"/>
        <v>0.52650185650614456</v>
      </c>
      <c r="AE361">
        <v>1.5956146809882756</v>
      </c>
      <c r="AF361" s="4">
        <v>0.40262171543056607</v>
      </c>
      <c r="AG361">
        <v>0.92637125859731817</v>
      </c>
      <c r="AH361">
        <f t="shared" si="96"/>
        <v>0.52374954316675204</v>
      </c>
      <c r="AJ361">
        <v>1.5956146809882756</v>
      </c>
      <c r="AK361" s="4">
        <v>0.40262171543056607</v>
      </c>
      <c r="AL361">
        <v>0.96634133824565061</v>
      </c>
      <c r="AM361">
        <f t="shared" si="97"/>
        <v>0.56371962281508448</v>
      </c>
      <c r="AO361">
        <v>1.5956146809882756</v>
      </c>
      <c r="AP361" s="4">
        <v>0.40262171543056607</v>
      </c>
      <c r="AQ361">
        <v>0.99165745396579408</v>
      </c>
      <c r="AR361">
        <f t="shared" si="98"/>
        <v>0.58903573853522806</v>
      </c>
      <c r="AT361">
        <v>1.5956146809882756</v>
      </c>
      <c r="AU361" s="4">
        <v>0.40262171543056607</v>
      </c>
      <c r="AV361">
        <v>0.99358988325980191</v>
      </c>
      <c r="AW361">
        <f t="shared" si="99"/>
        <v>0.59096816782923578</v>
      </c>
      <c r="AY361">
        <v>1.5956146809882756</v>
      </c>
      <c r="AZ361" s="4">
        <v>0.40262171543056607</v>
      </c>
      <c r="BA361">
        <v>0.96634133824565061</v>
      </c>
      <c r="BB361">
        <f t="shared" si="100"/>
        <v>0.56371962281508448</v>
      </c>
      <c r="BD361">
        <v>1.5956146809882756</v>
      </c>
      <c r="BE361" s="4">
        <v>0.40262171543056607</v>
      </c>
      <c r="BF361">
        <v>0.94876969379784881</v>
      </c>
      <c r="BG361">
        <f t="shared" si="101"/>
        <v>0.54614797836728268</v>
      </c>
      <c r="BI361">
        <v>1.5956146809882756</v>
      </c>
      <c r="BJ361" s="4">
        <v>0.40262171543056607</v>
      </c>
      <c r="BK361">
        <v>0.96634133824565061</v>
      </c>
      <c r="BL361">
        <f t="shared" si="102"/>
        <v>0.56371962281508448</v>
      </c>
      <c r="BN361">
        <v>2.0086574891376867</v>
      </c>
      <c r="BO361" s="4">
        <v>0.59287364315870805</v>
      </c>
      <c r="BP361">
        <v>0.91755857740893099</v>
      </c>
      <c r="BQ361">
        <f t="shared" si="103"/>
        <v>0.32468493425022293</v>
      </c>
      <c r="BS361">
        <v>2.6020863725055534</v>
      </c>
      <c r="BT361" s="4">
        <v>0.70007684223516031</v>
      </c>
      <c r="BU361">
        <v>0.82606931068456546</v>
      </c>
      <c r="BV361">
        <f t="shared" si="104"/>
        <v>0.12599246844940515</v>
      </c>
      <c r="BX361">
        <v>0.80849719592905611</v>
      </c>
      <c r="BY361" s="4">
        <v>0.41595929920667352</v>
      </c>
      <c r="BZ361">
        <v>0.92921046664274487</v>
      </c>
      <c r="CA361">
        <f t="shared" si="105"/>
        <v>0.51325116743607135</v>
      </c>
      <c r="CC361">
        <v>1.5956146809882756</v>
      </c>
      <c r="CD361" s="4">
        <v>0.40262171543056607</v>
      </c>
      <c r="CE361">
        <v>0.96634133824565061</v>
      </c>
      <c r="CF361">
        <f t="shared" si="106"/>
        <v>0.56371962281508448</v>
      </c>
      <c r="CH361">
        <v>2.3960670833772304</v>
      </c>
      <c r="CI361" s="4">
        <v>0.40110364023877282</v>
      </c>
      <c r="CJ361">
        <v>0.98483385604235563</v>
      </c>
      <c r="CK361">
        <f t="shared" si="107"/>
        <v>0.58373021580358286</v>
      </c>
    </row>
    <row r="362" spans="1:89" x14ac:dyDescent="0.2">
      <c r="A362">
        <v>1.6022246729577947</v>
      </c>
      <c r="B362" s="4">
        <v>0.40667315146302102</v>
      </c>
      <c r="C362">
        <v>0.98504766710191682</v>
      </c>
      <c r="D362">
        <f t="shared" si="90"/>
        <v>0.57837451563889575</v>
      </c>
      <c r="F362">
        <v>1.6022246729577947</v>
      </c>
      <c r="G362" s="4">
        <v>0.40667315146302102</v>
      </c>
      <c r="H362">
        <v>0.96680449992564133</v>
      </c>
      <c r="I362">
        <f t="shared" si="91"/>
        <v>0.56013134846262025</v>
      </c>
      <c r="K362">
        <v>1.6022246729577947</v>
      </c>
      <c r="L362" s="4">
        <v>0.40667315146302102</v>
      </c>
      <c r="M362">
        <v>0.92054646829550868</v>
      </c>
      <c r="N362">
        <f t="shared" si="92"/>
        <v>0.5138733168324876</v>
      </c>
      <c r="P362">
        <v>1.6022246729577947</v>
      </c>
      <c r="Q362" s="4">
        <v>0.40667315146302102</v>
      </c>
      <c r="R362">
        <v>0.9906534191744556</v>
      </c>
      <c r="S362">
        <f t="shared" si="93"/>
        <v>0.58398026771143452</v>
      </c>
      <c r="U362">
        <v>1.6022246729577947</v>
      </c>
      <c r="V362" s="4">
        <v>0.40667315146302102</v>
      </c>
      <c r="W362">
        <v>0.96680449992564133</v>
      </c>
      <c r="X362">
        <f t="shared" si="94"/>
        <v>0.56013134846262025</v>
      </c>
      <c r="Z362">
        <v>1.6022246729577947</v>
      </c>
      <c r="AA362" s="4">
        <v>0.40667315146302102</v>
      </c>
      <c r="AB362">
        <v>0.92993527125859587</v>
      </c>
      <c r="AC362">
        <f t="shared" si="95"/>
        <v>0.52326211979557491</v>
      </c>
      <c r="AE362">
        <v>1.6022246729577947</v>
      </c>
      <c r="AF362" s="4">
        <v>0.40667315146302102</v>
      </c>
      <c r="AG362">
        <v>0.92721656071341163</v>
      </c>
      <c r="AH362">
        <f t="shared" si="96"/>
        <v>0.52054340925039067</v>
      </c>
      <c r="AJ362">
        <v>1.6022246729577947</v>
      </c>
      <c r="AK362" s="4">
        <v>0.40667315146302102</v>
      </c>
      <c r="AL362">
        <v>0.96680449992564133</v>
      </c>
      <c r="AM362">
        <f t="shared" si="97"/>
        <v>0.56013134846262025</v>
      </c>
      <c r="AO362">
        <v>1.6022246729577947</v>
      </c>
      <c r="AP362" s="4">
        <v>0.40667315146302102</v>
      </c>
      <c r="AQ362">
        <v>0.99180403485297342</v>
      </c>
      <c r="AR362">
        <f t="shared" si="98"/>
        <v>0.58513088338995245</v>
      </c>
      <c r="AT362">
        <v>1.6022246729577947</v>
      </c>
      <c r="AU362" s="4">
        <v>0.40667315146302102</v>
      </c>
      <c r="AV362">
        <v>0.99368890511266361</v>
      </c>
      <c r="AW362">
        <f t="shared" si="99"/>
        <v>0.58701575364964254</v>
      </c>
      <c r="AY362">
        <v>1.6022246729577947</v>
      </c>
      <c r="AZ362" s="4">
        <v>0.40667315146302102</v>
      </c>
      <c r="BA362">
        <v>0.96680449992564133</v>
      </c>
      <c r="BB362">
        <f t="shared" si="100"/>
        <v>0.56013134846262025</v>
      </c>
      <c r="BD362">
        <v>1.6022246729577947</v>
      </c>
      <c r="BE362" s="4">
        <v>0.40667315146302102</v>
      </c>
      <c r="BF362">
        <v>0.94948678047223078</v>
      </c>
      <c r="BG362">
        <f t="shared" si="101"/>
        <v>0.54281362900920982</v>
      </c>
      <c r="BI362">
        <v>1.6022246729577947</v>
      </c>
      <c r="BJ362" s="4">
        <v>0.40667315146302102</v>
      </c>
      <c r="BK362">
        <v>0.96680449992564133</v>
      </c>
      <c r="BL362">
        <f t="shared" si="102"/>
        <v>0.56013134846262025</v>
      </c>
      <c r="BN362">
        <v>2.0136712146186397</v>
      </c>
      <c r="BO362" s="4">
        <v>0.59600094392905945</v>
      </c>
      <c r="BP362">
        <v>0.91860658631423986</v>
      </c>
      <c r="BQ362">
        <f t="shared" si="103"/>
        <v>0.32260564238518041</v>
      </c>
      <c r="BS362">
        <v>2.6055229583598853</v>
      </c>
      <c r="BT362" s="4">
        <v>0.70215939652496651</v>
      </c>
      <c r="BU362">
        <v>0.82801980103275408</v>
      </c>
      <c r="BV362">
        <f t="shared" si="104"/>
        <v>0.12586040450778757</v>
      </c>
      <c r="BX362">
        <v>0.81190193875800731</v>
      </c>
      <c r="BY362" s="4">
        <v>0.41924263789138966</v>
      </c>
      <c r="BZ362">
        <v>0.93016818566725856</v>
      </c>
      <c r="CA362">
        <f t="shared" si="105"/>
        <v>0.51092554777586896</v>
      </c>
      <c r="CC362">
        <v>1.6022246729577947</v>
      </c>
      <c r="CD362" s="4">
        <v>0.40667315146302102</v>
      </c>
      <c r="CE362">
        <v>0.96680449992564133</v>
      </c>
      <c r="CF362">
        <f t="shared" si="106"/>
        <v>0.56013134846262025</v>
      </c>
      <c r="CH362">
        <v>2.4060037871196167</v>
      </c>
      <c r="CI362" s="4">
        <v>0.40493939593258116</v>
      </c>
      <c r="CJ362">
        <v>0.98507829854959406</v>
      </c>
      <c r="CK362">
        <f t="shared" si="107"/>
        <v>0.58013890261701295</v>
      </c>
    </row>
    <row r="363" spans="1:89" x14ac:dyDescent="0.2">
      <c r="A363">
        <v>1.6088744335640763</v>
      </c>
      <c r="B363" s="4">
        <v>0.41031772341665157</v>
      </c>
      <c r="C363">
        <v>0.98526567240718144</v>
      </c>
      <c r="D363">
        <f t="shared" si="90"/>
        <v>0.57494794899052981</v>
      </c>
      <c r="F363">
        <v>1.6088744335640763</v>
      </c>
      <c r="G363" s="4">
        <v>0.41031772341665157</v>
      </c>
      <c r="H363">
        <v>0.96726687755435592</v>
      </c>
      <c r="I363">
        <f t="shared" si="91"/>
        <v>0.55694915413770429</v>
      </c>
      <c r="K363">
        <v>1.6088744335640763</v>
      </c>
      <c r="L363" s="4">
        <v>0.41031772341665157</v>
      </c>
      <c r="M363">
        <v>0.92157652607939</v>
      </c>
      <c r="N363">
        <f t="shared" si="92"/>
        <v>0.51125880266273849</v>
      </c>
      <c r="P363">
        <v>1.6088744335640763</v>
      </c>
      <c r="Q363" s="4">
        <v>0.41031772341665157</v>
      </c>
      <c r="R363">
        <v>0.99050163414042414</v>
      </c>
      <c r="S363">
        <f t="shared" si="93"/>
        <v>0.58018391072377251</v>
      </c>
      <c r="U363">
        <v>1.6088744335640763</v>
      </c>
      <c r="V363" s="4">
        <v>0.41031772341665157</v>
      </c>
      <c r="W363">
        <v>0.96726687755435592</v>
      </c>
      <c r="X363">
        <f t="shared" si="94"/>
        <v>0.55694915413770429</v>
      </c>
      <c r="Z363">
        <v>1.6088744335640763</v>
      </c>
      <c r="AA363" s="4">
        <v>0.41031772341665157</v>
      </c>
      <c r="AB363">
        <v>0.93074735205165449</v>
      </c>
      <c r="AC363">
        <f t="shared" si="95"/>
        <v>0.52042962863500297</v>
      </c>
      <c r="AE363">
        <v>1.6088744335640763</v>
      </c>
      <c r="AF363" s="4">
        <v>0.41031772341665157</v>
      </c>
      <c r="AG363">
        <v>0.92817303237346893</v>
      </c>
      <c r="AH363">
        <f t="shared" si="96"/>
        <v>0.51785530895681742</v>
      </c>
      <c r="AJ363">
        <v>1.6088744335640763</v>
      </c>
      <c r="AK363" s="4">
        <v>0.41031772341665157</v>
      </c>
      <c r="AL363">
        <v>0.96726687755435592</v>
      </c>
      <c r="AM363">
        <f t="shared" si="97"/>
        <v>0.55694915413770429</v>
      </c>
      <c r="AO363">
        <v>1.6088744335640763</v>
      </c>
      <c r="AP363" s="4">
        <v>0.41031772341665157</v>
      </c>
      <c r="AQ363">
        <v>0.99194414404479103</v>
      </c>
      <c r="AR363">
        <f t="shared" si="98"/>
        <v>0.58162642062813941</v>
      </c>
      <c r="AT363">
        <v>1.6088744335640763</v>
      </c>
      <c r="AU363" s="4">
        <v>0.41031772341665157</v>
      </c>
      <c r="AV363">
        <v>0.99378769173335413</v>
      </c>
      <c r="AW363">
        <f t="shared" si="99"/>
        <v>0.58346996831670261</v>
      </c>
      <c r="AY363">
        <v>1.6088744335640763</v>
      </c>
      <c r="AZ363" s="4">
        <v>0.41031772341665157</v>
      </c>
      <c r="BA363">
        <v>0.96726687755435592</v>
      </c>
      <c r="BB363">
        <f t="shared" si="100"/>
        <v>0.55694915413770429</v>
      </c>
      <c r="BD363">
        <v>1.6088744335640763</v>
      </c>
      <c r="BE363" s="4">
        <v>0.41031772341665157</v>
      </c>
      <c r="BF363">
        <v>0.95017878354870988</v>
      </c>
      <c r="BG363">
        <f t="shared" si="101"/>
        <v>0.53986106013205837</v>
      </c>
      <c r="BI363">
        <v>1.6088744335640763</v>
      </c>
      <c r="BJ363" s="4">
        <v>0.41031772341665157</v>
      </c>
      <c r="BK363">
        <v>0.96726687755435592</v>
      </c>
      <c r="BL363">
        <f t="shared" si="102"/>
        <v>0.55694915413770429</v>
      </c>
      <c r="BN363">
        <v>2.0187233859221085</v>
      </c>
      <c r="BO363" s="4">
        <v>0.59914319330604948</v>
      </c>
      <c r="BP363">
        <v>0.91965347126605845</v>
      </c>
      <c r="BQ363">
        <f t="shared" si="103"/>
        <v>0.32051027796000897</v>
      </c>
      <c r="BS363">
        <v>2.608996839478043</v>
      </c>
      <c r="BT363" s="4">
        <v>0.70540026116460708</v>
      </c>
      <c r="BU363">
        <v>0.8299696709661103</v>
      </c>
      <c r="BV363">
        <f t="shared" si="104"/>
        <v>0.12456940980150322</v>
      </c>
      <c r="BX363">
        <v>0.81532476399699882</v>
      </c>
      <c r="BY363" s="4">
        <v>0.42239597077493363</v>
      </c>
      <c r="BZ363">
        <v>0.93112478357176554</v>
      </c>
      <c r="CA363">
        <f t="shared" si="105"/>
        <v>0.50872881279683191</v>
      </c>
      <c r="CC363">
        <v>1.6088744335640763</v>
      </c>
      <c r="CD363" s="4">
        <v>0.41031772341665157</v>
      </c>
      <c r="CE363">
        <v>0.96726687755435592</v>
      </c>
      <c r="CF363">
        <f t="shared" si="106"/>
        <v>0.55694915413770429</v>
      </c>
      <c r="CH363">
        <v>2.4160044700114547</v>
      </c>
      <c r="CI363" s="4">
        <v>0.40880754813149622</v>
      </c>
      <c r="CJ363">
        <v>0.98532198527575854</v>
      </c>
      <c r="CK363">
        <f t="shared" si="107"/>
        <v>0.57651443714426232</v>
      </c>
    </row>
    <row r="364" spans="1:89" x14ac:dyDescent="0.2">
      <c r="A364">
        <v>1.6155673788647393</v>
      </c>
      <c r="B364" s="4">
        <v>0.41422630635075924</v>
      </c>
      <c r="C364">
        <v>0.98548327531293534</v>
      </c>
      <c r="D364">
        <f t="shared" si="90"/>
        <v>0.57125696896217604</v>
      </c>
      <c r="F364">
        <v>1.6155673788647393</v>
      </c>
      <c r="G364" s="4">
        <v>0.41422630635075924</v>
      </c>
      <c r="H364">
        <v>0.96774882145573338</v>
      </c>
      <c r="I364">
        <f t="shared" si="91"/>
        <v>0.55352251510497408</v>
      </c>
      <c r="K364">
        <v>1.6155673788647393</v>
      </c>
      <c r="L364" s="4">
        <v>0.41422630635075924</v>
      </c>
      <c r="M364">
        <v>0.92263871988672741</v>
      </c>
      <c r="N364">
        <f t="shared" si="92"/>
        <v>0.50841241353596822</v>
      </c>
      <c r="P364">
        <v>1.6155673788647393</v>
      </c>
      <c r="Q364" s="4">
        <v>0.41422630635075924</v>
      </c>
      <c r="R364">
        <v>0.99034969903336401</v>
      </c>
      <c r="S364">
        <f t="shared" si="93"/>
        <v>0.57612339268260482</v>
      </c>
      <c r="U364">
        <v>1.6155673788647393</v>
      </c>
      <c r="V364" s="4">
        <v>0.41422630635075924</v>
      </c>
      <c r="W364">
        <v>0.96774882145573338</v>
      </c>
      <c r="X364">
        <f t="shared" si="94"/>
        <v>0.55352251510497408</v>
      </c>
      <c r="Z364">
        <v>1.6155673788647393</v>
      </c>
      <c r="AA364" s="4">
        <v>0.41422630635075924</v>
      </c>
      <c r="AB364">
        <v>0.93153070399442439</v>
      </c>
      <c r="AC364">
        <f t="shared" si="95"/>
        <v>0.51730439764366509</v>
      </c>
      <c r="AE364">
        <v>1.6155673788647393</v>
      </c>
      <c r="AF364" s="4">
        <v>0.41422630635075924</v>
      </c>
      <c r="AG364">
        <v>0.92912929728226701</v>
      </c>
      <c r="AH364">
        <f t="shared" si="96"/>
        <v>0.51490299093150771</v>
      </c>
      <c r="AJ364">
        <v>1.6155673788647393</v>
      </c>
      <c r="AK364" s="4">
        <v>0.41422630635075924</v>
      </c>
      <c r="AL364">
        <v>0.96774882145573338</v>
      </c>
      <c r="AM364">
        <f t="shared" si="97"/>
        <v>0.55352251510497408</v>
      </c>
      <c r="AO364">
        <v>1.6155673788647393</v>
      </c>
      <c r="AP364" s="4">
        <v>0.41422630635075924</v>
      </c>
      <c r="AQ364">
        <v>0.9920897880510533</v>
      </c>
      <c r="AR364">
        <f t="shared" si="98"/>
        <v>0.57786348170029411</v>
      </c>
      <c r="AT364">
        <v>1.6155673788647393</v>
      </c>
      <c r="AU364" s="4">
        <v>0.41422630635075924</v>
      </c>
      <c r="AV364">
        <v>0.99388624317582774</v>
      </c>
      <c r="AW364">
        <f t="shared" si="99"/>
        <v>0.57965993682506856</v>
      </c>
      <c r="AY364">
        <v>1.6155673788647393</v>
      </c>
      <c r="AZ364" s="4">
        <v>0.41422630635075924</v>
      </c>
      <c r="BA364">
        <v>0.96774882145573338</v>
      </c>
      <c r="BB364">
        <f t="shared" si="100"/>
        <v>0.55352251510497408</v>
      </c>
      <c r="BD364">
        <v>1.6155673788647393</v>
      </c>
      <c r="BE364" s="4">
        <v>0.41422630635075924</v>
      </c>
      <c r="BF364">
        <v>0.9508695364393015</v>
      </c>
      <c r="BG364">
        <f t="shared" si="101"/>
        <v>0.5366432300885422</v>
      </c>
      <c r="BI364">
        <v>1.6155673788647393</v>
      </c>
      <c r="BJ364" s="4">
        <v>0.41422630635075924</v>
      </c>
      <c r="BK364">
        <v>0.96774882145573338</v>
      </c>
      <c r="BL364">
        <f t="shared" si="102"/>
        <v>0.55352251510497408</v>
      </c>
      <c r="BN364">
        <v>2.0238147803290749</v>
      </c>
      <c r="BO364" s="4">
        <v>0.60230006736203789</v>
      </c>
      <c r="BP364">
        <v>0.9207340142571997</v>
      </c>
      <c r="BQ364">
        <f t="shared" si="103"/>
        <v>0.3184339468951618</v>
      </c>
      <c r="BS364">
        <v>2.6125024664218173</v>
      </c>
      <c r="BT364" s="4">
        <v>0.70810456407107025</v>
      </c>
      <c r="BU364">
        <v>0.83191892053898298</v>
      </c>
      <c r="BV364">
        <f t="shared" si="104"/>
        <v>0.12381435646791272</v>
      </c>
      <c r="BX364">
        <v>0.81877861043240419</v>
      </c>
      <c r="BY364" s="4">
        <v>0.42772874675071965</v>
      </c>
      <c r="BZ364">
        <v>0.93208025994265042</v>
      </c>
      <c r="CA364">
        <f t="shared" si="105"/>
        <v>0.50435151319193072</v>
      </c>
      <c r="CC364">
        <v>1.6155673788647393</v>
      </c>
      <c r="CD364" s="4">
        <v>0.41422630635075924</v>
      </c>
      <c r="CE364">
        <v>0.96774882145573338</v>
      </c>
      <c r="CF364">
        <f t="shared" si="106"/>
        <v>0.55352251510497408</v>
      </c>
      <c r="CH364">
        <v>2.4260705053292622</v>
      </c>
      <c r="CI364" s="4">
        <v>0.41270796204791638</v>
      </c>
      <c r="CJ364">
        <v>0.9855485099487028</v>
      </c>
      <c r="CK364">
        <f t="shared" si="107"/>
        <v>0.57284054790078642</v>
      </c>
    </row>
    <row r="365" spans="1:89" x14ac:dyDescent="0.2">
      <c r="A365">
        <v>1.6223071899358115</v>
      </c>
      <c r="B365" s="4">
        <v>0.41841138409234757</v>
      </c>
      <c r="C365">
        <v>0.98570047597493893</v>
      </c>
      <c r="D365">
        <f t="shared" si="90"/>
        <v>0.56728909188259136</v>
      </c>
      <c r="F365">
        <v>1.6223071899358115</v>
      </c>
      <c r="G365" s="4">
        <v>0.41841138409234757</v>
      </c>
      <c r="H365">
        <v>0.96820957271810637</v>
      </c>
      <c r="I365">
        <f t="shared" si="91"/>
        <v>0.5497981886257588</v>
      </c>
      <c r="K365">
        <v>1.6223071899358115</v>
      </c>
      <c r="L365" s="4">
        <v>0.41841138409234757</v>
      </c>
      <c r="M365">
        <v>0.92366591340492821</v>
      </c>
      <c r="N365">
        <f t="shared" si="92"/>
        <v>0.50525452931258064</v>
      </c>
      <c r="P365">
        <v>1.6223071899358115</v>
      </c>
      <c r="Q365" s="4">
        <v>0.41841138409234757</v>
      </c>
      <c r="R365">
        <v>0.9901976097783175</v>
      </c>
      <c r="S365">
        <f t="shared" si="93"/>
        <v>0.57178622568596993</v>
      </c>
      <c r="U365">
        <v>1.6223071899358115</v>
      </c>
      <c r="V365" s="4">
        <v>0.41841138409234757</v>
      </c>
      <c r="W365">
        <v>0.96820957271810637</v>
      </c>
      <c r="X365">
        <f t="shared" si="94"/>
        <v>0.5497981886257588</v>
      </c>
      <c r="Z365">
        <v>1.6223071899358115</v>
      </c>
      <c r="AA365" s="4">
        <v>0.41841138409234757</v>
      </c>
      <c r="AB365">
        <v>0.93234358638907655</v>
      </c>
      <c r="AC365">
        <f t="shared" si="95"/>
        <v>0.51393220229672898</v>
      </c>
      <c r="AE365">
        <v>1.6223071899358115</v>
      </c>
      <c r="AF365" s="4">
        <v>0.41841138409234757</v>
      </c>
      <c r="AG365">
        <v>0.92997392002728918</v>
      </c>
      <c r="AH365">
        <f t="shared" si="96"/>
        <v>0.51156253593494161</v>
      </c>
      <c r="AJ365">
        <v>1.6223071899358115</v>
      </c>
      <c r="AK365" s="4">
        <v>0.41841138409234757</v>
      </c>
      <c r="AL365">
        <v>0.96820957271810637</v>
      </c>
      <c r="AM365">
        <f t="shared" si="97"/>
        <v>0.5497981886257588</v>
      </c>
      <c r="AO365">
        <v>1.6223071899358115</v>
      </c>
      <c r="AP365" s="4">
        <v>0.41841138409234757</v>
      </c>
      <c r="AQ365">
        <v>0.99222897936481536</v>
      </c>
      <c r="AR365">
        <f t="shared" si="98"/>
        <v>0.57381759527246778</v>
      </c>
      <c r="AT365">
        <v>1.6223071899358115</v>
      </c>
      <c r="AU365" s="4">
        <v>0.41841138409234757</v>
      </c>
      <c r="AV365">
        <v>0.99398455949426678</v>
      </c>
      <c r="AW365">
        <f t="shared" si="99"/>
        <v>0.57557317540191921</v>
      </c>
      <c r="AY365">
        <v>1.6223071899358115</v>
      </c>
      <c r="AZ365" s="4">
        <v>0.41841138409234757</v>
      </c>
      <c r="BA365">
        <v>0.96820957271810637</v>
      </c>
      <c r="BB365">
        <f t="shared" si="100"/>
        <v>0.5497981886257588</v>
      </c>
      <c r="BD365">
        <v>1.6223071899358115</v>
      </c>
      <c r="BE365" s="4">
        <v>0.41841138409234757</v>
      </c>
      <c r="BF365">
        <v>0.95155902634826905</v>
      </c>
      <c r="BG365">
        <f t="shared" si="101"/>
        <v>0.53314764225592148</v>
      </c>
      <c r="BI365">
        <v>1.6223071899358115</v>
      </c>
      <c r="BJ365" s="4">
        <v>0.41841138409234757</v>
      </c>
      <c r="BK365">
        <v>0.96820957271810637</v>
      </c>
      <c r="BL365">
        <f t="shared" si="102"/>
        <v>0.5497981886257588</v>
      </c>
      <c r="BN365">
        <v>2.0289462058161094</v>
      </c>
      <c r="BO365" s="4">
        <v>0.60547220958528403</v>
      </c>
      <c r="BP365">
        <v>0.92177866049474655</v>
      </c>
      <c r="BQ365">
        <f t="shared" si="103"/>
        <v>0.31630645090946252</v>
      </c>
      <c r="BS365">
        <v>2.6160341599733821</v>
      </c>
      <c r="BT365" s="4">
        <v>0.71028872767414808</v>
      </c>
      <c r="BU365">
        <v>0.83386754980552491</v>
      </c>
      <c r="BV365">
        <f t="shared" si="104"/>
        <v>0.12357882213137683</v>
      </c>
      <c r="BX365">
        <v>0.82225508718798968</v>
      </c>
      <c r="BY365" s="4">
        <v>0.43155902999439261</v>
      </c>
      <c r="BZ365">
        <v>0.93303461436965041</v>
      </c>
      <c r="CA365">
        <f t="shared" si="105"/>
        <v>0.50147558437525785</v>
      </c>
      <c r="CC365">
        <v>1.6223071899358115</v>
      </c>
      <c r="CD365" s="4">
        <v>0.41841138409234757</v>
      </c>
      <c r="CE365">
        <v>0.96820957271810637</v>
      </c>
      <c r="CF365">
        <f t="shared" si="106"/>
        <v>0.5497981886257588</v>
      </c>
      <c r="CH365">
        <v>2.436203301430063</v>
      </c>
      <c r="CI365" s="4">
        <v>0.41664048040075385</v>
      </c>
      <c r="CJ365">
        <v>0.9857907157966066</v>
      </c>
      <c r="CK365">
        <f t="shared" si="107"/>
        <v>0.56915023539585274</v>
      </c>
    </row>
    <row r="366" spans="1:89" x14ac:dyDescent="0.2">
      <c r="A366">
        <v>1.6290890621161231</v>
      </c>
      <c r="B366" s="4">
        <v>0.42211815858919982</v>
      </c>
      <c r="C366">
        <v>0.9859172745496293</v>
      </c>
      <c r="D366">
        <f t="shared" si="90"/>
        <v>0.56379911596042942</v>
      </c>
      <c r="F366">
        <v>1.6290890621161231</v>
      </c>
      <c r="G366" s="4">
        <v>0.42211815858919982</v>
      </c>
      <c r="H366">
        <v>0.96866954047496745</v>
      </c>
      <c r="I366">
        <f t="shared" si="91"/>
        <v>0.54655138188576768</v>
      </c>
      <c r="K366">
        <v>1.6290890621161231</v>
      </c>
      <c r="L366" s="4">
        <v>0.42211815858919982</v>
      </c>
      <c r="M366">
        <v>0.92469162518688597</v>
      </c>
      <c r="N366">
        <f t="shared" si="92"/>
        <v>0.5025734665976862</v>
      </c>
      <c r="P366">
        <v>1.6290890621161231</v>
      </c>
      <c r="Q366" s="4">
        <v>0.42211815858919982</v>
      </c>
      <c r="R366">
        <v>0.99004536666418119</v>
      </c>
      <c r="S366">
        <f t="shared" si="93"/>
        <v>0.56792720807498132</v>
      </c>
      <c r="U366">
        <v>1.6290890621161231</v>
      </c>
      <c r="V366" s="4">
        <v>0.42211815858919982</v>
      </c>
      <c r="W366">
        <v>0.96866954047496745</v>
      </c>
      <c r="X366">
        <f t="shared" si="94"/>
        <v>0.54655138188576768</v>
      </c>
      <c r="Z366">
        <v>1.6290890621161231</v>
      </c>
      <c r="AA366" s="4">
        <v>0.42211815858919982</v>
      </c>
      <c r="AB366">
        <v>0.93312770545462687</v>
      </c>
      <c r="AC366">
        <f t="shared" si="95"/>
        <v>0.51100954686542699</v>
      </c>
      <c r="AE366">
        <v>1.6290890621161231</v>
      </c>
      <c r="AF366" s="4">
        <v>0.42211815858919982</v>
      </c>
      <c r="AG366">
        <v>0.93092965460029797</v>
      </c>
      <c r="AH366">
        <f t="shared" si="96"/>
        <v>0.5088114960110981</v>
      </c>
      <c r="AJ366">
        <v>1.6290890621161231</v>
      </c>
      <c r="AK366" s="4">
        <v>0.42211815858919982</v>
      </c>
      <c r="AL366">
        <v>0.96866954047496745</v>
      </c>
      <c r="AM366">
        <f t="shared" si="97"/>
        <v>0.54655138188576768</v>
      </c>
      <c r="AO366">
        <v>1.6290890621161231</v>
      </c>
      <c r="AP366" s="4">
        <v>0.42211815858919982</v>
      </c>
      <c r="AQ366">
        <v>0.99236175125630977</v>
      </c>
      <c r="AR366">
        <f t="shared" si="98"/>
        <v>0.57024359266710989</v>
      </c>
      <c r="AT366">
        <v>1.6290890621161231</v>
      </c>
      <c r="AU366" s="4">
        <v>0.42211815858919982</v>
      </c>
      <c r="AV366">
        <v>0.99408264074309294</v>
      </c>
      <c r="AW366">
        <f t="shared" si="99"/>
        <v>0.57196448215389317</v>
      </c>
      <c r="AY366">
        <v>1.6290890621161231</v>
      </c>
      <c r="AZ366" s="4">
        <v>0.42211815858919982</v>
      </c>
      <c r="BA366">
        <v>0.96866954047496745</v>
      </c>
      <c r="BB366">
        <f t="shared" si="100"/>
        <v>0.54655138188576768</v>
      </c>
      <c r="BD366">
        <v>1.6290890621161231</v>
      </c>
      <c r="BE366" s="4">
        <v>0.42211815858919982</v>
      </c>
      <c r="BF366">
        <v>0.9522472535460339</v>
      </c>
      <c r="BG366">
        <f t="shared" si="101"/>
        <v>0.53012909495683402</v>
      </c>
      <c r="BI366">
        <v>1.6290890621161231</v>
      </c>
      <c r="BJ366" s="4">
        <v>0.42211815858919982</v>
      </c>
      <c r="BK366">
        <v>0.96866954047496745</v>
      </c>
      <c r="BL366">
        <f t="shared" si="102"/>
        <v>0.54655138188576768</v>
      </c>
      <c r="BN366">
        <v>2.0341184860551254</v>
      </c>
      <c r="BO366" s="4">
        <v>0.60865899348992736</v>
      </c>
      <c r="BP366">
        <v>0.92282213409118097</v>
      </c>
      <c r="BQ366">
        <f t="shared" si="103"/>
        <v>0.31416314060125361</v>
      </c>
      <c r="BS366">
        <v>2.6195980984785585</v>
      </c>
      <c r="BT366" s="4">
        <v>0.71294637838005681</v>
      </c>
      <c r="BU366">
        <v>0.83567790674467901</v>
      </c>
      <c r="BV366">
        <f t="shared" si="104"/>
        <v>0.1227315283646222</v>
      </c>
      <c r="BX366">
        <v>0.82575157917578368</v>
      </c>
      <c r="BY366" s="4">
        <v>0.43490537960297504</v>
      </c>
      <c r="BZ366">
        <v>0.93395623970802166</v>
      </c>
      <c r="CA366">
        <f t="shared" si="105"/>
        <v>0.49905086010504662</v>
      </c>
      <c r="CC366">
        <v>1.6290890621161231</v>
      </c>
      <c r="CD366" s="4">
        <v>0.42211815858919982</v>
      </c>
      <c r="CE366">
        <v>0.96866954047496745</v>
      </c>
      <c r="CF366">
        <f t="shared" si="106"/>
        <v>0.54655138188576768</v>
      </c>
      <c r="CH366">
        <v>2.4464043026771458</v>
      </c>
      <c r="CI366" s="4">
        <v>0.42060492296614926</v>
      </c>
      <c r="CJ366">
        <v>0.98603215813411726</v>
      </c>
      <c r="CK366">
        <f t="shared" si="107"/>
        <v>0.565427235167968</v>
      </c>
    </row>
    <row r="367" spans="1:89" x14ac:dyDescent="0.2">
      <c r="A367">
        <v>1.6359182778805121</v>
      </c>
      <c r="B367" s="4">
        <v>0.42623584686233418</v>
      </c>
      <c r="C367">
        <v>0.98613367119410389</v>
      </c>
      <c r="D367">
        <f t="shared" si="90"/>
        <v>0.55989782433176971</v>
      </c>
      <c r="F367">
        <v>1.6359182778805121</v>
      </c>
      <c r="G367" s="4">
        <v>0.42623584686233418</v>
      </c>
      <c r="H367">
        <v>0.96912871374057663</v>
      </c>
      <c r="I367">
        <f t="shared" si="91"/>
        <v>0.54289286687824245</v>
      </c>
      <c r="K367">
        <v>1.6359182778805121</v>
      </c>
      <c r="L367" s="4">
        <v>0.42623584686233418</v>
      </c>
      <c r="M367">
        <v>0.92571589976278057</v>
      </c>
      <c r="N367">
        <f t="shared" si="92"/>
        <v>0.49948005290044639</v>
      </c>
      <c r="P367">
        <v>1.6359182778805121</v>
      </c>
      <c r="Q367" s="4">
        <v>0.42623584686233418</v>
      </c>
      <c r="R367">
        <v>0.98989296997942</v>
      </c>
      <c r="S367">
        <f t="shared" si="93"/>
        <v>0.56365712311708582</v>
      </c>
      <c r="U367">
        <v>1.6359182778805121</v>
      </c>
      <c r="V367" s="4">
        <v>0.42623584686233418</v>
      </c>
      <c r="W367">
        <v>0.96912871374057663</v>
      </c>
      <c r="X367">
        <f t="shared" si="94"/>
        <v>0.54289286687824245</v>
      </c>
      <c r="Z367">
        <v>1.6359182778805121</v>
      </c>
      <c r="AA367" s="4">
        <v>0.42623584686233418</v>
      </c>
      <c r="AB367">
        <v>0.93394137298237612</v>
      </c>
      <c r="AC367">
        <f t="shared" si="95"/>
        <v>0.50770552612004194</v>
      </c>
      <c r="AE367">
        <v>1.6359182778805121</v>
      </c>
      <c r="AF367" s="4">
        <v>0.42623584686233418</v>
      </c>
      <c r="AG367">
        <v>0.93177382776521656</v>
      </c>
      <c r="AH367">
        <f t="shared" si="96"/>
        <v>0.50553798090288238</v>
      </c>
      <c r="AJ367">
        <v>1.6359182778805121</v>
      </c>
      <c r="AK367" s="4">
        <v>0.42623584686233418</v>
      </c>
      <c r="AL367">
        <v>0.96912871374057663</v>
      </c>
      <c r="AM367">
        <f t="shared" si="97"/>
        <v>0.54289286687824245</v>
      </c>
      <c r="AO367">
        <v>1.6359182778805121</v>
      </c>
      <c r="AP367" s="4">
        <v>0.42623584686233418</v>
      </c>
      <c r="AQ367">
        <v>0.99250002848759766</v>
      </c>
      <c r="AR367">
        <f t="shared" si="98"/>
        <v>0.56626418162526349</v>
      </c>
      <c r="AT367">
        <v>1.6359182778805121</v>
      </c>
      <c r="AU367" s="4">
        <v>0.42623584686233418</v>
      </c>
      <c r="AV367">
        <v>0.99418048697696759</v>
      </c>
      <c r="AW367">
        <f t="shared" si="99"/>
        <v>0.56794464011463341</v>
      </c>
      <c r="AY367">
        <v>1.6359182778805121</v>
      </c>
      <c r="AZ367" s="4">
        <v>0.42623584686233418</v>
      </c>
      <c r="BA367">
        <v>0.96912871374057663</v>
      </c>
      <c r="BB367">
        <f t="shared" si="100"/>
        <v>0.54289286687824245</v>
      </c>
      <c r="BD367">
        <v>1.6359182778805121</v>
      </c>
      <c r="BE367" s="4">
        <v>0.42623584686233418</v>
      </c>
      <c r="BF367">
        <v>0.95293421831145952</v>
      </c>
      <c r="BG367">
        <f t="shared" si="101"/>
        <v>0.52669837144912535</v>
      </c>
      <c r="BI367">
        <v>1.6359182778805121</v>
      </c>
      <c r="BJ367" s="4">
        <v>0.42623584686233418</v>
      </c>
      <c r="BK367">
        <v>0.96912871374057663</v>
      </c>
      <c r="BL367">
        <f t="shared" si="102"/>
        <v>0.54289286687824245</v>
      </c>
      <c r="BN367">
        <v>2.0393324438472704</v>
      </c>
      <c r="BO367" s="4">
        <v>0.6118584982913996</v>
      </c>
      <c r="BP367">
        <v>0.92386448180483238</v>
      </c>
      <c r="BQ367">
        <f t="shared" si="103"/>
        <v>0.31200598351343278</v>
      </c>
      <c r="BS367">
        <v>2.6232030160598065</v>
      </c>
      <c r="BT367" s="4">
        <v>0.71625529618762773</v>
      </c>
      <c r="BU367">
        <v>0.83762528501565858</v>
      </c>
      <c r="BV367">
        <f t="shared" si="104"/>
        <v>0.12136998882803085</v>
      </c>
      <c r="BX367">
        <v>0.82927623832756092</v>
      </c>
      <c r="BY367" s="4">
        <v>0.43955027572029198</v>
      </c>
      <c r="BZ367">
        <v>0.93490840209461656</v>
      </c>
      <c r="CA367">
        <f t="shared" si="105"/>
        <v>0.49535812637432458</v>
      </c>
      <c r="CC367">
        <v>1.6359182778805121</v>
      </c>
      <c r="CD367" s="4">
        <v>0.42623584686233418</v>
      </c>
      <c r="CE367">
        <v>0.96912871374057663</v>
      </c>
      <c r="CF367">
        <f t="shared" si="106"/>
        <v>0.54289286687824245</v>
      </c>
      <c r="CH367">
        <v>2.4566749903915577</v>
      </c>
      <c r="CI367" s="4">
        <v>0.42460108614503683</v>
      </c>
      <c r="CJ367">
        <v>0.98627284641091983</v>
      </c>
      <c r="CK367">
        <f t="shared" si="107"/>
        <v>0.56167176026588295</v>
      </c>
    </row>
    <row r="368" spans="1:89" x14ac:dyDescent="0.2">
      <c r="A368">
        <v>1.6427958313795019</v>
      </c>
      <c r="B368" s="4">
        <v>0.43038151228089316</v>
      </c>
      <c r="C368">
        <v>0.98634966606612362</v>
      </c>
      <c r="D368">
        <f t="shared" si="90"/>
        <v>0.55596815378523046</v>
      </c>
      <c r="F368">
        <v>1.6427958313795019</v>
      </c>
      <c r="G368" s="4">
        <v>0.43038151228089316</v>
      </c>
      <c r="H368">
        <v>0.96956683212105899</v>
      </c>
      <c r="I368">
        <f t="shared" si="91"/>
        <v>0.53918531984016582</v>
      </c>
      <c r="K368">
        <v>1.6427958313795019</v>
      </c>
      <c r="L368" s="4">
        <v>0.43038151228089316</v>
      </c>
      <c r="M368">
        <v>0.92673873608047552</v>
      </c>
      <c r="N368">
        <f t="shared" si="92"/>
        <v>0.49635722379958236</v>
      </c>
      <c r="P368">
        <v>1.6427958313795019</v>
      </c>
      <c r="Q368" s="4">
        <v>0.43038151228089316</v>
      </c>
      <c r="R368">
        <v>0.98974042001205187</v>
      </c>
      <c r="S368">
        <f t="shared" si="93"/>
        <v>0.55935890773115871</v>
      </c>
      <c r="U368">
        <v>1.6427958313795019</v>
      </c>
      <c r="V368" s="4">
        <v>0.43038151228089316</v>
      </c>
      <c r="W368">
        <v>0.96956683212105899</v>
      </c>
      <c r="X368">
        <f t="shared" si="94"/>
        <v>0.53918531984016582</v>
      </c>
      <c r="Z368">
        <v>1.6427958313795019</v>
      </c>
      <c r="AA368" s="4">
        <v>0.43038151228089316</v>
      </c>
      <c r="AB368">
        <v>0.9347262587103351</v>
      </c>
      <c r="AC368">
        <f t="shared" si="95"/>
        <v>0.50434474642944194</v>
      </c>
      <c r="AE368">
        <v>1.6427958313795019</v>
      </c>
      <c r="AF368" s="4">
        <v>0.43038151228089316</v>
      </c>
      <c r="AG368">
        <v>0.93272907515778858</v>
      </c>
      <c r="AH368">
        <f t="shared" si="96"/>
        <v>0.50234756287689541</v>
      </c>
      <c r="AJ368">
        <v>1.6427958313795019</v>
      </c>
      <c r="AK368" s="4">
        <v>0.43038151228089316</v>
      </c>
      <c r="AL368">
        <v>0.96956683212105899</v>
      </c>
      <c r="AM368">
        <f t="shared" si="97"/>
        <v>0.53918531984016582</v>
      </c>
      <c r="AO368">
        <v>1.6427958313795019</v>
      </c>
      <c r="AP368" s="4">
        <v>0.43038151228089316</v>
      </c>
      <c r="AQ368">
        <v>0.99263787289722305</v>
      </c>
      <c r="AR368">
        <f t="shared" si="98"/>
        <v>0.56225636061632989</v>
      </c>
      <c r="AT368">
        <v>1.6427958313795019</v>
      </c>
      <c r="AU368" s="4">
        <v>0.43038151228089316</v>
      </c>
      <c r="AV368">
        <v>0.99427809825078106</v>
      </c>
      <c r="AW368">
        <f t="shared" si="99"/>
        <v>0.5638965859698879</v>
      </c>
      <c r="AY368">
        <v>1.6427958313795019</v>
      </c>
      <c r="AZ368" s="4">
        <v>0.43038151228089316</v>
      </c>
      <c r="BA368">
        <v>0.96956683212105899</v>
      </c>
      <c r="BB368">
        <f t="shared" si="100"/>
        <v>0.53918531984016582</v>
      </c>
      <c r="BD368">
        <v>1.6427958313795019</v>
      </c>
      <c r="BE368" s="4">
        <v>0.43038151228089316</v>
      </c>
      <c r="BF368">
        <v>0.95361992093183512</v>
      </c>
      <c r="BG368">
        <f t="shared" si="101"/>
        <v>0.52323840865094196</v>
      </c>
      <c r="BI368">
        <v>1.6427958313795019</v>
      </c>
      <c r="BJ368" s="4">
        <v>0.43038151228089316</v>
      </c>
      <c r="BK368">
        <v>0.96956683212105899</v>
      </c>
      <c r="BL368">
        <f t="shared" si="102"/>
        <v>0.53918531984016582</v>
      </c>
      <c r="BN368">
        <v>2.0445889420176897</v>
      </c>
      <c r="BO368" s="4">
        <v>0.61507191782680048</v>
      </c>
      <c r="BP368">
        <v>0.92487106692559073</v>
      </c>
      <c r="BQ368">
        <f t="shared" si="103"/>
        <v>0.30979914909879025</v>
      </c>
      <c r="BS368">
        <v>2.6268367038906622</v>
      </c>
      <c r="BT368" s="4">
        <v>0.71853380144120693</v>
      </c>
      <c r="BU368">
        <v>0.83957209879729</v>
      </c>
      <c r="BV368">
        <f t="shared" si="104"/>
        <v>0.12103829735608307</v>
      </c>
      <c r="BX368">
        <v>0.8328299903774854</v>
      </c>
      <c r="BY368" s="4">
        <v>0.44427052879732343</v>
      </c>
      <c r="BZ368">
        <v>0.93582788751336832</v>
      </c>
      <c r="CA368">
        <f t="shared" si="105"/>
        <v>0.49155735871604489</v>
      </c>
      <c r="CC368">
        <v>1.6427958313795019</v>
      </c>
      <c r="CD368" s="4">
        <v>0.43038151228089316</v>
      </c>
      <c r="CE368">
        <v>0.96956683212105899</v>
      </c>
      <c r="CF368">
        <f t="shared" si="106"/>
        <v>0.53918531984016582</v>
      </c>
      <c r="CH368">
        <v>2.4670168838301167</v>
      </c>
      <c r="CI368" s="4">
        <v>0.42862874255116701</v>
      </c>
      <c r="CJ368">
        <v>0.98649645503550298</v>
      </c>
      <c r="CK368">
        <f t="shared" si="107"/>
        <v>0.55786771248433598</v>
      </c>
    </row>
    <row r="369" spans="1:89" x14ac:dyDescent="0.2">
      <c r="A369">
        <v>1.6497178979389209</v>
      </c>
      <c r="B369" s="4">
        <v>0.4341479472537278</v>
      </c>
      <c r="C369">
        <v>0.98656525932412231</v>
      </c>
      <c r="D369">
        <f t="shared" si="90"/>
        <v>0.55241731207039457</v>
      </c>
      <c r="F369">
        <v>1.6497178979389209</v>
      </c>
      <c r="G369" s="4">
        <v>0.4341479472537278</v>
      </c>
      <c r="H369">
        <v>0.97002445329175191</v>
      </c>
      <c r="I369">
        <f t="shared" si="91"/>
        <v>0.53587650603802417</v>
      </c>
      <c r="K369">
        <v>1.6497178979389209</v>
      </c>
      <c r="L369" s="4">
        <v>0.4341479472537278</v>
      </c>
      <c r="M369">
        <v>0.9277601330938785</v>
      </c>
      <c r="N369">
        <f t="shared" si="92"/>
        <v>0.49361218584015071</v>
      </c>
      <c r="P369">
        <v>1.6497178979389209</v>
      </c>
      <c r="Q369" s="4">
        <v>0.4341479472537278</v>
      </c>
      <c r="R369">
        <v>0.98958771704968196</v>
      </c>
      <c r="S369">
        <f t="shared" si="93"/>
        <v>0.55543976979595411</v>
      </c>
      <c r="U369">
        <v>1.6497178979389209</v>
      </c>
      <c r="V369" s="4">
        <v>0.4341479472537278</v>
      </c>
      <c r="W369">
        <v>0.97002445329175191</v>
      </c>
      <c r="X369">
        <f t="shared" si="94"/>
        <v>0.53587650603802417</v>
      </c>
      <c r="Z369">
        <v>1.6497178979389209</v>
      </c>
      <c r="AA369" s="4">
        <v>0.4341479472537278</v>
      </c>
      <c r="AB369">
        <v>0.93554071088793911</v>
      </c>
      <c r="AC369">
        <f t="shared" si="95"/>
        <v>0.50139276363421126</v>
      </c>
      <c r="AE369">
        <v>1.6497178979389209</v>
      </c>
      <c r="AF369" s="4">
        <v>0.4341479472537278</v>
      </c>
      <c r="AG369">
        <v>0.93357279695291706</v>
      </c>
      <c r="AH369">
        <f t="shared" si="96"/>
        <v>0.49942484969918927</v>
      </c>
      <c r="AJ369">
        <v>1.6497178979389209</v>
      </c>
      <c r="AK369" s="4">
        <v>0.4341479472537278</v>
      </c>
      <c r="AL369">
        <v>0.97002445329175191</v>
      </c>
      <c r="AM369">
        <f t="shared" si="97"/>
        <v>0.53587650603802417</v>
      </c>
      <c r="AO369">
        <v>1.6497178979389209</v>
      </c>
      <c r="AP369" s="4">
        <v>0.4341479472537278</v>
      </c>
      <c r="AQ369">
        <v>0.99276932222086367</v>
      </c>
      <c r="AR369">
        <f t="shared" si="98"/>
        <v>0.55862137496713582</v>
      </c>
      <c r="AT369">
        <v>1.6497178979389209</v>
      </c>
      <c r="AU369" s="4">
        <v>0.4341479472537278</v>
      </c>
      <c r="AV369">
        <v>0.9943754746196648</v>
      </c>
      <c r="AW369">
        <f t="shared" si="99"/>
        <v>0.56022752736593695</v>
      </c>
      <c r="AY369">
        <v>1.6497178979389209</v>
      </c>
      <c r="AZ369" s="4">
        <v>0.4341479472537278</v>
      </c>
      <c r="BA369">
        <v>0.97002445329175191</v>
      </c>
      <c r="BB369">
        <f t="shared" si="100"/>
        <v>0.53587650603802417</v>
      </c>
      <c r="BD369">
        <v>1.6497178979389209</v>
      </c>
      <c r="BE369" s="4">
        <v>0.4341479472537278</v>
      </c>
      <c r="BF369">
        <v>0.95428083969437261</v>
      </c>
      <c r="BG369">
        <f t="shared" si="101"/>
        <v>0.52013289244064476</v>
      </c>
      <c r="BI369">
        <v>1.6497178979389209</v>
      </c>
      <c r="BJ369" s="4">
        <v>0.4341479472537278</v>
      </c>
      <c r="BK369">
        <v>0.97002445329175191</v>
      </c>
      <c r="BL369">
        <f t="shared" si="102"/>
        <v>0.53587650603802417</v>
      </c>
      <c r="BN369">
        <v>2.0498888515191633</v>
      </c>
      <c r="BO369" s="4">
        <v>0.61829794663742577</v>
      </c>
      <c r="BP369">
        <v>0.92591121704291235</v>
      </c>
      <c r="BQ369">
        <f t="shared" si="103"/>
        <v>0.30761327040548658</v>
      </c>
      <c r="BS369">
        <v>2.6305002005800642</v>
      </c>
      <c r="BT369" s="4">
        <v>0.72085681255292233</v>
      </c>
      <c r="BU369">
        <v>0.84151829248158938</v>
      </c>
      <c r="BV369">
        <f t="shared" si="104"/>
        <v>0.12066147992866705</v>
      </c>
      <c r="BX369">
        <v>0.83640588668583826</v>
      </c>
      <c r="BY369" s="4">
        <v>0.44781190159576822</v>
      </c>
      <c r="BZ369">
        <v>0.93674633699176457</v>
      </c>
      <c r="CA369">
        <f t="shared" si="105"/>
        <v>0.48893443539599635</v>
      </c>
      <c r="CC369">
        <v>1.6497178979389209</v>
      </c>
      <c r="CD369" s="4">
        <v>0.4341479472537278</v>
      </c>
      <c r="CE369">
        <v>0.97002445329175191</v>
      </c>
      <c r="CF369">
        <f t="shared" si="106"/>
        <v>0.53587650603802417</v>
      </c>
      <c r="CH369">
        <v>2.4774315411907271</v>
      </c>
      <c r="CI369" s="4">
        <v>0.4326876406197398</v>
      </c>
      <c r="CJ369">
        <v>0.98673566579897709</v>
      </c>
      <c r="CK369">
        <f t="shared" si="107"/>
        <v>0.55404802517923724</v>
      </c>
    </row>
    <row r="370" spans="1:89" x14ac:dyDescent="0.2">
      <c r="A370">
        <v>1.6566938922732395</v>
      </c>
      <c r="B370" s="4">
        <v>0.43864660940232197</v>
      </c>
      <c r="C370">
        <v>0.9867804511271796</v>
      </c>
      <c r="D370">
        <f t="shared" si="90"/>
        <v>0.54813384172485757</v>
      </c>
      <c r="F370">
        <v>1.6566938922732395</v>
      </c>
      <c r="G370" s="4">
        <v>0.43864660940232197</v>
      </c>
      <c r="H370">
        <v>0.9704812694458026</v>
      </c>
      <c r="I370">
        <f t="shared" si="91"/>
        <v>0.53183466004348068</v>
      </c>
      <c r="K370">
        <v>1.6566938922732395</v>
      </c>
      <c r="L370" s="4">
        <v>0.43864660940232197</v>
      </c>
      <c r="M370">
        <v>0.92878008976296378</v>
      </c>
      <c r="N370">
        <f t="shared" si="92"/>
        <v>0.4901334803606418</v>
      </c>
      <c r="P370">
        <v>1.6566938922732395</v>
      </c>
      <c r="Q370" s="4">
        <v>0.43864660940232197</v>
      </c>
      <c r="R370">
        <v>0.989434861379486</v>
      </c>
      <c r="S370">
        <f t="shared" si="93"/>
        <v>0.55078825197716408</v>
      </c>
      <c r="U370">
        <v>1.6566938922732395</v>
      </c>
      <c r="V370" s="4">
        <v>0.43864660940232197</v>
      </c>
      <c r="W370">
        <v>0.9704812694458026</v>
      </c>
      <c r="X370">
        <f t="shared" si="94"/>
        <v>0.53183466004348068</v>
      </c>
      <c r="Z370">
        <v>1.6566938922732395</v>
      </c>
      <c r="AA370" s="4">
        <v>0.43864660940232197</v>
      </c>
      <c r="AB370">
        <v>0.93632636281375015</v>
      </c>
      <c r="AC370">
        <f t="shared" si="95"/>
        <v>0.49767975341142817</v>
      </c>
      <c r="AE370">
        <v>1.6566938922732395</v>
      </c>
      <c r="AF370" s="4">
        <v>0.43864660940232197</v>
      </c>
      <c r="AG370">
        <v>0.9345275552654978</v>
      </c>
      <c r="AH370">
        <f t="shared" si="96"/>
        <v>0.49588094586317583</v>
      </c>
      <c r="AJ370">
        <v>1.6566938922732395</v>
      </c>
      <c r="AK370" s="4">
        <v>0.43864660940232197</v>
      </c>
      <c r="AL370">
        <v>0.9704812694458026</v>
      </c>
      <c r="AM370">
        <f t="shared" si="97"/>
        <v>0.53183466004348068</v>
      </c>
      <c r="AO370">
        <v>1.6566938922732395</v>
      </c>
      <c r="AP370" s="4">
        <v>0.43864660940232197</v>
      </c>
      <c r="AQ370">
        <v>0.99290031813976432</v>
      </c>
      <c r="AR370">
        <f t="shared" si="98"/>
        <v>0.5542537087374424</v>
      </c>
      <c r="AT370">
        <v>1.6566938922732395</v>
      </c>
      <c r="AU370" s="4">
        <v>0.43864660940232197</v>
      </c>
      <c r="AV370">
        <v>0.994457304645184</v>
      </c>
      <c r="AW370">
        <f t="shared" si="99"/>
        <v>0.55581069524286209</v>
      </c>
      <c r="AY370">
        <v>1.6566938922732395</v>
      </c>
      <c r="AZ370" s="4">
        <v>0.43864660940232197</v>
      </c>
      <c r="BA370">
        <v>0.9704812694458026</v>
      </c>
      <c r="BB370">
        <f t="shared" si="100"/>
        <v>0.53183466004348068</v>
      </c>
      <c r="BD370">
        <v>1.6566938922732395</v>
      </c>
      <c r="BE370" s="4">
        <v>0.43864660940232197</v>
      </c>
      <c r="BF370">
        <v>0.954964067379797</v>
      </c>
      <c r="BG370">
        <f t="shared" si="101"/>
        <v>0.51631745797747497</v>
      </c>
      <c r="BI370">
        <v>1.6566938922732395</v>
      </c>
      <c r="BJ370" s="4">
        <v>0.43864660940232197</v>
      </c>
      <c r="BK370">
        <v>0.9704812694458026</v>
      </c>
      <c r="BL370">
        <f t="shared" si="102"/>
        <v>0.53183466004348068</v>
      </c>
      <c r="BN370">
        <v>2.0552349285807661</v>
      </c>
      <c r="BO370" s="4">
        <v>0.62167131188025648</v>
      </c>
      <c r="BP370">
        <v>0.92695022084401779</v>
      </c>
      <c r="BQ370">
        <f t="shared" si="103"/>
        <v>0.30527890896376131</v>
      </c>
      <c r="BS370">
        <v>2.634204974391952</v>
      </c>
      <c r="BT370" s="4">
        <v>0.72401182641326955</v>
      </c>
      <c r="BU370">
        <v>0.84346386612175328</v>
      </c>
      <c r="BV370">
        <f t="shared" si="104"/>
        <v>0.11945203970848373</v>
      </c>
      <c r="BX370">
        <v>0.84000464557999688</v>
      </c>
      <c r="BY370" s="4">
        <v>0.45142242551454148</v>
      </c>
      <c r="BZ370">
        <v>0.93769520013488106</v>
      </c>
      <c r="CA370">
        <f t="shared" si="105"/>
        <v>0.48627277462033958</v>
      </c>
      <c r="CC370">
        <v>1.6566938922732395</v>
      </c>
      <c r="CD370" s="4">
        <v>0.43864660940232197</v>
      </c>
      <c r="CE370">
        <v>0.9704812694458026</v>
      </c>
      <c r="CF370">
        <f t="shared" si="106"/>
        <v>0.53183466004348068</v>
      </c>
      <c r="CH370">
        <v>2.4879205606457973</v>
      </c>
      <c r="CI370" s="4">
        <v>0.4367775042377588</v>
      </c>
      <c r="CJ370">
        <v>0.98695782866495385</v>
      </c>
      <c r="CK370">
        <f t="shared" si="107"/>
        <v>0.550180324427195</v>
      </c>
    </row>
    <row r="371" spans="1:89" x14ac:dyDescent="0.2">
      <c r="A371">
        <v>1.6637176934466695</v>
      </c>
      <c r="B371" s="4">
        <v>0.44257689825004987</v>
      </c>
      <c r="C371">
        <v>0.98697946760041899</v>
      </c>
      <c r="D371">
        <f t="shared" si="90"/>
        <v>0.54440256935036913</v>
      </c>
      <c r="F371">
        <v>1.6637176934466695</v>
      </c>
      <c r="G371" s="4">
        <v>0.44257689825004987</v>
      </c>
      <c r="H371">
        <v>0.97091710584429791</v>
      </c>
      <c r="I371">
        <f t="shared" si="91"/>
        <v>0.52834020759424805</v>
      </c>
      <c r="K371">
        <v>1.6637176934466695</v>
      </c>
      <c r="L371" s="4">
        <v>0.44257689825004987</v>
      </c>
      <c r="M371">
        <v>0.92976532057535222</v>
      </c>
      <c r="N371">
        <f t="shared" si="92"/>
        <v>0.48718842232530235</v>
      </c>
      <c r="P371">
        <v>1.6637176934466695</v>
      </c>
      <c r="Q371" s="4">
        <v>0.44257689825004987</v>
      </c>
      <c r="R371">
        <v>0.98927399439133623</v>
      </c>
      <c r="S371">
        <f t="shared" si="93"/>
        <v>0.54669709614128636</v>
      </c>
      <c r="U371">
        <v>1.6637176934466695</v>
      </c>
      <c r="V371" s="4">
        <v>0.44257689825004987</v>
      </c>
      <c r="W371">
        <v>0.97091710584429791</v>
      </c>
      <c r="X371">
        <f t="shared" si="94"/>
        <v>0.52834020759424805</v>
      </c>
      <c r="Z371">
        <v>1.6637176934466695</v>
      </c>
      <c r="AA371" s="4">
        <v>0.44257689825004987</v>
      </c>
      <c r="AB371">
        <v>0.93711240906084536</v>
      </c>
      <c r="AC371">
        <f t="shared" si="95"/>
        <v>0.4945355108107955</v>
      </c>
      <c r="AE371">
        <v>1.6637176934466695</v>
      </c>
      <c r="AF371" s="4">
        <v>0.44257689825004987</v>
      </c>
      <c r="AG371">
        <v>0.93537082390295767</v>
      </c>
      <c r="AH371">
        <f t="shared" si="96"/>
        <v>0.4927939256529078</v>
      </c>
      <c r="AJ371">
        <v>1.6637176934466695</v>
      </c>
      <c r="AK371" s="4">
        <v>0.44257689825004987</v>
      </c>
      <c r="AL371">
        <v>0.97091710584429791</v>
      </c>
      <c r="AM371">
        <f t="shared" si="97"/>
        <v>0.52834020759424805</v>
      </c>
      <c r="AO371">
        <v>1.6637176934466695</v>
      </c>
      <c r="AP371" s="4">
        <v>0.44257689825004987</v>
      </c>
      <c r="AQ371">
        <v>0.99303088069164702</v>
      </c>
      <c r="AR371">
        <f t="shared" si="98"/>
        <v>0.55045398244159716</v>
      </c>
      <c r="AT371">
        <v>1.6637176934466695</v>
      </c>
      <c r="AU371" s="4">
        <v>0.44257689825004987</v>
      </c>
      <c r="AV371">
        <v>0.9945542288138628</v>
      </c>
      <c r="AW371">
        <f t="shared" si="99"/>
        <v>0.55197733056381293</v>
      </c>
      <c r="AY371">
        <v>1.6637176934466695</v>
      </c>
      <c r="AZ371" s="4">
        <v>0.44257689825004987</v>
      </c>
      <c r="BA371">
        <v>0.97091710584429791</v>
      </c>
      <c r="BB371">
        <f t="shared" si="100"/>
        <v>0.52834020759424805</v>
      </c>
      <c r="BD371">
        <v>1.6637176934466695</v>
      </c>
      <c r="BE371" s="4">
        <v>0.44257689825004987</v>
      </c>
      <c r="BF371">
        <v>0.95562256888141361</v>
      </c>
      <c r="BG371">
        <f t="shared" si="101"/>
        <v>0.51304567063136375</v>
      </c>
      <c r="BI371">
        <v>1.6637176934466695</v>
      </c>
      <c r="BJ371" s="4">
        <v>0.44257689825004987</v>
      </c>
      <c r="BK371">
        <v>0.97091710584429791</v>
      </c>
      <c r="BL371">
        <f t="shared" si="102"/>
        <v>0.52834020759424805</v>
      </c>
      <c r="BN371">
        <v>2.0606274907828044</v>
      </c>
      <c r="BO371" s="4">
        <v>0.62500952362158768</v>
      </c>
      <c r="BP371">
        <v>0.9279535692164077</v>
      </c>
      <c r="BQ371">
        <f t="shared" si="103"/>
        <v>0.30294404559482002</v>
      </c>
      <c r="BS371">
        <v>2.6379479033462445</v>
      </c>
      <c r="BT371" s="4">
        <v>0.72686632055395373</v>
      </c>
      <c r="BU371">
        <v>0.84540881977079974</v>
      </c>
      <c r="BV371">
        <f t="shared" si="104"/>
        <v>0.11854249921684601</v>
      </c>
      <c r="BX371">
        <v>0.84364164626802574</v>
      </c>
      <c r="BY371" s="4">
        <v>0.45736021324419579</v>
      </c>
      <c r="BZ371">
        <v>0.93861149008460476</v>
      </c>
      <c r="CA371">
        <f t="shared" si="105"/>
        <v>0.48125127684040897</v>
      </c>
      <c r="CC371">
        <v>1.6637176934466695</v>
      </c>
      <c r="CD371" s="4">
        <v>0.44257689825004987</v>
      </c>
      <c r="CE371">
        <v>0.97091710584429791</v>
      </c>
      <c r="CF371">
        <f t="shared" si="106"/>
        <v>0.52834020759424805</v>
      </c>
      <c r="CH371">
        <v>2.4984855814046356</v>
      </c>
      <c r="CI371" s="4">
        <v>0.44089803240016551</v>
      </c>
      <c r="CJ371">
        <v>0.9871792879714244</v>
      </c>
      <c r="CK371">
        <f t="shared" si="107"/>
        <v>0.54628125557125884</v>
      </c>
    </row>
    <row r="372" spans="1:89" x14ac:dyDescent="0.2">
      <c r="A372">
        <v>1.6707927660451047</v>
      </c>
      <c r="B372" s="4">
        <v>0.44673298922765586</v>
      </c>
      <c r="C372">
        <v>0.98719388026403054</v>
      </c>
      <c r="D372">
        <f t="shared" si="90"/>
        <v>0.54046089103637462</v>
      </c>
      <c r="F372">
        <v>1.6707927660451047</v>
      </c>
      <c r="G372" s="4">
        <v>0.44673298922765586</v>
      </c>
      <c r="H372">
        <v>0.97137237106476437</v>
      </c>
      <c r="I372">
        <f t="shared" si="91"/>
        <v>0.52463938183710845</v>
      </c>
      <c r="K372">
        <v>1.6707927660451047</v>
      </c>
      <c r="L372" s="4">
        <v>0.44673298922765586</v>
      </c>
      <c r="M372">
        <v>0.93078245258307024</v>
      </c>
      <c r="N372">
        <f t="shared" si="92"/>
        <v>0.48404946335541438</v>
      </c>
      <c r="P372">
        <v>1.6707927660451047</v>
      </c>
      <c r="Q372" s="4">
        <v>0.44673298922765586</v>
      </c>
      <c r="R372">
        <v>0.98912084799179079</v>
      </c>
      <c r="S372">
        <f t="shared" si="93"/>
        <v>0.54238785876413487</v>
      </c>
      <c r="U372">
        <v>1.6707927660451047</v>
      </c>
      <c r="V372" s="4">
        <v>0.44673298922765586</v>
      </c>
      <c r="W372">
        <v>0.97137237106476437</v>
      </c>
      <c r="X372">
        <f t="shared" si="94"/>
        <v>0.52463938183710845</v>
      </c>
      <c r="Z372">
        <v>1.6707927660451047</v>
      </c>
      <c r="AA372" s="4">
        <v>0.44673298922765586</v>
      </c>
      <c r="AB372">
        <v>0.93792803284809279</v>
      </c>
      <c r="AC372">
        <f t="shared" si="95"/>
        <v>0.49119504362043692</v>
      </c>
      <c r="AE372">
        <v>1.6707927660451047</v>
      </c>
      <c r="AF372" s="4">
        <v>0.44673298922765586</v>
      </c>
      <c r="AG372">
        <v>0.93632509123787522</v>
      </c>
      <c r="AH372">
        <f t="shared" si="96"/>
        <v>0.48959210201021935</v>
      </c>
      <c r="AJ372">
        <v>1.6707927660451047</v>
      </c>
      <c r="AK372" s="4">
        <v>0.44673298922765586</v>
      </c>
      <c r="AL372">
        <v>0.97137237106476437</v>
      </c>
      <c r="AM372">
        <f t="shared" si="97"/>
        <v>0.52463938183710845</v>
      </c>
      <c r="AO372">
        <v>1.6707927660451047</v>
      </c>
      <c r="AP372" s="4">
        <v>0.44673298922765586</v>
      </c>
      <c r="AQ372">
        <v>0.99316101047781447</v>
      </c>
      <c r="AR372">
        <f t="shared" si="98"/>
        <v>0.54642802125015866</v>
      </c>
      <c r="AT372">
        <v>1.6707927660451047</v>
      </c>
      <c r="AU372" s="4">
        <v>0.44673298922765586</v>
      </c>
      <c r="AV372">
        <v>0.9946509098319577</v>
      </c>
      <c r="AW372">
        <f t="shared" si="99"/>
        <v>0.54791792060430189</v>
      </c>
      <c r="AY372">
        <v>1.6707927660451047</v>
      </c>
      <c r="AZ372" s="4">
        <v>0.44673298922765586</v>
      </c>
      <c r="BA372">
        <v>0.97137237106476437</v>
      </c>
      <c r="BB372">
        <f t="shared" si="100"/>
        <v>0.52463938183710845</v>
      </c>
      <c r="BD372">
        <v>1.6707927660451047</v>
      </c>
      <c r="BE372" s="4">
        <v>0.44673298922765586</v>
      </c>
      <c r="BF372">
        <v>0.95630330985365031</v>
      </c>
      <c r="BG372">
        <f t="shared" si="101"/>
        <v>0.5095703206259945</v>
      </c>
      <c r="BI372">
        <v>1.6707927660451047</v>
      </c>
      <c r="BJ372" s="4">
        <v>0.44673298922765586</v>
      </c>
      <c r="BK372">
        <v>0.97137237106476437</v>
      </c>
      <c r="BL372">
        <f t="shared" si="102"/>
        <v>0.52463938183710845</v>
      </c>
      <c r="BN372">
        <v>2.0660666139827804</v>
      </c>
      <c r="BO372" s="4">
        <v>0.62829598347621163</v>
      </c>
      <c r="BP372">
        <v>0.92899037259606498</v>
      </c>
      <c r="BQ372">
        <f t="shared" si="103"/>
        <v>0.30069438911985336</v>
      </c>
      <c r="BS372">
        <v>2.641723598854818</v>
      </c>
      <c r="BT372" s="4">
        <v>0.7292716334812841</v>
      </c>
      <c r="BU372">
        <v>0.84735315348151419</v>
      </c>
      <c r="BV372">
        <f t="shared" si="104"/>
        <v>0.11808152000023009</v>
      </c>
      <c r="BX372">
        <v>0.84730318307062191</v>
      </c>
      <c r="BY372" s="4">
        <v>0.46110460732557579</v>
      </c>
      <c r="BZ372">
        <v>0.93952674291769955</v>
      </c>
      <c r="CA372">
        <f t="shared" si="105"/>
        <v>0.47842213559212377</v>
      </c>
      <c r="CC372">
        <v>1.6707927660451047</v>
      </c>
      <c r="CD372" s="4">
        <v>0.44673298922765586</v>
      </c>
      <c r="CE372">
        <v>0.97137237106476437</v>
      </c>
      <c r="CF372">
        <f t="shared" si="106"/>
        <v>0.52463938183710845</v>
      </c>
      <c r="CH372">
        <v>2.5091282848056444</v>
      </c>
      <c r="CI372" s="4">
        <v>0.44504889888904525</v>
      </c>
      <c r="CJ372">
        <v>0.98740003516674424</v>
      </c>
      <c r="CK372">
        <f t="shared" si="107"/>
        <v>0.54235113627769893</v>
      </c>
    </row>
    <row r="373" spans="1:89" x14ac:dyDescent="0.2">
      <c r="A373">
        <v>1.6779228289584938</v>
      </c>
      <c r="B373" s="4">
        <v>0.45112410322635921</v>
      </c>
      <c r="C373">
        <v>0.98739213775613555</v>
      </c>
      <c r="D373">
        <f t="shared" si="90"/>
        <v>0.53626803452977634</v>
      </c>
      <c r="F373">
        <v>1.6779228289584938</v>
      </c>
      <c r="G373" s="4">
        <v>0.45112410322635921</v>
      </c>
      <c r="H373">
        <v>0.97180669516934626</v>
      </c>
      <c r="I373">
        <f t="shared" si="91"/>
        <v>0.52068259194298705</v>
      </c>
      <c r="K373">
        <v>1.6779228289584938</v>
      </c>
      <c r="L373" s="4">
        <v>0.45112410322635921</v>
      </c>
      <c r="M373">
        <v>0.93176491889491164</v>
      </c>
      <c r="N373">
        <f t="shared" si="92"/>
        <v>0.48064081566855243</v>
      </c>
      <c r="P373">
        <v>1.6779228289584938</v>
      </c>
      <c r="Q373" s="4">
        <v>0.45112410322635921</v>
      </c>
      <c r="R373">
        <v>0.98895970509997644</v>
      </c>
      <c r="S373">
        <f t="shared" si="93"/>
        <v>0.53783560187361723</v>
      </c>
      <c r="U373">
        <v>1.6779228289584938</v>
      </c>
      <c r="V373" s="4">
        <v>0.45112410322635921</v>
      </c>
      <c r="W373">
        <v>0.97180669516934626</v>
      </c>
      <c r="X373">
        <f t="shared" si="94"/>
        <v>0.52068259194298705</v>
      </c>
      <c r="Z373">
        <v>1.6779228289584938</v>
      </c>
      <c r="AA373" s="4">
        <v>0.45112410322635921</v>
      </c>
      <c r="AB373">
        <v>0.93871482856374922</v>
      </c>
      <c r="AC373">
        <f t="shared" si="95"/>
        <v>0.48759072533739001</v>
      </c>
      <c r="AE373">
        <v>1.6779228289584938</v>
      </c>
      <c r="AF373" s="4">
        <v>0.45112410322635921</v>
      </c>
      <c r="AG373">
        <v>0.93716790493159052</v>
      </c>
      <c r="AH373">
        <f t="shared" si="96"/>
        <v>0.48604380170523132</v>
      </c>
      <c r="AJ373">
        <v>1.6779228289584938</v>
      </c>
      <c r="AK373" s="4">
        <v>0.45112410322635921</v>
      </c>
      <c r="AL373">
        <v>0.97180669516934626</v>
      </c>
      <c r="AM373">
        <f t="shared" si="97"/>
        <v>0.52068259194298705</v>
      </c>
      <c r="AO373">
        <v>1.6779228289584938</v>
      </c>
      <c r="AP373" s="4">
        <v>0.45112410322635921</v>
      </c>
      <c r="AQ373">
        <v>0.99329070809849263</v>
      </c>
      <c r="AR373">
        <f t="shared" si="98"/>
        <v>0.54216660487213342</v>
      </c>
      <c r="AT373">
        <v>1.6779228289584938</v>
      </c>
      <c r="AU373" s="4">
        <v>0.45112410322635921</v>
      </c>
      <c r="AV373">
        <v>0.99474735616656929</v>
      </c>
      <c r="AW373">
        <f t="shared" si="99"/>
        <v>0.54362325294021008</v>
      </c>
      <c r="AY373">
        <v>1.6779228289584938</v>
      </c>
      <c r="AZ373" s="4">
        <v>0.45112410322635921</v>
      </c>
      <c r="BA373">
        <v>0.97180669516934626</v>
      </c>
      <c r="BB373">
        <f t="shared" si="100"/>
        <v>0.52068259194298705</v>
      </c>
      <c r="BD373">
        <v>1.6779228289584938</v>
      </c>
      <c r="BE373" s="4">
        <v>0.45112410322635921</v>
      </c>
      <c r="BF373">
        <v>0.95695939524187712</v>
      </c>
      <c r="BG373">
        <f t="shared" si="101"/>
        <v>0.50583529201551791</v>
      </c>
      <c r="BI373">
        <v>1.6779228289584938</v>
      </c>
      <c r="BJ373" s="4">
        <v>0.45112410322635921</v>
      </c>
      <c r="BK373">
        <v>0.97180669516934626</v>
      </c>
      <c r="BL373">
        <f t="shared" si="102"/>
        <v>0.52068259194298705</v>
      </c>
      <c r="BN373">
        <v>2.0715532684589304</v>
      </c>
      <c r="BO373" s="4">
        <v>0.63159339444743767</v>
      </c>
      <c r="BP373">
        <v>0.92999157267840749</v>
      </c>
      <c r="BQ373">
        <f t="shared" si="103"/>
        <v>0.29839817823096981</v>
      </c>
      <c r="BS373">
        <v>2.6455332610975408</v>
      </c>
      <c r="BT373" s="4">
        <v>0.73172137190464703</v>
      </c>
      <c r="BU373">
        <v>0.84929686730652743</v>
      </c>
      <c r="BV373">
        <f t="shared" si="104"/>
        <v>0.11757549540188039</v>
      </c>
      <c r="BX373">
        <v>0.85099001770831539</v>
      </c>
      <c r="BY373" s="4">
        <v>0.46491306243388208</v>
      </c>
      <c r="BZ373">
        <v>0.94044094098449393</v>
      </c>
      <c r="CA373">
        <f t="shared" si="105"/>
        <v>0.47552787855061185</v>
      </c>
      <c r="CC373">
        <v>1.6779228289584938</v>
      </c>
      <c r="CD373" s="4">
        <v>0.45112410322635921</v>
      </c>
      <c r="CE373">
        <v>0.97180669516934626</v>
      </c>
      <c r="CF373">
        <f t="shared" si="106"/>
        <v>0.52068259194298705</v>
      </c>
      <c r="CH373">
        <v>2.519850395439259</v>
      </c>
      <c r="CI373" s="4">
        <v>0.44922975198263104</v>
      </c>
      <c r="CJ373">
        <v>0.9876362983502589</v>
      </c>
      <c r="CK373">
        <f t="shared" si="107"/>
        <v>0.53840654636762786</v>
      </c>
    </row>
    <row r="374" spans="1:89" x14ac:dyDescent="0.2">
      <c r="A374">
        <v>1.6851025554707939</v>
      </c>
      <c r="B374" s="4">
        <v>0.45503205946512387</v>
      </c>
      <c r="C374">
        <v>0.98760576321051974</v>
      </c>
      <c r="D374">
        <f t="shared" si="90"/>
        <v>0.53257370374539592</v>
      </c>
      <c r="F374">
        <v>1.6851025554707939</v>
      </c>
      <c r="G374" s="4">
        <v>0.45503205946512387</v>
      </c>
      <c r="H374">
        <v>0.97224028656177941</v>
      </c>
      <c r="I374">
        <f t="shared" si="91"/>
        <v>0.51720822709665559</v>
      </c>
      <c r="K374">
        <v>1.6851025554707939</v>
      </c>
      <c r="L374" s="4">
        <v>0.45503205946512387</v>
      </c>
      <c r="M374">
        <v>0.93277920389443281</v>
      </c>
      <c r="N374">
        <f t="shared" si="92"/>
        <v>0.47774714442930893</v>
      </c>
      <c r="P374">
        <v>1.6851025554707939</v>
      </c>
      <c r="Q374" s="4">
        <v>0.45503205946512387</v>
      </c>
      <c r="R374">
        <v>0.98880626473421906</v>
      </c>
      <c r="S374">
        <f t="shared" si="93"/>
        <v>0.53377420526909525</v>
      </c>
      <c r="U374">
        <v>1.6851025554707939</v>
      </c>
      <c r="V374" s="4">
        <v>0.45503205946512387</v>
      </c>
      <c r="W374">
        <v>0.97224028656177941</v>
      </c>
      <c r="X374">
        <f t="shared" si="94"/>
        <v>0.51720822709665559</v>
      </c>
      <c r="Z374">
        <v>1.6851025554707939</v>
      </c>
      <c r="AA374" s="4">
        <v>0.45503205946512387</v>
      </c>
      <c r="AB374">
        <v>0.93950201827109048</v>
      </c>
      <c r="AC374">
        <f t="shared" si="95"/>
        <v>0.48446995880596661</v>
      </c>
      <c r="AE374">
        <v>1.6851025554707939</v>
      </c>
      <c r="AF374" s="4">
        <v>0.45503205946512387</v>
      </c>
      <c r="AG374">
        <v>0.93801045402634942</v>
      </c>
      <c r="AH374">
        <f t="shared" si="96"/>
        <v>0.48297839456122554</v>
      </c>
      <c r="AJ374">
        <v>1.6851025554707939</v>
      </c>
      <c r="AK374" s="4">
        <v>0.45503205946512387</v>
      </c>
      <c r="AL374">
        <v>0.97224028656177941</v>
      </c>
      <c r="AM374">
        <f t="shared" si="97"/>
        <v>0.51720822709665559</v>
      </c>
      <c r="AO374">
        <v>1.6851025554707939</v>
      </c>
      <c r="AP374" s="4">
        <v>0.45503205946512387</v>
      </c>
      <c r="AQ374">
        <v>0.99341997415282346</v>
      </c>
      <c r="AR374">
        <f t="shared" si="98"/>
        <v>0.53838791468769953</v>
      </c>
      <c r="AT374">
        <v>1.6851025554707939</v>
      </c>
      <c r="AU374" s="4">
        <v>0.45503205946512387</v>
      </c>
      <c r="AV374">
        <v>0.99482829182463939</v>
      </c>
      <c r="AW374">
        <f t="shared" si="99"/>
        <v>0.53979623235951557</v>
      </c>
      <c r="AY374">
        <v>1.6851025554707939</v>
      </c>
      <c r="AZ374" s="4">
        <v>0.45503205946512387</v>
      </c>
      <c r="BA374">
        <v>0.97224028656177941</v>
      </c>
      <c r="BB374">
        <f t="shared" si="100"/>
        <v>0.51720822709665559</v>
      </c>
      <c r="BD374">
        <v>1.6851025554707939</v>
      </c>
      <c r="BE374" s="4">
        <v>0.45503205946512387</v>
      </c>
      <c r="BF374">
        <v>0.95761430305259365</v>
      </c>
      <c r="BG374">
        <f t="shared" si="101"/>
        <v>0.50258224358746983</v>
      </c>
      <c r="BI374">
        <v>1.6851025554707939</v>
      </c>
      <c r="BJ374" s="4">
        <v>0.45503205946512387</v>
      </c>
      <c r="BK374">
        <v>0.97224028656177941</v>
      </c>
      <c r="BL374">
        <f t="shared" si="102"/>
        <v>0.51720822709665559</v>
      </c>
      <c r="BN374">
        <v>2.0770884445742674</v>
      </c>
      <c r="BO374" s="4">
        <v>0.63490109754654511</v>
      </c>
      <c r="BP374">
        <v>0.93099173457562434</v>
      </c>
      <c r="BQ374">
        <f t="shared" si="103"/>
        <v>0.29609063702907923</v>
      </c>
      <c r="BS374">
        <v>2.6493861802601999</v>
      </c>
      <c r="BT374" s="4">
        <v>0.7347786051997599</v>
      </c>
      <c r="BU374">
        <v>0.85123996129825097</v>
      </c>
      <c r="BV374">
        <f t="shared" si="104"/>
        <v>0.11646135609849106</v>
      </c>
      <c r="BX374">
        <v>0.85470623778773214</v>
      </c>
      <c r="BY374" s="4">
        <v>0.46927178959684479</v>
      </c>
      <c r="BZ374">
        <v>0.94135408392364128</v>
      </c>
      <c r="CA374">
        <f t="shared" si="105"/>
        <v>0.47208229432679649</v>
      </c>
      <c r="CC374">
        <v>1.6851025554707939</v>
      </c>
      <c r="CD374" s="4">
        <v>0.45503205946512387</v>
      </c>
      <c r="CE374">
        <v>0.97224028656177941</v>
      </c>
      <c r="CF374">
        <f t="shared" si="106"/>
        <v>0.51720822709665559</v>
      </c>
      <c r="CH374">
        <v>2.5306560109688636</v>
      </c>
      <c r="CI374" s="4">
        <v>0.45356006443892061</v>
      </c>
      <c r="CJ374">
        <v>0.98785559417582314</v>
      </c>
      <c r="CK374">
        <f t="shared" si="107"/>
        <v>0.53429552973690253</v>
      </c>
    </row>
    <row r="375" spans="1:89" x14ac:dyDescent="0.2">
      <c r="A375">
        <v>1.69234365549221</v>
      </c>
      <c r="B375" s="4">
        <v>0.45978739619209819</v>
      </c>
      <c r="C375">
        <v>0.98780326230352622</v>
      </c>
      <c r="D375">
        <f t="shared" si="90"/>
        <v>0.52801586611142803</v>
      </c>
      <c r="F375">
        <v>1.69234365549221</v>
      </c>
      <c r="G375" s="4">
        <v>0.45978739619209819</v>
      </c>
      <c r="H375">
        <v>0.97269322280157344</v>
      </c>
      <c r="I375">
        <f t="shared" si="91"/>
        <v>0.51290582660947526</v>
      </c>
      <c r="K375">
        <v>1.69234365549221</v>
      </c>
      <c r="L375" s="4">
        <v>0.45978739619209819</v>
      </c>
      <c r="M375">
        <v>0.9337589017785235</v>
      </c>
      <c r="N375">
        <f t="shared" si="92"/>
        <v>0.47397150558642531</v>
      </c>
      <c r="P375">
        <v>1.69234365549221</v>
      </c>
      <c r="Q375" s="4">
        <v>0.45978739619209819</v>
      </c>
      <c r="R375">
        <v>0.98864484697648836</v>
      </c>
      <c r="S375">
        <f t="shared" si="93"/>
        <v>0.52885745078439017</v>
      </c>
      <c r="U375">
        <v>1.69234365549221</v>
      </c>
      <c r="V375" s="4">
        <v>0.45978739619209819</v>
      </c>
      <c r="W375">
        <v>0.97269322280157344</v>
      </c>
      <c r="X375">
        <f t="shared" si="94"/>
        <v>0.51290582660947526</v>
      </c>
      <c r="Z375">
        <v>1.69234365549221</v>
      </c>
      <c r="AA375" s="4">
        <v>0.45978739619209819</v>
      </c>
      <c r="AB375">
        <v>0.94028958581623834</v>
      </c>
      <c r="AC375">
        <f t="shared" si="95"/>
        <v>0.48050218962414015</v>
      </c>
      <c r="AE375">
        <v>1.69234365549221</v>
      </c>
      <c r="AF375" s="4">
        <v>0.45978739619209819</v>
      </c>
      <c r="AG375">
        <v>0.93896399139141729</v>
      </c>
      <c r="AH375">
        <f t="shared" si="96"/>
        <v>0.4791765951993191</v>
      </c>
      <c r="AJ375">
        <v>1.69234365549221</v>
      </c>
      <c r="AK375" s="4">
        <v>0.45978739619209819</v>
      </c>
      <c r="AL375">
        <v>0.97269322280157344</v>
      </c>
      <c r="AM375">
        <f t="shared" si="97"/>
        <v>0.51290582660947526</v>
      </c>
      <c r="AO375">
        <v>1.69234365549221</v>
      </c>
      <c r="AP375" s="4">
        <v>0.45978739619209819</v>
      </c>
      <c r="AQ375">
        <v>0.99354291568666264</v>
      </c>
      <c r="AR375">
        <f t="shared" si="98"/>
        <v>0.53375551949456446</v>
      </c>
      <c r="AT375">
        <v>1.69234365549221</v>
      </c>
      <c r="AU375" s="4">
        <v>0.45978739619209819</v>
      </c>
      <c r="AV375">
        <v>0.99492428637986663</v>
      </c>
      <c r="AW375">
        <f t="shared" si="99"/>
        <v>0.53513689018776844</v>
      </c>
      <c r="AY375">
        <v>1.69234365549221</v>
      </c>
      <c r="AZ375" s="4">
        <v>0.45978739619209819</v>
      </c>
      <c r="BA375">
        <v>0.97269322280157344</v>
      </c>
      <c r="BB375">
        <f t="shared" si="100"/>
        <v>0.51290582660947526</v>
      </c>
      <c r="BD375">
        <v>1.69234365549221</v>
      </c>
      <c r="BE375" s="4">
        <v>0.45978739619209819</v>
      </c>
      <c r="BF375">
        <v>0.95826802071603689</v>
      </c>
      <c r="BG375">
        <f t="shared" si="101"/>
        <v>0.49848062452393871</v>
      </c>
      <c r="BI375">
        <v>1.69234365549221</v>
      </c>
      <c r="BJ375" s="4">
        <v>0.45978739619209819</v>
      </c>
      <c r="BK375">
        <v>0.97269322280157344</v>
      </c>
      <c r="BL375">
        <f t="shared" si="102"/>
        <v>0.51290582660947526</v>
      </c>
      <c r="BN375">
        <v>2.0826731487616335</v>
      </c>
      <c r="BO375" s="4">
        <v>0.63821813149035989</v>
      </c>
      <c r="BP375">
        <v>0.93202522372504526</v>
      </c>
      <c r="BQ375">
        <f t="shared" si="103"/>
        <v>0.29380709223468537</v>
      </c>
      <c r="BS375">
        <v>2.6532820265679633</v>
      </c>
      <c r="BT375" s="4">
        <v>0.73774541464202281</v>
      </c>
      <c r="BU375">
        <v>0.85318243550891759</v>
      </c>
      <c r="BV375">
        <f t="shared" si="104"/>
        <v>0.11543702086689478</v>
      </c>
      <c r="BX375">
        <v>0.85846019257450668</v>
      </c>
      <c r="BY375" s="4">
        <v>0.47476888240415871</v>
      </c>
      <c r="BZ375">
        <v>0.9422348770038047</v>
      </c>
      <c r="CA375">
        <f t="shared" si="105"/>
        <v>0.467465994599646</v>
      </c>
      <c r="CC375">
        <v>1.69234365549221</v>
      </c>
      <c r="CD375" s="4">
        <v>0.45978739619209819</v>
      </c>
      <c r="CE375">
        <v>0.97269322280157344</v>
      </c>
      <c r="CF375">
        <f t="shared" si="106"/>
        <v>0.51290582660947526</v>
      </c>
      <c r="CH375">
        <v>2.5415454894431249</v>
      </c>
      <c r="CI375" s="4">
        <v>0.45784210331387704</v>
      </c>
      <c r="CJ375">
        <v>0.98807418804575486</v>
      </c>
      <c r="CK375">
        <f t="shared" si="107"/>
        <v>0.53023208473187777</v>
      </c>
    </row>
    <row r="376" spans="1:89" x14ac:dyDescent="0.2">
      <c r="A376">
        <v>1.6996359588911132</v>
      </c>
      <c r="B376" s="4">
        <v>0.46369348488841189</v>
      </c>
      <c r="C376">
        <v>0.98801610116465288</v>
      </c>
      <c r="D376">
        <f t="shared" si="90"/>
        <v>0.52432261627624099</v>
      </c>
      <c r="F376">
        <v>1.6996359588911132</v>
      </c>
      <c r="G376" s="4">
        <v>0.46369348488841189</v>
      </c>
      <c r="H376">
        <v>0.9731252920218435</v>
      </c>
      <c r="I376">
        <f t="shared" si="91"/>
        <v>0.50943180713343161</v>
      </c>
      <c r="K376">
        <v>1.6996359588911132</v>
      </c>
      <c r="L376" s="4">
        <v>0.46369348488841189</v>
      </c>
      <c r="M376">
        <v>0.93473725200788993</v>
      </c>
      <c r="N376">
        <f t="shared" si="92"/>
        <v>0.47104376711947804</v>
      </c>
      <c r="P376">
        <v>1.6996359588911132</v>
      </c>
      <c r="Q376" s="4">
        <v>0.46369348488841189</v>
      </c>
      <c r="R376">
        <v>0.98849111373185994</v>
      </c>
      <c r="S376">
        <f t="shared" si="93"/>
        <v>0.52479762884344805</v>
      </c>
      <c r="U376">
        <v>1.6996359588911132</v>
      </c>
      <c r="V376" s="4">
        <v>0.46369348488841189</v>
      </c>
      <c r="W376">
        <v>0.9731252920218435</v>
      </c>
      <c r="X376">
        <f t="shared" si="94"/>
        <v>0.50943180713343161</v>
      </c>
      <c r="Z376">
        <v>1.6996359588911132</v>
      </c>
      <c r="AA376" s="4">
        <v>0.46369348488841189</v>
      </c>
      <c r="AB376">
        <v>0.94107753108439807</v>
      </c>
      <c r="AC376">
        <f t="shared" si="95"/>
        <v>0.47738404619598618</v>
      </c>
      <c r="AE376">
        <v>1.6996359588911132</v>
      </c>
      <c r="AF376" s="4">
        <v>0.46369348488841189</v>
      </c>
      <c r="AG376">
        <v>0.93980612787636086</v>
      </c>
      <c r="AH376">
        <f t="shared" si="96"/>
        <v>0.47611264298794898</v>
      </c>
      <c r="AJ376">
        <v>1.6996359588911132</v>
      </c>
      <c r="AK376" s="4">
        <v>0.46369348488841189</v>
      </c>
      <c r="AL376">
        <v>0.9731252920218435</v>
      </c>
      <c r="AM376">
        <f t="shared" si="97"/>
        <v>0.50943180713343161</v>
      </c>
      <c r="AO376">
        <v>1.6996359588911132</v>
      </c>
      <c r="AP376" s="4">
        <v>0.46369348488841189</v>
      </c>
      <c r="AQ376">
        <v>0.99366544646038002</v>
      </c>
      <c r="AR376">
        <f t="shared" si="98"/>
        <v>0.52997196157196813</v>
      </c>
      <c r="AT376">
        <v>1.6996359588911132</v>
      </c>
      <c r="AU376" s="4">
        <v>0.46369348488841189</v>
      </c>
      <c r="AV376">
        <v>0.99502003802816008</v>
      </c>
      <c r="AW376">
        <f t="shared" si="99"/>
        <v>0.53132655313974819</v>
      </c>
      <c r="AY376">
        <v>1.6996359588911132</v>
      </c>
      <c r="AZ376" s="4">
        <v>0.46369348488841189</v>
      </c>
      <c r="BA376">
        <v>0.9731252920218435</v>
      </c>
      <c r="BB376">
        <f t="shared" si="100"/>
        <v>0.50943180713343161</v>
      </c>
      <c r="BD376">
        <v>1.6996359588911132</v>
      </c>
      <c r="BE376" s="4">
        <v>0.46369348488841189</v>
      </c>
      <c r="BF376">
        <v>0.95892054853325948</v>
      </c>
      <c r="BG376">
        <f t="shared" si="101"/>
        <v>0.49522706364484759</v>
      </c>
      <c r="BI376">
        <v>1.6996359588911132</v>
      </c>
      <c r="BJ376" s="4">
        <v>0.46369348488841189</v>
      </c>
      <c r="BK376">
        <v>0.9731252920218435</v>
      </c>
      <c r="BL376">
        <f t="shared" si="102"/>
        <v>0.50943180713343161</v>
      </c>
      <c r="BN376">
        <v>2.0883084294810383</v>
      </c>
      <c r="BO376" s="4">
        <v>0.64154521290781763</v>
      </c>
      <c r="BP376">
        <v>0.93302321576537428</v>
      </c>
      <c r="BQ376">
        <f t="shared" si="103"/>
        <v>0.29147800285755665</v>
      </c>
      <c r="BS376">
        <v>2.6572150637149887</v>
      </c>
      <c r="BT376" s="4">
        <v>0.74026341318234246</v>
      </c>
      <c r="BU376">
        <v>0.85512428999056256</v>
      </c>
      <c r="BV376">
        <f t="shared" si="104"/>
        <v>0.1148608768082201</v>
      </c>
      <c r="BX376">
        <v>0.86224212268853873</v>
      </c>
      <c r="BY376" s="4">
        <v>0.47877344590630982</v>
      </c>
      <c r="BZ376">
        <v>0.94314596039597109</v>
      </c>
      <c r="CA376">
        <f t="shared" si="105"/>
        <v>0.46437251448966127</v>
      </c>
      <c r="CC376">
        <v>1.6996359588911132</v>
      </c>
      <c r="CD376" s="4">
        <v>0.46369348488841189</v>
      </c>
      <c r="CE376">
        <v>0.9731252920218435</v>
      </c>
      <c r="CF376">
        <f t="shared" si="106"/>
        <v>0.50943180713343161</v>
      </c>
      <c r="CH376">
        <v>2.5525201776036268</v>
      </c>
      <c r="CI376" s="4">
        <v>0.46212587964050628</v>
      </c>
      <c r="CJ376">
        <v>0.98829207145937736</v>
      </c>
      <c r="CK376">
        <f t="shared" si="107"/>
        <v>0.52616619181887114</v>
      </c>
    </row>
    <row r="377" spans="1:89" x14ac:dyDescent="0.2">
      <c r="A377">
        <v>1.7069911562809661</v>
      </c>
      <c r="B377" s="4">
        <v>0.46841697335993981</v>
      </c>
      <c r="C377">
        <v>0.98821284244533514</v>
      </c>
      <c r="D377">
        <f t="shared" si="90"/>
        <v>0.51979586908539532</v>
      </c>
      <c r="F377">
        <v>1.7069911562809661</v>
      </c>
      <c r="G377" s="4">
        <v>0.46841697335993981</v>
      </c>
      <c r="H377">
        <v>0.9735566290775769</v>
      </c>
      <c r="I377">
        <f t="shared" si="91"/>
        <v>0.50513965571763708</v>
      </c>
      <c r="K377">
        <v>1.7069911562809661</v>
      </c>
      <c r="L377" s="4">
        <v>0.46841697335993981</v>
      </c>
      <c r="M377">
        <v>0.93574727952697956</v>
      </c>
      <c r="N377">
        <f t="shared" si="92"/>
        <v>0.46733030616703974</v>
      </c>
      <c r="P377">
        <v>1.7069911562809661</v>
      </c>
      <c r="Q377" s="4">
        <v>0.46841697335993981</v>
      </c>
      <c r="R377">
        <v>0.98832942214297204</v>
      </c>
      <c r="S377">
        <f t="shared" si="93"/>
        <v>0.51991244878303222</v>
      </c>
      <c r="U377">
        <v>1.7069911562809661</v>
      </c>
      <c r="V377" s="4">
        <v>0.46841697335993981</v>
      </c>
      <c r="W377">
        <v>0.9735566290775769</v>
      </c>
      <c r="X377">
        <f t="shared" si="94"/>
        <v>0.50513965571763708</v>
      </c>
      <c r="Z377">
        <v>1.7069911562809661</v>
      </c>
      <c r="AA377" s="4">
        <v>0.46841697335993981</v>
      </c>
      <c r="AB377">
        <v>0.94186585396026234</v>
      </c>
      <c r="AC377">
        <f t="shared" si="95"/>
        <v>0.47344888060032253</v>
      </c>
      <c r="AE377">
        <v>1.7069911562809661</v>
      </c>
      <c r="AF377" s="4">
        <v>0.46841697335993981</v>
      </c>
      <c r="AG377">
        <v>0.94064799850178882</v>
      </c>
      <c r="AH377">
        <f t="shared" si="96"/>
        <v>0.472231025141849</v>
      </c>
      <c r="AJ377">
        <v>1.7069911562809661</v>
      </c>
      <c r="AK377" s="4">
        <v>0.46841697335993981</v>
      </c>
      <c r="AL377">
        <v>0.9735566290775769</v>
      </c>
      <c r="AM377">
        <f t="shared" si="97"/>
        <v>0.50513965571763708</v>
      </c>
      <c r="AO377">
        <v>1.7069911562809661</v>
      </c>
      <c r="AP377" s="4">
        <v>0.46841697335993981</v>
      </c>
      <c r="AQ377">
        <v>0.99379344118330093</v>
      </c>
      <c r="AR377">
        <f t="shared" si="98"/>
        <v>0.52537646782336112</v>
      </c>
      <c r="AT377">
        <v>1.7069911562809661</v>
      </c>
      <c r="AU377" s="4">
        <v>0.46841697335993981</v>
      </c>
      <c r="AV377">
        <v>0.99510030556474072</v>
      </c>
      <c r="AW377">
        <f t="shared" si="99"/>
        <v>0.5266833322048009</v>
      </c>
      <c r="AY377">
        <v>1.7069911562809661</v>
      </c>
      <c r="AZ377" s="4">
        <v>0.46841697335993981</v>
      </c>
      <c r="BA377">
        <v>0.9735566290775769</v>
      </c>
      <c r="BB377">
        <f t="shared" si="100"/>
        <v>0.50513965571763708</v>
      </c>
      <c r="BD377">
        <v>1.7069911562809661</v>
      </c>
      <c r="BE377" s="4">
        <v>0.46841697335993981</v>
      </c>
      <c r="BF377">
        <v>0.95957188681277461</v>
      </c>
      <c r="BG377">
        <f t="shared" si="101"/>
        <v>0.4911549134528348</v>
      </c>
      <c r="BI377">
        <v>1.7069911562809661</v>
      </c>
      <c r="BJ377" s="4">
        <v>0.46841697335993981</v>
      </c>
      <c r="BK377">
        <v>0.9735566290775769</v>
      </c>
      <c r="BL377">
        <f t="shared" si="102"/>
        <v>0.50513965571763708</v>
      </c>
      <c r="BN377">
        <v>2.0939953483358842</v>
      </c>
      <c r="BO377" s="4">
        <v>0.64488107491132252</v>
      </c>
      <c r="BP377">
        <v>0.93402016826495482</v>
      </c>
      <c r="BQ377">
        <f t="shared" si="103"/>
        <v>0.2891390933536323</v>
      </c>
      <c r="BS377">
        <v>2.6611866291389847</v>
      </c>
      <c r="BT377" s="4">
        <v>0.74282222988418856</v>
      </c>
      <c r="BU377">
        <v>0.85706552479501619</v>
      </c>
      <c r="BV377">
        <f t="shared" si="104"/>
        <v>0.11424329491082763</v>
      </c>
      <c r="BX377">
        <v>0.866052982212419</v>
      </c>
      <c r="BY377" s="4">
        <v>0.48285274624075181</v>
      </c>
      <c r="BZ377">
        <v>0.94405597041046896</v>
      </c>
      <c r="CA377">
        <f t="shared" si="105"/>
        <v>0.46120322416971715</v>
      </c>
      <c r="CC377">
        <v>1.7069911562809661</v>
      </c>
      <c r="CD377" s="4">
        <v>0.46841697335993981</v>
      </c>
      <c r="CE377">
        <v>0.9735566290775769</v>
      </c>
      <c r="CF377">
        <f t="shared" si="106"/>
        <v>0.50513965571763708</v>
      </c>
      <c r="CH377">
        <v>2.563581999441729</v>
      </c>
      <c r="CI377" s="4">
        <v>0.46643813316752858</v>
      </c>
      <c r="CJ377">
        <v>0.98849309493299831</v>
      </c>
      <c r="CK377">
        <f t="shared" si="107"/>
        <v>0.52205496176546973</v>
      </c>
    </row>
    <row r="378" spans="1:89" x14ac:dyDescent="0.2">
      <c r="A378">
        <v>1.7144017270735699</v>
      </c>
      <c r="B378" s="4">
        <v>0.47250927829118011</v>
      </c>
      <c r="C378">
        <v>0.98840922057519509</v>
      </c>
      <c r="D378">
        <f t="shared" si="90"/>
        <v>0.51589994228401492</v>
      </c>
      <c r="F378">
        <v>1.7144017270735699</v>
      </c>
      <c r="G378" s="4">
        <v>0.47250927829118011</v>
      </c>
      <c r="H378">
        <v>0.97398722313213026</v>
      </c>
      <c r="I378">
        <f t="shared" si="91"/>
        <v>0.5014779448409501</v>
      </c>
      <c r="K378">
        <v>1.7144017270735699</v>
      </c>
      <c r="L378" s="4">
        <v>0.47250927829118011</v>
      </c>
      <c r="M378">
        <v>0.93672283734698203</v>
      </c>
      <c r="N378">
        <f t="shared" si="92"/>
        <v>0.46421355905580192</v>
      </c>
      <c r="P378">
        <v>1.7144017270735699</v>
      </c>
      <c r="Q378" s="4">
        <v>0.47250927829118011</v>
      </c>
      <c r="R378">
        <v>0.98816760281353366</v>
      </c>
      <c r="S378">
        <f t="shared" si="93"/>
        <v>0.51565832452235361</v>
      </c>
      <c r="U378">
        <v>1.7144017270735699</v>
      </c>
      <c r="V378" s="4">
        <v>0.47250927829118011</v>
      </c>
      <c r="W378">
        <v>0.97398722313213026</v>
      </c>
      <c r="X378">
        <f t="shared" si="94"/>
        <v>0.5014779448409501</v>
      </c>
      <c r="Z378">
        <v>1.7144017270735699</v>
      </c>
      <c r="AA378" s="4">
        <v>0.47250927829118011</v>
      </c>
      <c r="AB378">
        <v>0.94265455432802481</v>
      </c>
      <c r="AC378">
        <f t="shared" si="95"/>
        <v>0.47014527603684469</v>
      </c>
      <c r="AE378">
        <v>1.7144017270735699</v>
      </c>
      <c r="AF378" s="4">
        <v>0.47250927829118011</v>
      </c>
      <c r="AG378">
        <v>0.94160080172172478</v>
      </c>
      <c r="AH378">
        <f t="shared" si="96"/>
        <v>0.46909152343054467</v>
      </c>
      <c r="AJ378">
        <v>1.7144017270735699</v>
      </c>
      <c r="AK378" s="4">
        <v>0.47250927829118011</v>
      </c>
      <c r="AL378">
        <v>0.97398722313213026</v>
      </c>
      <c r="AM378">
        <f t="shared" si="97"/>
        <v>0.5014779448409501</v>
      </c>
      <c r="AO378">
        <v>1.7144017270735699</v>
      </c>
      <c r="AP378" s="4">
        <v>0.47250927829118011</v>
      </c>
      <c r="AQ378">
        <v>0.99391513432861522</v>
      </c>
      <c r="AR378">
        <f t="shared" si="98"/>
        <v>0.52140585603743506</v>
      </c>
      <c r="AT378">
        <v>1.7144017270735699</v>
      </c>
      <c r="AU378" s="4">
        <v>0.47250927829118011</v>
      </c>
      <c r="AV378">
        <v>0.99519560575339572</v>
      </c>
      <c r="AW378">
        <f t="shared" si="99"/>
        <v>0.52268632746221555</v>
      </c>
      <c r="AY378">
        <v>1.7144017270735699</v>
      </c>
      <c r="AZ378" s="4">
        <v>0.47250927829118011</v>
      </c>
      <c r="BA378">
        <v>0.97398722313213026</v>
      </c>
      <c r="BB378">
        <f t="shared" si="100"/>
        <v>0.5014779448409501</v>
      </c>
      <c r="BD378">
        <v>1.7144017270735699</v>
      </c>
      <c r="BE378" s="4">
        <v>0.47250927829118011</v>
      </c>
      <c r="BF378">
        <v>0.96022203587052402</v>
      </c>
      <c r="BG378">
        <f t="shared" si="101"/>
        <v>0.4877127575793439</v>
      </c>
      <c r="BI378">
        <v>1.7144017270735699</v>
      </c>
      <c r="BJ378" s="4">
        <v>0.47250927829118011</v>
      </c>
      <c r="BK378">
        <v>0.97398722313213026</v>
      </c>
      <c r="BL378">
        <f t="shared" si="102"/>
        <v>0.5014779448409501</v>
      </c>
      <c r="BN378">
        <v>2.0997349784765409</v>
      </c>
      <c r="BO378" s="4">
        <v>0.64822435515690979</v>
      </c>
      <c r="BP378">
        <v>0.93501606191104769</v>
      </c>
      <c r="BQ378">
        <f t="shared" si="103"/>
        <v>0.2867917067541379</v>
      </c>
      <c r="BS378">
        <v>2.6651980162086093</v>
      </c>
      <c r="BT378" s="4">
        <v>0.74541528812215352</v>
      </c>
      <c r="BU378">
        <v>0.85886902543300281</v>
      </c>
      <c r="BV378">
        <f t="shared" si="104"/>
        <v>0.11345373731084929</v>
      </c>
      <c r="BX378">
        <v>0.86989496848625969</v>
      </c>
      <c r="BY378" s="4">
        <v>0.487173281703213</v>
      </c>
      <c r="BZ378">
        <v>0.94493373218646526</v>
      </c>
      <c r="CA378">
        <f t="shared" si="105"/>
        <v>0.45776045048325226</v>
      </c>
      <c r="CC378">
        <v>1.7144017270735699</v>
      </c>
      <c r="CD378" s="4">
        <v>0.47250927829118011</v>
      </c>
      <c r="CE378">
        <v>0.97398722313213026</v>
      </c>
      <c r="CF378">
        <f t="shared" si="106"/>
        <v>0.5014779448409501</v>
      </c>
      <c r="CH378">
        <v>2.5747329287667022</v>
      </c>
      <c r="CI378" s="4">
        <v>0.47077837134266648</v>
      </c>
      <c r="CJ378">
        <v>0.98870958695675892</v>
      </c>
      <c r="CK378">
        <f t="shared" si="107"/>
        <v>0.5179312156140925</v>
      </c>
    </row>
    <row r="379" spans="1:89" x14ac:dyDescent="0.2">
      <c r="A379">
        <v>1.7218769860919836</v>
      </c>
      <c r="B379" s="4">
        <v>0.47721320018072566</v>
      </c>
      <c r="C379">
        <v>0.98860522706932918</v>
      </c>
      <c r="D379">
        <f t="shared" si="90"/>
        <v>0.51139202688860352</v>
      </c>
      <c r="F379">
        <v>1.7218769860919836</v>
      </c>
      <c r="G379" s="4">
        <v>0.47721320018072566</v>
      </c>
      <c r="H379">
        <v>0.97439708246047518</v>
      </c>
      <c r="I379">
        <f t="shared" si="91"/>
        <v>0.49718388227974952</v>
      </c>
      <c r="K379">
        <v>1.7218769860919836</v>
      </c>
      <c r="L379" s="4">
        <v>0.47721320018072566</v>
      </c>
      <c r="M379">
        <v>0.93769704460405112</v>
      </c>
      <c r="N379">
        <f t="shared" si="92"/>
        <v>0.46048384442332546</v>
      </c>
      <c r="P379">
        <v>1.7218769860919836</v>
      </c>
      <c r="Q379" s="4">
        <v>0.47721320018072566</v>
      </c>
      <c r="R379">
        <v>0.98800565169737298</v>
      </c>
      <c r="S379">
        <f t="shared" si="93"/>
        <v>0.51079245151664732</v>
      </c>
      <c r="U379">
        <v>1.7218769860919836</v>
      </c>
      <c r="V379" s="4">
        <v>0.47721320018072566</v>
      </c>
      <c r="W379">
        <v>0.97439708246047518</v>
      </c>
      <c r="X379">
        <f t="shared" si="94"/>
        <v>0.49718388227974952</v>
      </c>
      <c r="Z379">
        <v>1.7218769860919836</v>
      </c>
      <c r="AA379" s="4">
        <v>0.47721320018072566</v>
      </c>
      <c r="AB379">
        <v>0.94344363207132975</v>
      </c>
      <c r="AC379">
        <f t="shared" si="95"/>
        <v>0.46623043189060409</v>
      </c>
      <c r="AE379">
        <v>1.7218769860919836</v>
      </c>
      <c r="AF379" s="4">
        <v>0.47721320018072566</v>
      </c>
      <c r="AG379">
        <v>0.94244225707101636</v>
      </c>
      <c r="AH379">
        <f t="shared" si="96"/>
        <v>0.4652290568902907</v>
      </c>
      <c r="AJ379">
        <v>1.7218769860919836</v>
      </c>
      <c r="AK379" s="4">
        <v>0.47721320018072566</v>
      </c>
      <c r="AL379">
        <v>0.97439708246047518</v>
      </c>
      <c r="AM379">
        <f t="shared" si="97"/>
        <v>0.49718388227974952</v>
      </c>
      <c r="AO379">
        <v>1.7218769860919836</v>
      </c>
      <c r="AP379" s="4">
        <v>0.47721320018072566</v>
      </c>
      <c r="AQ379">
        <v>0.99403055706411003</v>
      </c>
      <c r="AR379">
        <f t="shared" si="98"/>
        <v>0.51681735688338437</v>
      </c>
      <c r="AT379">
        <v>1.7218769860919836</v>
      </c>
      <c r="AU379" s="4">
        <v>0.47721320018072566</v>
      </c>
      <c r="AV379">
        <v>0.99527543092587545</v>
      </c>
      <c r="AW379">
        <f t="shared" si="99"/>
        <v>0.51806223074514979</v>
      </c>
      <c r="AY379">
        <v>1.7218769860919836</v>
      </c>
      <c r="AZ379" s="4">
        <v>0.47721320018072566</v>
      </c>
      <c r="BA379">
        <v>0.97439708246047518</v>
      </c>
      <c r="BB379">
        <f t="shared" si="100"/>
        <v>0.49718388227974952</v>
      </c>
      <c r="BD379">
        <v>1.7218769860919836</v>
      </c>
      <c r="BE379" s="4">
        <v>0.47721320018072566</v>
      </c>
      <c r="BF379">
        <v>0.96084781893190274</v>
      </c>
      <c r="BG379">
        <f t="shared" si="101"/>
        <v>0.48363461875117708</v>
      </c>
      <c r="BI379">
        <v>1.7218769860919836</v>
      </c>
      <c r="BJ379" s="4">
        <v>0.47721320018072566</v>
      </c>
      <c r="BK379">
        <v>0.97439708246047518</v>
      </c>
      <c r="BL379">
        <f t="shared" si="102"/>
        <v>0.49718388227974952</v>
      </c>
      <c r="BN379">
        <v>2.1055328453563624</v>
      </c>
      <c r="BO379" s="4">
        <v>0.65184741087828524</v>
      </c>
      <c r="BP379">
        <v>0.93601089628091327</v>
      </c>
      <c r="BQ379">
        <f t="shared" si="103"/>
        <v>0.28416348540262804</v>
      </c>
      <c r="BS379">
        <v>2.6692605185863565</v>
      </c>
      <c r="BT379" s="4">
        <v>0.74866924762418074</v>
      </c>
      <c r="BU379">
        <v>0.86080901064397575</v>
      </c>
      <c r="BV379">
        <f t="shared" si="104"/>
        <v>0.112139763019795</v>
      </c>
      <c r="BX379">
        <v>0.87377962363574291</v>
      </c>
      <c r="BY379" s="4">
        <v>0.49298340655304174</v>
      </c>
      <c r="BZ379">
        <v>0.9458416805247658</v>
      </c>
      <c r="CA379">
        <f t="shared" si="105"/>
        <v>0.45285827397172407</v>
      </c>
      <c r="CC379">
        <v>1.7218769860919836</v>
      </c>
      <c r="CD379" s="4">
        <v>0.47721320018072566</v>
      </c>
      <c r="CE379">
        <v>0.97439708246047518</v>
      </c>
      <c r="CF379">
        <f t="shared" si="106"/>
        <v>0.49718388227974952</v>
      </c>
      <c r="CH379">
        <v>2.5859786167740668</v>
      </c>
      <c r="CI379" s="4">
        <v>0.47531840434033379</v>
      </c>
      <c r="CJ379">
        <v>0.9889253608899744</v>
      </c>
      <c r="CK379">
        <f t="shared" si="107"/>
        <v>0.51360695654964061</v>
      </c>
    </row>
    <row r="380" spans="1:89" x14ac:dyDescent="0.2">
      <c r="A380">
        <v>1.7294112549238836</v>
      </c>
      <c r="B380" s="4">
        <v>0.48143375603039129</v>
      </c>
      <c r="C380">
        <v>0.98880086206921181</v>
      </c>
      <c r="D380">
        <f t="shared" si="90"/>
        <v>0.50736710603882051</v>
      </c>
      <c r="F380">
        <v>1.7294112549238836</v>
      </c>
      <c r="G380" s="4">
        <v>0.48143375603039129</v>
      </c>
      <c r="H380">
        <v>0.97482622618797066</v>
      </c>
      <c r="I380">
        <f t="shared" si="91"/>
        <v>0.49339247015757937</v>
      </c>
      <c r="K380">
        <v>1.7294112549238836</v>
      </c>
      <c r="L380" s="4">
        <v>0.48143375603039129</v>
      </c>
      <c r="M380">
        <v>0.93866988221653713</v>
      </c>
      <c r="N380">
        <f t="shared" si="92"/>
        <v>0.45723612618614584</v>
      </c>
      <c r="P380">
        <v>1.7294112549238836</v>
      </c>
      <c r="Q380" s="4">
        <v>0.48143375603039129</v>
      </c>
      <c r="R380">
        <v>0.9878435690395152</v>
      </c>
      <c r="S380">
        <f t="shared" si="93"/>
        <v>0.50640981300912391</v>
      </c>
      <c r="U380">
        <v>1.7294112549238836</v>
      </c>
      <c r="V380" s="4">
        <v>0.48143375603039129</v>
      </c>
      <c r="W380">
        <v>0.97482622618797066</v>
      </c>
      <c r="X380">
        <f t="shared" si="94"/>
        <v>0.49339247015757937</v>
      </c>
      <c r="Z380">
        <v>1.7294112549238836</v>
      </c>
      <c r="AA380" s="4">
        <v>0.48143375603039129</v>
      </c>
      <c r="AB380">
        <v>0.94423308707336684</v>
      </c>
      <c r="AC380">
        <f t="shared" si="95"/>
        <v>0.46279933104297555</v>
      </c>
      <c r="AE380">
        <v>1.7294112549238836</v>
      </c>
      <c r="AF380" s="4">
        <v>0.48143375603039129</v>
      </c>
      <c r="AG380">
        <v>0.94328344530232167</v>
      </c>
      <c r="AH380">
        <f t="shared" si="96"/>
        <v>0.46184968927193037</v>
      </c>
      <c r="AJ380">
        <v>1.7294112549238836</v>
      </c>
      <c r="AK380" s="4">
        <v>0.48143375603039129</v>
      </c>
      <c r="AL380">
        <v>0.97482622618797066</v>
      </c>
      <c r="AM380">
        <f t="shared" si="97"/>
        <v>0.49339247015757937</v>
      </c>
      <c r="AO380">
        <v>1.7294112549238836</v>
      </c>
      <c r="AP380" s="4">
        <v>0.48143375603039129</v>
      </c>
      <c r="AQ380">
        <v>0.99415144055933879</v>
      </c>
      <c r="AR380">
        <f t="shared" si="98"/>
        <v>0.5127176845289475</v>
      </c>
      <c r="AT380">
        <v>1.7294112549238836</v>
      </c>
      <c r="AU380" s="4">
        <v>0.48143375603039129</v>
      </c>
      <c r="AV380">
        <v>0.99537027149242441</v>
      </c>
      <c r="AW380">
        <f t="shared" si="99"/>
        <v>0.51393651546203312</v>
      </c>
      <c r="AY380">
        <v>1.7294112549238836</v>
      </c>
      <c r="AZ380" s="4">
        <v>0.48143375603039129</v>
      </c>
      <c r="BA380">
        <v>0.97482622618797066</v>
      </c>
      <c r="BB380">
        <f t="shared" si="100"/>
        <v>0.49339247015757937</v>
      </c>
      <c r="BD380">
        <v>1.7294112549238836</v>
      </c>
      <c r="BE380" s="4">
        <v>0.48143375603039129</v>
      </c>
      <c r="BF380">
        <v>0.9614955933817938</v>
      </c>
      <c r="BG380">
        <f t="shared" si="101"/>
        <v>0.48006183735140251</v>
      </c>
      <c r="BI380">
        <v>1.7294112549238836</v>
      </c>
      <c r="BJ380" s="4">
        <v>0.48143375603039129</v>
      </c>
      <c r="BK380">
        <v>0.97482622618797066</v>
      </c>
      <c r="BL380">
        <f t="shared" si="102"/>
        <v>0.49339247015757937</v>
      </c>
      <c r="BN380">
        <v>2.1113883922038394</v>
      </c>
      <c r="BO380" s="4">
        <v>0.65536479192888719</v>
      </c>
      <c r="BP380">
        <v>0.93700467095401307</v>
      </c>
      <c r="BQ380">
        <f t="shared" si="103"/>
        <v>0.28163987902512588</v>
      </c>
      <c r="BS380">
        <v>2.6733677316262501</v>
      </c>
      <c r="BT380" s="4">
        <v>0.75144908635906871</v>
      </c>
      <c r="BU380">
        <v>0.86274843177061622</v>
      </c>
      <c r="BV380">
        <f t="shared" si="104"/>
        <v>0.11129934541154751</v>
      </c>
      <c r="BX380">
        <v>0.87769626554719671</v>
      </c>
      <c r="BY380" s="4">
        <v>0.49725594998609107</v>
      </c>
      <c r="BZ380">
        <v>0.9467174308926013</v>
      </c>
      <c r="CA380">
        <f t="shared" si="105"/>
        <v>0.44946148090651022</v>
      </c>
      <c r="CC380">
        <v>1.7294112549238836</v>
      </c>
      <c r="CD380" s="4">
        <v>0.48143375603039129</v>
      </c>
      <c r="CE380">
        <v>0.97482622618797066</v>
      </c>
      <c r="CF380">
        <f t="shared" si="106"/>
        <v>0.49339247015757937</v>
      </c>
      <c r="CH380">
        <v>2.597318921451663</v>
      </c>
      <c r="CI380" s="4">
        <v>0.47977593148711306</v>
      </c>
      <c r="CJ380">
        <v>0.98912433354198315</v>
      </c>
      <c r="CK380">
        <f t="shared" si="107"/>
        <v>0.50934840205487009</v>
      </c>
    </row>
    <row r="381" spans="1:89" x14ac:dyDescent="0.2">
      <c r="A381">
        <v>1.7370135131229993</v>
      </c>
      <c r="B381" s="4">
        <v>0.48621532075307544</v>
      </c>
      <c r="C381">
        <v>0.98899612571685125</v>
      </c>
      <c r="D381">
        <f t="shared" si="90"/>
        <v>0.50278080496377586</v>
      </c>
      <c r="F381">
        <v>1.7370135131229993</v>
      </c>
      <c r="G381" s="4">
        <v>0.48621532075307544</v>
      </c>
      <c r="H381">
        <v>0.9752546165315551</v>
      </c>
      <c r="I381">
        <f t="shared" si="91"/>
        <v>0.48903929577847965</v>
      </c>
      <c r="K381">
        <v>1.7370135131229993</v>
      </c>
      <c r="L381" s="4">
        <v>0.48621532075307544</v>
      </c>
      <c r="M381">
        <v>0.93964134925995801</v>
      </c>
      <c r="N381">
        <f t="shared" si="92"/>
        <v>0.45342602850688257</v>
      </c>
      <c r="P381">
        <v>1.7370135131229993</v>
      </c>
      <c r="Q381" s="4">
        <v>0.48621532075307544</v>
      </c>
      <c r="R381">
        <v>0.98768135508465416</v>
      </c>
      <c r="S381">
        <f t="shared" si="93"/>
        <v>0.50146603433157866</v>
      </c>
      <c r="U381">
        <v>1.7370135131229993</v>
      </c>
      <c r="V381" s="4">
        <v>0.48621532075307544</v>
      </c>
      <c r="W381">
        <v>0.9752546165315551</v>
      </c>
      <c r="X381">
        <f t="shared" si="94"/>
        <v>0.48903929577847965</v>
      </c>
      <c r="Z381">
        <v>1.7370135131229993</v>
      </c>
      <c r="AA381" s="4">
        <v>0.48621532075307544</v>
      </c>
      <c r="AB381">
        <v>0.94502291921678083</v>
      </c>
      <c r="AC381">
        <f t="shared" si="95"/>
        <v>0.45880759846370539</v>
      </c>
      <c r="AE381">
        <v>1.7370135131229993</v>
      </c>
      <c r="AF381" s="4">
        <v>0.48621532075307544</v>
      </c>
      <c r="AG381">
        <v>0.94412441094353805</v>
      </c>
      <c r="AH381">
        <f t="shared" si="96"/>
        <v>0.45790909019046261</v>
      </c>
      <c r="AJ381">
        <v>1.7370135131229993</v>
      </c>
      <c r="AK381" s="4">
        <v>0.48621532075307544</v>
      </c>
      <c r="AL381">
        <v>0.9752546165315551</v>
      </c>
      <c r="AM381">
        <f t="shared" si="97"/>
        <v>0.48903929577847965</v>
      </c>
      <c r="AO381">
        <v>1.7370135131229993</v>
      </c>
      <c r="AP381" s="4">
        <v>0.48621532075307544</v>
      </c>
      <c r="AQ381">
        <v>0.99427190958301415</v>
      </c>
      <c r="AR381">
        <f t="shared" si="98"/>
        <v>0.50805658882993865</v>
      </c>
      <c r="AT381">
        <v>1.7370135131229993</v>
      </c>
      <c r="AU381" s="4">
        <v>0.48621532075307544</v>
      </c>
      <c r="AV381">
        <v>0.99544965452104739</v>
      </c>
      <c r="AW381">
        <f t="shared" si="99"/>
        <v>0.50923433376797189</v>
      </c>
      <c r="AY381">
        <v>1.7370135131229993</v>
      </c>
      <c r="AZ381" s="4">
        <v>0.48621532075307544</v>
      </c>
      <c r="BA381">
        <v>0.9752546165315551</v>
      </c>
      <c r="BB381">
        <f t="shared" si="100"/>
        <v>0.48903929577847965</v>
      </c>
      <c r="BD381">
        <v>1.7370135131229993</v>
      </c>
      <c r="BE381" s="4">
        <v>0.48621532075307544</v>
      </c>
      <c r="BF381">
        <v>0.96211910142307866</v>
      </c>
      <c r="BG381">
        <f t="shared" si="101"/>
        <v>0.47590378067000322</v>
      </c>
      <c r="BI381">
        <v>1.7370135131229993</v>
      </c>
      <c r="BJ381" s="4">
        <v>0.48621532075307544</v>
      </c>
      <c r="BK381">
        <v>0.9752546165315551</v>
      </c>
      <c r="BL381">
        <f t="shared" si="102"/>
        <v>0.48903929577847965</v>
      </c>
      <c r="BN381">
        <v>2.1173006085034412</v>
      </c>
      <c r="BO381" s="4">
        <v>0.65875371219173029</v>
      </c>
      <c r="BP381">
        <v>0.93796321341966116</v>
      </c>
      <c r="BQ381">
        <f t="shared" si="103"/>
        <v>0.27920950122793087</v>
      </c>
      <c r="BS381">
        <v>2.6775184412525586</v>
      </c>
      <c r="BT381" s="4">
        <v>0.75409597062053479</v>
      </c>
      <c r="BU381">
        <v>0.86468723341998621</v>
      </c>
      <c r="BV381">
        <f t="shared" si="104"/>
        <v>0.11059126279945142</v>
      </c>
      <c r="BX381">
        <v>0.88164601264700115</v>
      </c>
      <c r="BY381" s="4">
        <v>0.5016050105285017</v>
      </c>
      <c r="BZ381">
        <v>0.94759220888264251</v>
      </c>
      <c r="CA381">
        <f t="shared" si="105"/>
        <v>0.4459871983541408</v>
      </c>
      <c r="CC381">
        <v>1.7370135131229993</v>
      </c>
      <c r="CD381" s="4">
        <v>0.48621532075307544</v>
      </c>
      <c r="CE381">
        <v>0.9752546165315551</v>
      </c>
      <c r="CF381">
        <f t="shared" si="106"/>
        <v>0.48903929577847965</v>
      </c>
      <c r="CH381">
        <v>2.6087550052274708</v>
      </c>
      <c r="CI381" s="4">
        <v>0.48421309857171591</v>
      </c>
      <c r="CJ381">
        <v>0.98933871850497845</v>
      </c>
      <c r="CK381">
        <f t="shared" si="107"/>
        <v>0.50512561993326255</v>
      </c>
    </row>
    <row r="382" spans="1:89" x14ac:dyDescent="0.2">
      <c r="A382">
        <v>1.7446772122408063</v>
      </c>
      <c r="B382" s="4">
        <v>0.49046336867135554</v>
      </c>
      <c r="C382">
        <v>0.98919101815481814</v>
      </c>
      <c r="D382">
        <f t="shared" si="90"/>
        <v>0.4987276494834626</v>
      </c>
      <c r="F382">
        <v>1.7446772122408063</v>
      </c>
      <c r="G382" s="4">
        <v>0.49046336867135554</v>
      </c>
      <c r="H382">
        <v>0.97566234409724373</v>
      </c>
      <c r="I382">
        <f t="shared" si="91"/>
        <v>0.48519897542588819</v>
      </c>
      <c r="K382">
        <v>1.7446772122408063</v>
      </c>
      <c r="L382" s="4">
        <v>0.49046336867135554</v>
      </c>
      <c r="M382">
        <v>0.94061144481572867</v>
      </c>
      <c r="N382">
        <f t="shared" si="92"/>
        <v>0.45014807614437313</v>
      </c>
      <c r="P382">
        <v>1.7446772122408063</v>
      </c>
      <c r="Q382" s="4">
        <v>0.49046336867135554</v>
      </c>
      <c r="R382">
        <v>0.98751901007712506</v>
      </c>
      <c r="S382">
        <f t="shared" si="93"/>
        <v>0.49705564140576952</v>
      </c>
      <c r="U382">
        <v>1.7446772122408063</v>
      </c>
      <c r="V382" s="4">
        <v>0.49046336867135554</v>
      </c>
      <c r="W382">
        <v>0.97566234409724373</v>
      </c>
      <c r="X382">
        <f t="shared" si="94"/>
        <v>0.48519897542588819</v>
      </c>
      <c r="Z382">
        <v>1.7446772122408063</v>
      </c>
      <c r="AA382" s="4">
        <v>0.49046336867135554</v>
      </c>
      <c r="AB382">
        <v>0.94581312838369325</v>
      </c>
      <c r="AC382">
        <f t="shared" si="95"/>
        <v>0.45534975971233771</v>
      </c>
      <c r="AE382">
        <v>1.7446772122408063</v>
      </c>
      <c r="AF382" s="4">
        <v>0.49046336867135554</v>
      </c>
      <c r="AG382">
        <v>0.94507623558467801</v>
      </c>
      <c r="AH382">
        <f t="shared" si="96"/>
        <v>0.45461286691332248</v>
      </c>
      <c r="AJ382">
        <v>1.7446772122408063</v>
      </c>
      <c r="AK382" s="4">
        <v>0.49046336867135554</v>
      </c>
      <c r="AL382">
        <v>0.97566234409724373</v>
      </c>
      <c r="AM382">
        <f t="shared" si="97"/>
        <v>0.48519897542588819</v>
      </c>
      <c r="AO382">
        <v>1.7446772122408063</v>
      </c>
      <c r="AP382" s="4">
        <v>0.49046336867135554</v>
      </c>
      <c r="AQ382">
        <v>0.99438613042794111</v>
      </c>
      <c r="AR382">
        <f t="shared" si="98"/>
        <v>0.50392276175658557</v>
      </c>
      <c r="AT382">
        <v>1.7446772122408063</v>
      </c>
      <c r="AU382" s="4">
        <v>0.49046336867135554</v>
      </c>
      <c r="AV382">
        <v>0.99552882908069429</v>
      </c>
      <c r="AW382">
        <f t="shared" si="99"/>
        <v>0.50506546040933875</v>
      </c>
      <c r="AY382">
        <v>1.7446772122408063</v>
      </c>
      <c r="AZ382" s="4">
        <v>0.49046336867135554</v>
      </c>
      <c r="BA382">
        <v>0.97566234409724373</v>
      </c>
      <c r="BB382">
        <f t="shared" si="100"/>
        <v>0.48519897542588819</v>
      </c>
      <c r="BD382">
        <v>1.7446772122408063</v>
      </c>
      <c r="BE382" s="4">
        <v>0.49046336867135554</v>
      </c>
      <c r="BF382">
        <v>0.9627645341146831</v>
      </c>
      <c r="BG382">
        <f t="shared" si="101"/>
        <v>0.47230116544332756</v>
      </c>
      <c r="BI382">
        <v>1.7446772122408063</v>
      </c>
      <c r="BJ382" s="4">
        <v>0.49046336867135554</v>
      </c>
      <c r="BK382">
        <v>0.97566234409724373</v>
      </c>
      <c r="BL382">
        <f t="shared" si="102"/>
        <v>0.48519897542588819</v>
      </c>
      <c r="BN382">
        <v>2.1232706822018614</v>
      </c>
      <c r="BO382" s="4">
        <v>0.66214729935710692</v>
      </c>
      <c r="BP382">
        <v>0.93895492168233174</v>
      </c>
      <c r="BQ382">
        <f t="shared" si="103"/>
        <v>0.27680762232522482</v>
      </c>
      <c r="BS382">
        <v>2.681714161194336</v>
      </c>
      <c r="BT382" s="4">
        <v>0.75677719136914678</v>
      </c>
      <c r="BU382">
        <v>0.86662541564297735</v>
      </c>
      <c r="BV382">
        <f t="shared" si="104"/>
        <v>0.10984822427383056</v>
      </c>
      <c r="BX382">
        <v>0.8856300341831197</v>
      </c>
      <c r="BY382" s="4">
        <v>0.50603152512707639</v>
      </c>
      <c r="BZ382">
        <v>0.94846599705959733</v>
      </c>
      <c r="CA382">
        <f t="shared" si="105"/>
        <v>0.44243447193252095</v>
      </c>
      <c r="CC382">
        <v>1.7446772122408063</v>
      </c>
      <c r="CD382" s="4">
        <v>0.49046336867135554</v>
      </c>
      <c r="CE382">
        <v>0.97566234409724373</v>
      </c>
      <c r="CF382">
        <f t="shared" si="106"/>
        <v>0.48519897542588819</v>
      </c>
      <c r="CH382">
        <v>2.6202901765854492</v>
      </c>
      <c r="CI382" s="4">
        <v>0.48872599059577504</v>
      </c>
      <c r="CJ382">
        <v>0.98953633212934999</v>
      </c>
      <c r="CK382">
        <f t="shared" si="107"/>
        <v>0.50081034153357495</v>
      </c>
    </row>
    <row r="383" spans="1:89" x14ac:dyDescent="0.2">
      <c r="A383">
        <v>1.7524138636569926</v>
      </c>
      <c r="B383" s="4">
        <v>0.49541969931608898</v>
      </c>
      <c r="C383">
        <v>0.98938553952623232</v>
      </c>
      <c r="D383">
        <f t="shared" si="90"/>
        <v>0.49396584021014334</v>
      </c>
      <c r="F383">
        <v>1.7524138636569926</v>
      </c>
      <c r="G383" s="4">
        <v>0.49541969931608898</v>
      </c>
      <c r="H383">
        <v>0.97608928526381455</v>
      </c>
      <c r="I383">
        <f t="shared" si="91"/>
        <v>0.48066958594772558</v>
      </c>
      <c r="K383">
        <v>1.7524138636569926</v>
      </c>
      <c r="L383" s="4">
        <v>0.49541969931608898</v>
      </c>
      <c r="M383">
        <v>0.9415473622834748</v>
      </c>
      <c r="N383">
        <f t="shared" si="92"/>
        <v>0.44612766296738582</v>
      </c>
      <c r="P383">
        <v>1.7524138636569926</v>
      </c>
      <c r="Q383" s="4">
        <v>0.49541969931608898</v>
      </c>
      <c r="R383">
        <v>0.98735653426092918</v>
      </c>
      <c r="S383">
        <f t="shared" si="93"/>
        <v>0.4919368349448402</v>
      </c>
      <c r="U383">
        <v>1.7524138636569926</v>
      </c>
      <c r="V383" s="4">
        <v>0.49541969931608898</v>
      </c>
      <c r="W383">
        <v>0.97608928526381455</v>
      </c>
      <c r="X383">
        <f t="shared" si="94"/>
        <v>0.48066958594772558</v>
      </c>
      <c r="Z383">
        <v>1.7524138636569926</v>
      </c>
      <c r="AA383" s="4">
        <v>0.49541969931608898</v>
      </c>
      <c r="AB383">
        <v>0.946603714455727</v>
      </c>
      <c r="AC383">
        <f t="shared" si="95"/>
        <v>0.45118401513963802</v>
      </c>
      <c r="AE383">
        <v>1.7524138636569926</v>
      </c>
      <c r="AF383" s="4">
        <v>0.49541969931608898</v>
      </c>
      <c r="AG383">
        <v>0.94591678241941324</v>
      </c>
      <c r="AH383">
        <f t="shared" si="96"/>
        <v>0.45049708310332426</v>
      </c>
      <c r="AJ383">
        <v>1.7524138636569926</v>
      </c>
      <c r="AK383" s="4">
        <v>0.49541969931608898</v>
      </c>
      <c r="AL383">
        <v>0.97608928526381455</v>
      </c>
      <c r="AM383">
        <f t="shared" si="97"/>
        <v>0.48066958594772558</v>
      </c>
      <c r="AO383">
        <v>1.7524138636569926</v>
      </c>
      <c r="AP383" s="4">
        <v>0.49541969931608898</v>
      </c>
      <c r="AQ383">
        <v>0.99449996007836039</v>
      </c>
      <c r="AR383">
        <f t="shared" si="98"/>
        <v>0.49908026076227141</v>
      </c>
      <c r="AT383">
        <v>1.7524138636569926</v>
      </c>
      <c r="AU383" s="4">
        <v>0.49541969931608898</v>
      </c>
      <c r="AV383">
        <v>0.9956229851465056</v>
      </c>
      <c r="AW383">
        <f t="shared" si="99"/>
        <v>0.50020328583041662</v>
      </c>
      <c r="AY383">
        <v>1.7524138636569926</v>
      </c>
      <c r="AZ383" s="4">
        <v>0.49541969931608898</v>
      </c>
      <c r="BA383">
        <v>0.97608928526381455</v>
      </c>
      <c r="BB383">
        <f t="shared" si="100"/>
        <v>0.48066958594772558</v>
      </c>
      <c r="BD383">
        <v>1.7524138636569926</v>
      </c>
      <c r="BE383" s="4">
        <v>0.49541969931608898</v>
      </c>
      <c r="BF383">
        <v>0.9633857683779633</v>
      </c>
      <c r="BG383">
        <f t="shared" si="101"/>
        <v>0.46796606906187432</v>
      </c>
      <c r="BI383">
        <v>1.7524138636569926</v>
      </c>
      <c r="BJ383" s="4">
        <v>0.49541969931608898</v>
      </c>
      <c r="BK383">
        <v>0.97608928526381455</v>
      </c>
      <c r="BL383">
        <f t="shared" si="102"/>
        <v>0.48066958594772558</v>
      </c>
      <c r="BN383">
        <v>2.129299855507834</v>
      </c>
      <c r="BO383" s="4">
        <v>0.66554650350393607</v>
      </c>
      <c r="BP383">
        <v>0.93994555023669224</v>
      </c>
      <c r="BQ383">
        <f t="shared" si="103"/>
        <v>0.27439904673275617</v>
      </c>
      <c r="BS383">
        <v>2.685956314330697</v>
      </c>
      <c r="BT383" s="4">
        <v>0.75948354839658216</v>
      </c>
      <c r="BU383">
        <v>0.86856297849026787</v>
      </c>
      <c r="BV383">
        <f t="shared" si="104"/>
        <v>0.1090794300936857</v>
      </c>
      <c r="BX383">
        <v>0.88965369159897001</v>
      </c>
      <c r="BY383" s="4">
        <v>0.51105643612608276</v>
      </c>
      <c r="BZ383">
        <v>0.94936981831370082</v>
      </c>
      <c r="CA383">
        <f t="shared" si="105"/>
        <v>0.43831338218761806</v>
      </c>
      <c r="CC383">
        <v>1.7524138636569926</v>
      </c>
      <c r="CD383" s="4">
        <v>0.49541969931608898</v>
      </c>
      <c r="CE383">
        <v>0.97608928526381455</v>
      </c>
      <c r="CF383">
        <f t="shared" si="106"/>
        <v>0.48066958594772558</v>
      </c>
      <c r="CH383">
        <v>2.6319307887251289</v>
      </c>
      <c r="CI383" s="4">
        <v>0.49344385915814826</v>
      </c>
      <c r="CJ383">
        <v>0.98974932090432322</v>
      </c>
      <c r="CK383">
        <f t="shared" si="107"/>
        <v>0.49630546174617496</v>
      </c>
    </row>
    <row r="384" spans="1:89" x14ac:dyDescent="0.2">
      <c r="A384">
        <v>1.7602142859129448</v>
      </c>
      <c r="B384" s="4">
        <v>0.49967630833745502</v>
      </c>
      <c r="C384">
        <v>0.98957968997474632</v>
      </c>
      <c r="D384">
        <f t="shared" si="90"/>
        <v>0.4899033816372913</v>
      </c>
      <c r="F384">
        <v>1.7602142859129448</v>
      </c>
      <c r="G384" s="4">
        <v>0.49967630833745502</v>
      </c>
      <c r="H384">
        <v>0.97649560031891014</v>
      </c>
      <c r="I384">
        <f t="shared" si="91"/>
        <v>0.47681929198145512</v>
      </c>
      <c r="K384">
        <v>1.7602142859129448</v>
      </c>
      <c r="L384" s="4">
        <v>0.49967630833745502</v>
      </c>
      <c r="M384">
        <v>0.94251476992213556</v>
      </c>
      <c r="N384">
        <f t="shared" si="92"/>
        <v>0.44283846158468054</v>
      </c>
      <c r="P384">
        <v>1.7602142859129448</v>
      </c>
      <c r="Q384" s="4">
        <v>0.49967630833745502</v>
      </c>
      <c r="R384">
        <v>0.9871939278797166</v>
      </c>
      <c r="S384">
        <f t="shared" si="93"/>
        <v>0.48751761954226158</v>
      </c>
      <c r="U384">
        <v>1.7602142859129448</v>
      </c>
      <c r="V384" s="4">
        <v>0.49967630833745502</v>
      </c>
      <c r="W384">
        <v>0.97649560031891014</v>
      </c>
      <c r="X384">
        <f t="shared" si="94"/>
        <v>0.47681929198145512</v>
      </c>
      <c r="Z384">
        <v>1.7602142859129448</v>
      </c>
      <c r="AA384" s="4">
        <v>0.49967630833745502</v>
      </c>
      <c r="AB384">
        <v>0.94736536718394226</v>
      </c>
      <c r="AC384">
        <f t="shared" si="95"/>
        <v>0.44768905884648724</v>
      </c>
      <c r="AE384">
        <v>1.7602142859129448</v>
      </c>
      <c r="AF384" s="4">
        <v>0.49967630833745502</v>
      </c>
      <c r="AG384">
        <v>0.9467570604699741</v>
      </c>
      <c r="AH384">
        <f t="shared" si="96"/>
        <v>0.44708075213251908</v>
      </c>
      <c r="AJ384">
        <v>1.7602142859129448</v>
      </c>
      <c r="AK384" s="4">
        <v>0.49967630833745502</v>
      </c>
      <c r="AL384">
        <v>0.97649560031891014</v>
      </c>
      <c r="AM384">
        <f t="shared" si="97"/>
        <v>0.47681929198145512</v>
      </c>
      <c r="AO384">
        <v>1.7602142859129448</v>
      </c>
      <c r="AP384" s="4">
        <v>0.49967630833745502</v>
      </c>
      <c r="AQ384">
        <v>0.99461339582778496</v>
      </c>
      <c r="AR384">
        <f t="shared" si="98"/>
        <v>0.49493708749032994</v>
      </c>
      <c r="AT384">
        <v>1.7602142859129448</v>
      </c>
      <c r="AU384" s="4">
        <v>0.49967630833745502</v>
      </c>
      <c r="AV384">
        <v>0.99570170953666159</v>
      </c>
      <c r="AW384">
        <f t="shared" si="99"/>
        <v>0.49602540119920657</v>
      </c>
      <c r="AY384">
        <v>1.7602142859129448</v>
      </c>
      <c r="AZ384" s="4">
        <v>0.49967630833745502</v>
      </c>
      <c r="BA384">
        <v>0.97649560031891014</v>
      </c>
      <c r="BB384">
        <f t="shared" si="100"/>
        <v>0.47681929198145512</v>
      </c>
      <c r="BD384">
        <v>1.7602142859129448</v>
      </c>
      <c r="BE384" s="4">
        <v>0.49967630833745502</v>
      </c>
      <c r="BF384">
        <v>0.96400585152694673</v>
      </c>
      <c r="BG384">
        <f t="shared" si="101"/>
        <v>0.46432954318949171</v>
      </c>
      <c r="BI384">
        <v>1.7602142859129448</v>
      </c>
      <c r="BJ384" s="4">
        <v>0.49967630833745502</v>
      </c>
      <c r="BK384">
        <v>0.97649560031891014</v>
      </c>
      <c r="BL384">
        <f t="shared" si="102"/>
        <v>0.47681929198145512</v>
      </c>
      <c r="BN384">
        <v>2.135392728374216</v>
      </c>
      <c r="BO384" s="4">
        <v>0.669136439141096</v>
      </c>
      <c r="BP384">
        <v>0.94090105061026152</v>
      </c>
      <c r="BQ384">
        <f t="shared" si="103"/>
        <v>0.27176461146916553</v>
      </c>
      <c r="BS384">
        <v>2.6902465649351712</v>
      </c>
      <c r="BT384" s="4">
        <v>0.76222513879949982</v>
      </c>
      <c r="BU384">
        <v>0.8703630743065196</v>
      </c>
      <c r="BV384">
        <f t="shared" si="104"/>
        <v>0.10813793550701978</v>
      </c>
      <c r="BX384">
        <v>0.89372130158686436</v>
      </c>
      <c r="BY384" s="4">
        <v>0.51651409690777295</v>
      </c>
      <c r="BZ384">
        <v>0.95024157541302023</v>
      </c>
      <c r="CA384">
        <f t="shared" si="105"/>
        <v>0.43372747850524729</v>
      </c>
      <c r="CC384">
        <v>1.7602142859129448</v>
      </c>
      <c r="CD384" s="4">
        <v>0.49967630833745502</v>
      </c>
      <c r="CE384">
        <v>0.97649560031891014</v>
      </c>
      <c r="CF384">
        <f t="shared" si="106"/>
        <v>0.47681929198145512</v>
      </c>
      <c r="CH384">
        <v>2.6436744598701645</v>
      </c>
      <c r="CI384" s="4">
        <v>0.49797328690633652</v>
      </c>
      <c r="CJ384">
        <v>0.9899455770991531</v>
      </c>
      <c r="CK384">
        <f t="shared" si="107"/>
        <v>0.49197229019281657</v>
      </c>
    </row>
    <row r="385" spans="1:89" x14ac:dyDescent="0.2">
      <c r="A385">
        <v>1.7680919696691886</v>
      </c>
      <c r="B385" s="4">
        <v>0.50474107275675084</v>
      </c>
      <c r="C385">
        <v>0.98977346964457436</v>
      </c>
      <c r="D385">
        <f t="shared" si="90"/>
        <v>0.48503239688782351</v>
      </c>
      <c r="F385">
        <v>1.7680919696691886</v>
      </c>
      <c r="G385" s="4">
        <v>0.50474107275675084</v>
      </c>
      <c r="H385">
        <v>0.9769210821519233</v>
      </c>
      <c r="I385">
        <f t="shared" si="91"/>
        <v>0.47218000939517246</v>
      </c>
      <c r="K385">
        <v>1.7680919696691886</v>
      </c>
      <c r="L385" s="4">
        <v>0.50474107275675084</v>
      </c>
      <c r="M385">
        <v>0.94344805799279141</v>
      </c>
      <c r="N385">
        <f t="shared" si="92"/>
        <v>0.43870698523604057</v>
      </c>
      <c r="P385">
        <v>1.7680919696691886</v>
      </c>
      <c r="Q385" s="4">
        <v>0.50474107275675084</v>
      </c>
      <c r="R385">
        <v>0.98702345917991718</v>
      </c>
      <c r="S385">
        <f t="shared" si="93"/>
        <v>0.48228238642316634</v>
      </c>
      <c r="U385">
        <v>1.7680919696691886</v>
      </c>
      <c r="V385" s="4">
        <v>0.50474107275675084</v>
      </c>
      <c r="W385">
        <v>0.9769210821519233</v>
      </c>
      <c r="X385">
        <f t="shared" si="94"/>
        <v>0.47218000939517246</v>
      </c>
      <c r="Z385">
        <v>1.7680919696691886</v>
      </c>
      <c r="AA385" s="4">
        <v>0.50474107275675084</v>
      </c>
      <c r="AB385">
        <v>0.94815671361619747</v>
      </c>
      <c r="AC385">
        <f t="shared" si="95"/>
        <v>0.44341564085944662</v>
      </c>
      <c r="AE385">
        <v>1.7680919696691886</v>
      </c>
      <c r="AF385" s="4">
        <v>0.50474107275675084</v>
      </c>
      <c r="AG385">
        <v>0.94759711423608695</v>
      </c>
      <c r="AH385">
        <f t="shared" si="96"/>
        <v>0.4428560414793361</v>
      </c>
      <c r="AJ385">
        <v>1.7680919696691886</v>
      </c>
      <c r="AK385" s="4">
        <v>0.50474107275675084</v>
      </c>
      <c r="AL385">
        <v>0.9769210821519233</v>
      </c>
      <c r="AM385">
        <f t="shared" si="97"/>
        <v>0.47218000939517246</v>
      </c>
      <c r="AO385">
        <v>1.7680919696691886</v>
      </c>
      <c r="AP385" s="4">
        <v>0.50474107275675084</v>
      </c>
      <c r="AQ385">
        <v>0.9947264381798826</v>
      </c>
      <c r="AR385">
        <f t="shared" si="98"/>
        <v>0.48998536542313176</v>
      </c>
      <c r="AT385">
        <v>1.7680919696691886</v>
      </c>
      <c r="AU385" s="4">
        <v>0.50474107275675084</v>
      </c>
      <c r="AV385">
        <v>0.99578022560927315</v>
      </c>
      <c r="AW385">
        <f t="shared" si="99"/>
        <v>0.49103915285252231</v>
      </c>
      <c r="AY385">
        <v>1.7680919696691886</v>
      </c>
      <c r="AZ385" s="4">
        <v>0.50474107275675084</v>
      </c>
      <c r="BA385">
        <v>0.9769210821519233</v>
      </c>
      <c r="BB385">
        <f t="shared" si="100"/>
        <v>0.47218000939517246</v>
      </c>
      <c r="BD385">
        <v>1.7680919696691886</v>
      </c>
      <c r="BE385" s="4">
        <v>0.50474107275675084</v>
      </c>
      <c r="BF385">
        <v>0.96462481521342136</v>
      </c>
      <c r="BG385">
        <f t="shared" si="101"/>
        <v>0.45988374245667052</v>
      </c>
      <c r="BI385">
        <v>1.7680919696691886</v>
      </c>
      <c r="BJ385" s="4">
        <v>0.50474107275675084</v>
      </c>
      <c r="BK385">
        <v>0.9769210821519233</v>
      </c>
      <c r="BL385">
        <f t="shared" si="102"/>
        <v>0.47218000939517246</v>
      </c>
      <c r="BN385">
        <v>2.1415538436471837</v>
      </c>
      <c r="BO385" s="4">
        <v>0.67290003510575158</v>
      </c>
      <c r="BP385">
        <v>0.94188961026129359</v>
      </c>
      <c r="BQ385">
        <f t="shared" si="103"/>
        <v>0.268989575155542</v>
      </c>
      <c r="BS385">
        <v>2.6945920336327944</v>
      </c>
      <c r="BT385" s="4">
        <v>0.76529777736285554</v>
      </c>
      <c r="BU385">
        <v>0.87229938823544806</v>
      </c>
      <c r="BV385">
        <f t="shared" si="104"/>
        <v>0.10700161087259252</v>
      </c>
      <c r="BX385">
        <v>0.89782681236530049</v>
      </c>
      <c r="BY385" s="4">
        <v>0.52112646875940971</v>
      </c>
      <c r="BZ385">
        <v>0.95108140255209084</v>
      </c>
      <c r="CA385">
        <f t="shared" si="105"/>
        <v>0.42995493379268113</v>
      </c>
      <c r="CC385">
        <v>1.7680919696691886</v>
      </c>
      <c r="CD385" s="4">
        <v>0.50474107275675084</v>
      </c>
      <c r="CE385">
        <v>0.9769210821519233</v>
      </c>
      <c r="CF385">
        <f t="shared" si="106"/>
        <v>0.47218000939517246</v>
      </c>
      <c r="CH385">
        <v>2.6555256445185478</v>
      </c>
      <c r="CI385" s="4">
        <v>0.50261453151278934</v>
      </c>
      <c r="CJ385">
        <v>0.99014117324472273</v>
      </c>
      <c r="CK385">
        <f t="shared" si="107"/>
        <v>0.48752664173193339</v>
      </c>
    </row>
    <row r="386" spans="1:89" x14ac:dyDescent="0.2">
      <c r="A386">
        <v>1.7760391444291237</v>
      </c>
      <c r="B386" s="4">
        <v>0.50921233401030142</v>
      </c>
      <c r="C386">
        <v>0.98995131362482969</v>
      </c>
      <c r="D386">
        <f t="shared" si="90"/>
        <v>0.48073897961452827</v>
      </c>
      <c r="F386">
        <v>1.7760391444291237</v>
      </c>
      <c r="G386" s="4">
        <v>0.50921233401030142</v>
      </c>
      <c r="H386">
        <v>0.97732598547374538</v>
      </c>
      <c r="I386">
        <f t="shared" si="91"/>
        <v>0.46811365146344397</v>
      </c>
      <c r="K386">
        <v>1.7760391444291237</v>
      </c>
      <c r="L386" s="4">
        <v>0.50921233401030142</v>
      </c>
      <c r="M386">
        <v>0.9444127561069573</v>
      </c>
      <c r="N386">
        <f t="shared" si="92"/>
        <v>0.43520042209665588</v>
      </c>
      <c r="P386">
        <v>1.7760391444291237</v>
      </c>
      <c r="Q386" s="4">
        <v>0.50921233401030142</v>
      </c>
      <c r="R386">
        <v>0.98686060555325095</v>
      </c>
      <c r="S386">
        <f t="shared" si="93"/>
        <v>0.47764827154294953</v>
      </c>
      <c r="U386">
        <v>1.7760391444291237</v>
      </c>
      <c r="V386" s="4">
        <v>0.50921233401030142</v>
      </c>
      <c r="W386">
        <v>0.97732598547374538</v>
      </c>
      <c r="X386">
        <f t="shared" si="94"/>
        <v>0.46811365146344397</v>
      </c>
      <c r="Z386">
        <v>1.7760391444291237</v>
      </c>
      <c r="AA386" s="4">
        <v>0.50921233401030142</v>
      </c>
      <c r="AB386">
        <v>0.9489484204998081</v>
      </c>
      <c r="AC386">
        <f t="shared" si="95"/>
        <v>0.43973608648950668</v>
      </c>
      <c r="AE386">
        <v>1.7760391444291237</v>
      </c>
      <c r="AF386" s="4">
        <v>0.50921233401030142</v>
      </c>
      <c r="AG386">
        <v>0.94843694330140349</v>
      </c>
      <c r="AH386">
        <f t="shared" si="96"/>
        <v>0.43922460929110207</v>
      </c>
      <c r="AJ386">
        <v>1.7760391444291237</v>
      </c>
      <c r="AK386" s="4">
        <v>0.50921233401030142</v>
      </c>
      <c r="AL386">
        <v>0.97732598547374538</v>
      </c>
      <c r="AM386">
        <f t="shared" si="97"/>
        <v>0.46811365146344397</v>
      </c>
      <c r="AO386">
        <v>1.7760391444291237</v>
      </c>
      <c r="AP386" s="4">
        <v>0.50921233401030142</v>
      </c>
      <c r="AQ386">
        <v>0.99483908763749618</v>
      </c>
      <c r="AR386">
        <f t="shared" si="98"/>
        <v>0.48562675362719476</v>
      </c>
      <c r="AT386">
        <v>1.7760391444291237</v>
      </c>
      <c r="AU386" s="4">
        <v>0.50921233401030142</v>
      </c>
      <c r="AV386">
        <v>0.99587369768431311</v>
      </c>
      <c r="AW386">
        <f t="shared" si="99"/>
        <v>0.48666136367401169</v>
      </c>
      <c r="AY386">
        <v>1.7760391444291237</v>
      </c>
      <c r="AZ386" s="4">
        <v>0.50921233401030142</v>
      </c>
      <c r="BA386">
        <v>0.97732598547374538</v>
      </c>
      <c r="BB386">
        <f t="shared" si="100"/>
        <v>0.46811365146344397</v>
      </c>
      <c r="BD386">
        <v>1.7760391444291237</v>
      </c>
      <c r="BE386" s="4">
        <v>0.50921233401030142</v>
      </c>
      <c r="BF386">
        <v>0.96524265975784973</v>
      </c>
      <c r="BG386">
        <f t="shared" si="101"/>
        <v>0.45603032574754832</v>
      </c>
      <c r="BI386">
        <v>1.7760391444291237</v>
      </c>
      <c r="BJ386" s="4">
        <v>0.50921233401030142</v>
      </c>
      <c r="BK386">
        <v>0.97732598547374538</v>
      </c>
      <c r="BL386">
        <f t="shared" si="102"/>
        <v>0.46811365146344397</v>
      </c>
      <c r="BN386">
        <v>2.1477785495894794</v>
      </c>
      <c r="BO386" s="4">
        <v>0.67633281005868329</v>
      </c>
      <c r="BP386">
        <v>0.94284309201794081</v>
      </c>
      <c r="BQ386">
        <f t="shared" si="103"/>
        <v>0.26651028195925752</v>
      </c>
      <c r="BS386">
        <v>2.6989914710801504</v>
      </c>
      <c r="BT386" s="4">
        <v>0.76822636310037062</v>
      </c>
      <c r="BU386">
        <v>0.87423513827026178</v>
      </c>
      <c r="BV386">
        <f t="shared" si="104"/>
        <v>0.10600877516989116</v>
      </c>
      <c r="BX386">
        <v>0.90197158932320876</v>
      </c>
      <c r="BY386" s="4">
        <v>0.52581603669669497</v>
      </c>
      <c r="BZ386">
        <v>0.95195118636022169</v>
      </c>
      <c r="CA386">
        <f t="shared" si="105"/>
        <v>0.42613514966352672</v>
      </c>
      <c r="CC386">
        <v>1.7760391444291237</v>
      </c>
      <c r="CD386" s="4">
        <v>0.50921233401030142</v>
      </c>
      <c r="CE386">
        <v>0.97732598547374538</v>
      </c>
      <c r="CF386">
        <f t="shared" si="106"/>
        <v>0.46811365146344397</v>
      </c>
      <c r="CH386">
        <v>2.6674904493455802</v>
      </c>
      <c r="CI386" s="4">
        <v>0.50742874310524089</v>
      </c>
      <c r="CJ386">
        <v>0.99035208049796897</v>
      </c>
      <c r="CK386">
        <f t="shared" si="107"/>
        <v>0.48292333739272808</v>
      </c>
    </row>
    <row r="387" spans="1:89" x14ac:dyDescent="0.2">
      <c r="A387">
        <v>1.784062619594682</v>
      </c>
      <c r="B387" s="4">
        <v>0.51403252601684879</v>
      </c>
      <c r="C387">
        <v>0.99014437448709314</v>
      </c>
      <c r="D387">
        <f t="shared" si="90"/>
        <v>0.47611184847024435</v>
      </c>
      <c r="F387">
        <v>1.784062619594682</v>
      </c>
      <c r="G387" s="4">
        <v>0.51403252601684879</v>
      </c>
      <c r="H387">
        <v>0.97773020565902358</v>
      </c>
      <c r="I387">
        <f t="shared" si="91"/>
        <v>0.46369767964217479</v>
      </c>
      <c r="K387">
        <v>1.784062619594682</v>
      </c>
      <c r="L387" s="4">
        <v>0.51403252601684879</v>
      </c>
      <c r="M387">
        <v>0.94534341131974586</v>
      </c>
      <c r="N387">
        <f t="shared" si="92"/>
        <v>0.43131088530289707</v>
      </c>
      <c r="P387">
        <v>1.784062619594682</v>
      </c>
      <c r="Q387" s="4">
        <v>0.51403252601684879</v>
      </c>
      <c r="R387">
        <v>0.98668990322429961</v>
      </c>
      <c r="S387">
        <f t="shared" si="93"/>
        <v>0.47265737720745082</v>
      </c>
      <c r="U387">
        <v>1.784062619594682</v>
      </c>
      <c r="V387" s="4">
        <v>0.51403252601684879</v>
      </c>
      <c r="W387">
        <v>0.97773020565902358</v>
      </c>
      <c r="X387">
        <f t="shared" si="94"/>
        <v>0.46369767964217479</v>
      </c>
      <c r="Z387">
        <v>1.784062619594682</v>
      </c>
      <c r="AA387" s="4">
        <v>0.51403252601684879</v>
      </c>
      <c r="AB387">
        <v>0.94971116573980341</v>
      </c>
      <c r="AC387">
        <f t="shared" si="95"/>
        <v>0.43567863972295462</v>
      </c>
      <c r="AE387">
        <v>1.784062619594682</v>
      </c>
      <c r="AF387" s="4">
        <v>0.51403252601684879</v>
      </c>
      <c r="AG387">
        <v>0.94927654724981181</v>
      </c>
      <c r="AH387">
        <f t="shared" si="96"/>
        <v>0.43524402123296302</v>
      </c>
      <c r="AJ387">
        <v>1.784062619594682</v>
      </c>
      <c r="AK387" s="4">
        <v>0.51403252601684879</v>
      </c>
      <c r="AL387">
        <v>0.97773020565902358</v>
      </c>
      <c r="AM387">
        <f t="shared" si="97"/>
        <v>0.46369767964217479</v>
      </c>
      <c r="AO387">
        <v>1.784062619594682</v>
      </c>
      <c r="AP387" s="4">
        <v>0.51403252601684879</v>
      </c>
      <c r="AQ387">
        <v>0.99495134470265512</v>
      </c>
      <c r="AR387">
        <f t="shared" si="98"/>
        <v>0.48091881868580633</v>
      </c>
      <c r="AT387">
        <v>1.784062619594682</v>
      </c>
      <c r="AU387" s="4">
        <v>0.51403252601684879</v>
      </c>
      <c r="AV387">
        <v>0.9959517639375588</v>
      </c>
      <c r="AW387">
        <f t="shared" si="99"/>
        <v>0.48191923792071001</v>
      </c>
      <c r="AY387">
        <v>1.784062619594682</v>
      </c>
      <c r="AZ387" s="4">
        <v>0.51403252601684879</v>
      </c>
      <c r="BA387">
        <v>0.97773020565902358</v>
      </c>
      <c r="BB387">
        <f t="shared" si="100"/>
        <v>0.46369767964217479</v>
      </c>
      <c r="BD387">
        <v>1.784062619594682</v>
      </c>
      <c r="BE387" s="4">
        <v>0.51403252601684879</v>
      </c>
      <c r="BF387">
        <v>0.96585938548723083</v>
      </c>
      <c r="BG387">
        <f t="shared" si="101"/>
        <v>0.45182685947038204</v>
      </c>
      <c r="BI387">
        <v>1.784062619594682</v>
      </c>
      <c r="BJ387" s="4">
        <v>0.51403252601684879</v>
      </c>
      <c r="BK387">
        <v>0.97773020565902358</v>
      </c>
      <c r="BL387">
        <f t="shared" si="102"/>
        <v>0.46369767964217479</v>
      </c>
      <c r="BN387">
        <v>2.1540682299195457</v>
      </c>
      <c r="BO387" s="4">
        <v>0.6797685864705344</v>
      </c>
      <c r="BP387">
        <v>0.94379559970154858</v>
      </c>
      <c r="BQ387">
        <f t="shared" si="103"/>
        <v>0.26402701323101418</v>
      </c>
      <c r="BS387">
        <v>2.7034432268958599</v>
      </c>
      <c r="BT387" s="4">
        <v>0.77099760903012471</v>
      </c>
      <c r="BU387">
        <v>0.87617026912477236</v>
      </c>
      <c r="BV387">
        <f t="shared" si="104"/>
        <v>0.10517266009464765</v>
      </c>
      <c r="BX387">
        <v>0.90615705908356403</v>
      </c>
      <c r="BY387" s="4">
        <v>0.53058314229956971</v>
      </c>
      <c r="BZ387">
        <v>0.95282002084047512</v>
      </c>
      <c r="CA387">
        <f t="shared" si="105"/>
        <v>0.42223687854090541</v>
      </c>
      <c r="CC387">
        <v>1.784062619594682</v>
      </c>
      <c r="CD387" s="4">
        <v>0.51403252601684879</v>
      </c>
      <c r="CE387">
        <v>0.97773020565902358</v>
      </c>
      <c r="CF387">
        <f t="shared" si="106"/>
        <v>0.46369767964217479</v>
      </c>
      <c r="CH387">
        <v>2.6795662602300849</v>
      </c>
      <c r="CI387" s="4">
        <v>0.51204470108396738</v>
      </c>
      <c r="CJ387">
        <v>0.9905463128254326</v>
      </c>
      <c r="CK387">
        <f t="shared" si="107"/>
        <v>0.47850161174146522</v>
      </c>
    </row>
    <row r="388" spans="1:89" x14ac:dyDescent="0.2">
      <c r="A388">
        <v>1.7921652659576695</v>
      </c>
      <c r="B388" s="4">
        <v>0.51893810851353395</v>
      </c>
      <c r="C388">
        <v>0.99032151819026049</v>
      </c>
      <c r="D388">
        <f t="shared" ref="D388:D451" si="108">C388-B388</f>
        <v>0.47138340967672654</v>
      </c>
      <c r="F388">
        <v>1.7921652659576695</v>
      </c>
      <c r="G388" s="4">
        <v>0.51893810851353395</v>
      </c>
      <c r="H388">
        <v>0.97813373199481868</v>
      </c>
      <c r="I388">
        <f t="shared" ref="I388:I451" si="109">H388-G388</f>
        <v>0.45919562348128473</v>
      </c>
      <c r="K388">
        <v>1.7921652659576695</v>
      </c>
      <c r="L388" s="4">
        <v>0.51893810851353395</v>
      </c>
      <c r="M388">
        <v>0.94630539641249323</v>
      </c>
      <c r="N388">
        <f t="shared" ref="N388:N451" si="110">M388-L388</f>
        <v>0.42736728789895928</v>
      </c>
      <c r="P388">
        <v>1.7921652659576695</v>
      </c>
      <c r="Q388" s="4">
        <v>0.51893810851353395</v>
      </c>
      <c r="R388">
        <v>0.98652679901873774</v>
      </c>
      <c r="S388">
        <f t="shared" ref="S388:S451" si="111">R388-Q388</f>
        <v>0.4675886905052038</v>
      </c>
      <c r="U388">
        <v>1.7921652659576695</v>
      </c>
      <c r="V388" s="4">
        <v>0.51893810851353395</v>
      </c>
      <c r="W388">
        <v>0.97813373199481868</v>
      </c>
      <c r="X388">
        <f t="shared" ref="X388:X451" si="112">W388-V388</f>
        <v>0.45919562348128473</v>
      </c>
      <c r="Z388">
        <v>1.7921652659576695</v>
      </c>
      <c r="AA388" s="4">
        <v>0.51893810851353395</v>
      </c>
      <c r="AB388">
        <v>0.95050363230300272</v>
      </c>
      <c r="AC388">
        <f t="shared" ref="AC388:AC451" si="113">AB388-AA388</f>
        <v>0.43156552378946877</v>
      </c>
      <c r="AE388">
        <v>1.7921652659576695</v>
      </c>
      <c r="AF388" s="4">
        <v>0.51893810851353395</v>
      </c>
      <c r="AG388">
        <v>0.95011592566540637</v>
      </c>
      <c r="AH388">
        <f t="shared" ref="AH388:AH451" si="114">AG388-AF388</f>
        <v>0.43117781715187242</v>
      </c>
      <c r="AJ388">
        <v>1.7921652659576695</v>
      </c>
      <c r="AK388" s="4">
        <v>0.51893810851353395</v>
      </c>
      <c r="AL388">
        <v>0.97813373199481868</v>
      </c>
      <c r="AM388">
        <f t="shared" ref="AM388:AM451" si="115">AL388-AK388</f>
        <v>0.45919562348128473</v>
      </c>
      <c r="AO388">
        <v>1.7921652659576695</v>
      </c>
      <c r="AP388" s="4">
        <v>0.51893810851353395</v>
      </c>
      <c r="AQ388">
        <v>0.99506320987658514</v>
      </c>
      <c r="AR388">
        <f t="shared" ref="AR388:AR451" si="116">AQ388-AP388</f>
        <v>0.4761251013630512</v>
      </c>
      <c r="AT388">
        <v>1.7921652659576695</v>
      </c>
      <c r="AU388" s="4">
        <v>0.51893810851353395</v>
      </c>
      <c r="AV388">
        <v>0.99602962202646839</v>
      </c>
      <c r="AW388">
        <f t="shared" ref="AW388:AW451" si="117">AV388-AU388</f>
        <v>0.47709151351293444</v>
      </c>
      <c r="AY388">
        <v>1.7921652659576695</v>
      </c>
      <c r="AZ388" s="4">
        <v>0.51893810851353395</v>
      </c>
      <c r="BA388">
        <v>0.97813373199481868</v>
      </c>
      <c r="BB388">
        <f t="shared" ref="BB388:BB451" si="118">BA388-AZ388</f>
        <v>0.45919562348128473</v>
      </c>
      <c r="BD388">
        <v>1.7921652659576695</v>
      </c>
      <c r="BE388" s="4">
        <v>0.51893810851353395</v>
      </c>
      <c r="BF388">
        <v>0.96647499273508608</v>
      </c>
      <c r="BG388">
        <f t="shared" ref="BG388:BG451" si="119">BF388-BE388</f>
        <v>0.44753688422155213</v>
      </c>
      <c r="BI388">
        <v>1.7921652659576695</v>
      </c>
      <c r="BJ388" s="4">
        <v>0.51893810851353395</v>
      </c>
      <c r="BK388">
        <v>0.97813373199481868</v>
      </c>
      <c r="BL388">
        <f t="shared" ref="BL388:BL451" si="120">BK388-BJ388</f>
        <v>0.45919562348128473</v>
      </c>
      <c r="BN388">
        <v>2.1604280065727464</v>
      </c>
      <c r="BO388" s="4">
        <v>0.68339648316204549</v>
      </c>
      <c r="BP388">
        <v>0.94474711423898672</v>
      </c>
      <c r="BQ388">
        <f t="shared" ref="BQ388:BQ451" si="121">BP388-BO388</f>
        <v>0.26135063107694123</v>
      </c>
      <c r="BS388">
        <v>2.7079490857941919</v>
      </c>
      <c r="BT388" s="4">
        <v>0.77379570397639585</v>
      </c>
      <c r="BU388">
        <v>0.87810478084869903</v>
      </c>
      <c r="BV388">
        <f t="shared" ref="BV388:BV451" si="122">BU388-BT388</f>
        <v>0.10430907687230317</v>
      </c>
      <c r="BX388">
        <v>0.91038471217824324</v>
      </c>
      <c r="BY388" s="4">
        <v>0.5354279874300566</v>
      </c>
      <c r="BZ388">
        <v>0.9536878636503987</v>
      </c>
      <c r="CA388">
        <f t="shared" ref="CA388:CA451" si="123">BZ388-BY388</f>
        <v>0.41825987622034211</v>
      </c>
      <c r="CC388">
        <v>1.7921652659576695</v>
      </c>
      <c r="CD388" s="4">
        <v>0.51893810851353395</v>
      </c>
      <c r="CE388">
        <v>0.97813373199481868</v>
      </c>
      <c r="CF388">
        <f t="shared" ref="CF388:CF451" si="124">CE388-CD388</f>
        <v>0.45919562348128473</v>
      </c>
      <c r="CH388">
        <v>2.6917627642092219</v>
      </c>
      <c r="CI388" s="4">
        <v>0.51696813199560843</v>
      </c>
      <c r="CJ388">
        <v>0.99073988626611198</v>
      </c>
      <c r="CK388">
        <f t="shared" ref="CK388:CK451" si="125">CJ388-CI388</f>
        <v>0.47377175427050355</v>
      </c>
    </row>
    <row r="389" spans="1:89" x14ac:dyDescent="0.2">
      <c r="A389">
        <v>1.8003435934781482</v>
      </c>
      <c r="B389" s="4">
        <v>0.52353865209921002</v>
      </c>
      <c r="C389">
        <v>0.99051385223340127</v>
      </c>
      <c r="D389">
        <f t="shared" si="108"/>
        <v>0.46697520013419125</v>
      </c>
      <c r="F389">
        <v>1.8003435934781482</v>
      </c>
      <c r="G389" s="4">
        <v>0.52353865209921002</v>
      </c>
      <c r="H389">
        <v>0.97853656467448891</v>
      </c>
      <c r="I389">
        <f t="shared" si="109"/>
        <v>0.45499791257527888</v>
      </c>
      <c r="K389">
        <v>1.8003435934781482</v>
      </c>
      <c r="L389" s="4">
        <v>0.52353865209921002</v>
      </c>
      <c r="M389">
        <v>0.94723341535209271</v>
      </c>
      <c r="N389">
        <f t="shared" si="110"/>
        <v>0.42369476325288269</v>
      </c>
      <c r="P389">
        <v>1.8003435934781482</v>
      </c>
      <c r="Q389" s="4">
        <v>0.52353865209921002</v>
      </c>
      <c r="R389">
        <v>0.98635586393776309</v>
      </c>
      <c r="S389">
        <f t="shared" si="111"/>
        <v>0.46281721183855307</v>
      </c>
      <c r="U389">
        <v>1.8003435934781482</v>
      </c>
      <c r="V389" s="4">
        <v>0.52353865209921002</v>
      </c>
      <c r="W389">
        <v>0.97853656467448891</v>
      </c>
      <c r="X389">
        <f t="shared" si="112"/>
        <v>0.45499791257527888</v>
      </c>
      <c r="Z389">
        <v>1.8003435934781482</v>
      </c>
      <c r="AA389" s="4">
        <v>0.52353865209921002</v>
      </c>
      <c r="AB389">
        <v>0.95129645894452064</v>
      </c>
      <c r="AC389">
        <f t="shared" si="113"/>
        <v>0.42775780684531062</v>
      </c>
      <c r="AE389">
        <v>1.8003435934781482</v>
      </c>
      <c r="AF389" s="4">
        <v>0.52353865209921002</v>
      </c>
      <c r="AG389">
        <v>0.95095507813250479</v>
      </c>
      <c r="AH389">
        <f t="shared" si="114"/>
        <v>0.42741642603329477</v>
      </c>
      <c r="AJ389">
        <v>1.8003435934781482</v>
      </c>
      <c r="AK389" s="4">
        <v>0.52353865209921002</v>
      </c>
      <c r="AL389">
        <v>0.97853656467448891</v>
      </c>
      <c r="AM389">
        <f t="shared" si="115"/>
        <v>0.45499791257527888</v>
      </c>
      <c r="AO389">
        <v>1.8003435934781482</v>
      </c>
      <c r="AP389" s="4">
        <v>0.52353865209921002</v>
      </c>
      <c r="AQ389">
        <v>0.99516890013843295</v>
      </c>
      <c r="AR389">
        <f t="shared" si="116"/>
        <v>0.47163024803922293</v>
      </c>
      <c r="AT389">
        <v>1.8003435934781482</v>
      </c>
      <c r="AU389" s="4">
        <v>0.52353865209921002</v>
      </c>
      <c r="AV389">
        <v>0.99610726367250091</v>
      </c>
      <c r="AW389">
        <f t="shared" si="117"/>
        <v>0.47256861157329089</v>
      </c>
      <c r="AY389">
        <v>1.8003435934781482</v>
      </c>
      <c r="AZ389" s="4">
        <v>0.52353865209921002</v>
      </c>
      <c r="BA389">
        <v>0.97853656467448891</v>
      </c>
      <c r="BB389">
        <f t="shared" si="118"/>
        <v>0.45499791257527888</v>
      </c>
      <c r="BD389">
        <v>1.8003435934781482</v>
      </c>
      <c r="BE389" s="4">
        <v>0.52353865209921002</v>
      </c>
      <c r="BF389">
        <v>0.96706663698488726</v>
      </c>
      <c r="BG389">
        <f t="shared" si="119"/>
        <v>0.44352798488567724</v>
      </c>
      <c r="BI389">
        <v>1.8003435934781482</v>
      </c>
      <c r="BJ389" s="4">
        <v>0.52353865209921002</v>
      </c>
      <c r="BK389">
        <v>0.97853656467448891</v>
      </c>
      <c r="BL389">
        <f t="shared" si="120"/>
        <v>0.45499791257527888</v>
      </c>
      <c r="BN389">
        <v>2.1668644276836724</v>
      </c>
      <c r="BO389" s="4">
        <v>0.68727284716638992</v>
      </c>
      <c r="BP389">
        <v>0.94573152933041715</v>
      </c>
      <c r="BQ389">
        <f t="shared" si="121"/>
        <v>0.25845868216402723</v>
      </c>
      <c r="BS389">
        <v>2.7125108019674991</v>
      </c>
      <c r="BT389" s="4">
        <v>0.77661488689659519</v>
      </c>
      <c r="BU389">
        <v>0.87990204745821876</v>
      </c>
      <c r="BV389">
        <f t="shared" si="122"/>
        <v>0.10328716056162357</v>
      </c>
      <c r="BX389">
        <v>0.91466039754491202</v>
      </c>
      <c r="BY389" s="4">
        <v>0.5408281967368116</v>
      </c>
      <c r="BZ389">
        <v>0.95452389106789959</v>
      </c>
      <c r="CA389">
        <f t="shared" si="123"/>
        <v>0.41369569433108799</v>
      </c>
      <c r="CC389">
        <v>1.8003435934781482</v>
      </c>
      <c r="CD389" s="4">
        <v>0.52353865209921002</v>
      </c>
      <c r="CE389">
        <v>0.97853656467448891</v>
      </c>
      <c r="CF389">
        <f t="shared" si="124"/>
        <v>0.45499791257527888</v>
      </c>
      <c r="CH389">
        <v>2.7040779105839947</v>
      </c>
      <c r="CI389" s="4">
        <v>0.52171385140971172</v>
      </c>
      <c r="CJ389">
        <v>0.99093279243929244</v>
      </c>
      <c r="CK389">
        <f t="shared" si="125"/>
        <v>0.46921894102958073</v>
      </c>
    </row>
    <row r="390" spans="1:89" x14ac:dyDescent="0.2">
      <c r="A390">
        <v>1.8086089225943005</v>
      </c>
      <c r="B390" s="4">
        <v>0.52872325305037837</v>
      </c>
      <c r="C390">
        <v>0.99069029618685778</v>
      </c>
      <c r="D390">
        <f t="shared" si="108"/>
        <v>0.4619670431364794</v>
      </c>
      <c r="F390">
        <v>1.8086089225943005</v>
      </c>
      <c r="G390" s="4">
        <v>0.52872325305037837</v>
      </c>
      <c r="H390">
        <v>0.97893870389384952</v>
      </c>
      <c r="I390">
        <f t="shared" si="109"/>
        <v>0.45021545084347114</v>
      </c>
      <c r="K390">
        <v>1.8086089225943005</v>
      </c>
      <c r="L390" s="4">
        <v>0.52872325305037837</v>
      </c>
      <c r="M390">
        <v>0.94816015207688509</v>
      </c>
      <c r="N390">
        <f t="shared" si="110"/>
        <v>0.41943689902650672</v>
      </c>
      <c r="P390">
        <v>1.8086089225943005</v>
      </c>
      <c r="Q390" s="4">
        <v>0.52872325305037837</v>
      </c>
      <c r="R390">
        <v>0.98619251007436115</v>
      </c>
      <c r="S390">
        <f t="shared" si="111"/>
        <v>0.45746925702398278</v>
      </c>
      <c r="U390">
        <v>1.8086089225943005</v>
      </c>
      <c r="V390" s="4">
        <v>0.52872325305037837</v>
      </c>
      <c r="W390">
        <v>0.97893870389384952</v>
      </c>
      <c r="X390">
        <f t="shared" si="112"/>
        <v>0.45021545084347114</v>
      </c>
      <c r="Z390">
        <v>1.8086089225943005</v>
      </c>
      <c r="AA390" s="4">
        <v>0.52872325305037837</v>
      </c>
      <c r="AB390">
        <v>0.95206029568179285</v>
      </c>
      <c r="AC390">
        <f t="shared" si="113"/>
        <v>0.42333704263141447</v>
      </c>
      <c r="AE390">
        <v>1.8086089225943005</v>
      </c>
      <c r="AF390" s="4">
        <v>0.52872325305037837</v>
      </c>
      <c r="AG390">
        <v>0.95179400423564142</v>
      </c>
      <c r="AH390">
        <f t="shared" si="114"/>
        <v>0.42307075118526305</v>
      </c>
      <c r="AJ390">
        <v>1.8086089225943005</v>
      </c>
      <c r="AK390" s="4">
        <v>0.52872325305037837</v>
      </c>
      <c r="AL390">
        <v>0.97893870389384952</v>
      </c>
      <c r="AM390">
        <f t="shared" si="115"/>
        <v>0.45021545084347114</v>
      </c>
      <c r="AO390">
        <v>1.8086089225943005</v>
      </c>
      <c r="AP390" s="4">
        <v>0.52872325305037837</v>
      </c>
      <c r="AQ390">
        <v>0.9952742178460392</v>
      </c>
      <c r="AR390">
        <f t="shared" si="116"/>
        <v>0.46655096479566083</v>
      </c>
      <c r="AT390">
        <v>1.8086089225943005</v>
      </c>
      <c r="AU390" s="4">
        <v>0.52872325305037837</v>
      </c>
      <c r="AV390">
        <v>0.99619982756538106</v>
      </c>
      <c r="AW390">
        <f t="shared" si="117"/>
        <v>0.46747657451500269</v>
      </c>
      <c r="AY390">
        <v>1.8086089225943005</v>
      </c>
      <c r="AZ390" s="4">
        <v>0.52872325305037837</v>
      </c>
      <c r="BA390">
        <v>0.97893870389384952</v>
      </c>
      <c r="BB390">
        <f t="shared" si="118"/>
        <v>0.45021545084347114</v>
      </c>
      <c r="BD390">
        <v>1.8086089225943005</v>
      </c>
      <c r="BE390" s="4">
        <v>0.52872325305037837</v>
      </c>
      <c r="BF390">
        <v>0.96768005384649947</v>
      </c>
      <c r="BG390">
        <f t="shared" si="119"/>
        <v>0.43895680079612109</v>
      </c>
      <c r="BI390">
        <v>1.8086089225943005</v>
      </c>
      <c r="BJ390" s="4">
        <v>0.52872325305037837</v>
      </c>
      <c r="BK390">
        <v>0.97893870389384952</v>
      </c>
      <c r="BL390">
        <f t="shared" si="120"/>
        <v>0.45021545084347114</v>
      </c>
      <c r="BN390">
        <v>2.1733708423041258</v>
      </c>
      <c r="BO390" s="4">
        <v>0.69073305109630323</v>
      </c>
      <c r="BP390">
        <v>0.94668100351696771</v>
      </c>
      <c r="BQ390">
        <f t="shared" si="121"/>
        <v>0.25594795242066448</v>
      </c>
      <c r="BS390">
        <v>2.7171301798486232</v>
      </c>
      <c r="BT390" s="4">
        <v>0.77945362357525372</v>
      </c>
      <c r="BU390">
        <v>0.88183531081435174</v>
      </c>
      <c r="BV390">
        <f t="shared" si="122"/>
        <v>0.10238168723909802</v>
      </c>
      <c r="BX390">
        <v>0.91898582485814151</v>
      </c>
      <c r="BY390" s="4">
        <v>0.54629420853749044</v>
      </c>
      <c r="BZ390">
        <v>0.95538974133785737</v>
      </c>
      <c r="CA390">
        <f t="shared" si="123"/>
        <v>0.40909553280036692</v>
      </c>
      <c r="CC390">
        <v>1.8086089225943005</v>
      </c>
      <c r="CD390" s="4">
        <v>0.52872325305037837</v>
      </c>
      <c r="CE390">
        <v>0.97893870389384952</v>
      </c>
      <c r="CF390">
        <f t="shared" si="124"/>
        <v>0.45021545084347114</v>
      </c>
      <c r="CH390">
        <v>2.7165189497332061</v>
      </c>
      <c r="CI390" s="4">
        <v>0.52665060737677261</v>
      </c>
      <c r="CJ390">
        <v>0.9911250317434781</v>
      </c>
      <c r="CK390">
        <f t="shared" si="125"/>
        <v>0.4644744243667055</v>
      </c>
    </row>
    <row r="391" spans="1:89" x14ac:dyDescent="0.2">
      <c r="A391">
        <v>1.8169573684932283</v>
      </c>
      <c r="B391" s="4">
        <v>0.53357541964486632</v>
      </c>
      <c r="C391">
        <v>0.99088190396845566</v>
      </c>
      <c r="D391">
        <f t="shared" si="108"/>
        <v>0.45730648432358934</v>
      </c>
      <c r="F391">
        <v>1.8169573684932283</v>
      </c>
      <c r="G391" s="4">
        <v>0.53357541964486632</v>
      </c>
      <c r="H391">
        <v>0.97934014985117324</v>
      </c>
      <c r="I391">
        <f t="shared" si="109"/>
        <v>0.44576473020630691</v>
      </c>
      <c r="K391">
        <v>1.8169573684932283</v>
      </c>
      <c r="L391" s="4">
        <v>0.53357541964486632</v>
      </c>
      <c r="M391">
        <v>0.94908558785118258</v>
      </c>
      <c r="N391">
        <f t="shared" si="110"/>
        <v>0.41551016820631625</v>
      </c>
      <c r="P391">
        <v>1.8169573684932283</v>
      </c>
      <c r="Q391" s="4">
        <v>0.53357541964486632</v>
      </c>
      <c r="R391">
        <v>0.98602134311610778</v>
      </c>
      <c r="S391">
        <f t="shared" si="111"/>
        <v>0.45244592347124146</v>
      </c>
      <c r="U391">
        <v>1.8169573684932283</v>
      </c>
      <c r="V391" s="4">
        <v>0.53357541964486632</v>
      </c>
      <c r="W391">
        <v>0.97934014985117324</v>
      </c>
      <c r="X391">
        <f t="shared" si="112"/>
        <v>0.44576473020630691</v>
      </c>
      <c r="Z391">
        <v>1.8169573684932283</v>
      </c>
      <c r="AA391" s="4">
        <v>0.53357541964486632</v>
      </c>
      <c r="AB391">
        <v>0.95285388131325133</v>
      </c>
      <c r="AC391">
        <f t="shared" si="113"/>
        <v>0.41927846166838501</v>
      </c>
      <c r="AE391">
        <v>1.8169573684932283</v>
      </c>
      <c r="AF391" s="4">
        <v>0.53357541964486632</v>
      </c>
      <c r="AG391">
        <v>0.95263270355957552</v>
      </c>
      <c r="AH391">
        <f t="shared" si="114"/>
        <v>0.4190572839147092</v>
      </c>
      <c r="AJ391">
        <v>1.8169573684932283</v>
      </c>
      <c r="AK391" s="4">
        <v>0.53357541964486632</v>
      </c>
      <c r="AL391">
        <v>0.97934014985117324</v>
      </c>
      <c r="AM391">
        <f t="shared" si="115"/>
        <v>0.44576473020630691</v>
      </c>
      <c r="AO391">
        <v>1.8169573684932283</v>
      </c>
      <c r="AP391" s="4">
        <v>0.53357541964486632</v>
      </c>
      <c r="AQ391">
        <v>0.9953849288540253</v>
      </c>
      <c r="AR391">
        <f t="shared" si="116"/>
        <v>0.46180950920915897</v>
      </c>
      <c r="AT391">
        <v>1.8169573684932283</v>
      </c>
      <c r="AU391" s="4">
        <v>0.53357541964486632</v>
      </c>
      <c r="AV391">
        <v>0.99627701986362605</v>
      </c>
      <c r="AW391">
        <f t="shared" si="117"/>
        <v>0.46270160021875972</v>
      </c>
      <c r="AY391">
        <v>1.8169573684932283</v>
      </c>
      <c r="AZ391" s="4">
        <v>0.53357541964486632</v>
      </c>
      <c r="BA391">
        <v>0.97934014985117324</v>
      </c>
      <c r="BB391">
        <f t="shared" si="118"/>
        <v>0.44576473020630691</v>
      </c>
      <c r="BD391">
        <v>1.8169573684932283</v>
      </c>
      <c r="BE391" s="4">
        <v>0.53357541964486632</v>
      </c>
      <c r="BF391">
        <v>0.96826956077549586</v>
      </c>
      <c r="BG391">
        <f t="shared" si="119"/>
        <v>0.43469414113062954</v>
      </c>
      <c r="BI391">
        <v>1.8169573684932283</v>
      </c>
      <c r="BJ391" s="4">
        <v>0.53357541964486632</v>
      </c>
      <c r="BK391">
        <v>0.97934014985117324</v>
      </c>
      <c r="BL391">
        <f t="shared" si="120"/>
        <v>0.44576473020630691</v>
      </c>
      <c r="BN391">
        <v>2.1799487600909284</v>
      </c>
      <c r="BO391" s="4">
        <v>0.6941918491703124</v>
      </c>
      <c r="BP391">
        <v>0.94762950204415775</v>
      </c>
      <c r="BQ391">
        <f t="shared" si="121"/>
        <v>0.25343765287384534</v>
      </c>
      <c r="BS391">
        <v>2.7218091013597414</v>
      </c>
      <c r="BT391" s="4">
        <v>0.78231157876861679</v>
      </c>
      <c r="BU391">
        <v>0.88376801042904052</v>
      </c>
      <c r="BV391">
        <f t="shared" si="122"/>
        <v>0.10145643166042373</v>
      </c>
      <c r="BX391">
        <v>0.92335790589141342</v>
      </c>
      <c r="BY391" s="4">
        <v>0.55130783072998146</v>
      </c>
      <c r="BZ391">
        <v>0.95622388334131891</v>
      </c>
      <c r="CA391">
        <f t="shared" si="123"/>
        <v>0.40491605261133745</v>
      </c>
      <c r="CC391">
        <v>1.8169573684932283</v>
      </c>
      <c r="CD391" s="4">
        <v>0.53357541964486632</v>
      </c>
      <c r="CE391">
        <v>0.97934014985117324</v>
      </c>
      <c r="CF391">
        <f t="shared" si="124"/>
        <v>0.44576473020630691</v>
      </c>
      <c r="CH391">
        <v>2.7290869346445543</v>
      </c>
      <c r="CI391" s="4">
        <v>0.53152850846748567</v>
      </c>
      <c r="CJ391">
        <v>0.99130071744263792</v>
      </c>
      <c r="CK391">
        <f t="shared" si="125"/>
        <v>0.45977220897515225</v>
      </c>
    </row>
    <row r="392" spans="1:89" x14ac:dyDescent="0.2">
      <c r="A392">
        <v>1.8253898191391436</v>
      </c>
      <c r="B392" s="4">
        <v>0.53838223179767031</v>
      </c>
      <c r="C392">
        <v>0.991057648703487</v>
      </c>
      <c r="D392">
        <f t="shared" si="108"/>
        <v>0.4526754169058167</v>
      </c>
      <c r="F392">
        <v>1.8253898191391436</v>
      </c>
      <c r="G392" s="4">
        <v>0.53838223179767031</v>
      </c>
      <c r="H392">
        <v>0.97972121398506595</v>
      </c>
      <c r="I392">
        <f t="shared" si="109"/>
        <v>0.44133898218739565</v>
      </c>
      <c r="K392">
        <v>1.8253898191391436</v>
      </c>
      <c r="L392" s="4">
        <v>0.53838223179767031</v>
      </c>
      <c r="M392">
        <v>0.9500097218579493</v>
      </c>
      <c r="N392">
        <f t="shared" si="110"/>
        <v>0.41162749006027899</v>
      </c>
      <c r="P392">
        <v>1.8253898191391436</v>
      </c>
      <c r="Q392" s="4">
        <v>0.53838223179767031</v>
      </c>
      <c r="R392">
        <v>0.98585006897454119</v>
      </c>
      <c r="S392">
        <f t="shared" si="111"/>
        <v>0.44746783717687089</v>
      </c>
      <c r="U392">
        <v>1.8253898191391436</v>
      </c>
      <c r="V392" s="4">
        <v>0.53838223179767031</v>
      </c>
      <c r="W392">
        <v>0.97972121398506595</v>
      </c>
      <c r="X392">
        <f t="shared" si="112"/>
        <v>0.44133898218739565</v>
      </c>
      <c r="Z392">
        <v>1.8253898191391436</v>
      </c>
      <c r="AA392" s="4">
        <v>0.53838223179767031</v>
      </c>
      <c r="AB392">
        <v>0.95361844197018075</v>
      </c>
      <c r="AC392">
        <f t="shared" si="113"/>
        <v>0.41523621017251044</v>
      </c>
      <c r="AE392">
        <v>1.8253898191391436</v>
      </c>
      <c r="AF392" s="4">
        <v>0.53838223179767031</v>
      </c>
      <c r="AG392">
        <v>0.95347117568928486</v>
      </c>
      <c r="AH392">
        <f t="shared" si="114"/>
        <v>0.41508894389161455</v>
      </c>
      <c r="AJ392">
        <v>1.8253898191391436</v>
      </c>
      <c r="AK392" s="4">
        <v>0.53838223179767031</v>
      </c>
      <c r="AL392">
        <v>0.97972121398506595</v>
      </c>
      <c r="AM392">
        <f t="shared" si="115"/>
        <v>0.44133898218739565</v>
      </c>
      <c r="AO392">
        <v>1.8253898191391436</v>
      </c>
      <c r="AP392" s="4">
        <v>0.53838223179767031</v>
      </c>
      <c r="AQ392">
        <v>0.99548948585322106</v>
      </c>
      <c r="AR392">
        <f t="shared" si="116"/>
        <v>0.45710725405555075</v>
      </c>
      <c r="AT392">
        <v>1.8253898191391436</v>
      </c>
      <c r="AU392" s="4">
        <v>0.53838223179767031</v>
      </c>
      <c r="AV392">
        <v>0.99635400420436859</v>
      </c>
      <c r="AW392">
        <f t="shared" si="117"/>
        <v>0.45797177240669829</v>
      </c>
      <c r="AY392">
        <v>1.8253898191391436</v>
      </c>
      <c r="AZ392" s="4">
        <v>0.53838223179767031</v>
      </c>
      <c r="BA392">
        <v>0.97972121398506595</v>
      </c>
      <c r="BB392">
        <f t="shared" si="118"/>
        <v>0.44133898218739565</v>
      </c>
      <c r="BD392">
        <v>1.8253898191391436</v>
      </c>
      <c r="BE392" s="4">
        <v>0.53838223179767031</v>
      </c>
      <c r="BF392">
        <v>0.96888077600617772</v>
      </c>
      <c r="BG392">
        <f t="shared" si="119"/>
        <v>0.43049854420850742</v>
      </c>
      <c r="BI392">
        <v>1.8253898191391436</v>
      </c>
      <c r="BJ392" s="4">
        <v>0.53838223179767031</v>
      </c>
      <c r="BK392">
        <v>0.97972121398506595</v>
      </c>
      <c r="BL392">
        <f t="shared" si="120"/>
        <v>0.44133898218739565</v>
      </c>
      <c r="BN392">
        <v>2.186614129347753</v>
      </c>
      <c r="BO392" s="4">
        <v>0.69832122650674</v>
      </c>
      <c r="BP392">
        <v>0.94854321486170923</v>
      </c>
      <c r="BQ392">
        <f t="shared" si="121"/>
        <v>0.25022198835496923</v>
      </c>
      <c r="BS392">
        <v>2.7265495277924394</v>
      </c>
      <c r="BT392" s="4">
        <v>0.7851882885956295</v>
      </c>
      <c r="BU392">
        <v>0.88570009110478054</v>
      </c>
      <c r="BV392">
        <f t="shared" si="122"/>
        <v>0.10051180250915104</v>
      </c>
      <c r="BX392">
        <v>0.92777837529255025</v>
      </c>
      <c r="BY392" s="4">
        <v>0.55639606300485267</v>
      </c>
      <c r="BZ392">
        <v>0.95708778186643462</v>
      </c>
      <c r="CA392">
        <f t="shared" si="123"/>
        <v>0.40069171886158195</v>
      </c>
      <c r="CC392">
        <v>1.8253898191391436</v>
      </c>
      <c r="CD392" s="4">
        <v>0.53838223179767031</v>
      </c>
      <c r="CE392">
        <v>0.97972121398506595</v>
      </c>
      <c r="CF392">
        <f t="shared" si="124"/>
        <v>0.44133898218739565</v>
      </c>
      <c r="CH392">
        <v>2.741788503536474</v>
      </c>
      <c r="CI392" s="4">
        <v>0.53655619800259413</v>
      </c>
      <c r="CJ392">
        <v>0.99149165137755713</v>
      </c>
      <c r="CK392">
        <f t="shared" si="125"/>
        <v>0.45493545337496299</v>
      </c>
    </row>
    <row r="393" spans="1:89" x14ac:dyDescent="0.2">
      <c r="A393">
        <v>1.8339162406302607</v>
      </c>
      <c r="B393" s="4">
        <v>0.54364707322356121</v>
      </c>
      <c r="C393">
        <v>0.99123305902789483</v>
      </c>
      <c r="D393">
        <f t="shared" si="108"/>
        <v>0.44758598580433362</v>
      </c>
      <c r="F393">
        <v>1.8339162406302607</v>
      </c>
      <c r="G393" s="4">
        <v>0.54364707322356121</v>
      </c>
      <c r="H393">
        <v>0.98012130785374352</v>
      </c>
      <c r="I393">
        <f t="shared" si="109"/>
        <v>0.43647423463018231</v>
      </c>
      <c r="K393">
        <v>1.8339162406302607</v>
      </c>
      <c r="L393" s="4">
        <v>0.54364707322356121</v>
      </c>
      <c r="M393">
        <v>0.95093255328575943</v>
      </c>
      <c r="N393">
        <f t="shared" si="110"/>
        <v>0.40728548006219822</v>
      </c>
      <c r="P393">
        <v>1.8339162406302607</v>
      </c>
      <c r="Q393" s="4">
        <v>0.54364707322356121</v>
      </c>
      <c r="R393">
        <v>0.98568634675954803</v>
      </c>
      <c r="S393">
        <f t="shared" si="111"/>
        <v>0.44203927353598682</v>
      </c>
      <c r="U393">
        <v>1.8339162406302607</v>
      </c>
      <c r="V393" s="4">
        <v>0.54364707322356121</v>
      </c>
      <c r="W393">
        <v>0.98012130785374352</v>
      </c>
      <c r="X393">
        <f t="shared" si="112"/>
        <v>0.43647423463018231</v>
      </c>
      <c r="Z393">
        <v>1.8339162406302607</v>
      </c>
      <c r="AA393" s="4">
        <v>0.54364707322356121</v>
      </c>
      <c r="AB393">
        <v>0.95441276999887448</v>
      </c>
      <c r="AC393">
        <f t="shared" si="113"/>
        <v>0.41076569677531327</v>
      </c>
      <c r="AE393">
        <v>1.8339162406302607</v>
      </c>
      <c r="AF393" s="4">
        <v>0.54364707322356121</v>
      </c>
      <c r="AG393">
        <v>0.95430942020996656</v>
      </c>
      <c r="AH393">
        <f t="shared" si="114"/>
        <v>0.41066234698640536</v>
      </c>
      <c r="AJ393">
        <v>1.8339162406302607</v>
      </c>
      <c r="AK393" s="4">
        <v>0.54364707322356121</v>
      </c>
      <c r="AL393">
        <v>0.98012130785374352</v>
      </c>
      <c r="AM393">
        <f t="shared" si="115"/>
        <v>0.43647423463018231</v>
      </c>
      <c r="AO393">
        <v>1.8339162406302607</v>
      </c>
      <c r="AP393" s="4">
        <v>0.54364707322356121</v>
      </c>
      <c r="AQ393">
        <v>0.99558791800049673</v>
      </c>
      <c r="AR393">
        <f t="shared" si="116"/>
        <v>0.45194084477693552</v>
      </c>
      <c r="AT393">
        <v>1.8339162406302607</v>
      </c>
      <c r="AU393" s="4">
        <v>0.54364707322356121</v>
      </c>
      <c r="AV393">
        <v>0.99643077232850041</v>
      </c>
      <c r="AW393">
        <f t="shared" si="117"/>
        <v>0.45278369910493921</v>
      </c>
      <c r="AY393">
        <v>1.8339162406302607</v>
      </c>
      <c r="AZ393" s="4">
        <v>0.54364707322356121</v>
      </c>
      <c r="BA393">
        <v>0.98012130785374352</v>
      </c>
      <c r="BB393">
        <f t="shared" si="118"/>
        <v>0.43647423463018231</v>
      </c>
      <c r="BD393">
        <v>1.8339162406302607</v>
      </c>
      <c r="BE393" s="4">
        <v>0.54364707322356121</v>
      </c>
      <c r="BF393">
        <v>0.9694681469102695</v>
      </c>
      <c r="BG393">
        <f t="shared" si="119"/>
        <v>0.4258210736867083</v>
      </c>
      <c r="BI393">
        <v>1.8339162406302607</v>
      </c>
      <c r="BJ393" s="4">
        <v>0.54364707322356121</v>
      </c>
      <c r="BK393">
        <v>0.98012130785374352</v>
      </c>
      <c r="BL393">
        <f t="shared" si="120"/>
        <v>0.43647423463018231</v>
      </c>
      <c r="BN393">
        <v>2.1933554120096446</v>
      </c>
      <c r="BO393" s="4">
        <v>0.70181892066280205</v>
      </c>
      <c r="BP393">
        <v>0.94948971223499123</v>
      </c>
      <c r="BQ393">
        <f t="shared" si="121"/>
        <v>0.24767079157218919</v>
      </c>
      <c r="BS393">
        <v>2.7313535094515515</v>
      </c>
      <c r="BT393" s="4">
        <v>0.78808351064333926</v>
      </c>
      <c r="BU393">
        <v>0.88749510344801597</v>
      </c>
      <c r="BV393">
        <f t="shared" si="122"/>
        <v>9.9411592804676707E-2</v>
      </c>
      <c r="BX393">
        <v>0.93224904472782055</v>
      </c>
      <c r="BY393" s="4">
        <v>0.56155839119413653</v>
      </c>
      <c r="BZ393">
        <v>0.95792003733092035</v>
      </c>
      <c r="CA393">
        <f t="shared" si="123"/>
        <v>0.39636164613678382</v>
      </c>
      <c r="CC393">
        <v>1.8339162406302607</v>
      </c>
      <c r="CD393" s="4">
        <v>0.54364707322356121</v>
      </c>
      <c r="CE393">
        <v>0.98012130785374352</v>
      </c>
      <c r="CF393">
        <f t="shared" si="124"/>
        <v>0.43647423463018231</v>
      </c>
      <c r="CH393">
        <v>2.7546237377784282</v>
      </c>
      <c r="CI393" s="4">
        <v>0.54148220203392783</v>
      </c>
      <c r="CJ393">
        <v>0.9916819109085131</v>
      </c>
      <c r="CK393">
        <f t="shared" si="125"/>
        <v>0.45019970887458527</v>
      </c>
    </row>
    <row r="394" spans="1:89" x14ac:dyDescent="0.2">
      <c r="A394">
        <v>1.8425350649194958</v>
      </c>
      <c r="B394" s="4">
        <v>0.54871211539538722</v>
      </c>
      <c r="C394">
        <v>0.99142358532848274</v>
      </c>
      <c r="D394">
        <f t="shared" si="108"/>
        <v>0.44271146993309551</v>
      </c>
      <c r="F394">
        <v>1.8425350649194958</v>
      </c>
      <c r="G394" s="4">
        <v>0.54871211539538722</v>
      </c>
      <c r="H394">
        <v>0.98050105460579473</v>
      </c>
      <c r="I394">
        <f t="shared" si="109"/>
        <v>0.43178893921040751</v>
      </c>
      <c r="K394">
        <v>1.8425350649194958</v>
      </c>
      <c r="L394" s="4">
        <v>0.54871211539538722</v>
      </c>
      <c r="M394">
        <v>0.95185408132882587</v>
      </c>
      <c r="N394">
        <f t="shared" si="110"/>
        <v>0.40314196593343865</v>
      </c>
      <c r="P394">
        <v>1.8425350649194958</v>
      </c>
      <c r="Q394" s="4">
        <v>0.54871211539538722</v>
      </c>
      <c r="R394">
        <v>0.98551483781859017</v>
      </c>
      <c r="S394">
        <f t="shared" si="111"/>
        <v>0.43680272242320295</v>
      </c>
      <c r="U394">
        <v>1.8425350649194958</v>
      </c>
      <c r="V394" s="4">
        <v>0.54871211539538722</v>
      </c>
      <c r="W394">
        <v>0.98050105460579473</v>
      </c>
      <c r="X394">
        <f t="shared" si="112"/>
        <v>0.43178893921040751</v>
      </c>
      <c r="Z394">
        <v>1.8425350649194958</v>
      </c>
      <c r="AA394" s="4">
        <v>0.54871211539538722</v>
      </c>
      <c r="AB394">
        <v>0.95517805412096923</v>
      </c>
      <c r="AC394">
        <f t="shared" si="113"/>
        <v>0.40646593872558201</v>
      </c>
      <c r="AE394">
        <v>1.8425350649194958</v>
      </c>
      <c r="AF394" s="4">
        <v>0.54871211539538722</v>
      </c>
      <c r="AG394">
        <v>0.95514743670702729</v>
      </c>
      <c r="AH394">
        <f t="shared" si="114"/>
        <v>0.40643532131164006</v>
      </c>
      <c r="AJ394">
        <v>1.8425350649194958</v>
      </c>
      <c r="AK394" s="4">
        <v>0.54871211539538722</v>
      </c>
      <c r="AL394">
        <v>0.98050105460579473</v>
      </c>
      <c r="AM394">
        <f t="shared" si="115"/>
        <v>0.43178893921040751</v>
      </c>
      <c r="AO394">
        <v>1.8425350649194958</v>
      </c>
      <c r="AP394" s="4">
        <v>0.54871211539538722</v>
      </c>
      <c r="AQ394">
        <v>0.99569174052831932</v>
      </c>
      <c r="AR394">
        <f t="shared" si="116"/>
        <v>0.4469796251329321</v>
      </c>
      <c r="AT394">
        <v>1.8425350649194958</v>
      </c>
      <c r="AU394" s="4">
        <v>0.54871211539538722</v>
      </c>
      <c r="AV394">
        <v>0.9965073242928052</v>
      </c>
      <c r="AW394">
        <f t="shared" si="117"/>
        <v>0.44779520889741797</v>
      </c>
      <c r="AY394">
        <v>1.8425350649194958</v>
      </c>
      <c r="AZ394" s="4">
        <v>0.54871211539538722</v>
      </c>
      <c r="BA394">
        <v>0.98050105460579473</v>
      </c>
      <c r="BB394">
        <f t="shared" si="118"/>
        <v>0.43178893921040751</v>
      </c>
      <c r="BD394">
        <v>1.8425350649194958</v>
      </c>
      <c r="BE394" s="4">
        <v>0.54871211539538722</v>
      </c>
      <c r="BF394">
        <v>0.97005447870357397</v>
      </c>
      <c r="BG394">
        <f t="shared" si="119"/>
        <v>0.42134236330818675</v>
      </c>
      <c r="BI394">
        <v>1.8425350649194958</v>
      </c>
      <c r="BJ394" s="4">
        <v>0.54871211539538722</v>
      </c>
      <c r="BK394">
        <v>0.98050105460579473</v>
      </c>
      <c r="BL394">
        <f t="shared" si="120"/>
        <v>0.43178893921040751</v>
      </c>
      <c r="BN394">
        <v>2.2001753996573865</v>
      </c>
      <c r="BO394" s="4">
        <v>0.70536302281034946</v>
      </c>
      <c r="BP394">
        <v>0.95043526012380586</v>
      </c>
      <c r="BQ394">
        <f t="shared" si="121"/>
        <v>0.2450722373134564</v>
      </c>
      <c r="BS394">
        <v>2.7362230467972157</v>
      </c>
      <c r="BT394" s="4">
        <v>0.79099068237705517</v>
      </c>
      <c r="BU394">
        <v>0.88942593618751609</v>
      </c>
      <c r="BV394">
        <f t="shared" si="122"/>
        <v>9.8435253810460921E-2</v>
      </c>
      <c r="BX394">
        <v>0.93677180626970757</v>
      </c>
      <c r="BY394" s="4">
        <v>0.56679413294654002</v>
      </c>
      <c r="BZ394">
        <v>0.95875132362985349</v>
      </c>
      <c r="CA394">
        <f t="shared" si="123"/>
        <v>0.39195719068331347</v>
      </c>
      <c r="CC394">
        <v>1.8425350649194958</v>
      </c>
      <c r="CD394" s="4">
        <v>0.54871211539538722</v>
      </c>
      <c r="CE394">
        <v>0.98050105460579473</v>
      </c>
      <c r="CF394">
        <f t="shared" si="124"/>
        <v>0.43178893921040751</v>
      </c>
      <c r="CH394">
        <v>2.7676030162630254</v>
      </c>
      <c r="CI394" s="4">
        <v>0.54667711941132269</v>
      </c>
      <c r="CJ394">
        <v>0.99185567256631113</v>
      </c>
      <c r="CK394">
        <f t="shared" si="125"/>
        <v>0.44517855315498844</v>
      </c>
    </row>
    <row r="395" spans="1:89" x14ac:dyDescent="0.2">
      <c r="A395">
        <v>1.8512472125796295</v>
      </c>
      <c r="B395" s="4">
        <v>0.55371856594024405</v>
      </c>
      <c r="C395">
        <v>0.99159828872556788</v>
      </c>
      <c r="D395">
        <f t="shared" si="108"/>
        <v>0.43787972278532383</v>
      </c>
      <c r="F395">
        <v>1.8512472125796295</v>
      </c>
      <c r="G395" s="4">
        <v>0.55371856594024405</v>
      </c>
      <c r="H395">
        <v>0.98089978632210473</v>
      </c>
      <c r="I395">
        <f t="shared" si="109"/>
        <v>0.42718122038186068</v>
      </c>
      <c r="K395">
        <v>1.8512472125796295</v>
      </c>
      <c r="L395" s="4">
        <v>0.55371856594024405</v>
      </c>
      <c r="M395">
        <v>0.95277430518705475</v>
      </c>
      <c r="N395">
        <f t="shared" si="110"/>
        <v>0.3990557392468107</v>
      </c>
      <c r="P395">
        <v>1.8512472125796295</v>
      </c>
      <c r="Q395" s="4">
        <v>0.55371856594024405</v>
      </c>
      <c r="R395">
        <v>0.98534322231108395</v>
      </c>
      <c r="S395">
        <f t="shared" si="111"/>
        <v>0.43162465637083991</v>
      </c>
      <c r="U395">
        <v>1.8512472125796295</v>
      </c>
      <c r="V395" s="4">
        <v>0.55371856594024405</v>
      </c>
      <c r="W395">
        <v>0.98089978632210473</v>
      </c>
      <c r="X395">
        <f t="shared" si="112"/>
        <v>0.42718122038186068</v>
      </c>
      <c r="Z395">
        <v>1.8512472125796295</v>
      </c>
      <c r="AA395" s="4">
        <v>0.55371856594024405</v>
      </c>
      <c r="AB395">
        <v>0.95594371120014332</v>
      </c>
      <c r="AC395">
        <f t="shared" si="113"/>
        <v>0.40222514525989927</v>
      </c>
      <c r="AE395">
        <v>1.8512472125796295</v>
      </c>
      <c r="AF395" s="4">
        <v>0.55371856594024405</v>
      </c>
      <c r="AG395">
        <v>0.95598522476613068</v>
      </c>
      <c r="AH395">
        <f t="shared" si="114"/>
        <v>0.40226665882588664</v>
      </c>
      <c r="AJ395">
        <v>1.8512472125796295</v>
      </c>
      <c r="AK395" s="4">
        <v>0.55371856594024405</v>
      </c>
      <c r="AL395">
        <v>0.98089978632210473</v>
      </c>
      <c r="AM395">
        <f t="shared" si="115"/>
        <v>0.42718122038186068</v>
      </c>
      <c r="AO395">
        <v>1.8512472125796295</v>
      </c>
      <c r="AP395" s="4">
        <v>0.55371856594024405</v>
      </c>
      <c r="AQ395">
        <v>0.9957951864571799</v>
      </c>
      <c r="AR395">
        <f t="shared" si="116"/>
        <v>0.44207662051693586</v>
      </c>
      <c r="AT395">
        <v>1.8512472125796295</v>
      </c>
      <c r="AU395" s="4">
        <v>0.55371856594024405</v>
      </c>
      <c r="AV395">
        <v>0.99658366015427391</v>
      </c>
      <c r="AW395">
        <f t="shared" si="117"/>
        <v>0.44286509421402986</v>
      </c>
      <c r="AY395">
        <v>1.8512472125796295</v>
      </c>
      <c r="AZ395" s="4">
        <v>0.55371856594024405</v>
      </c>
      <c r="BA395">
        <v>0.98089978632210473</v>
      </c>
      <c r="BB395">
        <f t="shared" si="118"/>
        <v>0.42718122038186068</v>
      </c>
      <c r="BD395">
        <v>1.8512472125796295</v>
      </c>
      <c r="BE395" s="4">
        <v>0.55371856594024405</v>
      </c>
      <c r="BF395">
        <v>0.97066241056539915</v>
      </c>
      <c r="BG395">
        <f t="shared" si="119"/>
        <v>0.4169438446251551</v>
      </c>
      <c r="BI395">
        <v>1.8512472125796295</v>
      </c>
      <c r="BJ395" s="4">
        <v>0.55371856594024405</v>
      </c>
      <c r="BK395">
        <v>0.98089978632210473</v>
      </c>
      <c r="BL395">
        <f t="shared" si="120"/>
        <v>0.42718122038186068</v>
      </c>
      <c r="BN395">
        <v>2.2070899904897123</v>
      </c>
      <c r="BO395" s="4">
        <v>0.70951625099860782</v>
      </c>
      <c r="BP395">
        <v>0.95137981227413326</v>
      </c>
      <c r="BQ395">
        <f t="shared" si="121"/>
        <v>0.24186356127552544</v>
      </c>
      <c r="BS395">
        <v>2.7411603406184106</v>
      </c>
      <c r="BT395" s="4">
        <v>0.79391431966503911</v>
      </c>
      <c r="BU395">
        <v>0.89135620530355497</v>
      </c>
      <c r="BV395">
        <f t="shared" si="122"/>
        <v>9.7441885638515857E-2</v>
      </c>
      <c r="BX395">
        <v>0.94134863594094043</v>
      </c>
      <c r="BY395" s="4">
        <v>0.57210243282631057</v>
      </c>
      <c r="BZ395">
        <v>0.95958168221974005</v>
      </c>
      <c r="CA395">
        <f t="shared" si="123"/>
        <v>0.38747924939342948</v>
      </c>
      <c r="CC395">
        <v>1.8512472125796295</v>
      </c>
      <c r="CD395" s="4">
        <v>0.55371856594024405</v>
      </c>
      <c r="CE395">
        <v>0.98089978632210473</v>
      </c>
      <c r="CF395">
        <f t="shared" si="124"/>
        <v>0.42718122038186068</v>
      </c>
      <c r="CH395">
        <v>2.7807239841218876</v>
      </c>
      <c r="CI395" s="4">
        <v>0.55167582950270244</v>
      </c>
      <c r="CJ395">
        <v>0.99204462905918989</v>
      </c>
      <c r="CK395">
        <f t="shared" si="125"/>
        <v>0.44036879955648744</v>
      </c>
    </row>
    <row r="396" spans="1:89" x14ac:dyDescent="0.2">
      <c r="A396">
        <v>1.8600561803542766</v>
      </c>
      <c r="B396" s="4">
        <v>0.55880048929398329</v>
      </c>
      <c r="C396">
        <v>0.99177265808086379</v>
      </c>
      <c r="D396">
        <f t="shared" si="108"/>
        <v>0.4329721687868805</v>
      </c>
      <c r="F396">
        <v>1.8600561803542766</v>
      </c>
      <c r="G396" s="4">
        <v>0.55880048929398329</v>
      </c>
      <c r="H396">
        <v>0.98127821643448887</v>
      </c>
      <c r="I396">
        <f t="shared" si="109"/>
        <v>0.42247772714050558</v>
      </c>
      <c r="K396">
        <v>1.8600561803542766</v>
      </c>
      <c r="L396" s="4">
        <v>0.55880048929398329</v>
      </c>
      <c r="M396">
        <v>0.9536932240660132</v>
      </c>
      <c r="N396">
        <f t="shared" si="110"/>
        <v>0.39489273477202991</v>
      </c>
      <c r="P396">
        <v>1.8600561803542766</v>
      </c>
      <c r="Q396" s="4">
        <v>0.55880048929398329</v>
      </c>
      <c r="R396">
        <v>0.98517149623387157</v>
      </c>
      <c r="S396">
        <f t="shared" si="111"/>
        <v>0.42637100693988828</v>
      </c>
      <c r="U396">
        <v>1.8600561803542766</v>
      </c>
      <c r="V396" s="4">
        <v>0.55880048929398329</v>
      </c>
      <c r="W396">
        <v>0.98127821643448887</v>
      </c>
      <c r="X396">
        <f t="shared" si="112"/>
        <v>0.42247772714050558</v>
      </c>
      <c r="Z396">
        <v>1.8600561803542766</v>
      </c>
      <c r="AA396" s="4">
        <v>0.55880048929398329</v>
      </c>
      <c r="AB396">
        <v>0.95673914736218368</v>
      </c>
      <c r="AC396">
        <f t="shared" si="113"/>
        <v>0.39793865806820039</v>
      </c>
      <c r="AE396">
        <v>1.8600561803542766</v>
      </c>
      <c r="AF396" s="4">
        <v>0.55880048929398329</v>
      </c>
      <c r="AG396">
        <v>0.95682278397311726</v>
      </c>
      <c r="AH396">
        <f t="shared" si="114"/>
        <v>0.39802229467913397</v>
      </c>
      <c r="AJ396">
        <v>1.8600561803542766</v>
      </c>
      <c r="AK396" s="4">
        <v>0.55880048929398329</v>
      </c>
      <c r="AL396">
        <v>0.98127821643448887</v>
      </c>
      <c r="AM396">
        <f t="shared" si="115"/>
        <v>0.42247772714050558</v>
      </c>
      <c r="AO396">
        <v>1.8600561803542766</v>
      </c>
      <c r="AP396" s="4">
        <v>0.55880048929398329</v>
      </c>
      <c r="AQ396">
        <v>0.99589252777823656</v>
      </c>
      <c r="AR396">
        <f t="shared" si="116"/>
        <v>0.43709203848425326</v>
      </c>
      <c r="AT396">
        <v>1.8600561803542766</v>
      </c>
      <c r="AU396" s="4">
        <v>0.55880048929398329</v>
      </c>
      <c r="AV396">
        <v>0.99665977997006627</v>
      </c>
      <c r="AW396">
        <f t="shared" si="117"/>
        <v>0.43785929067608298</v>
      </c>
      <c r="AY396">
        <v>1.8600561803542766</v>
      </c>
      <c r="AZ396" s="4">
        <v>0.55880048929398329</v>
      </c>
      <c r="BA396">
        <v>0.98127821643448887</v>
      </c>
      <c r="BB396">
        <f t="shared" si="118"/>
        <v>0.42247772714050558</v>
      </c>
      <c r="BD396">
        <v>1.8600561803542766</v>
      </c>
      <c r="BE396" s="4">
        <v>0.55880048929398329</v>
      </c>
      <c r="BF396">
        <v>0.97124659587191309</v>
      </c>
      <c r="BG396">
        <f t="shared" si="119"/>
        <v>0.41244610657792979</v>
      </c>
      <c r="BI396">
        <v>1.8600561803542766</v>
      </c>
      <c r="BJ396" s="4">
        <v>0.55880048929398329</v>
      </c>
      <c r="BK396">
        <v>0.98127821643448887</v>
      </c>
      <c r="BL396">
        <f t="shared" si="120"/>
        <v>0.42247772714050558</v>
      </c>
      <c r="BN396">
        <v>2.2140860076010469</v>
      </c>
      <c r="BO396" s="4">
        <v>0.7130010469287642</v>
      </c>
      <c r="BP396">
        <v>0.95228971350118774</v>
      </c>
      <c r="BQ396">
        <f t="shared" si="121"/>
        <v>0.23928866657242354</v>
      </c>
      <c r="BS396">
        <v>2.7461675395029119</v>
      </c>
      <c r="BT396" s="4">
        <v>0.79684773918321916</v>
      </c>
      <c r="BU396">
        <v>0.89328585566924879</v>
      </c>
      <c r="BV396">
        <f t="shared" si="122"/>
        <v>9.6438116486029624E-2</v>
      </c>
      <c r="BX396">
        <v>0.94598159742242349</v>
      </c>
      <c r="BY396" s="4">
        <v>0.57748225790114871</v>
      </c>
      <c r="BZ396">
        <v>0.96041111283480274</v>
      </c>
      <c r="CA396">
        <f t="shared" si="123"/>
        <v>0.38292885493365403</v>
      </c>
      <c r="CC396">
        <v>1.8600561803542766</v>
      </c>
      <c r="CD396" s="4">
        <v>0.55880048929398329</v>
      </c>
      <c r="CE396">
        <v>0.98127821643448887</v>
      </c>
      <c r="CF396">
        <f t="shared" si="124"/>
        <v>0.42247772714050558</v>
      </c>
      <c r="CH396">
        <v>2.7939963229698752</v>
      </c>
      <c r="CI396" s="4">
        <v>0.55689818469159014</v>
      </c>
      <c r="CJ396">
        <v>0.99221711581998728</v>
      </c>
      <c r="CK396">
        <f t="shared" si="125"/>
        <v>0.43531893112839715</v>
      </c>
    </row>
    <row r="397" spans="1:89" x14ac:dyDescent="0.2">
      <c r="A397">
        <v>1.8689723808350587</v>
      </c>
      <c r="B397" s="4">
        <v>0.56430014101086112</v>
      </c>
      <c r="C397">
        <v>0.9919466850317471</v>
      </c>
      <c r="D397">
        <f t="shared" si="108"/>
        <v>0.42764654402088598</v>
      </c>
      <c r="F397">
        <v>1.8689723808350587</v>
      </c>
      <c r="G397" s="4">
        <v>0.56430014101086112</v>
      </c>
      <c r="H397">
        <v>0.98167558679362366</v>
      </c>
      <c r="I397">
        <f t="shared" si="109"/>
        <v>0.41737544578276253</v>
      </c>
      <c r="K397">
        <v>1.8689723808350587</v>
      </c>
      <c r="L397" s="4">
        <v>0.56430014101086112</v>
      </c>
      <c r="M397">
        <v>0.95461083717700479</v>
      </c>
      <c r="N397">
        <f t="shared" si="110"/>
        <v>0.39031069616614367</v>
      </c>
      <c r="P397">
        <v>1.8689723808350587</v>
      </c>
      <c r="Q397" s="4">
        <v>0.56430014101086112</v>
      </c>
      <c r="R397">
        <v>0.9849996597928824</v>
      </c>
      <c r="S397">
        <f t="shared" si="111"/>
        <v>0.42069951878202128</v>
      </c>
      <c r="U397">
        <v>1.8689723808350587</v>
      </c>
      <c r="V397" s="4">
        <v>0.56430014101086112</v>
      </c>
      <c r="W397">
        <v>0.98167558679362366</v>
      </c>
      <c r="X397">
        <f t="shared" si="112"/>
        <v>0.41737544578276253</v>
      </c>
      <c r="Z397">
        <v>1.8689723808350587</v>
      </c>
      <c r="AA397" s="4">
        <v>0.56430014101086112</v>
      </c>
      <c r="AB397">
        <v>0.95750551107029636</v>
      </c>
      <c r="AC397">
        <f t="shared" si="113"/>
        <v>0.39320537005943523</v>
      </c>
      <c r="AE397">
        <v>1.8689723808350587</v>
      </c>
      <c r="AF397" s="4">
        <v>0.56430014101086112</v>
      </c>
      <c r="AG397">
        <v>0.95766011391407591</v>
      </c>
      <c r="AH397">
        <f t="shared" si="114"/>
        <v>0.39335997290321478</v>
      </c>
      <c r="AJ397">
        <v>1.8689723808350587</v>
      </c>
      <c r="AK397" s="4">
        <v>0.56430014101086112</v>
      </c>
      <c r="AL397">
        <v>0.98167558679362366</v>
      </c>
      <c r="AM397">
        <f t="shared" si="115"/>
        <v>0.41737544578276253</v>
      </c>
      <c r="AO397">
        <v>1.8689723808350587</v>
      </c>
      <c r="AP397" s="4">
        <v>0.56430014101086112</v>
      </c>
      <c r="AQ397">
        <v>0.9959952387403721</v>
      </c>
      <c r="AR397">
        <f t="shared" si="116"/>
        <v>0.43169509772951098</v>
      </c>
      <c r="AT397">
        <v>1.8689723808350587</v>
      </c>
      <c r="AU397" s="4">
        <v>0.56430014101086112</v>
      </c>
      <c r="AV397">
        <v>0.99673568379753896</v>
      </c>
      <c r="AW397">
        <f t="shared" si="117"/>
        <v>0.43243554278667784</v>
      </c>
      <c r="AY397">
        <v>1.8689723808350587</v>
      </c>
      <c r="AZ397" s="4">
        <v>0.56430014101086112</v>
      </c>
      <c r="BA397">
        <v>0.98167558679362366</v>
      </c>
      <c r="BB397">
        <f t="shared" si="118"/>
        <v>0.41737544578276253</v>
      </c>
      <c r="BD397">
        <v>1.8689723808350587</v>
      </c>
      <c r="BE397" s="4">
        <v>0.56430014101086112</v>
      </c>
      <c r="BF397">
        <v>0.97182974302309233</v>
      </c>
      <c r="BG397">
        <f t="shared" si="119"/>
        <v>0.40752960201223121</v>
      </c>
      <c r="BI397">
        <v>1.8689723808350587</v>
      </c>
      <c r="BJ397" s="4">
        <v>0.56430014101086112</v>
      </c>
      <c r="BK397">
        <v>0.98167558679362366</v>
      </c>
      <c r="BL397">
        <f t="shared" si="120"/>
        <v>0.41737544578276253</v>
      </c>
      <c r="BN397">
        <v>2.2211760733595303</v>
      </c>
      <c r="BO397" s="4">
        <v>0.71692642541143969</v>
      </c>
      <c r="BP397">
        <v>0.95323226181582266</v>
      </c>
      <c r="BQ397">
        <f t="shared" si="121"/>
        <v>0.23630583640438296</v>
      </c>
      <c r="BS397">
        <v>2.7512469088424649</v>
      </c>
      <c r="BT397" s="4">
        <v>0.79979151116601854</v>
      </c>
      <c r="BU397">
        <v>0.89507861440050696</v>
      </c>
      <c r="BV397">
        <f t="shared" si="122"/>
        <v>9.5287103234488413E-2</v>
      </c>
      <c r="BX397">
        <v>0.9506728459330851</v>
      </c>
      <c r="BY397" s="4">
        <v>0.58293239387482687</v>
      </c>
      <c r="BZ397">
        <v>0.96123961521201018</v>
      </c>
      <c r="CA397">
        <f t="shared" si="123"/>
        <v>0.37830722133718331</v>
      </c>
      <c r="CC397">
        <v>1.8689723808350587</v>
      </c>
      <c r="CD397" s="4">
        <v>0.56430014101086112</v>
      </c>
      <c r="CE397">
        <v>0.98167558679362366</v>
      </c>
      <c r="CF397">
        <f t="shared" si="124"/>
        <v>0.41737544578276253</v>
      </c>
      <c r="CH397">
        <v>2.8074238154499964</v>
      </c>
      <c r="CI397" s="4">
        <v>0.56212884670129248</v>
      </c>
      <c r="CJ397">
        <v>0.99240476213855044</v>
      </c>
      <c r="CK397">
        <f t="shared" si="125"/>
        <v>0.43027591543725796</v>
      </c>
    </row>
    <row r="398" spans="1:89" x14ac:dyDescent="0.2">
      <c r="A398">
        <v>1.8779926964058584</v>
      </c>
      <c r="B398" s="4">
        <v>0.56951478771563602</v>
      </c>
      <c r="C398">
        <v>0.99212036970760986</v>
      </c>
      <c r="D398">
        <f t="shared" si="108"/>
        <v>0.42260558199197384</v>
      </c>
      <c r="F398">
        <v>1.8779926964058584</v>
      </c>
      <c r="G398" s="4">
        <v>0.56951478771563602</v>
      </c>
      <c r="H398">
        <v>0.98205270102636422</v>
      </c>
      <c r="I398">
        <f t="shared" si="109"/>
        <v>0.4125379133107282</v>
      </c>
      <c r="K398">
        <v>1.8779926964058584</v>
      </c>
      <c r="L398" s="4">
        <v>0.56951478771563602</v>
      </c>
      <c r="M398">
        <v>0.95549491998214409</v>
      </c>
      <c r="N398">
        <f t="shared" si="110"/>
        <v>0.38598013226650807</v>
      </c>
      <c r="P398">
        <v>1.8779926964058584</v>
      </c>
      <c r="Q398" s="4">
        <v>0.56951478771563602</v>
      </c>
      <c r="R398">
        <v>0.98482771319376305</v>
      </c>
      <c r="S398">
        <f t="shared" si="111"/>
        <v>0.41531292547812704</v>
      </c>
      <c r="U398">
        <v>1.8779926964058584</v>
      </c>
      <c r="V398" s="4">
        <v>0.56951478771563602</v>
      </c>
      <c r="W398">
        <v>0.98205270102636422</v>
      </c>
      <c r="X398">
        <f t="shared" si="112"/>
        <v>0.4125379133107282</v>
      </c>
      <c r="Z398">
        <v>1.8779926964058584</v>
      </c>
      <c r="AA398" s="4">
        <v>0.56951478771563602</v>
      </c>
      <c r="AB398">
        <v>0.95827224741349659</v>
      </c>
      <c r="AC398">
        <f t="shared" si="113"/>
        <v>0.38875745969786057</v>
      </c>
      <c r="AE398">
        <v>1.8779926964058584</v>
      </c>
      <c r="AF398" s="4">
        <v>0.56951478771563602</v>
      </c>
      <c r="AG398">
        <v>0.95849721417531453</v>
      </c>
      <c r="AH398">
        <f t="shared" si="114"/>
        <v>0.38898242645967851</v>
      </c>
      <c r="AJ398">
        <v>1.8779926964058584</v>
      </c>
      <c r="AK398" s="4">
        <v>0.56951478771563602</v>
      </c>
      <c r="AL398">
        <v>0.98205270102636422</v>
      </c>
      <c r="AM398">
        <f t="shared" si="115"/>
        <v>0.4125379133107282</v>
      </c>
      <c r="AO398">
        <v>1.8779926964058584</v>
      </c>
      <c r="AP398" s="4">
        <v>0.56951478771563602</v>
      </c>
      <c r="AQ398">
        <v>0.99609185742024642</v>
      </c>
      <c r="AR398">
        <f t="shared" si="116"/>
        <v>0.4265770697046104</v>
      </c>
      <c r="AT398">
        <v>1.8779926964058584</v>
      </c>
      <c r="AU398" s="4">
        <v>0.56951478771563602</v>
      </c>
      <c r="AV398">
        <v>0.99681137169424527</v>
      </c>
      <c r="AW398">
        <f t="shared" si="117"/>
        <v>0.42729658397860926</v>
      </c>
      <c r="AY398">
        <v>1.8779926964058584</v>
      </c>
      <c r="AZ398" s="4">
        <v>0.56951478771563602</v>
      </c>
      <c r="BA398">
        <v>0.98205270102636422</v>
      </c>
      <c r="BB398">
        <f t="shared" si="118"/>
        <v>0.4125379133107282</v>
      </c>
      <c r="BD398">
        <v>1.8779926964058584</v>
      </c>
      <c r="BE398" s="4">
        <v>0.56951478771563602</v>
      </c>
      <c r="BF398">
        <v>0.97238928400175784</v>
      </c>
      <c r="BG398">
        <f t="shared" si="119"/>
        <v>0.40287449628612182</v>
      </c>
      <c r="BI398">
        <v>1.8779926964058584</v>
      </c>
      <c r="BJ398" s="4">
        <v>0.56951478771563602</v>
      </c>
      <c r="BK398">
        <v>0.98205270102636422</v>
      </c>
      <c r="BL398">
        <f t="shared" si="120"/>
        <v>0.4125379133107282</v>
      </c>
      <c r="BN398">
        <v>2.228360604261701</v>
      </c>
      <c r="BO398" s="4">
        <v>0.72076573399776223</v>
      </c>
      <c r="BP398">
        <v>0.95414027175524496</v>
      </c>
      <c r="BQ398">
        <f t="shared" si="121"/>
        <v>0.23337453775748274</v>
      </c>
      <c r="BS398">
        <v>2.7564008431433868</v>
      </c>
      <c r="BT398" s="4">
        <v>0.80274636147602851</v>
      </c>
      <c r="BU398">
        <v>0.89700701725570142</v>
      </c>
      <c r="BV398">
        <f t="shared" si="122"/>
        <v>9.4260655779672908E-2</v>
      </c>
      <c r="BX398">
        <v>0.95542463229008423</v>
      </c>
      <c r="BY398" s="4">
        <v>0.58845144182066567</v>
      </c>
      <c r="BZ398">
        <v>0.96206718909111177</v>
      </c>
      <c r="CA398">
        <f t="shared" si="123"/>
        <v>0.37361574727044611</v>
      </c>
      <c r="CC398">
        <v>1.8779926964058584</v>
      </c>
      <c r="CD398" s="4">
        <v>0.56951478771563602</v>
      </c>
      <c r="CE398">
        <v>0.98205270102636422</v>
      </c>
      <c r="CF398">
        <f t="shared" si="124"/>
        <v>0.4125379133107282</v>
      </c>
      <c r="CH398">
        <v>2.8210091145210101</v>
      </c>
      <c r="CI398" s="4">
        <v>0.56732638988549688</v>
      </c>
      <c r="CJ398">
        <v>0.99257597554075672</v>
      </c>
      <c r="CK398">
        <f t="shared" si="125"/>
        <v>0.42524958565525983</v>
      </c>
    </row>
    <row r="399" spans="1:89" x14ac:dyDescent="0.2">
      <c r="A399">
        <v>1.8871207020198137</v>
      </c>
      <c r="B399" s="4">
        <v>0.5747833326526931</v>
      </c>
      <c r="C399">
        <v>0.99229371223827467</v>
      </c>
      <c r="D399">
        <f t="shared" si="108"/>
        <v>0.41751037958558157</v>
      </c>
      <c r="F399">
        <v>1.8871207020198137</v>
      </c>
      <c r="G399" s="4">
        <v>0.5747833326526931</v>
      </c>
      <c r="H399">
        <v>0.98242917936676799</v>
      </c>
      <c r="I399">
        <f t="shared" si="109"/>
        <v>0.40764584671407489</v>
      </c>
      <c r="K399">
        <v>1.8871207020198137</v>
      </c>
      <c r="L399" s="4">
        <v>0.5747833326526931</v>
      </c>
      <c r="M399">
        <v>0.95640991423972466</v>
      </c>
      <c r="N399">
        <f t="shared" si="110"/>
        <v>0.38162658158703155</v>
      </c>
      <c r="P399">
        <v>1.8871207020198137</v>
      </c>
      <c r="Q399" s="4">
        <v>0.5747833326526931</v>
      </c>
      <c r="R399">
        <v>0.98464804376845305</v>
      </c>
      <c r="S399">
        <f t="shared" si="111"/>
        <v>0.40986471111575995</v>
      </c>
      <c r="U399">
        <v>1.8871207020198137</v>
      </c>
      <c r="V399" s="4">
        <v>0.5747833326526931</v>
      </c>
      <c r="W399">
        <v>0.98242917936676799</v>
      </c>
      <c r="X399">
        <f t="shared" si="112"/>
        <v>0.40764584671407489</v>
      </c>
      <c r="Z399">
        <v>1.8871207020198137</v>
      </c>
      <c r="AA399" s="4">
        <v>0.5747833326526931</v>
      </c>
      <c r="AB399">
        <v>0.95903934011774261</v>
      </c>
      <c r="AC399">
        <f t="shared" si="113"/>
        <v>0.38425600746504951</v>
      </c>
      <c r="AE399">
        <v>1.8871207020198137</v>
      </c>
      <c r="AF399" s="4">
        <v>0.5747833326526931</v>
      </c>
      <c r="AG399">
        <v>0.95922329980653098</v>
      </c>
      <c r="AH399">
        <f t="shared" si="114"/>
        <v>0.38443996715383788</v>
      </c>
      <c r="AJ399">
        <v>1.8871207020198137</v>
      </c>
      <c r="AK399" s="4">
        <v>0.5747833326526931</v>
      </c>
      <c r="AL399">
        <v>0.98242917936676799</v>
      </c>
      <c r="AM399">
        <f t="shared" si="115"/>
        <v>0.40764584671407489</v>
      </c>
      <c r="AO399">
        <v>1.8871207020198137</v>
      </c>
      <c r="AP399" s="4">
        <v>0.5747833326526931</v>
      </c>
      <c r="AQ399">
        <v>0.99618812214973385</v>
      </c>
      <c r="AR399">
        <f t="shared" si="116"/>
        <v>0.42140478949704074</v>
      </c>
      <c r="AT399">
        <v>1.8871207020198137</v>
      </c>
      <c r="AU399" s="4">
        <v>0.5747833326526931</v>
      </c>
      <c r="AV399">
        <v>0.99688684371790626</v>
      </c>
      <c r="AW399">
        <f t="shared" si="117"/>
        <v>0.42210351106521316</v>
      </c>
      <c r="AY399">
        <v>1.8871207020198137</v>
      </c>
      <c r="AZ399" s="4">
        <v>0.5747833326526931</v>
      </c>
      <c r="BA399">
        <v>0.98242917936676799</v>
      </c>
      <c r="BB399">
        <f t="shared" si="118"/>
        <v>0.40764584671407489</v>
      </c>
      <c r="BD399">
        <v>1.8871207020198137</v>
      </c>
      <c r="BE399" s="4">
        <v>0.5747833326526931</v>
      </c>
      <c r="BF399">
        <v>0.97297037513806994</v>
      </c>
      <c r="BG399">
        <f t="shared" si="119"/>
        <v>0.39818704248537684</v>
      </c>
      <c r="BI399">
        <v>1.8871207020198137</v>
      </c>
      <c r="BJ399" s="4">
        <v>0.5747833326526931</v>
      </c>
      <c r="BK399">
        <v>0.98242917936676799</v>
      </c>
      <c r="BL399">
        <f t="shared" si="120"/>
        <v>0.40764584671407489</v>
      </c>
      <c r="BN399">
        <v>2.2356390461327083</v>
      </c>
      <c r="BO399" s="4">
        <v>0.72448373580841152</v>
      </c>
      <c r="BP399">
        <v>0.95508086063047315</v>
      </c>
      <c r="BQ399">
        <f t="shared" si="121"/>
        <v>0.23059712482206163</v>
      </c>
      <c r="BS399">
        <v>2.761631633642025</v>
      </c>
      <c r="BT399" s="4">
        <v>0.8057038430633634</v>
      </c>
      <c r="BU399">
        <v>0.898934856602424</v>
      </c>
      <c r="BV399">
        <f t="shared" si="122"/>
        <v>9.3231013539060603E-2</v>
      </c>
      <c r="BX399">
        <v>0.96023930715824868</v>
      </c>
      <c r="BY399" s="4">
        <v>0.59403781557013935</v>
      </c>
      <c r="BZ399">
        <v>0.96289383421463925</v>
      </c>
      <c r="CA399">
        <f t="shared" si="123"/>
        <v>0.36885601864449991</v>
      </c>
      <c r="CC399">
        <v>1.8871207020198137</v>
      </c>
      <c r="CD399" s="4">
        <v>0.5747833326526931</v>
      </c>
      <c r="CE399">
        <v>0.98242917936676799</v>
      </c>
      <c r="CF399">
        <f t="shared" si="124"/>
        <v>0.40764584671407489</v>
      </c>
      <c r="CH399">
        <v>2.8347593079425377</v>
      </c>
      <c r="CI399" s="4">
        <v>0.57262991775607575</v>
      </c>
      <c r="CJ399">
        <v>0.992762313277749</v>
      </c>
      <c r="CK399">
        <f t="shared" si="125"/>
        <v>0.42013239552167325</v>
      </c>
    </row>
    <row r="400" spans="1:89" x14ac:dyDescent="0.2">
      <c r="A400">
        <v>1.8963605108989467</v>
      </c>
      <c r="B400" s="4">
        <v>0.58012317417424597</v>
      </c>
      <c r="C400">
        <v>0.99246671275402798</v>
      </c>
      <c r="D400">
        <f t="shared" si="108"/>
        <v>0.41234353857978201</v>
      </c>
      <c r="F400">
        <v>1.8963605108989467</v>
      </c>
      <c r="G400" s="4">
        <v>0.58012317417424597</v>
      </c>
      <c r="H400">
        <v>0.98280501124722475</v>
      </c>
      <c r="I400">
        <f t="shared" si="109"/>
        <v>0.40268183707297878</v>
      </c>
      <c r="K400">
        <v>1.8963605108989467</v>
      </c>
      <c r="L400" s="4">
        <v>0.58012317417424597</v>
      </c>
      <c r="M400">
        <v>0.95729149663255753</v>
      </c>
      <c r="N400">
        <f t="shared" si="110"/>
        <v>0.37716832245831156</v>
      </c>
      <c r="P400">
        <v>1.8963605108989467</v>
      </c>
      <c r="Q400" s="4">
        <v>0.58012317417424597</v>
      </c>
      <c r="R400">
        <v>0.98447588998500724</v>
      </c>
      <c r="S400">
        <f t="shared" si="111"/>
        <v>0.40435271581076127</v>
      </c>
      <c r="U400">
        <v>1.8963605108989467</v>
      </c>
      <c r="V400" s="4">
        <v>0.58012317417424597</v>
      </c>
      <c r="W400">
        <v>0.98280501124722475</v>
      </c>
      <c r="X400">
        <f t="shared" si="112"/>
        <v>0.40268183707297878</v>
      </c>
      <c r="Z400">
        <v>1.8963605108989467</v>
      </c>
      <c r="AA400" s="4">
        <v>0.58012317417424597</v>
      </c>
      <c r="AB400">
        <v>0.95983624908655729</v>
      </c>
      <c r="AC400">
        <f t="shared" si="113"/>
        <v>0.37971307491231132</v>
      </c>
      <c r="AE400">
        <v>1.8963605108989467</v>
      </c>
      <c r="AF400" s="4">
        <v>0.58012317417424597</v>
      </c>
      <c r="AG400">
        <v>0.96006001805349839</v>
      </c>
      <c r="AH400">
        <f t="shared" si="114"/>
        <v>0.37993684387925242</v>
      </c>
      <c r="AJ400">
        <v>1.8963605108989467</v>
      </c>
      <c r="AK400" s="4">
        <v>0.58012317417424597</v>
      </c>
      <c r="AL400">
        <v>0.98280501124722475</v>
      </c>
      <c r="AM400">
        <f t="shared" si="115"/>
        <v>0.40268183707297878</v>
      </c>
      <c r="AO400">
        <v>1.8963605108989467</v>
      </c>
      <c r="AP400" s="4">
        <v>0.58012317417424597</v>
      </c>
      <c r="AQ400">
        <v>0.99628403020384537</v>
      </c>
      <c r="AR400">
        <f t="shared" si="116"/>
        <v>0.4161608560295994</v>
      </c>
      <c r="AT400">
        <v>1.8963605108989467</v>
      </c>
      <c r="AU400" s="4">
        <v>0.58012317417424597</v>
      </c>
      <c r="AV400">
        <v>0.99694704443640503</v>
      </c>
      <c r="AW400">
        <f t="shared" si="117"/>
        <v>0.41682387026215906</v>
      </c>
      <c r="AY400">
        <v>1.8963605108989467</v>
      </c>
      <c r="AZ400" s="4">
        <v>0.58012317417424597</v>
      </c>
      <c r="BA400">
        <v>0.98280501124722475</v>
      </c>
      <c r="BB400">
        <f t="shared" si="118"/>
        <v>0.40268183707297878</v>
      </c>
      <c r="BD400">
        <v>1.8963605108989467</v>
      </c>
      <c r="BE400" s="4">
        <v>0.58012317417424597</v>
      </c>
      <c r="BF400">
        <v>0.97355040431083495</v>
      </c>
      <c r="BG400">
        <f t="shared" si="119"/>
        <v>0.39342723013658898</v>
      </c>
      <c r="BI400">
        <v>1.8963605108989467</v>
      </c>
      <c r="BJ400" s="4">
        <v>0.58012317417424597</v>
      </c>
      <c r="BK400">
        <v>0.98280501124722475</v>
      </c>
      <c r="BL400">
        <f t="shared" si="120"/>
        <v>0.40268183707297878</v>
      </c>
      <c r="BN400">
        <v>2.2430237703649683</v>
      </c>
      <c r="BO400" s="4">
        <v>0.72857746024560588</v>
      </c>
      <c r="BP400">
        <v>0.9559869779181186</v>
      </c>
      <c r="BQ400">
        <f t="shared" si="121"/>
        <v>0.22740951767251272</v>
      </c>
      <c r="BS400">
        <v>2.7669419078809856</v>
      </c>
      <c r="BT400" s="4">
        <v>0.80867238629833138</v>
      </c>
      <c r="BU400">
        <v>0.90072593596580575</v>
      </c>
      <c r="BV400">
        <f t="shared" si="122"/>
        <v>9.2053549667474366E-2</v>
      </c>
      <c r="BX400">
        <v>0.96511932549807944</v>
      </c>
      <c r="BY400" s="4">
        <v>0.5996897398092158</v>
      </c>
      <c r="BZ400">
        <v>0.96371955032791834</v>
      </c>
      <c r="CA400">
        <f t="shared" si="123"/>
        <v>0.36402981051870253</v>
      </c>
      <c r="CC400">
        <v>1.8963605108989467</v>
      </c>
      <c r="CD400" s="4">
        <v>0.58012317417424597</v>
      </c>
      <c r="CE400">
        <v>0.98280501124722475</v>
      </c>
      <c r="CF400">
        <f t="shared" si="124"/>
        <v>0.40268183707297878</v>
      </c>
      <c r="CH400">
        <v>2.8486833967841987</v>
      </c>
      <c r="CI400" s="4">
        <v>0.57808686356729011</v>
      </c>
      <c r="CJ400">
        <v>0.99293225487124637</v>
      </c>
      <c r="CK400">
        <f t="shared" si="125"/>
        <v>0.41484539130395626</v>
      </c>
    </row>
    <row r="401" spans="1:89" x14ac:dyDescent="0.2">
      <c r="A401">
        <v>1.9057164190422033</v>
      </c>
      <c r="B401" s="4">
        <v>0.58553312474595132</v>
      </c>
      <c r="C401">
        <v>0.99262400331896827</v>
      </c>
      <c r="D401">
        <f t="shared" si="108"/>
        <v>0.40709087857301696</v>
      </c>
      <c r="F401">
        <v>1.9057164190422033</v>
      </c>
      <c r="G401" s="4">
        <v>0.58553312474595132</v>
      </c>
      <c r="H401">
        <v>0.98318019685565672</v>
      </c>
      <c r="I401">
        <f t="shared" si="109"/>
        <v>0.3976470721097054</v>
      </c>
      <c r="K401">
        <v>1.9057164190422033</v>
      </c>
      <c r="L401" s="4">
        <v>0.58553312474595132</v>
      </c>
      <c r="M401">
        <v>0.95820391286664941</v>
      </c>
      <c r="N401">
        <f t="shared" si="110"/>
        <v>0.37267078812069809</v>
      </c>
      <c r="P401">
        <v>1.9057164190422033</v>
      </c>
      <c r="Q401" s="4">
        <v>0.58553312474595132</v>
      </c>
      <c r="R401">
        <v>0.984303622466279</v>
      </c>
      <c r="S401">
        <f t="shared" si="111"/>
        <v>0.39877049772032769</v>
      </c>
      <c r="U401">
        <v>1.9057164190422033</v>
      </c>
      <c r="V401" s="4">
        <v>0.58553312474595132</v>
      </c>
      <c r="W401">
        <v>0.98318019685565672</v>
      </c>
      <c r="X401">
        <f t="shared" si="112"/>
        <v>0.3976470721097054</v>
      </c>
      <c r="Z401">
        <v>1.9057164190422033</v>
      </c>
      <c r="AA401" s="4">
        <v>0.58553312474595132</v>
      </c>
      <c r="AB401">
        <v>0.96060404747616446</v>
      </c>
      <c r="AC401">
        <f t="shared" si="113"/>
        <v>0.37507092273021314</v>
      </c>
      <c r="AE401">
        <v>1.9057164190422033</v>
      </c>
      <c r="AF401" s="4">
        <v>0.58553312474595132</v>
      </c>
      <c r="AG401">
        <v>0.96089644455102807</v>
      </c>
      <c r="AH401">
        <f t="shared" si="114"/>
        <v>0.37536331980507676</v>
      </c>
      <c r="AJ401">
        <v>1.9057164190422033</v>
      </c>
      <c r="AK401" s="4">
        <v>0.58553312474595132</v>
      </c>
      <c r="AL401">
        <v>0.98318019685565672</v>
      </c>
      <c r="AM401">
        <f t="shared" si="115"/>
        <v>0.3976470721097054</v>
      </c>
      <c r="AO401">
        <v>1.9057164190422033</v>
      </c>
      <c r="AP401" s="4">
        <v>0.58553312474595132</v>
      </c>
      <c r="AQ401">
        <v>0.99637958200146937</v>
      </c>
      <c r="AR401">
        <f t="shared" si="116"/>
        <v>0.41084645725551805</v>
      </c>
      <c r="AT401">
        <v>1.9057164190422033</v>
      </c>
      <c r="AU401" s="4">
        <v>0.58553312474595132</v>
      </c>
      <c r="AV401">
        <v>0.99702210146225356</v>
      </c>
      <c r="AW401">
        <f t="shared" si="117"/>
        <v>0.41148897671630225</v>
      </c>
      <c r="AY401">
        <v>1.9057164190422033</v>
      </c>
      <c r="AZ401" s="4">
        <v>0.58553312474595132</v>
      </c>
      <c r="BA401">
        <v>0.98318019685565672</v>
      </c>
      <c r="BB401">
        <f t="shared" si="118"/>
        <v>0.3976470721097054</v>
      </c>
      <c r="BD401">
        <v>1.9057164190422033</v>
      </c>
      <c r="BE401" s="4">
        <v>0.58553312474595132</v>
      </c>
      <c r="BF401">
        <v>0.97410692254858633</v>
      </c>
      <c r="BG401">
        <f t="shared" si="119"/>
        <v>0.38857379780263501</v>
      </c>
      <c r="BI401">
        <v>1.9057164190422033</v>
      </c>
      <c r="BJ401" s="4">
        <v>0.58553312474595132</v>
      </c>
      <c r="BK401">
        <v>0.98318019685565672</v>
      </c>
      <c r="BL401">
        <f t="shared" si="120"/>
        <v>0.3976470721097054</v>
      </c>
      <c r="BN401">
        <v>2.2505062499668349</v>
      </c>
      <c r="BO401" s="4">
        <v>0.73224007220672183</v>
      </c>
      <c r="BP401">
        <v>0.95689211947045349</v>
      </c>
      <c r="BQ401">
        <f t="shared" si="121"/>
        <v>0.22465204726373167</v>
      </c>
      <c r="BS401">
        <v>2.7723341355184283</v>
      </c>
      <c r="BT401" s="4">
        <v>0.81164152959976443</v>
      </c>
      <c r="BU401">
        <v>0.90265252811468311</v>
      </c>
      <c r="BV401">
        <f t="shared" si="122"/>
        <v>9.1010998514918673E-2</v>
      </c>
      <c r="BX401">
        <v>0.97006725122213155</v>
      </c>
      <c r="BY401" s="4">
        <v>0.60540524893137537</v>
      </c>
      <c r="BZ401">
        <v>0.96451390324669373</v>
      </c>
      <c r="CA401">
        <f t="shared" si="123"/>
        <v>0.35910865431531835</v>
      </c>
      <c r="CC401">
        <v>1.9057164190422033</v>
      </c>
      <c r="CD401" s="4">
        <v>0.58553312474595132</v>
      </c>
      <c r="CE401">
        <v>0.98318019685565672</v>
      </c>
      <c r="CF401">
        <f t="shared" si="124"/>
        <v>0.3976470721097054</v>
      </c>
      <c r="CH401">
        <v>2.862783436425238</v>
      </c>
      <c r="CI401" s="4">
        <v>0.58347131191200408</v>
      </c>
      <c r="CJ401">
        <v>0.99310157856125136</v>
      </c>
      <c r="CK401">
        <f t="shared" si="125"/>
        <v>0.40963026664924729</v>
      </c>
    </row>
    <row r="402" spans="1:89" x14ac:dyDescent="0.2">
      <c r="A402">
        <v>1.9151929133418362</v>
      </c>
      <c r="B402" s="4">
        <v>0.59101181269638026</v>
      </c>
      <c r="C402">
        <v>0.99279634156384189</v>
      </c>
      <c r="D402">
        <f t="shared" si="108"/>
        <v>0.40178452886746163</v>
      </c>
      <c r="F402">
        <v>1.9151929133418362</v>
      </c>
      <c r="G402" s="4">
        <v>0.59101181269638026</v>
      </c>
      <c r="H402">
        <v>0.98355473638207835</v>
      </c>
      <c r="I402">
        <f t="shared" si="109"/>
        <v>0.3925429236856981</v>
      </c>
      <c r="K402">
        <v>1.9151929133418362</v>
      </c>
      <c r="L402" s="4">
        <v>0.59101181269638026</v>
      </c>
      <c r="M402">
        <v>0.95908299188419588</v>
      </c>
      <c r="N402">
        <f t="shared" si="110"/>
        <v>0.36807117918781562</v>
      </c>
      <c r="P402">
        <v>1.9151929133418362</v>
      </c>
      <c r="Q402" s="4">
        <v>0.59101181269638026</v>
      </c>
      <c r="R402">
        <v>0.98413124559882892</v>
      </c>
      <c r="S402">
        <f t="shared" si="111"/>
        <v>0.39311943290244866</v>
      </c>
      <c r="U402">
        <v>1.9151929133418362</v>
      </c>
      <c r="V402" s="4">
        <v>0.59101181269638026</v>
      </c>
      <c r="W402">
        <v>0.98355473638207835</v>
      </c>
      <c r="X402">
        <f t="shared" si="112"/>
        <v>0.3925429236856981</v>
      </c>
      <c r="Z402">
        <v>1.9151929133418362</v>
      </c>
      <c r="AA402" s="4">
        <v>0.59101181269638026</v>
      </c>
      <c r="AB402">
        <v>0.96137221806640083</v>
      </c>
      <c r="AC402">
        <f t="shared" si="113"/>
        <v>0.37036040537002057</v>
      </c>
      <c r="AE402">
        <v>1.9151929133418362</v>
      </c>
      <c r="AF402" s="4">
        <v>0.59101181269638026</v>
      </c>
      <c r="AG402">
        <v>0.96173263974290557</v>
      </c>
      <c r="AH402">
        <f t="shared" si="114"/>
        <v>0.37072082704652531</v>
      </c>
      <c r="AJ402">
        <v>1.9151929133418362</v>
      </c>
      <c r="AK402" s="4">
        <v>0.59101181269638026</v>
      </c>
      <c r="AL402">
        <v>0.98355473638207835</v>
      </c>
      <c r="AM402">
        <f t="shared" si="115"/>
        <v>0.3925429236856981</v>
      </c>
      <c r="AO402">
        <v>1.9151929133418362</v>
      </c>
      <c r="AP402" s="4">
        <v>0.59101181269638026</v>
      </c>
      <c r="AQ402">
        <v>0.99647477796088846</v>
      </c>
      <c r="AR402">
        <f t="shared" si="116"/>
        <v>0.4054629652645082</v>
      </c>
      <c r="AT402">
        <v>1.9151929133418362</v>
      </c>
      <c r="AU402" s="4">
        <v>0.59101181269638026</v>
      </c>
      <c r="AV402">
        <v>0.99709693451785952</v>
      </c>
      <c r="AW402">
        <f t="shared" si="117"/>
        <v>0.40608512182147927</v>
      </c>
      <c r="AY402">
        <v>1.9151929133418362</v>
      </c>
      <c r="AZ402" s="4">
        <v>0.59101181269638026</v>
      </c>
      <c r="BA402">
        <v>0.98355473638207835</v>
      </c>
      <c r="BB402">
        <f t="shared" si="118"/>
        <v>0.3925429236856981</v>
      </c>
      <c r="BD402">
        <v>1.9151929133418362</v>
      </c>
      <c r="BE402" s="4">
        <v>0.59101181269638026</v>
      </c>
      <c r="BF402">
        <v>0.97468489770149525</v>
      </c>
      <c r="BG402">
        <f t="shared" si="119"/>
        <v>0.38367308500511499</v>
      </c>
      <c r="BI402">
        <v>1.9151929133418362</v>
      </c>
      <c r="BJ402" s="4">
        <v>0.59101181269638026</v>
      </c>
      <c r="BK402">
        <v>0.98355473638207835</v>
      </c>
      <c r="BL402">
        <f t="shared" si="120"/>
        <v>0.3925429236856981</v>
      </c>
      <c r="BN402">
        <v>2.2581036574702789</v>
      </c>
      <c r="BO402" s="4">
        <v>0.73642554598234677</v>
      </c>
      <c r="BP402">
        <v>0.95779633052617108</v>
      </c>
      <c r="BQ402">
        <f t="shared" si="121"/>
        <v>0.22137078454382431</v>
      </c>
      <c r="BS402">
        <v>2.7778109688088599</v>
      </c>
      <c r="BT402" s="4">
        <v>0.81461354462672664</v>
      </c>
      <c r="BU402">
        <v>0.90457855683841815</v>
      </c>
      <c r="BV402">
        <f t="shared" si="122"/>
        <v>8.9965012211691509E-2</v>
      </c>
      <c r="BX402">
        <v>0.97508576207010533</v>
      </c>
      <c r="BY402" s="4">
        <v>0.61118218669480207</v>
      </c>
      <c r="BZ402">
        <v>0.96533780967171068</v>
      </c>
      <c r="CA402">
        <f t="shared" si="123"/>
        <v>0.35415562297690861</v>
      </c>
      <c r="CC402">
        <v>1.9151929133418362</v>
      </c>
      <c r="CD402" s="4">
        <v>0.59101181269638026</v>
      </c>
      <c r="CE402">
        <v>0.98355473638207835</v>
      </c>
      <c r="CF402">
        <f t="shared" si="124"/>
        <v>0.3925429236856981</v>
      </c>
      <c r="CH402">
        <v>2.8770662192979848</v>
      </c>
      <c r="CI402" s="4">
        <v>0.58892317854233456</v>
      </c>
      <c r="CJ402">
        <v>0.99327027608007257</v>
      </c>
      <c r="CK402">
        <f t="shared" si="125"/>
        <v>0.40434709753773801</v>
      </c>
    </row>
    <row r="403" spans="1:89" x14ac:dyDescent="0.2">
      <c r="A403">
        <v>1.9247961017020168</v>
      </c>
      <c r="B403" s="4">
        <v>0.59661978512766356</v>
      </c>
      <c r="C403">
        <v>0.9929683297384535</v>
      </c>
      <c r="D403">
        <f t="shared" si="108"/>
        <v>0.39634854461078994</v>
      </c>
      <c r="F403">
        <v>1.9247961017020168</v>
      </c>
      <c r="G403" s="4">
        <v>0.59661978512766356</v>
      </c>
      <c r="H403">
        <v>0.98392863001859576</v>
      </c>
      <c r="I403">
        <f t="shared" si="109"/>
        <v>0.3873088448909322</v>
      </c>
      <c r="K403">
        <v>1.9247961017020168</v>
      </c>
      <c r="L403" s="4">
        <v>0.59661978512766356</v>
      </c>
      <c r="M403">
        <v>0.95996079334696871</v>
      </c>
      <c r="N403">
        <f t="shared" si="110"/>
        <v>0.36334100821930515</v>
      </c>
      <c r="P403">
        <v>1.9247961017020168</v>
      </c>
      <c r="Q403" s="4">
        <v>0.59661978512766356</v>
      </c>
      <c r="R403">
        <v>0.98395117959148137</v>
      </c>
      <c r="S403">
        <f t="shared" si="111"/>
        <v>0.38733139446381781</v>
      </c>
      <c r="U403">
        <v>1.9247961017020168</v>
      </c>
      <c r="V403" s="4">
        <v>0.59661978512766356</v>
      </c>
      <c r="W403">
        <v>0.98392863001859576</v>
      </c>
      <c r="X403">
        <f t="shared" si="112"/>
        <v>0.3873088448909322</v>
      </c>
      <c r="Z403">
        <v>1.9247961017020168</v>
      </c>
      <c r="AA403" s="4">
        <v>0.59661978512766356</v>
      </c>
      <c r="AB403">
        <v>0.96214074456065191</v>
      </c>
      <c r="AC403">
        <f t="shared" si="113"/>
        <v>0.36552095943298835</v>
      </c>
      <c r="AE403">
        <v>1.9247961017020168</v>
      </c>
      <c r="AF403" s="4">
        <v>0.59661978512766356</v>
      </c>
      <c r="AG403">
        <v>0.96245788674807742</v>
      </c>
      <c r="AH403">
        <f t="shared" si="114"/>
        <v>0.36583810162041386</v>
      </c>
      <c r="AJ403">
        <v>1.9247961017020168</v>
      </c>
      <c r="AK403" s="4">
        <v>0.59661978512766356</v>
      </c>
      <c r="AL403">
        <v>0.98392863001859576</v>
      </c>
      <c r="AM403">
        <f t="shared" si="115"/>
        <v>0.3873088448909322</v>
      </c>
      <c r="AO403">
        <v>1.9247961017020168</v>
      </c>
      <c r="AP403" s="4">
        <v>0.59661978512766356</v>
      </c>
      <c r="AQ403">
        <v>0.99656393697292323</v>
      </c>
      <c r="AR403">
        <f t="shared" si="116"/>
        <v>0.39994415184525967</v>
      </c>
      <c r="AT403">
        <v>1.9247961017020168</v>
      </c>
      <c r="AU403" s="4">
        <v>0.59661978512766356</v>
      </c>
      <c r="AV403">
        <v>0.99717155193210938</v>
      </c>
      <c r="AW403">
        <f t="shared" si="117"/>
        <v>0.40055176680444582</v>
      </c>
      <c r="AY403">
        <v>1.9247961017020168</v>
      </c>
      <c r="AZ403" s="4">
        <v>0.59661978512766356</v>
      </c>
      <c r="BA403">
        <v>0.98392863001859576</v>
      </c>
      <c r="BB403">
        <f t="shared" si="118"/>
        <v>0.3873088448909322</v>
      </c>
      <c r="BD403">
        <v>1.9247961017020168</v>
      </c>
      <c r="BE403" s="4">
        <v>0.59661978512766356</v>
      </c>
      <c r="BF403">
        <v>0.97523941264656444</v>
      </c>
      <c r="BG403">
        <f t="shared" si="119"/>
        <v>0.37861962751890088</v>
      </c>
      <c r="BI403">
        <v>1.9247961017020168</v>
      </c>
      <c r="BJ403" s="4">
        <v>0.59661978512766356</v>
      </c>
      <c r="BK403">
        <v>0.98392863001859576</v>
      </c>
      <c r="BL403">
        <f t="shared" si="120"/>
        <v>0.3873088448909322</v>
      </c>
      <c r="BN403">
        <v>2.2658071126071198</v>
      </c>
      <c r="BO403" s="4">
        <v>0.740176831435718</v>
      </c>
      <c r="BP403">
        <v>0.95869961075926735</v>
      </c>
      <c r="BQ403">
        <f t="shared" si="121"/>
        <v>0.21852277932354935</v>
      </c>
      <c r="BS403">
        <v>2.7833750907228954</v>
      </c>
      <c r="BT403" s="4">
        <v>0.81758507959690685</v>
      </c>
      <c r="BU403">
        <v>0.90636795718432905</v>
      </c>
      <c r="BV403">
        <f t="shared" si="122"/>
        <v>8.8782877587422204E-2</v>
      </c>
      <c r="BX403">
        <v>0.98017765471350959</v>
      </c>
      <c r="BY403" s="4">
        <v>0.61701820672496055</v>
      </c>
      <c r="BZ403">
        <v>0.96613039929481759</v>
      </c>
      <c r="CA403">
        <f t="shared" si="123"/>
        <v>0.34911219256985704</v>
      </c>
      <c r="CC403">
        <v>1.9247961017020168</v>
      </c>
      <c r="CD403" s="4">
        <v>0.59661978512766356</v>
      </c>
      <c r="CE403">
        <v>0.98392863001859576</v>
      </c>
      <c r="CF403">
        <f t="shared" si="124"/>
        <v>0.3873088448909322</v>
      </c>
      <c r="CH403">
        <v>2.8915388392983066</v>
      </c>
      <c r="CI403" s="4">
        <v>0.59444088065879996</v>
      </c>
      <c r="CJ403">
        <v>0.9934383478090496</v>
      </c>
      <c r="CK403">
        <f t="shared" si="125"/>
        <v>0.39899746715024964</v>
      </c>
    </row>
    <row r="404" spans="1:89" x14ac:dyDescent="0.2">
      <c r="A404">
        <v>1.934529925535365</v>
      </c>
      <c r="B404" s="4">
        <v>0.6022493517210632</v>
      </c>
      <c r="C404">
        <v>0.99313997641698248</v>
      </c>
      <c r="D404">
        <f t="shared" si="108"/>
        <v>0.39089062469591929</v>
      </c>
      <c r="F404">
        <v>1.934529925535365</v>
      </c>
      <c r="G404" s="4">
        <v>0.6022493517210632</v>
      </c>
      <c r="H404">
        <v>0.98428245562774008</v>
      </c>
      <c r="I404">
        <f t="shared" si="109"/>
        <v>0.38203310390667689</v>
      </c>
      <c r="K404">
        <v>1.934529925535365</v>
      </c>
      <c r="L404" s="4">
        <v>0.6022493517210632</v>
      </c>
      <c r="M404">
        <v>0.96083736014831522</v>
      </c>
      <c r="N404">
        <f t="shared" si="110"/>
        <v>0.35858800842725203</v>
      </c>
      <c r="P404">
        <v>1.934529925535365</v>
      </c>
      <c r="Q404" s="4">
        <v>0.6022493517210632</v>
      </c>
      <c r="R404">
        <v>0.98377859709593218</v>
      </c>
      <c r="S404">
        <f t="shared" si="111"/>
        <v>0.38152924537486899</v>
      </c>
      <c r="U404">
        <v>1.934529925535365</v>
      </c>
      <c r="V404" s="4">
        <v>0.6022493517210632</v>
      </c>
      <c r="W404">
        <v>0.98428245562774008</v>
      </c>
      <c r="X404">
        <f t="shared" si="112"/>
        <v>0.38203310390667689</v>
      </c>
      <c r="Z404">
        <v>1.934529925535365</v>
      </c>
      <c r="AA404" s="4">
        <v>0.6022493517210632</v>
      </c>
      <c r="AB404">
        <v>0.96290962684460957</v>
      </c>
      <c r="AC404">
        <f t="shared" si="113"/>
        <v>0.36066027512354637</v>
      </c>
      <c r="AE404">
        <v>1.934529925535365</v>
      </c>
      <c r="AF404" s="4">
        <v>0.6022493517210632</v>
      </c>
      <c r="AG404">
        <v>0.96329369674480581</v>
      </c>
      <c r="AH404">
        <f t="shared" si="114"/>
        <v>0.36104434502374261</v>
      </c>
      <c r="AJ404">
        <v>1.934529925535365</v>
      </c>
      <c r="AK404" s="4">
        <v>0.6022493517210632</v>
      </c>
      <c r="AL404">
        <v>0.98428245562774008</v>
      </c>
      <c r="AM404">
        <f t="shared" si="115"/>
        <v>0.38203310390667689</v>
      </c>
      <c r="AO404">
        <v>1.934529925535365</v>
      </c>
      <c r="AP404" s="4">
        <v>0.6022493517210632</v>
      </c>
      <c r="AQ404">
        <v>0.99665843273747201</v>
      </c>
      <c r="AR404">
        <f t="shared" si="116"/>
        <v>0.39440908101640881</v>
      </c>
      <c r="AT404">
        <v>1.934529925535365</v>
      </c>
      <c r="AU404" s="4">
        <v>0.6022493517210632</v>
      </c>
      <c r="AV404">
        <v>0.9972459537636702</v>
      </c>
      <c r="AW404">
        <f t="shared" si="117"/>
        <v>0.394996602042607</v>
      </c>
      <c r="AY404">
        <v>1.934529925535365</v>
      </c>
      <c r="AZ404" s="4">
        <v>0.6022493517210632</v>
      </c>
      <c r="BA404">
        <v>0.98428245562774008</v>
      </c>
      <c r="BB404">
        <f t="shared" si="118"/>
        <v>0.38203310390667689</v>
      </c>
      <c r="BD404">
        <v>1.934529925535365</v>
      </c>
      <c r="BE404" s="4">
        <v>0.6022493517210632</v>
      </c>
      <c r="BF404">
        <v>0.97581532281332095</v>
      </c>
      <c r="BG404">
        <f t="shared" si="119"/>
        <v>0.37356597109225775</v>
      </c>
      <c r="BI404">
        <v>1.934529925535365</v>
      </c>
      <c r="BJ404" s="4">
        <v>0.6022493517210632</v>
      </c>
      <c r="BK404">
        <v>0.98428245562774008</v>
      </c>
      <c r="BL404">
        <f t="shared" si="120"/>
        <v>0.38203310390667689</v>
      </c>
      <c r="BN404">
        <v>2.2736305682366469</v>
      </c>
      <c r="BO404" s="4">
        <v>0.7442990304828816</v>
      </c>
      <c r="BP404">
        <v>0.95960195984579433</v>
      </c>
      <c r="BQ404">
        <f t="shared" si="121"/>
        <v>0.21530292936291273</v>
      </c>
      <c r="BS404">
        <v>2.7890293757676439</v>
      </c>
      <c r="BT404" s="4">
        <v>0.82055814187400589</v>
      </c>
      <c r="BU404">
        <v>0.9082927390196327</v>
      </c>
      <c r="BV404">
        <f t="shared" si="122"/>
        <v>8.7734597145626814E-2</v>
      </c>
      <c r="BX404">
        <v>0.9853458501013318</v>
      </c>
      <c r="BY404" s="4">
        <v>0.62291077390032612</v>
      </c>
      <c r="BZ404">
        <v>0.96695247830714748</v>
      </c>
      <c r="CA404">
        <f t="shared" si="123"/>
        <v>0.34404170440682136</v>
      </c>
      <c r="CC404">
        <v>1.934529925535365</v>
      </c>
      <c r="CD404" s="4">
        <v>0.6022493517210632</v>
      </c>
      <c r="CE404">
        <v>0.98428245562774008</v>
      </c>
      <c r="CF404">
        <f t="shared" si="124"/>
        <v>0.38203310390667689</v>
      </c>
      <c r="CH404">
        <v>2.9062087052248056</v>
      </c>
      <c r="CI404" s="4">
        <v>0.60002264925945925</v>
      </c>
      <c r="CJ404">
        <v>0.99360579413084482</v>
      </c>
      <c r="CK404">
        <f t="shared" si="125"/>
        <v>0.39358314487138557</v>
      </c>
    </row>
    <row r="405" spans="1:89" x14ac:dyDescent="0.2">
      <c r="A405">
        <v>1.9443981111630786</v>
      </c>
      <c r="B405" s="4">
        <v>0.60788401243315771</v>
      </c>
      <c r="C405">
        <v>0.99329596461932368</v>
      </c>
      <c r="D405">
        <f t="shared" si="108"/>
        <v>0.38541195218616597</v>
      </c>
      <c r="F405">
        <v>1.9443981111630786</v>
      </c>
      <c r="G405" s="4">
        <v>0.60788401243315771</v>
      </c>
      <c r="H405">
        <v>0.98465509070539592</v>
      </c>
      <c r="I405">
        <f t="shared" si="109"/>
        <v>0.37677107827223821</v>
      </c>
      <c r="K405">
        <v>1.9443981111630786</v>
      </c>
      <c r="L405" s="4">
        <v>0.60788401243315771</v>
      </c>
      <c r="M405">
        <v>0.96171269158128425</v>
      </c>
      <c r="N405">
        <f t="shared" si="110"/>
        <v>0.35382867914812655</v>
      </c>
      <c r="P405">
        <v>1.9443981111630786</v>
      </c>
      <c r="Q405" s="4">
        <v>0.60788401243315771</v>
      </c>
      <c r="R405">
        <v>0.98359833786550699</v>
      </c>
      <c r="S405">
        <f t="shared" si="111"/>
        <v>0.37571432543234928</v>
      </c>
      <c r="U405">
        <v>1.9443981111630786</v>
      </c>
      <c r="V405" s="4">
        <v>0.60788401243315771</v>
      </c>
      <c r="W405">
        <v>0.98465509070539592</v>
      </c>
      <c r="X405">
        <f t="shared" si="112"/>
        <v>0.37677107827223821</v>
      </c>
      <c r="Z405">
        <v>1.9443981111630786</v>
      </c>
      <c r="AA405" s="4">
        <v>0.60788401243315771</v>
      </c>
      <c r="AB405">
        <v>0.96367886480352272</v>
      </c>
      <c r="AC405">
        <f t="shared" si="113"/>
        <v>0.35579485237036501</v>
      </c>
      <c r="AE405">
        <v>1.9443981111630786</v>
      </c>
      <c r="AF405" s="4">
        <v>0.60788401243315771</v>
      </c>
      <c r="AG405">
        <v>0.96412921340617508</v>
      </c>
      <c r="AH405">
        <f t="shared" si="114"/>
        <v>0.35624520097301737</v>
      </c>
      <c r="AJ405">
        <v>1.9443981111630786</v>
      </c>
      <c r="AK405" s="4">
        <v>0.60788401243315771</v>
      </c>
      <c r="AL405">
        <v>0.98465509070539592</v>
      </c>
      <c r="AM405">
        <f t="shared" si="115"/>
        <v>0.37677107827223821</v>
      </c>
      <c r="AO405">
        <v>1.9443981111630786</v>
      </c>
      <c r="AP405" s="4">
        <v>0.60788401243315771</v>
      </c>
      <c r="AQ405">
        <v>0.9967469032685411</v>
      </c>
      <c r="AR405">
        <f t="shared" si="116"/>
        <v>0.38886289083538339</v>
      </c>
      <c r="AT405">
        <v>1.9443981111630786</v>
      </c>
      <c r="AU405" s="4">
        <v>0.60788401243315771</v>
      </c>
      <c r="AV405">
        <v>0.99730512542470984</v>
      </c>
      <c r="AW405">
        <f t="shared" si="117"/>
        <v>0.38942111299155213</v>
      </c>
      <c r="AY405">
        <v>1.9443981111630786</v>
      </c>
      <c r="AZ405" s="4">
        <v>0.60788401243315771</v>
      </c>
      <c r="BA405">
        <v>0.98465509070539592</v>
      </c>
      <c r="BB405">
        <f t="shared" si="118"/>
        <v>0.37677107827223821</v>
      </c>
      <c r="BD405">
        <v>1.9443981111630786</v>
      </c>
      <c r="BE405" s="4">
        <v>0.60788401243315771</v>
      </c>
      <c r="BF405">
        <v>0.97636783582343989</v>
      </c>
      <c r="BG405">
        <f t="shared" si="119"/>
        <v>0.36848382339028218</v>
      </c>
      <c r="BI405">
        <v>1.9443981111630786</v>
      </c>
      <c r="BJ405" s="4">
        <v>0.60788401243315771</v>
      </c>
      <c r="BK405">
        <v>0.98465509070539592</v>
      </c>
      <c r="BL405">
        <f t="shared" si="120"/>
        <v>0.37677107827223821</v>
      </c>
      <c r="BN405">
        <v>2.2815733007777781</v>
      </c>
      <c r="BO405" s="4">
        <v>0.74827293963140251</v>
      </c>
      <c r="BP405">
        <v>0.96050337746385994</v>
      </c>
      <c r="BQ405">
        <f t="shared" si="121"/>
        <v>0.21223043783245743</v>
      </c>
      <c r="BS405">
        <v>2.7947767046431178</v>
      </c>
      <c r="BT405" s="4">
        <v>0.8235283931681906</v>
      </c>
      <c r="BU405">
        <v>0.91021695751145537</v>
      </c>
      <c r="BV405">
        <f t="shared" si="122"/>
        <v>8.6688564343264773E-2</v>
      </c>
      <c r="BX405">
        <v>0.99059339905875177</v>
      </c>
      <c r="BY405" s="4">
        <v>0.6288571666531565</v>
      </c>
      <c r="BZ405">
        <v>0.96774330368778305</v>
      </c>
      <c r="CA405">
        <f t="shared" si="123"/>
        <v>0.33888613703462656</v>
      </c>
      <c r="CC405">
        <v>1.9443981111630786</v>
      </c>
      <c r="CD405" s="4">
        <v>0.60788401243315771</v>
      </c>
      <c r="CE405">
        <v>0.98465509070539592</v>
      </c>
      <c r="CF405">
        <f t="shared" si="124"/>
        <v>0.37677107827223821</v>
      </c>
      <c r="CH405">
        <v>2.9210835548481846</v>
      </c>
      <c r="CI405" s="4">
        <v>0.60566652810873234</v>
      </c>
      <c r="CJ405">
        <v>0.99377261542946593</v>
      </c>
      <c r="CK405">
        <f t="shared" si="125"/>
        <v>0.38810608732073359</v>
      </c>
    </row>
    <row r="406" spans="1:89" x14ac:dyDescent="0.2">
      <c r="A406">
        <v>1.9544059307759758</v>
      </c>
      <c r="B406" s="4">
        <v>0.61357945034107397</v>
      </c>
      <c r="C406">
        <v>0.99346695001538077</v>
      </c>
      <c r="D406">
        <f t="shared" si="108"/>
        <v>0.37988749967430679</v>
      </c>
      <c r="F406">
        <v>1.9544059307759758</v>
      </c>
      <c r="G406" s="4">
        <v>0.61357945034107397</v>
      </c>
      <c r="H406">
        <v>0.98502706980160393</v>
      </c>
      <c r="I406">
        <f t="shared" si="109"/>
        <v>0.37144761946052995</v>
      </c>
      <c r="K406">
        <v>1.9544059307759758</v>
      </c>
      <c r="L406" s="4">
        <v>0.61357945034107397</v>
      </c>
      <c r="M406">
        <v>0.9625867869442698</v>
      </c>
      <c r="N406">
        <f t="shared" si="110"/>
        <v>0.34900733660319583</v>
      </c>
      <c r="P406">
        <v>1.9544059307759758</v>
      </c>
      <c r="Q406" s="4">
        <v>0.61357945034107397</v>
      </c>
      <c r="R406">
        <v>0.98342554634293033</v>
      </c>
      <c r="S406">
        <f t="shared" si="111"/>
        <v>0.36984609600185636</v>
      </c>
      <c r="U406">
        <v>1.9544059307759758</v>
      </c>
      <c r="V406" s="4">
        <v>0.61357945034107397</v>
      </c>
      <c r="W406">
        <v>0.98502706980160393</v>
      </c>
      <c r="X406">
        <f t="shared" si="112"/>
        <v>0.37144761946052995</v>
      </c>
      <c r="Z406">
        <v>1.9544059307759758</v>
      </c>
      <c r="AA406" s="4">
        <v>0.61357945034107397</v>
      </c>
      <c r="AB406">
        <v>0.96444845832211779</v>
      </c>
      <c r="AC406">
        <f t="shared" si="113"/>
        <v>0.35086900798104381</v>
      </c>
      <c r="AE406">
        <v>1.9544059307759758</v>
      </c>
      <c r="AF406" s="4">
        <v>0.61357945034107397</v>
      </c>
      <c r="AG406">
        <v>0.96496449713946986</v>
      </c>
      <c r="AH406">
        <f t="shared" si="114"/>
        <v>0.35138504679839588</v>
      </c>
      <c r="AJ406">
        <v>1.9544059307759758</v>
      </c>
      <c r="AK406" s="4">
        <v>0.61357945034107397</v>
      </c>
      <c r="AL406">
        <v>0.98502706980160393</v>
      </c>
      <c r="AM406">
        <f t="shared" si="115"/>
        <v>0.37144761946052995</v>
      </c>
      <c r="AO406">
        <v>1.9544059307759758</v>
      </c>
      <c r="AP406" s="4">
        <v>0.61357945034107397</v>
      </c>
      <c r="AQ406">
        <v>0.99683503670676132</v>
      </c>
      <c r="AR406">
        <f t="shared" si="116"/>
        <v>0.38325558636568735</v>
      </c>
      <c r="AT406">
        <v>1.9544059307759758</v>
      </c>
      <c r="AU406" s="4">
        <v>0.61357945034107397</v>
      </c>
      <c r="AV406">
        <v>0.99737911281410574</v>
      </c>
      <c r="AW406">
        <f t="shared" si="117"/>
        <v>0.38379966247303177</v>
      </c>
      <c r="AY406">
        <v>1.9544059307759758</v>
      </c>
      <c r="AZ406" s="4">
        <v>0.61357945034107397</v>
      </c>
      <c r="BA406">
        <v>0.98502706980160393</v>
      </c>
      <c r="BB406">
        <f t="shared" si="118"/>
        <v>0.37144761946052995</v>
      </c>
      <c r="BD406">
        <v>1.9544059307759758</v>
      </c>
      <c r="BE406" s="4">
        <v>0.61357945034107397</v>
      </c>
      <c r="BF406">
        <v>0.97691937593778189</v>
      </c>
      <c r="BG406">
        <f t="shared" si="119"/>
        <v>0.36333992559670791</v>
      </c>
      <c r="BI406">
        <v>1.9544059307759758</v>
      </c>
      <c r="BJ406" s="4">
        <v>0.61357945034107397</v>
      </c>
      <c r="BK406">
        <v>0.98502706980160393</v>
      </c>
      <c r="BL406">
        <f t="shared" si="120"/>
        <v>0.37144761946052995</v>
      </c>
      <c r="BN406">
        <v>2.2896370971758429</v>
      </c>
      <c r="BO406" s="4">
        <v>0.75218616737944355</v>
      </c>
      <c r="BP406">
        <v>0.96140386329364813</v>
      </c>
      <c r="BQ406">
        <f t="shared" si="121"/>
        <v>0.20921769591420458</v>
      </c>
      <c r="BS406">
        <v>2.8006291915144534</v>
      </c>
      <c r="BT406" s="4">
        <v>0.82677167853157152</v>
      </c>
      <c r="BU406">
        <v>0.91200467918577788</v>
      </c>
      <c r="BV406">
        <f t="shared" si="122"/>
        <v>8.5233000654206359E-2</v>
      </c>
      <c r="BX406">
        <v>0.99592348815155729</v>
      </c>
      <c r="BY406" s="4">
        <v>0.63485448020993207</v>
      </c>
      <c r="BZ406">
        <v>0.96853327885211693</v>
      </c>
      <c r="CA406">
        <f t="shared" si="123"/>
        <v>0.33367879864218486</v>
      </c>
      <c r="CC406">
        <v>1.9544059307759758</v>
      </c>
      <c r="CD406" s="4">
        <v>0.61357945034107397</v>
      </c>
      <c r="CE406">
        <v>0.98502706980160393</v>
      </c>
      <c r="CF406">
        <f t="shared" si="124"/>
        <v>0.37144761946052995</v>
      </c>
      <c r="CH406">
        <v>2.9361714696419985</v>
      </c>
      <c r="CI406" s="4">
        <v>0.61137037349992296</v>
      </c>
      <c r="CJ406">
        <v>0.99393881209024593</v>
      </c>
      <c r="CK406">
        <f t="shared" si="125"/>
        <v>0.38256843859032297</v>
      </c>
    </row>
    <row r="407" spans="1:89" x14ac:dyDescent="0.2">
      <c r="A407">
        <v>1.964558890538785</v>
      </c>
      <c r="B407" s="4">
        <v>0.61933342839368422</v>
      </c>
      <c r="C407">
        <v>0.99362229385378531</v>
      </c>
      <c r="D407">
        <f t="shared" si="108"/>
        <v>0.37428886546010109</v>
      </c>
      <c r="F407">
        <v>1.964558890538785</v>
      </c>
      <c r="G407" s="4">
        <v>0.61933342839368422</v>
      </c>
      <c r="H407">
        <v>0.98537904644769325</v>
      </c>
      <c r="I407">
        <f t="shared" si="109"/>
        <v>0.36604561805400904</v>
      </c>
      <c r="K407">
        <v>1.964558890538785</v>
      </c>
      <c r="L407" s="4">
        <v>0.61933342839368422</v>
      </c>
      <c r="M407">
        <v>0.96345964554103691</v>
      </c>
      <c r="N407">
        <f t="shared" si="110"/>
        <v>0.3441262171473527</v>
      </c>
      <c r="P407">
        <v>1.964558890538785</v>
      </c>
      <c r="Q407" s="4">
        <v>0.61933342839368422</v>
      </c>
      <c r="R407">
        <v>0.98324509462284648</v>
      </c>
      <c r="S407">
        <f t="shared" si="111"/>
        <v>0.36391166622916227</v>
      </c>
      <c r="U407">
        <v>1.964558890538785</v>
      </c>
      <c r="V407" s="4">
        <v>0.61933342839368422</v>
      </c>
      <c r="W407">
        <v>0.98537904644769325</v>
      </c>
      <c r="X407">
        <f t="shared" si="112"/>
        <v>0.36604561805400904</v>
      </c>
      <c r="Z407">
        <v>1.964558890538785</v>
      </c>
      <c r="AA407" s="4">
        <v>0.61933342839368422</v>
      </c>
      <c r="AB407">
        <v>0.96521840728468467</v>
      </c>
      <c r="AC407">
        <f t="shared" si="113"/>
        <v>0.34588497889100045</v>
      </c>
      <c r="AE407">
        <v>1.964558890538785</v>
      </c>
      <c r="AF407" s="4">
        <v>0.61933342839368422</v>
      </c>
      <c r="AG407">
        <v>0.96568889955261505</v>
      </c>
      <c r="AH407">
        <f t="shared" si="114"/>
        <v>0.34635547115893084</v>
      </c>
      <c r="AJ407">
        <v>1.964558890538785</v>
      </c>
      <c r="AK407" s="4">
        <v>0.61933342839368422</v>
      </c>
      <c r="AL407">
        <v>0.98537904644769325</v>
      </c>
      <c r="AM407">
        <f t="shared" si="115"/>
        <v>0.36604561805400904</v>
      </c>
      <c r="AO407">
        <v>1.964558890538785</v>
      </c>
      <c r="AP407" s="4">
        <v>0.61933342839368422</v>
      </c>
      <c r="AQ407">
        <v>0.99692848406252388</v>
      </c>
      <c r="AR407">
        <f t="shared" si="116"/>
        <v>0.37759505566883966</v>
      </c>
      <c r="AT407">
        <v>1.964558890538785</v>
      </c>
      <c r="AU407" s="4">
        <v>0.61933342839368422</v>
      </c>
      <c r="AV407">
        <v>0.99745287654877035</v>
      </c>
      <c r="AW407">
        <f t="shared" si="117"/>
        <v>0.37811944815508614</v>
      </c>
      <c r="AY407">
        <v>1.964558890538785</v>
      </c>
      <c r="AZ407" s="4">
        <v>0.61933342839368422</v>
      </c>
      <c r="BA407">
        <v>0.98537904644769325</v>
      </c>
      <c r="BB407">
        <f t="shared" si="118"/>
        <v>0.36604561805400904</v>
      </c>
      <c r="BD407">
        <v>1.964558890538785</v>
      </c>
      <c r="BE407" s="4">
        <v>0.61933342839368422</v>
      </c>
      <c r="BF407">
        <v>0.97746993120656211</v>
      </c>
      <c r="BG407">
        <f t="shared" si="119"/>
        <v>0.3581365028128779</v>
      </c>
      <c r="BI407">
        <v>1.964558890538785</v>
      </c>
      <c r="BJ407" s="4">
        <v>0.61933342839368422</v>
      </c>
      <c r="BK407">
        <v>0.98537904644769325</v>
      </c>
      <c r="BL407">
        <f t="shared" si="120"/>
        <v>0.36604561805400904</v>
      </c>
      <c r="BN407">
        <v>2.2978389190651418</v>
      </c>
      <c r="BO407" s="4">
        <v>0.75650672224712501</v>
      </c>
      <c r="BP407">
        <v>0.96230341701741839</v>
      </c>
      <c r="BQ407">
        <f t="shared" si="121"/>
        <v>0.20579669477029339</v>
      </c>
      <c r="BS407">
        <v>2.8065855505070756</v>
      </c>
      <c r="BT407" s="4">
        <v>0.8298628781182017</v>
      </c>
      <c r="BU407">
        <v>0.91392765109533725</v>
      </c>
      <c r="BV407">
        <f t="shared" si="122"/>
        <v>8.4064772977135549E-2</v>
      </c>
      <c r="BX407">
        <v>1.0013394458296017</v>
      </c>
      <c r="BY407" s="4">
        <v>0.64089963079110701</v>
      </c>
      <c r="BZ407">
        <v>0.96932238690908057</v>
      </c>
      <c r="CA407">
        <f t="shared" si="123"/>
        <v>0.32842275611797356</v>
      </c>
      <c r="CC407">
        <v>1.964558890538785</v>
      </c>
      <c r="CD407" s="4">
        <v>0.61933342839368422</v>
      </c>
      <c r="CE407">
        <v>0.98537904644769325</v>
      </c>
      <c r="CF407">
        <f t="shared" si="124"/>
        <v>0.36604561805400904</v>
      </c>
      <c r="CH407">
        <v>2.951480890207689</v>
      </c>
      <c r="CI407" s="4">
        <v>0.6171318548539404</v>
      </c>
      <c r="CJ407">
        <v>0.99410438449983651</v>
      </c>
      <c r="CK407">
        <f t="shared" si="125"/>
        <v>0.37697252964589612</v>
      </c>
    </row>
    <row r="408" spans="1:89" x14ac:dyDescent="0.2">
      <c r="A408">
        <v>1.9748627410946444</v>
      </c>
      <c r="B408" s="4">
        <v>0.62514352418125829</v>
      </c>
      <c r="C408">
        <v>0.99379261004621444</v>
      </c>
      <c r="D408">
        <f t="shared" si="108"/>
        <v>0.36864908586495615</v>
      </c>
      <c r="F408">
        <v>1.9748627410946444</v>
      </c>
      <c r="G408" s="4">
        <v>0.62514352418125829</v>
      </c>
      <c r="H408">
        <v>0.98574976809036963</v>
      </c>
      <c r="I408">
        <f t="shared" si="109"/>
        <v>0.36060624390911133</v>
      </c>
      <c r="K408">
        <v>1.9748627410946444</v>
      </c>
      <c r="L408" s="4">
        <v>0.62514352418125829</v>
      </c>
      <c r="M408">
        <v>0.96433126668074143</v>
      </c>
      <c r="N408">
        <f t="shared" si="110"/>
        <v>0.33918774249948314</v>
      </c>
      <c r="P408">
        <v>1.9748627410946444</v>
      </c>
      <c r="Q408" s="4">
        <v>0.62514352418125829</v>
      </c>
      <c r="R408">
        <v>0.98306455499926582</v>
      </c>
      <c r="S408">
        <f t="shared" si="111"/>
        <v>0.35792103081800752</v>
      </c>
      <c r="U408">
        <v>1.9748627410946444</v>
      </c>
      <c r="V408" s="4">
        <v>0.62514352418125829</v>
      </c>
      <c r="W408">
        <v>0.98574976809036963</v>
      </c>
      <c r="X408">
        <f t="shared" si="112"/>
        <v>0.36060624390911133</v>
      </c>
      <c r="Z408">
        <v>1.9748627410946444</v>
      </c>
      <c r="AA408" s="4">
        <v>0.62514352418125829</v>
      </c>
      <c r="AB408">
        <v>0.96598871157503274</v>
      </c>
      <c r="AC408">
        <f t="shared" si="113"/>
        <v>0.34084518739377445</v>
      </c>
      <c r="AE408">
        <v>1.9748627410946444</v>
      </c>
      <c r="AF408" s="4">
        <v>0.62514352418125829</v>
      </c>
      <c r="AG408">
        <v>0.96652379491653961</v>
      </c>
      <c r="AH408">
        <f t="shared" si="114"/>
        <v>0.34138027073528132</v>
      </c>
      <c r="AJ408">
        <v>1.9748627410946444</v>
      </c>
      <c r="AK408" s="4">
        <v>0.62514352418125829</v>
      </c>
      <c r="AL408">
        <v>0.98574976809036963</v>
      </c>
      <c r="AM408">
        <f t="shared" si="115"/>
        <v>0.36060624390911133</v>
      </c>
      <c r="AO408">
        <v>1.9748627410946444</v>
      </c>
      <c r="AP408" s="4">
        <v>0.62514352418125829</v>
      </c>
      <c r="AQ408">
        <v>0.99701592825785812</v>
      </c>
      <c r="AR408">
        <f t="shared" si="116"/>
        <v>0.37187240407659983</v>
      </c>
      <c r="AT408">
        <v>1.9748627410946444</v>
      </c>
      <c r="AU408" s="4">
        <v>0.62514352418125829</v>
      </c>
      <c r="AV408">
        <v>0.99751143450825963</v>
      </c>
      <c r="AW408">
        <f t="shared" si="117"/>
        <v>0.37236791032700134</v>
      </c>
      <c r="AY408">
        <v>1.9748627410946444</v>
      </c>
      <c r="AZ408" s="4">
        <v>0.62514352418125829</v>
      </c>
      <c r="BA408">
        <v>0.98574976809036963</v>
      </c>
      <c r="BB408">
        <f t="shared" si="118"/>
        <v>0.36060624390911133</v>
      </c>
      <c r="BD408">
        <v>1.9748627410946444</v>
      </c>
      <c r="BE408" s="4">
        <v>0.62514352418125829</v>
      </c>
      <c r="BF408">
        <v>0.97801950197215026</v>
      </c>
      <c r="BG408">
        <f t="shared" si="119"/>
        <v>0.35287597779089197</v>
      </c>
      <c r="BI408">
        <v>1.9748627410946444</v>
      </c>
      <c r="BJ408" s="4">
        <v>0.62514352418125829</v>
      </c>
      <c r="BK408">
        <v>0.98574976809036963</v>
      </c>
      <c r="BL408">
        <f t="shared" si="120"/>
        <v>0.36060624390911133</v>
      </c>
      <c r="BN408">
        <v>2.3061699747220201</v>
      </c>
      <c r="BO408" s="4">
        <v>0.76042229904832115</v>
      </c>
      <c r="BP408">
        <v>0.96320203831954243</v>
      </c>
      <c r="BQ408">
        <f t="shared" si="121"/>
        <v>0.20277973927122128</v>
      </c>
      <c r="BS408">
        <v>2.812645745674907</v>
      </c>
      <c r="BT408" s="4">
        <v>0.83284709625612419</v>
      </c>
      <c r="BU408">
        <v>0.91571426772425146</v>
      </c>
      <c r="BV408">
        <f t="shared" si="122"/>
        <v>8.2867171468127276E-2</v>
      </c>
      <c r="BX408">
        <v>1.0068447488633396</v>
      </c>
      <c r="BY408" s="4">
        <v>0.646989360780579</v>
      </c>
      <c r="BZ408">
        <v>0.97014084065597905</v>
      </c>
      <c r="CA408">
        <f t="shared" si="123"/>
        <v>0.32315147987540005</v>
      </c>
      <c r="CC408">
        <v>1.9748627410946444</v>
      </c>
      <c r="CD408" s="4">
        <v>0.62514352418125829</v>
      </c>
      <c r="CE408">
        <v>0.98574976809036963</v>
      </c>
      <c r="CF408">
        <f t="shared" si="124"/>
        <v>0.36060624390911133</v>
      </c>
      <c r="CH408">
        <v>2.9670206324285071</v>
      </c>
      <c r="CI408" s="4">
        <v>0.62294845618983341</v>
      </c>
      <c r="CJ408">
        <v>0.99425374784681597</v>
      </c>
      <c r="CK408">
        <f t="shared" si="125"/>
        <v>0.37130529165698256</v>
      </c>
    </row>
    <row r="409" spans="1:89" x14ac:dyDescent="0.2">
      <c r="A409">
        <v>1.9853258873165931</v>
      </c>
      <c r="B409" s="4">
        <v>0.63109541398635016</v>
      </c>
      <c r="C409">
        <v>0.99394731000396286</v>
      </c>
      <c r="D409">
        <f t="shared" si="108"/>
        <v>0.3628518960176127</v>
      </c>
      <c r="F409">
        <v>1.9853258873165931</v>
      </c>
      <c r="G409" s="4">
        <v>0.63109541398635016</v>
      </c>
      <c r="H409">
        <v>0.98610052001688919</v>
      </c>
      <c r="I409">
        <f t="shared" si="109"/>
        <v>0.35500510603053903</v>
      </c>
      <c r="K409">
        <v>1.9853258873165931</v>
      </c>
      <c r="L409" s="4">
        <v>0.63109541398635016</v>
      </c>
      <c r="M409">
        <v>0.96520164967795441</v>
      </c>
      <c r="N409">
        <f t="shared" si="110"/>
        <v>0.33410623569160425</v>
      </c>
      <c r="P409">
        <v>1.9853258873165931</v>
      </c>
      <c r="Q409" s="4">
        <v>0.63109541398635016</v>
      </c>
      <c r="R409">
        <v>0.98289145550430823</v>
      </c>
      <c r="S409">
        <f t="shared" si="111"/>
        <v>0.35179604151795807</v>
      </c>
      <c r="U409">
        <v>1.9853258873165931</v>
      </c>
      <c r="V409" s="4">
        <v>0.63109541398635016</v>
      </c>
      <c r="W409">
        <v>0.98610052001688919</v>
      </c>
      <c r="X409">
        <f t="shared" si="112"/>
        <v>0.35500510603053903</v>
      </c>
      <c r="Z409">
        <v>1.9853258873165931</v>
      </c>
      <c r="AA409" s="4">
        <v>0.63109541398635016</v>
      </c>
      <c r="AB409">
        <v>0.96675937107650067</v>
      </c>
      <c r="AC409">
        <f t="shared" si="113"/>
        <v>0.33566395709015051</v>
      </c>
      <c r="AE409">
        <v>1.9853258873165931</v>
      </c>
      <c r="AF409" s="4">
        <v>0.63109541398635016</v>
      </c>
      <c r="AG409">
        <v>0.96724778025867941</v>
      </c>
      <c r="AH409">
        <f t="shared" si="114"/>
        <v>0.33615236627232925</v>
      </c>
      <c r="AJ409">
        <v>1.9853258873165931</v>
      </c>
      <c r="AK409" s="4">
        <v>0.63109541398635016</v>
      </c>
      <c r="AL409">
        <v>0.98610052001688919</v>
      </c>
      <c r="AM409">
        <f t="shared" si="115"/>
        <v>0.35500510603053903</v>
      </c>
      <c r="AO409">
        <v>1.9853258873165931</v>
      </c>
      <c r="AP409" s="4">
        <v>0.63109541398635016</v>
      </c>
      <c r="AQ409">
        <v>0.99709739648929285</v>
      </c>
      <c r="AR409">
        <f t="shared" si="116"/>
        <v>0.36600198250294269</v>
      </c>
      <c r="AT409">
        <v>1.9853258873165931</v>
      </c>
      <c r="AU409" s="4">
        <v>0.63109541398635016</v>
      </c>
      <c r="AV409">
        <v>0.99758478413777885</v>
      </c>
      <c r="AW409">
        <f t="shared" si="117"/>
        <v>0.36648937015142868</v>
      </c>
      <c r="AY409">
        <v>1.9853258873165931</v>
      </c>
      <c r="AZ409" s="4">
        <v>0.63109541398635016</v>
      </c>
      <c r="BA409">
        <v>0.98610052001688919</v>
      </c>
      <c r="BB409">
        <f t="shared" si="118"/>
        <v>0.35500510603053903</v>
      </c>
      <c r="BD409">
        <v>1.9853258873165931</v>
      </c>
      <c r="BE409" s="4">
        <v>0.63109541398635016</v>
      </c>
      <c r="BF409">
        <v>0.97856808858183453</v>
      </c>
      <c r="BG409">
        <f t="shared" si="119"/>
        <v>0.34747267459548437</v>
      </c>
      <c r="BI409">
        <v>1.9853258873165931</v>
      </c>
      <c r="BJ409" s="4">
        <v>0.63109541398635016</v>
      </c>
      <c r="BK409">
        <v>0.98610052001688919</v>
      </c>
      <c r="BL409">
        <f t="shared" si="120"/>
        <v>0.35500510603053903</v>
      </c>
      <c r="BN409">
        <v>2.3146406766969991</v>
      </c>
      <c r="BO409" s="4">
        <v>0.76451905565265443</v>
      </c>
      <c r="BP409">
        <v>0.96406650492500967</v>
      </c>
      <c r="BQ409">
        <f t="shared" si="121"/>
        <v>0.19954744927235524</v>
      </c>
      <c r="BS409">
        <v>2.8188131235588751</v>
      </c>
      <c r="BT409" s="4">
        <v>0.83582209610084268</v>
      </c>
      <c r="BU409">
        <v>0.91763604819440014</v>
      </c>
      <c r="BV409">
        <f t="shared" si="122"/>
        <v>8.1813952093557463E-2</v>
      </c>
      <c r="BX409">
        <v>1.0124430290882178</v>
      </c>
      <c r="BY409" s="4">
        <v>0.65312024486764697</v>
      </c>
      <c r="BZ409">
        <v>0.97092816601526077</v>
      </c>
      <c r="CA409">
        <f t="shared" si="123"/>
        <v>0.3178079211476138</v>
      </c>
      <c r="CC409">
        <v>1.9853258873165931</v>
      </c>
      <c r="CD409" s="4">
        <v>0.63109541398635016</v>
      </c>
      <c r="CE409">
        <v>0.98610052001688919</v>
      </c>
      <c r="CF409">
        <f t="shared" si="124"/>
        <v>0.35500510603053903</v>
      </c>
      <c r="CH409">
        <v>2.9827999043887705</v>
      </c>
      <c r="CI409" s="4">
        <v>0.62881747849836966</v>
      </c>
      <c r="CJ409">
        <v>0.99441809894433431</v>
      </c>
      <c r="CK409">
        <f t="shared" si="125"/>
        <v>0.36560062044596464</v>
      </c>
    </row>
    <row r="410" spans="1:89" x14ac:dyDescent="0.2">
      <c r="A410">
        <v>1.9959545025635343</v>
      </c>
      <c r="B410" s="4">
        <v>0.63708905178809294</v>
      </c>
      <c r="C410">
        <v>0.99410170266201081</v>
      </c>
      <c r="D410">
        <f t="shared" si="108"/>
        <v>0.35701265087391787</v>
      </c>
      <c r="F410">
        <v>1.9959545025635343</v>
      </c>
      <c r="G410" s="4">
        <v>0.63708905178809294</v>
      </c>
      <c r="H410">
        <v>0.98645068097134392</v>
      </c>
      <c r="I410">
        <f t="shared" si="109"/>
        <v>0.34936162918325098</v>
      </c>
      <c r="K410">
        <v>1.9959545025635343</v>
      </c>
      <c r="L410" s="4">
        <v>0.63708905178809294</v>
      </c>
      <c r="M410">
        <v>0.96607079385266681</v>
      </c>
      <c r="N410">
        <f t="shared" si="110"/>
        <v>0.32898174206457387</v>
      </c>
      <c r="P410">
        <v>1.9959545025635343</v>
      </c>
      <c r="Q410" s="4">
        <v>0.63708905178809294</v>
      </c>
      <c r="R410">
        <v>0.98271072033192419</v>
      </c>
      <c r="S410">
        <f t="shared" si="111"/>
        <v>0.34562166854383125</v>
      </c>
      <c r="U410">
        <v>1.9959545025635343</v>
      </c>
      <c r="V410" s="4">
        <v>0.63708905178809294</v>
      </c>
      <c r="W410">
        <v>0.98645068097134392</v>
      </c>
      <c r="X410">
        <f t="shared" si="112"/>
        <v>0.34936162918325098</v>
      </c>
      <c r="Z410">
        <v>1.9959545025635343</v>
      </c>
      <c r="AA410" s="4">
        <v>0.63708905178809294</v>
      </c>
      <c r="AB410">
        <v>0.96753038567194238</v>
      </c>
      <c r="AC410">
        <f t="shared" si="113"/>
        <v>0.33044133388384944</v>
      </c>
      <c r="AE410">
        <v>1.9959545025635343</v>
      </c>
      <c r="AF410" s="4">
        <v>0.63708905178809294</v>
      </c>
      <c r="AG410">
        <v>0.9680822249140576</v>
      </c>
      <c r="AH410">
        <f t="shared" si="114"/>
        <v>0.33099317312596466</v>
      </c>
      <c r="AJ410">
        <v>1.9959545025635343</v>
      </c>
      <c r="AK410" s="4">
        <v>0.63708905178809294</v>
      </c>
      <c r="AL410">
        <v>0.98645068097134392</v>
      </c>
      <c r="AM410">
        <f t="shared" si="115"/>
        <v>0.34936162918325098</v>
      </c>
      <c r="AO410">
        <v>1.9959545025635343</v>
      </c>
      <c r="AP410" s="4">
        <v>0.63708905178809294</v>
      </c>
      <c r="AQ410">
        <v>0.9971841760091702</v>
      </c>
      <c r="AR410">
        <f t="shared" si="116"/>
        <v>0.36009512422107726</v>
      </c>
      <c r="AT410">
        <v>1.9959545025635343</v>
      </c>
      <c r="AU410" s="4">
        <v>0.63708905178809294</v>
      </c>
      <c r="AV410">
        <v>0.99765791030342688</v>
      </c>
      <c r="AW410">
        <f t="shared" si="117"/>
        <v>0.36056885851533393</v>
      </c>
      <c r="AY410">
        <v>1.9959545025635343</v>
      </c>
      <c r="AZ410" s="4">
        <v>0.63708905178809294</v>
      </c>
      <c r="BA410">
        <v>0.98645068097134392</v>
      </c>
      <c r="BB410">
        <f t="shared" si="118"/>
        <v>0.34936162918325098</v>
      </c>
      <c r="BD410">
        <v>1.9959545025635343</v>
      </c>
      <c r="BE410" s="4">
        <v>0.63708905178809294</v>
      </c>
      <c r="BF410">
        <v>0.97911569138779342</v>
      </c>
      <c r="BG410">
        <f t="shared" si="119"/>
        <v>0.34202663959970048</v>
      </c>
      <c r="BI410">
        <v>1.9959545025635343</v>
      </c>
      <c r="BJ410" s="4">
        <v>0.63708905178809294</v>
      </c>
      <c r="BK410">
        <v>0.98645068097134392</v>
      </c>
      <c r="BL410">
        <f t="shared" si="120"/>
        <v>0.34936162918325098</v>
      </c>
      <c r="BN410">
        <v>2.3232652474858972</v>
      </c>
      <c r="BO410" s="4">
        <v>0.76887943047888896</v>
      </c>
      <c r="BP410">
        <v>0.96496331192469098</v>
      </c>
      <c r="BQ410">
        <f t="shared" si="121"/>
        <v>0.19608388144580202</v>
      </c>
      <c r="BS410">
        <v>2.8250924900077026</v>
      </c>
      <c r="BT410" s="4">
        <v>0.83882199522215362</v>
      </c>
      <c r="BU410">
        <v>0.91955726545222294</v>
      </c>
      <c r="BV410">
        <f t="shared" si="122"/>
        <v>8.0735270230069323E-2</v>
      </c>
      <c r="BX410">
        <v>1.018138080472492</v>
      </c>
      <c r="BY410" s="4">
        <v>0.65928869715685212</v>
      </c>
      <c r="BZ410">
        <v>0.97168448965514942</v>
      </c>
      <c r="CA410">
        <f t="shared" si="123"/>
        <v>0.3123957924982973</v>
      </c>
      <c r="CC410">
        <v>1.9959545025635343</v>
      </c>
      <c r="CD410" s="4">
        <v>0.63708905178809294</v>
      </c>
      <c r="CE410">
        <v>0.98645068097134392</v>
      </c>
      <c r="CF410">
        <f t="shared" si="124"/>
        <v>0.34936162918325098</v>
      </c>
      <c r="CH410">
        <v>2.9988283240967544</v>
      </c>
      <c r="CI410" s="4">
        <v>0.6347360430412573</v>
      </c>
      <c r="CJ410">
        <v>0.99458181838523285</v>
      </c>
      <c r="CK410">
        <f t="shared" si="125"/>
        <v>0.35984577534397555</v>
      </c>
    </row>
    <row r="411" spans="1:89" x14ac:dyDescent="0.2">
      <c r="A411">
        <v>2.0067542185838527</v>
      </c>
      <c r="B411" s="4">
        <v>0.64309353615244014</v>
      </c>
      <c r="C411">
        <v>0.99427102243922838</v>
      </c>
      <c r="D411">
        <f t="shared" si="108"/>
        <v>0.35117748628678824</v>
      </c>
      <c r="F411">
        <v>2.0067542185838527</v>
      </c>
      <c r="G411" s="4">
        <v>0.64309353615244014</v>
      </c>
      <c r="H411">
        <v>0.98681951285366232</v>
      </c>
      <c r="I411">
        <f t="shared" si="109"/>
        <v>0.34372597670122218</v>
      </c>
      <c r="K411">
        <v>2.0067542185838527</v>
      </c>
      <c r="L411" s="4">
        <v>0.64309353615244014</v>
      </c>
      <c r="M411">
        <v>0.96690696406382382</v>
      </c>
      <c r="N411">
        <f t="shared" si="110"/>
        <v>0.32381342791138368</v>
      </c>
      <c r="P411">
        <v>2.0067542185838527</v>
      </c>
      <c r="Q411" s="4">
        <v>0.64309353615244014</v>
      </c>
      <c r="R411">
        <v>0.98252989777121158</v>
      </c>
      <c r="S411">
        <f t="shared" si="111"/>
        <v>0.33943636161877144</v>
      </c>
      <c r="U411">
        <v>2.0067542185838527</v>
      </c>
      <c r="V411" s="4">
        <v>0.64309353615244014</v>
      </c>
      <c r="W411">
        <v>0.98681951285366232</v>
      </c>
      <c r="X411">
        <f t="shared" si="112"/>
        <v>0.34372597670122218</v>
      </c>
      <c r="Z411">
        <v>2.0067542185838527</v>
      </c>
      <c r="AA411" s="4">
        <v>0.64309353615244014</v>
      </c>
      <c r="AB411">
        <v>0.9682721911008717</v>
      </c>
      <c r="AC411">
        <f t="shared" si="113"/>
        <v>0.32517865494843157</v>
      </c>
      <c r="AE411">
        <v>2.0067542185838527</v>
      </c>
      <c r="AF411" s="4">
        <v>0.64309353615244014</v>
      </c>
      <c r="AG411">
        <v>0.96891637387467788</v>
      </c>
      <c r="AH411">
        <f t="shared" si="114"/>
        <v>0.32582283772223775</v>
      </c>
      <c r="AJ411">
        <v>2.0067542185838527</v>
      </c>
      <c r="AK411" s="4">
        <v>0.64309353615244014</v>
      </c>
      <c r="AL411">
        <v>0.98681951285366232</v>
      </c>
      <c r="AM411">
        <f t="shared" si="115"/>
        <v>0.34372597670122218</v>
      </c>
      <c r="AO411">
        <v>2.0067542185838527</v>
      </c>
      <c r="AP411" s="4">
        <v>0.64309353615244014</v>
      </c>
      <c r="AQ411">
        <v>0.9972706141299823</v>
      </c>
      <c r="AR411">
        <f t="shared" si="116"/>
        <v>0.35417707797754217</v>
      </c>
      <c r="AT411">
        <v>2.0067542185838527</v>
      </c>
      <c r="AU411" s="4">
        <v>0.64309353615244014</v>
      </c>
      <c r="AV411">
        <v>0.99771585508193106</v>
      </c>
      <c r="AW411">
        <f t="shared" si="117"/>
        <v>0.35462231892949092</v>
      </c>
      <c r="AY411">
        <v>2.0067542185838527</v>
      </c>
      <c r="AZ411" s="4">
        <v>0.64309353615244014</v>
      </c>
      <c r="BA411">
        <v>0.98681951285366232</v>
      </c>
      <c r="BB411">
        <f t="shared" si="118"/>
        <v>0.34372597670122218</v>
      </c>
      <c r="BD411">
        <v>2.0067542185838527</v>
      </c>
      <c r="BE411" s="4">
        <v>0.64309353615244014</v>
      </c>
      <c r="BF411">
        <v>0.97964015577486674</v>
      </c>
      <c r="BG411">
        <f t="shared" si="119"/>
        <v>0.3365466196224266</v>
      </c>
      <c r="BI411">
        <v>2.0067542185838527</v>
      </c>
      <c r="BJ411" s="4">
        <v>0.64309353615244014</v>
      </c>
      <c r="BK411">
        <v>0.98681951285366232</v>
      </c>
      <c r="BL411">
        <f t="shared" si="120"/>
        <v>0.34372597670122218</v>
      </c>
      <c r="BN411">
        <v>2.3320433788301957</v>
      </c>
      <c r="BO411" s="4">
        <v>0.773078665862583</v>
      </c>
      <c r="BP411">
        <v>0.96582601064703022</v>
      </c>
      <c r="BQ411">
        <f t="shared" si="121"/>
        <v>0.19274734478444722</v>
      </c>
      <c r="BS411">
        <v>2.8315056663882086</v>
      </c>
      <c r="BT411" s="4">
        <v>0.84226905405047803</v>
      </c>
      <c r="BU411">
        <v>0.92134220397147371</v>
      </c>
      <c r="BV411">
        <f t="shared" si="122"/>
        <v>7.9073149920995678E-2</v>
      </c>
      <c r="BX411">
        <v>1.0239338665248612</v>
      </c>
      <c r="BY411" s="4">
        <v>0.66549097923070333</v>
      </c>
      <c r="BZ411">
        <v>0.97247014363983209</v>
      </c>
      <c r="CA411">
        <f t="shared" si="123"/>
        <v>0.30697916440912876</v>
      </c>
      <c r="CC411">
        <v>2.0067542185838527</v>
      </c>
      <c r="CD411" s="4">
        <v>0.64309353615244014</v>
      </c>
      <c r="CE411">
        <v>0.98681951285366232</v>
      </c>
      <c r="CF411">
        <f t="shared" si="124"/>
        <v>0.34372597670122218</v>
      </c>
      <c r="CH411">
        <v>3.0151165250333012</v>
      </c>
      <c r="CI411" s="4">
        <v>0.64071438884188869</v>
      </c>
      <c r="CJ411">
        <v>0.99472938154408541</v>
      </c>
      <c r="CK411">
        <f t="shared" si="125"/>
        <v>0.35401499270219672</v>
      </c>
    </row>
    <row r="412" spans="1:89" x14ac:dyDescent="0.2">
      <c r="A412">
        <v>2.0177319709833816</v>
      </c>
      <c r="B412" s="4">
        <v>0.64914270565336452</v>
      </c>
      <c r="C412">
        <v>0.99442476355479326</v>
      </c>
      <c r="D412">
        <f t="shared" si="108"/>
        <v>0.34528205790142874</v>
      </c>
      <c r="F412">
        <v>2.0177319709833816</v>
      </c>
      <c r="G412" s="4">
        <v>0.64914270565336452</v>
      </c>
      <c r="H412">
        <v>0.98716843958118694</v>
      </c>
      <c r="I412">
        <f t="shared" si="109"/>
        <v>0.33802573392782242</v>
      </c>
      <c r="K412">
        <v>2.0177319709833816</v>
      </c>
      <c r="L412" s="4">
        <v>0.64914270565336452</v>
      </c>
      <c r="M412">
        <v>0.9677736836068721</v>
      </c>
      <c r="N412">
        <f t="shared" si="110"/>
        <v>0.31863097795350759</v>
      </c>
      <c r="P412">
        <v>2.0177319709833816</v>
      </c>
      <c r="Q412" s="4">
        <v>0.64914270565336452</v>
      </c>
      <c r="R412">
        <v>0.98234898385739089</v>
      </c>
      <c r="S412">
        <f t="shared" si="111"/>
        <v>0.33320627820402637</v>
      </c>
      <c r="U412">
        <v>2.0177319709833816</v>
      </c>
      <c r="V412" s="4">
        <v>0.64914270565336452</v>
      </c>
      <c r="W412">
        <v>0.98716843958118694</v>
      </c>
      <c r="X412">
        <f t="shared" si="112"/>
        <v>0.33802573392782242</v>
      </c>
      <c r="Z412">
        <v>2.0177319709833816</v>
      </c>
      <c r="AA412" s="4">
        <v>0.64914270565336452</v>
      </c>
      <c r="AB412">
        <v>0.96904392233801417</v>
      </c>
      <c r="AC412">
        <f t="shared" si="113"/>
        <v>0.31990121668464966</v>
      </c>
      <c r="AE412">
        <v>2.0177319709833816</v>
      </c>
      <c r="AF412" s="4">
        <v>0.64914270565336452</v>
      </c>
      <c r="AG412">
        <v>0.96963972342312177</v>
      </c>
      <c r="AH412">
        <f t="shared" si="114"/>
        <v>0.32049701776975725</v>
      </c>
      <c r="AJ412">
        <v>2.0177319709833816</v>
      </c>
      <c r="AK412" s="4">
        <v>0.64914270565336452</v>
      </c>
      <c r="AL412">
        <v>0.98716843958118694</v>
      </c>
      <c r="AM412">
        <f t="shared" si="115"/>
        <v>0.33802573392782242</v>
      </c>
      <c r="AO412">
        <v>2.0177319709833816</v>
      </c>
      <c r="AP412" s="4">
        <v>0.64914270565336452</v>
      </c>
      <c r="AQ412">
        <v>0.99735109462887783</v>
      </c>
      <c r="AR412">
        <f t="shared" si="116"/>
        <v>0.34820838897551332</v>
      </c>
      <c r="AT412">
        <v>2.0177319709833816</v>
      </c>
      <c r="AU412" s="4">
        <v>0.64914270565336452</v>
      </c>
      <c r="AV412">
        <v>0.99778856748260325</v>
      </c>
      <c r="AW412">
        <f t="shared" si="117"/>
        <v>0.34864586182923873</v>
      </c>
      <c r="AY412">
        <v>2.0177319709833816</v>
      </c>
      <c r="AZ412" s="4">
        <v>0.64914270565336452</v>
      </c>
      <c r="BA412">
        <v>0.98716843958118694</v>
      </c>
      <c r="BB412">
        <f t="shared" si="118"/>
        <v>0.33802573392782242</v>
      </c>
      <c r="BD412">
        <v>2.0177319709833816</v>
      </c>
      <c r="BE412" s="4">
        <v>0.64914270565336452</v>
      </c>
      <c r="BF412">
        <v>0.98018583467325149</v>
      </c>
      <c r="BG412">
        <f t="shared" si="119"/>
        <v>0.33104312901988697</v>
      </c>
      <c r="BI412">
        <v>2.0177319709833816</v>
      </c>
      <c r="BJ412" s="4">
        <v>0.64914270565336452</v>
      </c>
      <c r="BK412">
        <v>0.98716843958118694</v>
      </c>
      <c r="BL412">
        <f t="shared" si="120"/>
        <v>0.33802573392782242</v>
      </c>
      <c r="BN412">
        <v>2.340978985903869</v>
      </c>
      <c r="BO412" s="4">
        <v>0.77723506840165835</v>
      </c>
      <c r="BP412">
        <v>0.9667209838456694</v>
      </c>
      <c r="BQ412">
        <f t="shared" si="121"/>
        <v>0.18948591544401105</v>
      </c>
      <c r="BS412">
        <v>2.8380385148707337</v>
      </c>
      <c r="BT412" s="4">
        <v>0.84523229187231774</v>
      </c>
      <c r="BU412">
        <v>0.92326217514643905</v>
      </c>
      <c r="BV412">
        <f t="shared" si="122"/>
        <v>7.8029883274121303E-2</v>
      </c>
      <c r="BX412">
        <v>1.0298345280591916</v>
      </c>
      <c r="BY412" s="4">
        <v>0.67172320914265404</v>
      </c>
      <c r="BZ412">
        <v>0.9732549128647906</v>
      </c>
      <c r="CA412">
        <f t="shared" si="123"/>
        <v>0.30153170372213656</v>
      </c>
      <c r="CC412">
        <v>2.0177319709833816</v>
      </c>
      <c r="CD412" s="4">
        <v>0.64914270565336452</v>
      </c>
      <c r="CE412">
        <v>0.98716843958118694</v>
      </c>
      <c r="CF412">
        <f t="shared" si="124"/>
        <v>0.33802573392782242</v>
      </c>
      <c r="CH412">
        <v>3.0316817968496697</v>
      </c>
      <c r="CI412" s="4">
        <v>0.64688397862793345</v>
      </c>
      <c r="CJ412">
        <v>0.99489188193322908</v>
      </c>
      <c r="CK412">
        <f t="shared" si="125"/>
        <v>0.34800790330529563</v>
      </c>
    </row>
    <row r="413" spans="1:89" x14ac:dyDescent="0.2">
      <c r="A413">
        <v>2.0288950051711154</v>
      </c>
      <c r="B413" s="4">
        <v>0.65523316172482482</v>
      </c>
      <c r="C413">
        <v>0.99457819770540645</v>
      </c>
      <c r="D413">
        <f t="shared" si="108"/>
        <v>0.33934503598058163</v>
      </c>
      <c r="F413">
        <v>2.0288950051711154</v>
      </c>
      <c r="G413" s="4">
        <v>0.65523316172482482</v>
      </c>
      <c r="H413">
        <v>0.98751677584564401</v>
      </c>
      <c r="I413">
        <f t="shared" si="109"/>
        <v>0.33228361412081919</v>
      </c>
      <c r="K413">
        <v>2.0288950051711154</v>
      </c>
      <c r="L413" s="4">
        <v>0.65523316172482482</v>
      </c>
      <c r="M413">
        <v>0.96863914489825753</v>
      </c>
      <c r="N413">
        <f t="shared" si="110"/>
        <v>0.31340598317343271</v>
      </c>
      <c r="P413">
        <v>2.0288950051711154</v>
      </c>
      <c r="Q413" s="4">
        <v>0.65523316172482482</v>
      </c>
      <c r="R413">
        <v>0.98216797876282891</v>
      </c>
      <c r="S413">
        <f t="shared" si="111"/>
        <v>0.32693481703800409</v>
      </c>
      <c r="U413">
        <v>2.0288950051711154</v>
      </c>
      <c r="V413" s="4">
        <v>0.65523316172482482</v>
      </c>
      <c r="W413">
        <v>0.98751677584564401</v>
      </c>
      <c r="X413">
        <f t="shared" si="112"/>
        <v>0.33228361412081919</v>
      </c>
      <c r="Z413">
        <v>2.0288950051711154</v>
      </c>
      <c r="AA413" s="4">
        <v>0.65523316172482482</v>
      </c>
      <c r="AB413">
        <v>0.96981599207938496</v>
      </c>
      <c r="AC413">
        <f t="shared" si="113"/>
        <v>0.31458283035456014</v>
      </c>
      <c r="AE413">
        <v>2.0288950051711154</v>
      </c>
      <c r="AF413" s="4">
        <v>0.65523316172482482</v>
      </c>
      <c r="AG413">
        <v>0.97047348009650924</v>
      </c>
      <c r="AH413">
        <f t="shared" si="114"/>
        <v>0.31524031837168442</v>
      </c>
      <c r="AJ413">
        <v>2.0288950051711154</v>
      </c>
      <c r="AK413" s="4">
        <v>0.65523316172482482</v>
      </c>
      <c r="AL413">
        <v>0.98751677584564401</v>
      </c>
      <c r="AM413">
        <f t="shared" si="115"/>
        <v>0.33228361412081919</v>
      </c>
      <c r="AO413">
        <v>2.0288950051711154</v>
      </c>
      <c r="AP413" s="4">
        <v>0.65523316172482482</v>
      </c>
      <c r="AQ413">
        <v>0.99743686718904356</v>
      </c>
      <c r="AR413">
        <f t="shared" si="116"/>
        <v>0.34220370546421874</v>
      </c>
      <c r="AT413">
        <v>2.0288950051711154</v>
      </c>
      <c r="AU413" s="4">
        <v>0.65523316172482482</v>
      </c>
      <c r="AV413">
        <v>0.99784610630033244</v>
      </c>
      <c r="AW413">
        <f t="shared" si="117"/>
        <v>0.34261294457550762</v>
      </c>
      <c r="AY413">
        <v>2.0288950051711154</v>
      </c>
      <c r="AZ413" s="4">
        <v>0.65523316172482482</v>
      </c>
      <c r="BA413">
        <v>0.98751677584564401</v>
      </c>
      <c r="BB413">
        <f t="shared" si="118"/>
        <v>0.33228361412081919</v>
      </c>
      <c r="BD413">
        <v>2.0288950051711154</v>
      </c>
      <c r="BE413" s="4">
        <v>0.65523316172482482</v>
      </c>
      <c r="BF413">
        <v>0.9807305186651567</v>
      </c>
      <c r="BG413">
        <f t="shared" si="119"/>
        <v>0.32549735694033188</v>
      </c>
      <c r="BI413">
        <v>2.0288950051711154</v>
      </c>
      <c r="BJ413" s="4">
        <v>0.65523316172482482</v>
      </c>
      <c r="BK413">
        <v>0.98751677584564401</v>
      </c>
      <c r="BL413">
        <f t="shared" si="120"/>
        <v>0.33228361412081919</v>
      </c>
      <c r="BN413">
        <v>2.3500803538975972</v>
      </c>
      <c r="BO413" s="4">
        <v>0.78145476787692625</v>
      </c>
      <c r="BP413">
        <v>0.96758191350388667</v>
      </c>
      <c r="BQ413">
        <f t="shared" si="121"/>
        <v>0.18612714562696042</v>
      </c>
      <c r="BS413">
        <v>2.844694881877265</v>
      </c>
      <c r="BT413" s="4">
        <v>0.84817903044042564</v>
      </c>
      <c r="BU413">
        <v>0.92504600898335965</v>
      </c>
      <c r="BV413">
        <f t="shared" si="122"/>
        <v>7.6866978542934006E-2</v>
      </c>
      <c r="BX413">
        <v>1.0358580687246428</v>
      </c>
      <c r="BY413" s="4">
        <v>0.67874920884917744</v>
      </c>
      <c r="BZ413">
        <v>0.97403881368229617</v>
      </c>
      <c r="CA413">
        <f t="shared" si="123"/>
        <v>0.29528960483311872</v>
      </c>
      <c r="CC413">
        <v>2.0288950051711154</v>
      </c>
      <c r="CD413" s="4">
        <v>0.65523316172482482</v>
      </c>
      <c r="CE413">
        <v>0.98751677584564401</v>
      </c>
      <c r="CF413">
        <f t="shared" si="124"/>
        <v>0.33228361412081919</v>
      </c>
      <c r="CH413">
        <v>3.0485293280433785</v>
      </c>
      <c r="CI413" s="4">
        <v>0.65296043848823393</v>
      </c>
      <c r="CJ413">
        <v>0.99503825238556498</v>
      </c>
      <c r="CK413">
        <f t="shared" si="125"/>
        <v>0.34207781389733105</v>
      </c>
    </row>
    <row r="414" spans="1:89" x14ac:dyDescent="0.2">
      <c r="A414">
        <v>2.0402528558450683</v>
      </c>
      <c r="B414" s="4">
        <v>0.66142272581386607</v>
      </c>
      <c r="C414">
        <v>0.99473131663539194</v>
      </c>
      <c r="D414">
        <f t="shared" si="108"/>
        <v>0.33330859082152586</v>
      </c>
      <c r="F414">
        <v>2.0402528558450683</v>
      </c>
      <c r="G414" s="4">
        <v>0.66142272581386607</v>
      </c>
      <c r="H414">
        <v>0.98786451124223895</v>
      </c>
      <c r="I414">
        <f t="shared" si="109"/>
        <v>0.32644178542837288</v>
      </c>
      <c r="K414">
        <v>2.0402528558450683</v>
      </c>
      <c r="L414" s="4">
        <v>0.66142272581386607</v>
      </c>
      <c r="M414">
        <v>0.96947174187170326</v>
      </c>
      <c r="N414">
        <f t="shared" si="110"/>
        <v>0.30804901605783719</v>
      </c>
      <c r="P414">
        <v>2.0402528558450683</v>
      </c>
      <c r="Q414" s="4">
        <v>0.66142272581386607</v>
      </c>
      <c r="R414">
        <v>0.98198688265966538</v>
      </c>
      <c r="S414">
        <f t="shared" si="111"/>
        <v>0.32056415684579931</v>
      </c>
      <c r="U414">
        <v>2.0402528558450683</v>
      </c>
      <c r="V414" s="4">
        <v>0.66142272581386607</v>
      </c>
      <c r="W414">
        <v>0.98786451124223895</v>
      </c>
      <c r="X414">
        <f t="shared" si="112"/>
        <v>0.32644178542837288</v>
      </c>
      <c r="Z414">
        <v>2.0402528558450683</v>
      </c>
      <c r="AA414" s="4">
        <v>0.66142272581386607</v>
      </c>
      <c r="AB414">
        <v>0.97058841644614535</v>
      </c>
      <c r="AC414">
        <f t="shared" si="113"/>
        <v>0.30916569063227928</v>
      </c>
      <c r="AE414">
        <v>2.0402528558450683</v>
      </c>
      <c r="AF414" s="4">
        <v>0.66142272581386607</v>
      </c>
      <c r="AG414">
        <v>0.97119640896288761</v>
      </c>
      <c r="AH414">
        <f t="shared" si="114"/>
        <v>0.30977368314902154</v>
      </c>
      <c r="AJ414">
        <v>2.0402528558450683</v>
      </c>
      <c r="AK414" s="4">
        <v>0.66142272581386607</v>
      </c>
      <c r="AL414">
        <v>0.98786451124223895</v>
      </c>
      <c r="AM414">
        <f t="shared" si="115"/>
        <v>0.32644178542837288</v>
      </c>
      <c r="AO414">
        <v>2.0402528558450683</v>
      </c>
      <c r="AP414" s="4">
        <v>0.66142272581386607</v>
      </c>
      <c r="AQ414">
        <v>0.99751669321624181</v>
      </c>
      <c r="AR414">
        <f t="shared" si="116"/>
        <v>0.33609396740237574</v>
      </c>
      <c r="AT414">
        <v>2.0402528558450683</v>
      </c>
      <c r="AU414" s="4">
        <v>0.66142272581386607</v>
      </c>
      <c r="AV414">
        <v>0.9979183969425931</v>
      </c>
      <c r="AW414">
        <f t="shared" si="117"/>
        <v>0.33649567112872703</v>
      </c>
      <c r="AY414">
        <v>2.0402528558450683</v>
      </c>
      <c r="AZ414" s="4">
        <v>0.66142272581386607</v>
      </c>
      <c r="BA414">
        <v>0.98786451124223895</v>
      </c>
      <c r="BB414">
        <f t="shared" si="118"/>
        <v>0.32644178542837288</v>
      </c>
      <c r="BD414">
        <v>2.0402528558450683</v>
      </c>
      <c r="BE414" s="4">
        <v>0.66142272581386607</v>
      </c>
      <c r="BF414">
        <v>0.98125215560827284</v>
      </c>
      <c r="BG414">
        <f t="shared" si="119"/>
        <v>0.31982942979440676</v>
      </c>
      <c r="BI414">
        <v>2.0402528558450683</v>
      </c>
      <c r="BJ414" s="4">
        <v>0.66142272581386607</v>
      </c>
      <c r="BK414">
        <v>0.98786451124223895</v>
      </c>
      <c r="BL414">
        <f t="shared" si="120"/>
        <v>0.32644178542837288</v>
      </c>
      <c r="BN414">
        <v>2.3593628441354935</v>
      </c>
      <c r="BO414" s="4">
        <v>0.78589321168449977</v>
      </c>
      <c r="BP414">
        <v>0.96844199238761552</v>
      </c>
      <c r="BQ414">
        <f t="shared" si="121"/>
        <v>0.18254878070311575</v>
      </c>
      <c r="BS414">
        <v>2.8515014335872682</v>
      </c>
      <c r="BT414" s="4">
        <v>0.85161786001242534</v>
      </c>
      <c r="BU414">
        <v>0.9269647891266799</v>
      </c>
      <c r="BV414">
        <f t="shared" si="122"/>
        <v>7.5346929114254557E-2</v>
      </c>
      <c r="BX414">
        <v>1.0420001649751853</v>
      </c>
      <c r="BY414" s="4">
        <v>0.68526153435550219</v>
      </c>
      <c r="BZ414">
        <v>0.9747918191595194</v>
      </c>
      <c r="CA414">
        <f t="shared" si="123"/>
        <v>0.28953028480401721</v>
      </c>
      <c r="CC414">
        <v>2.0402528558450683</v>
      </c>
      <c r="CD414" s="4">
        <v>0.66142272581386607</v>
      </c>
      <c r="CE414">
        <v>0.98786451124223895</v>
      </c>
      <c r="CF414">
        <f t="shared" si="124"/>
        <v>0.32644178542837288</v>
      </c>
      <c r="CH414">
        <v>3.065674184459386</v>
      </c>
      <c r="CI414" s="4">
        <v>0.65914485485282914</v>
      </c>
      <c r="CJ414">
        <v>0.99518404387953208</v>
      </c>
      <c r="CK414">
        <f t="shared" si="125"/>
        <v>0.33603918902670293</v>
      </c>
    </row>
    <row r="415" spans="1:89" x14ac:dyDescent="0.2">
      <c r="A415">
        <v>2.0518218340842482</v>
      </c>
      <c r="B415" s="4">
        <v>0.66789514368156222</v>
      </c>
      <c r="C415">
        <v>0.99488412046232322</v>
      </c>
      <c r="D415">
        <f t="shared" si="108"/>
        <v>0.326988976780761</v>
      </c>
      <c r="F415">
        <v>2.0518218340842482</v>
      </c>
      <c r="G415" s="4">
        <v>0.66789514368156222</v>
      </c>
      <c r="H415">
        <v>0.98821164595433209</v>
      </c>
      <c r="I415">
        <f t="shared" si="109"/>
        <v>0.32031650227276987</v>
      </c>
      <c r="K415">
        <v>2.0518218340842482</v>
      </c>
      <c r="L415" s="4">
        <v>0.66789514368156222</v>
      </c>
      <c r="M415">
        <v>0.97030318810332383</v>
      </c>
      <c r="N415">
        <f t="shared" si="110"/>
        <v>0.30240804442176161</v>
      </c>
      <c r="P415">
        <v>2.0518218340842482</v>
      </c>
      <c r="Q415" s="4">
        <v>0.66789514368156222</v>
      </c>
      <c r="R415">
        <v>0.98180569571982379</v>
      </c>
      <c r="S415">
        <f t="shared" si="111"/>
        <v>0.31391055203826157</v>
      </c>
      <c r="U415">
        <v>2.0518218340842482</v>
      </c>
      <c r="V415" s="4">
        <v>0.66789514368156222</v>
      </c>
      <c r="W415">
        <v>0.98821164595433209</v>
      </c>
      <c r="X415">
        <f t="shared" si="112"/>
        <v>0.32031650227276987</v>
      </c>
      <c r="Z415">
        <v>2.0518218340842482</v>
      </c>
      <c r="AA415" s="4">
        <v>0.66789514368156222</v>
      </c>
      <c r="AB415">
        <v>0.97133159307570605</v>
      </c>
      <c r="AC415">
        <f t="shared" si="113"/>
        <v>0.30343644939414383</v>
      </c>
      <c r="AE415">
        <v>2.0518218340842482</v>
      </c>
      <c r="AF415" s="4">
        <v>0.66789514368156222</v>
      </c>
      <c r="AG415">
        <v>0.97202971106008706</v>
      </c>
      <c r="AH415">
        <f t="shared" si="114"/>
        <v>0.30413456737852484</v>
      </c>
      <c r="AJ415">
        <v>2.0518218340842482</v>
      </c>
      <c r="AK415" s="4">
        <v>0.66789514368156222</v>
      </c>
      <c r="AL415">
        <v>0.98821164595433209</v>
      </c>
      <c r="AM415">
        <f t="shared" si="115"/>
        <v>0.32031650227276987</v>
      </c>
      <c r="AO415">
        <v>2.0518218340842482</v>
      </c>
      <c r="AP415" s="4">
        <v>0.66789514368156222</v>
      </c>
      <c r="AQ415">
        <v>0.99759619892360141</v>
      </c>
      <c r="AR415">
        <f t="shared" si="116"/>
        <v>0.32970105524203919</v>
      </c>
      <c r="AT415">
        <v>2.0518218340842482</v>
      </c>
      <c r="AU415" s="4">
        <v>0.66789514368156222</v>
      </c>
      <c r="AV415">
        <v>0.99797553003315331</v>
      </c>
      <c r="AW415">
        <f t="shared" si="117"/>
        <v>0.33008038635159109</v>
      </c>
      <c r="AY415">
        <v>2.0518218340842482</v>
      </c>
      <c r="AZ415" s="4">
        <v>0.66789514368156222</v>
      </c>
      <c r="BA415">
        <v>0.98821164595433209</v>
      </c>
      <c r="BB415">
        <f t="shared" si="118"/>
        <v>0.32031650227276987</v>
      </c>
      <c r="BD415">
        <v>2.0518218340842482</v>
      </c>
      <c r="BE415" s="4">
        <v>0.66789514368156222</v>
      </c>
      <c r="BF415">
        <v>0.98179491776737482</v>
      </c>
      <c r="BG415">
        <f t="shared" si="119"/>
        <v>0.3138997740858126</v>
      </c>
      <c r="BI415">
        <v>2.0518218340842482</v>
      </c>
      <c r="BJ415" s="4">
        <v>0.66789514368156222</v>
      </c>
      <c r="BK415">
        <v>0.98821164595433209</v>
      </c>
      <c r="BL415">
        <f t="shared" si="120"/>
        <v>0.32031650227276987</v>
      </c>
      <c r="BN415">
        <v>2.3688279829960339</v>
      </c>
      <c r="BO415" s="4">
        <v>0.79019704082284969</v>
      </c>
      <c r="BP415">
        <v>0.96933422927604551</v>
      </c>
      <c r="BQ415">
        <f t="shared" si="121"/>
        <v>0.17913718845319582</v>
      </c>
      <c r="BS415">
        <v>2.8584463621780158</v>
      </c>
      <c r="BT415" s="4">
        <v>0.85465467240267456</v>
      </c>
      <c r="BU415">
        <v>0.92888300618426334</v>
      </c>
      <c r="BV415">
        <f t="shared" si="122"/>
        <v>7.4228333781588773E-2</v>
      </c>
      <c r="BX415">
        <v>1.0482630203278125</v>
      </c>
      <c r="BY415" s="4">
        <v>0.69164142775289528</v>
      </c>
      <c r="BZ415">
        <v>0.97557403027253231</v>
      </c>
      <c r="CA415">
        <f t="shared" si="123"/>
        <v>0.28393260251963703</v>
      </c>
      <c r="CC415">
        <v>2.0518218340842482</v>
      </c>
      <c r="CD415" s="4">
        <v>0.66789514368156222</v>
      </c>
      <c r="CE415">
        <v>0.98821164595433209</v>
      </c>
      <c r="CF415">
        <f t="shared" si="124"/>
        <v>0.32031650227276987</v>
      </c>
      <c r="CH415">
        <v>3.0831343873169073</v>
      </c>
      <c r="CI415" s="4">
        <v>0.66547395382458618</v>
      </c>
      <c r="CJ415">
        <v>0.99534471443365025</v>
      </c>
      <c r="CK415">
        <f t="shared" si="125"/>
        <v>0.32987076060906406</v>
      </c>
    </row>
    <row r="416" spans="1:89" x14ac:dyDescent="0.2">
      <c r="A416">
        <v>2.0636017456388931</v>
      </c>
      <c r="B416" s="4">
        <v>0.67412992050875198</v>
      </c>
      <c r="C416">
        <v>0.99503660930413362</v>
      </c>
      <c r="D416">
        <f t="shared" si="108"/>
        <v>0.32090668879538164</v>
      </c>
      <c r="F416">
        <v>2.0636017456388931</v>
      </c>
      <c r="G416" s="4">
        <v>0.67412992050875198</v>
      </c>
      <c r="H416">
        <v>0.98855818016704045</v>
      </c>
      <c r="I416">
        <f t="shared" si="109"/>
        <v>0.31442825965828847</v>
      </c>
      <c r="K416">
        <v>2.0636017456388931</v>
      </c>
      <c r="L416" s="4">
        <v>0.67412992050875198</v>
      </c>
      <c r="M416">
        <v>0.97116501564275171</v>
      </c>
      <c r="N416">
        <f t="shared" si="110"/>
        <v>0.29703509513399973</v>
      </c>
      <c r="P416">
        <v>2.0636017456388931</v>
      </c>
      <c r="Q416" s="4">
        <v>0.67412992050875198</v>
      </c>
      <c r="R416">
        <v>0.981624418115015</v>
      </c>
      <c r="S416">
        <f t="shared" si="111"/>
        <v>0.30749449760626302</v>
      </c>
      <c r="U416">
        <v>2.0636017456388931</v>
      </c>
      <c r="V416" s="4">
        <v>0.67412992050875198</v>
      </c>
      <c r="W416">
        <v>0.98855818016704045</v>
      </c>
      <c r="X416">
        <f t="shared" si="112"/>
        <v>0.31442825965828847</v>
      </c>
      <c r="Z416">
        <v>2.0636017456388931</v>
      </c>
      <c r="AA416" s="4">
        <v>0.67412992050875198</v>
      </c>
      <c r="AB416">
        <v>0.97210473318065582</v>
      </c>
      <c r="AC416">
        <f t="shared" si="113"/>
        <v>0.29797481267190384</v>
      </c>
      <c r="AE416">
        <v>2.0636017456388931</v>
      </c>
      <c r="AF416" s="4">
        <v>0.67412992050875198</v>
      </c>
      <c r="AG416">
        <v>0.97275221781302224</v>
      </c>
      <c r="AH416">
        <f t="shared" si="114"/>
        <v>0.29862229730427026</v>
      </c>
      <c r="AJ416">
        <v>2.0636017456388931</v>
      </c>
      <c r="AK416" s="4">
        <v>0.67412992050875198</v>
      </c>
      <c r="AL416">
        <v>0.98855818016704045</v>
      </c>
      <c r="AM416">
        <f t="shared" si="115"/>
        <v>0.31442825965828847</v>
      </c>
      <c r="AO416">
        <v>2.0636017456388931</v>
      </c>
      <c r="AP416" s="4">
        <v>0.67412992050875198</v>
      </c>
      <c r="AQ416">
        <v>0.99767538157617341</v>
      </c>
      <c r="AR416">
        <f t="shared" si="116"/>
        <v>0.32354546106742144</v>
      </c>
      <c r="AT416">
        <v>2.0636017456388931</v>
      </c>
      <c r="AU416" s="4">
        <v>0.67412992050875198</v>
      </c>
      <c r="AV416">
        <v>0.99803247235351389</v>
      </c>
      <c r="AW416">
        <f t="shared" si="117"/>
        <v>0.32390255184476191</v>
      </c>
      <c r="AY416">
        <v>2.0636017456388931</v>
      </c>
      <c r="AZ416" s="4">
        <v>0.67412992050875198</v>
      </c>
      <c r="BA416">
        <v>0.98855818016704045</v>
      </c>
      <c r="BB416">
        <f t="shared" si="118"/>
        <v>0.31442825965828847</v>
      </c>
      <c r="BD416">
        <v>2.0636017456388931</v>
      </c>
      <c r="BE416" s="4">
        <v>0.67412992050875198</v>
      </c>
      <c r="BF416">
        <v>0.98231468124316057</v>
      </c>
      <c r="BG416">
        <f t="shared" si="119"/>
        <v>0.30818476073440859</v>
      </c>
      <c r="BI416">
        <v>2.0636017456388931</v>
      </c>
      <c r="BJ416" s="4">
        <v>0.67412992050875198</v>
      </c>
      <c r="BK416">
        <v>0.98855818016704045</v>
      </c>
      <c r="BL416">
        <f t="shared" si="120"/>
        <v>0.31442825965828847</v>
      </c>
      <c r="BN416">
        <v>2.3784844826467046</v>
      </c>
      <c r="BO416" s="4">
        <v>0.79453151427747992</v>
      </c>
      <c r="BP416">
        <v>0.97019251918190352</v>
      </c>
      <c r="BQ416">
        <f t="shared" si="121"/>
        <v>0.1756610049044236</v>
      </c>
      <c r="BS416">
        <v>2.8655376054896737</v>
      </c>
      <c r="BT416" s="4">
        <v>0.85773677584542607</v>
      </c>
      <c r="BU416">
        <v>0.93066516246092568</v>
      </c>
      <c r="BV416">
        <f t="shared" si="122"/>
        <v>7.2928386615499607E-2</v>
      </c>
      <c r="BX416">
        <v>1.0546517119727481</v>
      </c>
      <c r="BY416" s="4">
        <v>0.69803294773898039</v>
      </c>
      <c r="BZ416">
        <v>0.97635535587086619</v>
      </c>
      <c r="CA416">
        <f t="shared" si="123"/>
        <v>0.2783224081318858</v>
      </c>
      <c r="CC416">
        <v>2.0636017456388931</v>
      </c>
      <c r="CD416" s="4">
        <v>0.67412992050875198</v>
      </c>
      <c r="CE416">
        <v>0.98855818016704045</v>
      </c>
      <c r="CF416">
        <f t="shared" si="124"/>
        <v>0.31442825965828847</v>
      </c>
      <c r="CH416">
        <v>3.1009199465749262</v>
      </c>
      <c r="CI416" s="4">
        <v>0.67176872045054248</v>
      </c>
      <c r="CJ416">
        <v>0.9954893069351689</v>
      </c>
      <c r="CK416">
        <f t="shared" si="125"/>
        <v>0.32372058648462643</v>
      </c>
    </row>
    <row r="417" spans="1:89" x14ac:dyDescent="0.2">
      <c r="A417">
        <v>2.0756062181604986</v>
      </c>
      <c r="B417" s="4">
        <v>0.68052670803634641</v>
      </c>
      <c r="C417">
        <v>0.99518878327911864</v>
      </c>
      <c r="D417">
        <f t="shared" si="108"/>
        <v>0.31466207524277223</v>
      </c>
      <c r="F417">
        <v>2.0756062181604986</v>
      </c>
      <c r="G417" s="4">
        <v>0.68052670803634641</v>
      </c>
      <c r="H417">
        <v>0.98888496753813071</v>
      </c>
      <c r="I417">
        <f t="shared" si="109"/>
        <v>0.3083582595017843</v>
      </c>
      <c r="K417">
        <v>2.0756062181604986</v>
      </c>
      <c r="L417" s="4">
        <v>0.68052670803634641</v>
      </c>
      <c r="M417">
        <v>0.97199407004614524</v>
      </c>
      <c r="N417">
        <f t="shared" si="110"/>
        <v>0.29146736200979884</v>
      </c>
      <c r="P417">
        <v>2.0756062181604986</v>
      </c>
      <c r="Q417" s="4">
        <v>0.68052670803634641</v>
      </c>
      <c r="R417">
        <v>0.98144305001673815</v>
      </c>
      <c r="S417">
        <f t="shared" si="111"/>
        <v>0.30091634198039174</v>
      </c>
      <c r="U417">
        <v>2.0756062181604986</v>
      </c>
      <c r="V417" s="4">
        <v>0.68052670803634641</v>
      </c>
      <c r="W417">
        <v>0.98888496753813071</v>
      </c>
      <c r="X417">
        <f t="shared" si="112"/>
        <v>0.3083582595017843</v>
      </c>
      <c r="Z417">
        <v>2.0756062181604986</v>
      </c>
      <c r="AA417" s="4">
        <v>0.68052670803634641</v>
      </c>
      <c r="AB417">
        <v>0.97287821129468299</v>
      </c>
      <c r="AC417">
        <f t="shared" si="113"/>
        <v>0.29235150325833659</v>
      </c>
      <c r="AE417">
        <v>2.0756062181604986</v>
      </c>
      <c r="AF417" s="4">
        <v>0.68052670803634641</v>
      </c>
      <c r="AG417">
        <v>0.97358506380045529</v>
      </c>
      <c r="AH417">
        <f t="shared" si="114"/>
        <v>0.29305835576410888</v>
      </c>
      <c r="AJ417">
        <v>2.0756062181604986</v>
      </c>
      <c r="AK417" s="4">
        <v>0.68052670803634641</v>
      </c>
      <c r="AL417">
        <v>0.98888496753813071</v>
      </c>
      <c r="AM417">
        <f t="shared" si="115"/>
        <v>0.3083582595017843</v>
      </c>
      <c r="AO417">
        <v>2.0756062181604986</v>
      </c>
      <c r="AP417" s="4">
        <v>0.68052670803634641</v>
      </c>
      <c r="AQ417">
        <v>0.99775424152189074</v>
      </c>
      <c r="AR417">
        <f t="shared" si="116"/>
        <v>0.31722753348554433</v>
      </c>
      <c r="AT417">
        <v>2.0756062181604986</v>
      </c>
      <c r="AU417" s="4">
        <v>0.68052670803634641</v>
      </c>
      <c r="AV417">
        <v>0.998104134948544</v>
      </c>
      <c r="AW417">
        <f t="shared" si="117"/>
        <v>0.31757742691219759</v>
      </c>
      <c r="AY417">
        <v>2.0756062181604986</v>
      </c>
      <c r="AZ417" s="4">
        <v>0.68052670803634641</v>
      </c>
      <c r="BA417">
        <v>0.98888496753813071</v>
      </c>
      <c r="BB417">
        <f t="shared" si="118"/>
        <v>0.3083582595017843</v>
      </c>
      <c r="BD417">
        <v>2.0756062181604986</v>
      </c>
      <c r="BE417" s="4">
        <v>0.68052670803634641</v>
      </c>
      <c r="BF417">
        <v>0.98283353524412043</v>
      </c>
      <c r="BG417">
        <f t="shared" si="119"/>
        <v>0.30230682720777402</v>
      </c>
      <c r="BI417">
        <v>2.0756062181604986</v>
      </c>
      <c r="BJ417" s="4">
        <v>0.68052670803634641</v>
      </c>
      <c r="BK417">
        <v>0.98888496753813071</v>
      </c>
      <c r="BL417">
        <f t="shared" si="120"/>
        <v>0.3083582595017843</v>
      </c>
      <c r="BN417">
        <v>2.3883423637369625</v>
      </c>
      <c r="BO417" s="4">
        <v>0.79891123328127933</v>
      </c>
      <c r="BP417">
        <v>0.97104995740937372</v>
      </c>
      <c r="BQ417">
        <f t="shared" si="121"/>
        <v>0.17213872412809439</v>
      </c>
      <c r="BS417">
        <v>2.8727977237606641</v>
      </c>
      <c r="BT417" s="4">
        <v>0.86113967072840059</v>
      </c>
      <c r="BU417">
        <v>0.93258213392611644</v>
      </c>
      <c r="BV417">
        <f t="shared" si="122"/>
        <v>7.1442463197715855E-2</v>
      </c>
      <c r="BX417">
        <v>1.0611914590023275</v>
      </c>
      <c r="BY417" s="4">
        <v>0.70538055408969402</v>
      </c>
      <c r="BZ417">
        <v>0.97710587812231475</v>
      </c>
      <c r="CA417">
        <f t="shared" si="123"/>
        <v>0.27172532403262073</v>
      </c>
      <c r="CC417">
        <v>2.0756062181604986</v>
      </c>
      <c r="CD417" s="4">
        <v>0.68052670803634641</v>
      </c>
      <c r="CE417">
        <v>0.98888496753813071</v>
      </c>
      <c r="CF417">
        <f t="shared" si="124"/>
        <v>0.3083582595017843</v>
      </c>
      <c r="CH417">
        <v>3.1190512513585578</v>
      </c>
      <c r="CI417" s="4">
        <v>0.67821036970804083</v>
      </c>
      <c r="CJ417">
        <v>0.99563332155373152</v>
      </c>
      <c r="CK417">
        <f t="shared" si="125"/>
        <v>0.31742295184569069</v>
      </c>
    </row>
    <row r="418" spans="1:89" x14ac:dyDescent="0.2">
      <c r="A418">
        <v>2.0878529358729359</v>
      </c>
      <c r="B418" s="4">
        <v>0.68716421733043431</v>
      </c>
      <c r="C418">
        <v>0.99534064250594334</v>
      </c>
      <c r="D418">
        <f t="shared" si="108"/>
        <v>0.30817642517550903</v>
      </c>
      <c r="F418">
        <v>2.0878529358729359</v>
      </c>
      <c r="G418" s="4">
        <v>0.68716421733043431</v>
      </c>
      <c r="H418">
        <v>0.98923025979347257</v>
      </c>
      <c r="I418">
        <f t="shared" si="109"/>
        <v>0.30206604246303825</v>
      </c>
      <c r="K418">
        <v>2.0878529358729359</v>
      </c>
      <c r="L418" s="4">
        <v>0.68716421733043431</v>
      </c>
      <c r="M418">
        <v>0.97282197180253382</v>
      </c>
      <c r="N418">
        <f t="shared" si="110"/>
        <v>0.28565775447209951</v>
      </c>
      <c r="P418">
        <v>2.0878529358729359</v>
      </c>
      <c r="Q418" s="4">
        <v>0.68716421733043431</v>
      </c>
      <c r="R418">
        <v>0.9812615915962577</v>
      </c>
      <c r="S418">
        <f t="shared" si="111"/>
        <v>0.29409737426582339</v>
      </c>
      <c r="U418">
        <v>2.0878529358729359</v>
      </c>
      <c r="V418" s="4">
        <v>0.68716421733043431</v>
      </c>
      <c r="W418">
        <v>0.98923025979347257</v>
      </c>
      <c r="X418">
        <f t="shared" si="112"/>
        <v>0.30206604246303825</v>
      </c>
      <c r="Z418">
        <v>2.0878529358729359</v>
      </c>
      <c r="AA418" s="4">
        <v>0.68716421733043431</v>
      </c>
      <c r="AB418">
        <v>0.97362241269325922</v>
      </c>
      <c r="AC418">
        <f t="shared" si="113"/>
        <v>0.28645819536282491</v>
      </c>
      <c r="AE418">
        <v>2.0878529358729359</v>
      </c>
      <c r="AF418" s="4">
        <v>0.68716421733043431</v>
      </c>
      <c r="AG418">
        <v>0.97430714701019416</v>
      </c>
      <c r="AH418">
        <f t="shared" si="114"/>
        <v>0.28714292967975985</v>
      </c>
      <c r="AJ418">
        <v>2.0878529358729359</v>
      </c>
      <c r="AK418" s="4">
        <v>0.68716421733043431</v>
      </c>
      <c r="AL418">
        <v>0.98923025979347257</v>
      </c>
      <c r="AM418">
        <f t="shared" si="115"/>
        <v>0.30206604246303825</v>
      </c>
      <c r="AO418">
        <v>2.0878529358729359</v>
      </c>
      <c r="AP418" s="4">
        <v>0.68716421733043431</v>
      </c>
      <c r="AQ418">
        <v>0.99783277910825852</v>
      </c>
      <c r="AR418">
        <f t="shared" si="116"/>
        <v>0.3106685617778242</v>
      </c>
      <c r="AT418">
        <v>2.0878529358729359</v>
      </c>
      <c r="AU418" s="4">
        <v>0.68716421733043431</v>
      </c>
      <c r="AV418">
        <v>0.99816066368986145</v>
      </c>
      <c r="AW418">
        <f t="shared" si="117"/>
        <v>0.31099644635942714</v>
      </c>
      <c r="AY418">
        <v>2.0878529358729359</v>
      </c>
      <c r="AZ418" s="4">
        <v>0.68716421733043431</v>
      </c>
      <c r="BA418">
        <v>0.98923025979347257</v>
      </c>
      <c r="BB418">
        <f t="shared" si="118"/>
        <v>0.30206604246303825</v>
      </c>
      <c r="BD418">
        <v>2.0878529358729359</v>
      </c>
      <c r="BE418" s="4">
        <v>0.68716421733043431</v>
      </c>
      <c r="BF418">
        <v>0.98335146800268725</v>
      </c>
      <c r="BG418">
        <f t="shared" si="119"/>
        <v>0.29618725067225293</v>
      </c>
      <c r="BI418">
        <v>2.0878529358729359</v>
      </c>
      <c r="BJ418" s="4">
        <v>0.68716421733043431</v>
      </c>
      <c r="BK418">
        <v>0.98923025979347257</v>
      </c>
      <c r="BL418">
        <f t="shared" si="120"/>
        <v>0.30206604246303825</v>
      </c>
      <c r="BN418">
        <v>2.3984121876098086</v>
      </c>
      <c r="BO418" s="4">
        <v>0.80333144725352224</v>
      </c>
      <c r="BP418">
        <v>0.97190652553871193</v>
      </c>
      <c r="BQ418">
        <f t="shared" si="121"/>
        <v>0.16857507828518969</v>
      </c>
      <c r="BS418">
        <v>2.8802105969287526</v>
      </c>
      <c r="BT418" s="4">
        <v>0.86408418887863214</v>
      </c>
      <c r="BU418">
        <v>0.93436318587530232</v>
      </c>
      <c r="BV418">
        <f t="shared" si="122"/>
        <v>7.0278996996670173E-2</v>
      </c>
      <c r="BX418">
        <v>1.067876597681614</v>
      </c>
      <c r="BY418" s="4">
        <v>0.71213905910367914</v>
      </c>
      <c r="BZ418">
        <v>0.97785560873480681</v>
      </c>
      <c r="CA418">
        <f t="shared" si="123"/>
        <v>0.26571654963112767</v>
      </c>
      <c r="CC418">
        <v>2.0878529358729359</v>
      </c>
      <c r="CD418" s="4">
        <v>0.68716421733043431</v>
      </c>
      <c r="CE418">
        <v>0.98923025979347257</v>
      </c>
      <c r="CF418">
        <f t="shared" si="124"/>
        <v>0.30206604246303825</v>
      </c>
      <c r="CH418">
        <v>3.1375463099822074</v>
      </c>
      <c r="CI418" s="4">
        <v>0.6847275525587414</v>
      </c>
      <c r="CJ418">
        <v>0.99577675016022982</v>
      </c>
      <c r="CK418">
        <f t="shared" si="125"/>
        <v>0.31104919760148841</v>
      </c>
    </row>
    <row r="419" spans="1:89" x14ac:dyDescent="0.2">
      <c r="A419">
        <v>2.1003431955697494</v>
      </c>
      <c r="B419" s="4">
        <v>0.6935777222485725</v>
      </c>
      <c r="C419">
        <v>0.99549218710364029</v>
      </c>
      <c r="D419">
        <f t="shared" si="108"/>
        <v>0.30191446485506779</v>
      </c>
      <c r="F419">
        <v>2.1003431955697494</v>
      </c>
      <c r="G419" s="4">
        <v>0.6935777222485725</v>
      </c>
      <c r="H419">
        <v>0.98957501462688924</v>
      </c>
      <c r="I419">
        <f t="shared" si="109"/>
        <v>0.29599729237831673</v>
      </c>
      <c r="K419">
        <v>2.1003431955697494</v>
      </c>
      <c r="L419" s="4">
        <v>0.6935777222485725</v>
      </c>
      <c r="M419">
        <v>0.97364870297995421</v>
      </c>
      <c r="N419">
        <f t="shared" si="110"/>
        <v>0.2800709807313817</v>
      </c>
      <c r="P419">
        <v>2.1003431955697494</v>
      </c>
      <c r="Q419" s="4">
        <v>0.6935777222485725</v>
      </c>
      <c r="R419">
        <v>0.98108004302464713</v>
      </c>
      <c r="S419">
        <f t="shared" si="111"/>
        <v>0.28750232077607463</v>
      </c>
      <c r="U419">
        <v>2.1003431955697494</v>
      </c>
      <c r="V419" s="4">
        <v>0.6935777222485725</v>
      </c>
      <c r="W419">
        <v>0.98957501462688924</v>
      </c>
      <c r="X419">
        <f t="shared" si="112"/>
        <v>0.29599729237831673</v>
      </c>
      <c r="Z419">
        <v>2.1003431955697494</v>
      </c>
      <c r="AA419" s="4">
        <v>0.6935777222485725</v>
      </c>
      <c r="AB419">
        <v>0.9743966058604322</v>
      </c>
      <c r="AC419">
        <f t="shared" si="113"/>
        <v>0.28081888361185969</v>
      </c>
      <c r="AE419">
        <v>2.1003431955697494</v>
      </c>
      <c r="AF419" s="4">
        <v>0.6935777222485725</v>
      </c>
      <c r="AG419">
        <v>0.97513953535598696</v>
      </c>
      <c r="AH419">
        <f t="shared" si="114"/>
        <v>0.28156181310741446</v>
      </c>
      <c r="AJ419">
        <v>2.1003431955697494</v>
      </c>
      <c r="AK419" s="4">
        <v>0.6935777222485725</v>
      </c>
      <c r="AL419">
        <v>0.98957501462688924</v>
      </c>
      <c r="AM419">
        <f t="shared" si="115"/>
        <v>0.29599729237831673</v>
      </c>
      <c r="AO419">
        <v>2.1003431955697494</v>
      </c>
      <c r="AP419" s="4">
        <v>0.6935777222485725</v>
      </c>
      <c r="AQ419">
        <v>0.99791099468235567</v>
      </c>
      <c r="AR419">
        <f t="shared" si="116"/>
        <v>0.30433327243378316</v>
      </c>
      <c r="AT419">
        <v>2.1003431955697494</v>
      </c>
      <c r="AU419" s="4">
        <v>0.6935777222485725</v>
      </c>
      <c r="AV419">
        <v>0.99823190512307214</v>
      </c>
      <c r="AW419">
        <f t="shared" si="117"/>
        <v>0.30465418287449963</v>
      </c>
      <c r="AY419">
        <v>2.1003431955697494</v>
      </c>
      <c r="AZ419" s="4">
        <v>0.6935777222485725</v>
      </c>
      <c r="BA419">
        <v>0.98957501462688924</v>
      </c>
      <c r="BB419">
        <f t="shared" si="118"/>
        <v>0.29599729237831673</v>
      </c>
      <c r="BD419">
        <v>2.1003431955697494</v>
      </c>
      <c r="BE419" s="4">
        <v>0.6935777222485725</v>
      </c>
      <c r="BF419">
        <v>0.98386847985961501</v>
      </c>
      <c r="BG419">
        <f t="shared" si="119"/>
        <v>0.2902907576110425</v>
      </c>
      <c r="BI419">
        <v>2.1003431955697494</v>
      </c>
      <c r="BJ419" s="4">
        <v>0.6935777222485725</v>
      </c>
      <c r="BK419">
        <v>0.98957501462688924</v>
      </c>
      <c r="BL419">
        <f t="shared" si="120"/>
        <v>0.29599729237831673</v>
      </c>
      <c r="BN419">
        <v>2.4087050650647717</v>
      </c>
      <c r="BO419" s="4">
        <v>0.80778678504223766</v>
      </c>
      <c r="BP419">
        <v>0.97276222329420903</v>
      </c>
      <c r="BQ419">
        <f t="shared" si="121"/>
        <v>0.16497543825197136</v>
      </c>
      <c r="BS419">
        <v>2.8878149070952381</v>
      </c>
      <c r="BT419" s="4">
        <v>0.86760732029322585</v>
      </c>
      <c r="BU419">
        <v>0.9362789667076884</v>
      </c>
      <c r="BV419">
        <f t="shared" si="122"/>
        <v>6.867164641446255E-2</v>
      </c>
      <c r="BX419">
        <v>1.074707234081685</v>
      </c>
      <c r="BY419" s="4">
        <v>0.71861446724988798</v>
      </c>
      <c r="BZ419">
        <v>0.97863440500178456</v>
      </c>
      <c r="CA419">
        <f t="shared" si="123"/>
        <v>0.26001993775189658</v>
      </c>
      <c r="CC419">
        <v>2.1003431955697494</v>
      </c>
      <c r="CD419" s="4">
        <v>0.6935777222485725</v>
      </c>
      <c r="CE419">
        <v>0.98957501462688924</v>
      </c>
      <c r="CF419">
        <f t="shared" si="124"/>
        <v>0.29599729237831673</v>
      </c>
      <c r="CH419">
        <v>3.1564212882511447</v>
      </c>
      <c r="CI419" s="4">
        <v>0.69126618114002703</v>
      </c>
      <c r="CJ419">
        <v>0.99591959312227918</v>
      </c>
      <c r="CK419">
        <f t="shared" si="125"/>
        <v>0.30465341198225215</v>
      </c>
    </row>
    <row r="420" spans="1:89" x14ac:dyDescent="0.2">
      <c r="A420">
        <v>2.1131044597171664</v>
      </c>
      <c r="B420" s="4">
        <v>0.70042667269654901</v>
      </c>
      <c r="C420">
        <v>0.99564341719160154</v>
      </c>
      <c r="D420">
        <f t="shared" si="108"/>
        <v>0.29521674449505253</v>
      </c>
      <c r="F420">
        <v>2.1131044597171664</v>
      </c>
      <c r="G420" s="4">
        <v>0.70042667269654901</v>
      </c>
      <c r="H420">
        <v>0.98990008504013238</v>
      </c>
      <c r="I420">
        <f t="shared" si="109"/>
        <v>0.28947341234358337</v>
      </c>
      <c r="K420">
        <v>2.1131044597171664</v>
      </c>
      <c r="L420" s="4">
        <v>0.70042667269654901</v>
      </c>
      <c r="M420">
        <v>0.97447426298211215</v>
      </c>
      <c r="N420">
        <f t="shared" si="110"/>
        <v>0.27404759028556314</v>
      </c>
      <c r="P420">
        <v>2.1131044597171664</v>
      </c>
      <c r="Q420" s="4">
        <v>0.70042667269654901</v>
      </c>
      <c r="R420">
        <v>0.98089095805579429</v>
      </c>
      <c r="S420">
        <f t="shared" si="111"/>
        <v>0.28046428535924528</v>
      </c>
      <c r="U420">
        <v>2.1131044597171664</v>
      </c>
      <c r="V420" s="4">
        <v>0.70042667269654901</v>
      </c>
      <c r="W420">
        <v>0.98990008504013238</v>
      </c>
      <c r="X420">
        <f t="shared" si="112"/>
        <v>0.28947341234358337</v>
      </c>
      <c r="Z420">
        <v>2.1131044597171664</v>
      </c>
      <c r="AA420" s="4">
        <v>0.70042667269654901</v>
      </c>
      <c r="AB420">
        <v>0.9751414866125695</v>
      </c>
      <c r="AC420">
        <f t="shared" si="113"/>
        <v>0.27471481391602048</v>
      </c>
      <c r="AE420">
        <v>2.1131044597171664</v>
      </c>
      <c r="AF420" s="4">
        <v>0.70042667269654901</v>
      </c>
      <c r="AG420">
        <v>0.97586119359444723</v>
      </c>
      <c r="AH420">
        <f t="shared" si="114"/>
        <v>0.27543452089789822</v>
      </c>
      <c r="AJ420">
        <v>2.1131044597171664</v>
      </c>
      <c r="AK420" s="4">
        <v>0.70042667269654901</v>
      </c>
      <c r="AL420">
        <v>0.98990008504013238</v>
      </c>
      <c r="AM420">
        <f t="shared" si="115"/>
        <v>0.28947341234358337</v>
      </c>
      <c r="AO420">
        <v>2.1131044597171664</v>
      </c>
      <c r="AP420" s="4">
        <v>0.70042667269654901</v>
      </c>
      <c r="AQ420">
        <v>0.99798888859083179</v>
      </c>
      <c r="AR420">
        <f t="shared" si="116"/>
        <v>0.29756221589428278</v>
      </c>
      <c r="AT420">
        <v>2.1131044597171664</v>
      </c>
      <c r="AU420" s="4">
        <v>0.70042667269654901</v>
      </c>
      <c r="AV420">
        <v>0.99828802872611078</v>
      </c>
      <c r="AW420">
        <f t="shared" si="117"/>
        <v>0.29786135602956176</v>
      </c>
      <c r="AY420">
        <v>2.1131044597171664</v>
      </c>
      <c r="AZ420" s="4">
        <v>0.70042667269654901</v>
      </c>
      <c r="BA420">
        <v>0.98990008504013238</v>
      </c>
      <c r="BB420">
        <f t="shared" si="118"/>
        <v>0.28947341234358337</v>
      </c>
      <c r="BD420">
        <v>2.1131044597171664</v>
      </c>
      <c r="BE420" s="4">
        <v>0.70042667269654901</v>
      </c>
      <c r="BF420">
        <v>0.98438457115986855</v>
      </c>
      <c r="BG420">
        <f t="shared" si="119"/>
        <v>0.28395789846331954</v>
      </c>
      <c r="BI420">
        <v>2.1131044597171664</v>
      </c>
      <c r="BJ420" s="4">
        <v>0.70042667269654901</v>
      </c>
      <c r="BK420">
        <v>0.98990008504013238</v>
      </c>
      <c r="BL420">
        <f t="shared" si="120"/>
        <v>0.28947341234358337</v>
      </c>
      <c r="BN420">
        <v>2.4192327728286558</v>
      </c>
      <c r="BO420" s="4">
        <v>0.81227334666575124</v>
      </c>
      <c r="BP420">
        <v>0.97361705040213153</v>
      </c>
      <c r="BQ420">
        <f t="shared" si="121"/>
        <v>0.1613437037363803</v>
      </c>
      <c r="BS420">
        <v>2.8955904418094613</v>
      </c>
      <c r="BT420" s="4">
        <v>0.87061149578876984</v>
      </c>
      <c r="BU420">
        <v>0.93805891446732759</v>
      </c>
      <c r="BV420">
        <f t="shared" si="122"/>
        <v>6.7447418678557747E-2</v>
      </c>
      <c r="BX420">
        <v>1.0817194313092764</v>
      </c>
      <c r="BY420" s="4">
        <v>0.72631799069726588</v>
      </c>
      <c r="BZ420">
        <v>0.97938247236509146</v>
      </c>
      <c r="CA420">
        <f t="shared" si="123"/>
        <v>0.25306448166782558</v>
      </c>
      <c r="CC420">
        <v>2.1131044597171664</v>
      </c>
      <c r="CD420" s="4">
        <v>0.70042667269654901</v>
      </c>
      <c r="CE420">
        <v>0.98990008504013238</v>
      </c>
      <c r="CF420">
        <f t="shared" si="124"/>
        <v>0.28947341234358337</v>
      </c>
      <c r="CH420">
        <v>3.1756986078417571</v>
      </c>
      <c r="CI420" s="4">
        <v>0.69790970685641807</v>
      </c>
      <c r="CJ420">
        <v>0.9960618508086273</v>
      </c>
      <c r="CK420">
        <f t="shared" si="125"/>
        <v>0.29815214395220924</v>
      </c>
    </row>
    <row r="421" spans="1:89" x14ac:dyDescent="0.2">
      <c r="A421">
        <v>2.1261394231091137</v>
      </c>
      <c r="B421" s="4">
        <v>0.70705467807354438</v>
      </c>
      <c r="C421">
        <v>0.99579433288958197</v>
      </c>
      <c r="D421">
        <f t="shared" si="108"/>
        <v>0.28873965481603758</v>
      </c>
      <c r="F421">
        <v>2.1261394231091137</v>
      </c>
      <c r="G421" s="4">
        <v>0.70705467807354438</v>
      </c>
      <c r="H421">
        <v>0.9902435992128451</v>
      </c>
      <c r="I421">
        <f t="shared" si="109"/>
        <v>0.28318892113930072</v>
      </c>
      <c r="K421">
        <v>2.1261394231091137</v>
      </c>
      <c r="L421" s="4">
        <v>0.70705467807354438</v>
      </c>
      <c r="M421">
        <v>0.97529865121778025</v>
      </c>
      <c r="N421">
        <f t="shared" si="110"/>
        <v>0.26824397314423587</v>
      </c>
      <c r="P421">
        <v>2.1261394231091137</v>
      </c>
      <c r="Q421" s="4">
        <v>0.70705467807354438</v>
      </c>
      <c r="R421">
        <v>0.98070921312950532</v>
      </c>
      <c r="S421">
        <f t="shared" si="111"/>
        <v>0.27365453505596093</v>
      </c>
      <c r="U421">
        <v>2.1261394231091137</v>
      </c>
      <c r="V421" s="4">
        <v>0.70705467807354438</v>
      </c>
      <c r="W421">
        <v>0.9902435992128451</v>
      </c>
      <c r="X421">
        <f t="shared" si="112"/>
        <v>0.28318892113930072</v>
      </c>
      <c r="Z421">
        <v>2.1261394231091137</v>
      </c>
      <c r="AA421" s="4">
        <v>0.70705467807354438</v>
      </c>
      <c r="AB421">
        <v>0.97591637809783249</v>
      </c>
      <c r="AC421">
        <f t="shared" si="113"/>
        <v>0.26886170002428811</v>
      </c>
      <c r="AE421">
        <v>2.1261394231091137</v>
      </c>
      <c r="AF421" s="4">
        <v>0.70705467807354438</v>
      </c>
      <c r="AG421">
        <v>0.97658270708465089</v>
      </c>
      <c r="AH421">
        <f t="shared" si="114"/>
        <v>0.26952802901110651</v>
      </c>
      <c r="AJ421">
        <v>2.1261394231091137</v>
      </c>
      <c r="AK421" s="4">
        <v>0.70705467807354438</v>
      </c>
      <c r="AL421">
        <v>0.9902435992128451</v>
      </c>
      <c r="AM421">
        <f t="shared" si="115"/>
        <v>0.28318892113930072</v>
      </c>
      <c r="AO421">
        <v>2.1261394231091137</v>
      </c>
      <c r="AP421" s="4">
        <v>0.70705467807354438</v>
      </c>
      <c r="AQ421">
        <v>0.99806090071021236</v>
      </c>
      <c r="AR421">
        <f t="shared" si="116"/>
        <v>0.29100622263666798</v>
      </c>
      <c r="AT421">
        <v>2.1261394231091137</v>
      </c>
      <c r="AU421" s="4">
        <v>0.70705467807354438</v>
      </c>
      <c r="AV421">
        <v>0.99834396183090501</v>
      </c>
      <c r="AW421">
        <f t="shared" si="117"/>
        <v>0.29128928375736063</v>
      </c>
      <c r="AY421">
        <v>2.1261394231091137</v>
      </c>
      <c r="AZ421" s="4">
        <v>0.70705467807354438</v>
      </c>
      <c r="BA421">
        <v>0.9902435992128451</v>
      </c>
      <c r="BB421">
        <f t="shared" si="118"/>
        <v>0.28318892113930072</v>
      </c>
      <c r="BD421">
        <v>2.1261394231091137</v>
      </c>
      <c r="BE421" s="4">
        <v>0.70705467807354438</v>
      </c>
      <c r="BF421">
        <v>0.98489974225263588</v>
      </c>
      <c r="BG421">
        <f t="shared" si="119"/>
        <v>0.27784506417909149</v>
      </c>
      <c r="BI421">
        <v>2.1261394231091137</v>
      </c>
      <c r="BJ421" s="4">
        <v>0.70705467807354438</v>
      </c>
      <c r="BK421">
        <v>0.9902435992128451</v>
      </c>
      <c r="BL421">
        <f t="shared" si="120"/>
        <v>0.28318892113930072</v>
      </c>
      <c r="BN421">
        <v>2.4300077012125247</v>
      </c>
      <c r="BO421" s="4">
        <v>0.81678532067129939</v>
      </c>
      <c r="BP421">
        <v>0.97443817180100245</v>
      </c>
      <c r="BQ421">
        <f t="shared" si="121"/>
        <v>0.15765285112970306</v>
      </c>
      <c r="BS421">
        <v>2.9035707340435706</v>
      </c>
      <c r="BT421" s="4">
        <v>0.87403475794871099</v>
      </c>
      <c r="BU421">
        <v>0.93997350482208575</v>
      </c>
      <c r="BV421">
        <f t="shared" si="122"/>
        <v>6.5938746873374754E-2</v>
      </c>
      <c r="BX421">
        <v>1.0888984891946085</v>
      </c>
      <c r="BY421" s="4">
        <v>0.73305418986658366</v>
      </c>
      <c r="BZ421">
        <v>0.98012974748014947</v>
      </c>
      <c r="CA421">
        <f t="shared" si="123"/>
        <v>0.24707555761356581</v>
      </c>
      <c r="CC421">
        <v>2.1261394231091137</v>
      </c>
      <c r="CD421" s="4">
        <v>0.70705467807354438</v>
      </c>
      <c r="CE421">
        <v>0.9902435992128451</v>
      </c>
      <c r="CF421">
        <f t="shared" si="124"/>
        <v>0.28318892113930072</v>
      </c>
      <c r="CH421">
        <v>3.1954021352376789</v>
      </c>
      <c r="CI421" s="4">
        <v>0.70465138258459792</v>
      </c>
      <c r="CJ421">
        <v>0.99620352358911912</v>
      </c>
      <c r="CK421">
        <f t="shared" si="125"/>
        <v>0.2915521410045212</v>
      </c>
    </row>
    <row r="422" spans="1:89" x14ac:dyDescent="0.2">
      <c r="A422">
        <v>2.139468528193234</v>
      </c>
      <c r="B422" s="4">
        <v>0.71387427248792323</v>
      </c>
      <c r="C422">
        <v>0.99592982482521519</v>
      </c>
      <c r="D422">
        <f t="shared" si="108"/>
        <v>0.28205555233729196</v>
      </c>
      <c r="F422">
        <v>2.139468528193234</v>
      </c>
      <c r="G422" s="4">
        <v>0.71387427248792323</v>
      </c>
      <c r="H422">
        <v>0.99056753255195185</v>
      </c>
      <c r="I422">
        <f t="shared" si="109"/>
        <v>0.27669326006402861</v>
      </c>
      <c r="K422">
        <v>2.139468528193234</v>
      </c>
      <c r="L422" s="4">
        <v>0.71387427248792323</v>
      </c>
      <c r="M422">
        <v>0.97612186710081794</v>
      </c>
      <c r="N422">
        <f t="shared" si="110"/>
        <v>0.26224759461289471</v>
      </c>
      <c r="P422">
        <v>2.139468528193234</v>
      </c>
      <c r="Q422" s="4">
        <v>0.71387427248792323</v>
      </c>
      <c r="R422">
        <v>0.98052740287087958</v>
      </c>
      <c r="S422">
        <f t="shared" si="111"/>
        <v>0.26665313038295635</v>
      </c>
      <c r="U422">
        <v>2.139468528193234</v>
      </c>
      <c r="V422" s="4">
        <v>0.71387427248792323</v>
      </c>
      <c r="W422">
        <v>0.99056753255195185</v>
      </c>
      <c r="X422">
        <f t="shared" si="112"/>
        <v>0.27669326006402861</v>
      </c>
      <c r="Z422">
        <v>2.139468528193234</v>
      </c>
      <c r="AA422" s="4">
        <v>0.71387427248792323</v>
      </c>
      <c r="AB422">
        <v>0.97666193775055865</v>
      </c>
      <c r="AC422">
        <f t="shared" si="113"/>
        <v>0.26278766526263542</v>
      </c>
      <c r="AE422">
        <v>2.139468528193234</v>
      </c>
      <c r="AF422" s="4">
        <v>0.71387427248792323</v>
      </c>
      <c r="AG422">
        <v>0.9774144152531391</v>
      </c>
      <c r="AH422">
        <f t="shared" si="114"/>
        <v>0.26354014276521587</v>
      </c>
      <c r="AJ422">
        <v>2.139468528193234</v>
      </c>
      <c r="AK422" s="4">
        <v>0.71387427248792323</v>
      </c>
      <c r="AL422">
        <v>0.99056753255195185</v>
      </c>
      <c r="AM422">
        <f t="shared" si="115"/>
        <v>0.27669326006402861</v>
      </c>
      <c r="AO422">
        <v>2.139468528193234</v>
      </c>
      <c r="AP422" s="4">
        <v>0.71387427248792323</v>
      </c>
      <c r="AQ422">
        <v>0.99813258659128523</v>
      </c>
      <c r="AR422">
        <f t="shared" si="116"/>
        <v>0.284258314103362</v>
      </c>
      <c r="AT422">
        <v>2.139468528193234</v>
      </c>
      <c r="AU422" s="4">
        <v>0.71387427248792323</v>
      </c>
      <c r="AV422">
        <v>0.99841457611539508</v>
      </c>
      <c r="AW422">
        <f t="shared" si="117"/>
        <v>0.28454030362747185</v>
      </c>
      <c r="AY422">
        <v>2.139468528193234</v>
      </c>
      <c r="AZ422" s="4">
        <v>0.71387427248792323</v>
      </c>
      <c r="BA422">
        <v>0.99056753255195185</v>
      </c>
      <c r="BB422">
        <f t="shared" si="118"/>
        <v>0.27669326006402861</v>
      </c>
      <c r="BD422">
        <v>2.139468528193234</v>
      </c>
      <c r="BE422" s="4">
        <v>0.71387427248792323</v>
      </c>
      <c r="BF422">
        <v>0.98541399349129088</v>
      </c>
      <c r="BG422">
        <f t="shared" si="119"/>
        <v>0.27153972100336765</v>
      </c>
      <c r="BI422">
        <v>2.139468528193234</v>
      </c>
      <c r="BJ422" s="4">
        <v>0.71387427248792323</v>
      </c>
      <c r="BK422">
        <v>0.99056753255195185</v>
      </c>
      <c r="BL422">
        <f t="shared" si="120"/>
        <v>0.27669326006402861</v>
      </c>
      <c r="BN422">
        <v>2.4410543195919145</v>
      </c>
      <c r="BO422" s="4">
        <v>0.82151095392909101</v>
      </c>
      <c r="BP422">
        <v>0.97529130691677268</v>
      </c>
      <c r="BQ422">
        <f t="shared" si="121"/>
        <v>0.15378035298768167</v>
      </c>
      <c r="BS422">
        <v>2.911754311512365</v>
      </c>
      <c r="BT422" s="4">
        <v>0.8772639449908286</v>
      </c>
      <c r="BU422">
        <v>0.94175234852880008</v>
      </c>
      <c r="BV422">
        <f t="shared" si="122"/>
        <v>6.4488403537971473E-2</v>
      </c>
      <c r="BX422">
        <v>1.0962689391104545</v>
      </c>
      <c r="BY422" s="4">
        <v>0.7404051647961104</v>
      </c>
      <c r="BZ422">
        <v>0.98087621375612555</v>
      </c>
      <c r="CA422">
        <f t="shared" si="123"/>
        <v>0.24047104896001514</v>
      </c>
      <c r="CC422">
        <v>2.139468528193234</v>
      </c>
      <c r="CD422" s="4">
        <v>0.71387427248792323</v>
      </c>
      <c r="CE422">
        <v>0.99056753255195185</v>
      </c>
      <c r="CF422">
        <f t="shared" si="124"/>
        <v>0.27669326006402861</v>
      </c>
      <c r="CH422">
        <v>3.2155572749511316</v>
      </c>
      <c r="CI422" s="4">
        <v>0.71148377927247519</v>
      </c>
      <c r="CJ422">
        <v>0.99634461183470091</v>
      </c>
      <c r="CK422">
        <f t="shared" si="125"/>
        <v>0.28486083256222572</v>
      </c>
    </row>
    <row r="423" spans="1:89" x14ac:dyDescent="0.2">
      <c r="A423">
        <v>2.1531146051681875</v>
      </c>
      <c r="B423" s="4">
        <v>0.72089407201238909</v>
      </c>
      <c r="C423">
        <v>0.9960800748777644</v>
      </c>
      <c r="D423">
        <f t="shared" si="108"/>
        <v>0.27518600286537531</v>
      </c>
      <c r="F423">
        <v>2.1531146051681875</v>
      </c>
      <c r="G423" s="4">
        <v>0.72089407201238909</v>
      </c>
      <c r="H423">
        <v>0.99090986925717495</v>
      </c>
      <c r="I423">
        <f t="shared" si="109"/>
        <v>0.27001579724478586</v>
      </c>
      <c r="K423">
        <v>2.1531146051681875</v>
      </c>
      <c r="L423" s="4">
        <v>0.72089407201238909</v>
      </c>
      <c r="M423">
        <v>0.97694391005018821</v>
      </c>
      <c r="N423">
        <f t="shared" si="110"/>
        <v>0.25604983803779913</v>
      </c>
      <c r="P423">
        <v>2.1531146051681875</v>
      </c>
      <c r="Q423" s="4">
        <v>0.72089407201238909</v>
      </c>
      <c r="R423">
        <v>0.98033807946333817</v>
      </c>
      <c r="S423">
        <f t="shared" si="111"/>
        <v>0.25944400745094909</v>
      </c>
      <c r="U423">
        <v>2.1531146051681875</v>
      </c>
      <c r="V423" s="4">
        <v>0.72089407201238909</v>
      </c>
      <c r="W423">
        <v>0.99090986925717495</v>
      </c>
      <c r="X423">
        <f t="shared" si="112"/>
        <v>0.27001579724478586</v>
      </c>
      <c r="Z423">
        <v>2.1531146051681875</v>
      </c>
      <c r="AA423" s="4">
        <v>0.72089407201238909</v>
      </c>
      <c r="AB423">
        <v>0.97743752708148635</v>
      </c>
      <c r="AC423">
        <f t="shared" si="113"/>
        <v>0.25654345506909726</v>
      </c>
      <c r="AE423">
        <v>2.1531146051681875</v>
      </c>
      <c r="AF423" s="4">
        <v>0.72089407201238909</v>
      </c>
      <c r="AG423">
        <v>0.97813544099595606</v>
      </c>
      <c r="AH423">
        <f t="shared" si="114"/>
        <v>0.25724136898356698</v>
      </c>
      <c r="AJ423">
        <v>2.1531146051681875</v>
      </c>
      <c r="AK423" s="4">
        <v>0.72089407201238909</v>
      </c>
      <c r="AL423">
        <v>0.99090986925717495</v>
      </c>
      <c r="AM423">
        <f t="shared" si="115"/>
        <v>0.27001579724478586</v>
      </c>
      <c r="AO423">
        <v>2.1531146051681875</v>
      </c>
      <c r="AP423" s="4">
        <v>0.72089407201238909</v>
      </c>
      <c r="AQ423">
        <v>0.99820951253233681</v>
      </c>
      <c r="AR423">
        <f t="shared" si="116"/>
        <v>0.27731544051994772</v>
      </c>
      <c r="AT423">
        <v>2.1531146051681875</v>
      </c>
      <c r="AU423" s="4">
        <v>0.72089407201238909</v>
      </c>
      <c r="AV423">
        <v>0.99847009625648997</v>
      </c>
      <c r="AW423">
        <f t="shared" si="117"/>
        <v>0.27757602424410088</v>
      </c>
      <c r="AY423">
        <v>2.1531146051681875</v>
      </c>
      <c r="AZ423" s="4">
        <v>0.72089407201238909</v>
      </c>
      <c r="BA423">
        <v>0.99090986925717495</v>
      </c>
      <c r="BB423">
        <f t="shared" si="118"/>
        <v>0.27001579724478586</v>
      </c>
      <c r="BD423">
        <v>2.1531146051681875</v>
      </c>
      <c r="BE423" s="4">
        <v>0.72089407201238909</v>
      </c>
      <c r="BF423">
        <v>0.98592732523340232</v>
      </c>
      <c r="BG423">
        <f t="shared" si="119"/>
        <v>0.26503325322101323</v>
      </c>
      <c r="BI423">
        <v>2.1531146051681875</v>
      </c>
      <c r="BJ423" s="4">
        <v>0.72089407201238909</v>
      </c>
      <c r="BK423">
        <v>0.99090986925717495</v>
      </c>
      <c r="BL423">
        <f t="shared" si="120"/>
        <v>0.27001579724478586</v>
      </c>
      <c r="BN423">
        <v>2.4523781141705507</v>
      </c>
      <c r="BO423" s="4">
        <v>0.82609833388717024</v>
      </c>
      <c r="BP423">
        <v>0.97614355254383478</v>
      </c>
      <c r="BQ423">
        <f t="shared" si="121"/>
        <v>0.15004521865666454</v>
      </c>
      <c r="BS423">
        <v>2.920147577466865</v>
      </c>
      <c r="BT423" s="4">
        <v>0.8804309573605299</v>
      </c>
      <c r="BU423">
        <v>0.9436657485596911</v>
      </c>
      <c r="BV423">
        <f t="shared" si="122"/>
        <v>6.32347911991612E-2</v>
      </c>
      <c r="BX423">
        <v>1.1038393379125448</v>
      </c>
      <c r="BY423" s="4">
        <v>0.74768780371546117</v>
      </c>
      <c r="BZ423">
        <v>0.98162187101446607</v>
      </c>
      <c r="CA423">
        <f t="shared" si="123"/>
        <v>0.2339340672990049</v>
      </c>
      <c r="CC423">
        <v>2.1531146051681875</v>
      </c>
      <c r="CD423" s="4">
        <v>0.72089407201238909</v>
      </c>
      <c r="CE423">
        <v>0.99090986925717495</v>
      </c>
      <c r="CF423">
        <f t="shared" si="124"/>
        <v>0.27001579724478586</v>
      </c>
      <c r="CH423">
        <v>3.2361910690501596</v>
      </c>
      <c r="CI423" s="4">
        <v>0.7183988117928124</v>
      </c>
      <c r="CJ423">
        <v>0.99648511591742639</v>
      </c>
      <c r="CK423">
        <f t="shared" si="125"/>
        <v>0.27808630412461399</v>
      </c>
    </row>
    <row r="424" spans="1:89" x14ac:dyDescent="0.2">
      <c r="A424">
        <v>2.1670893512126943</v>
      </c>
      <c r="B424" s="4">
        <v>0.72783663552824462</v>
      </c>
      <c r="C424">
        <v>0.99623006023517335</v>
      </c>
      <c r="D424">
        <f t="shared" si="108"/>
        <v>0.26839342470692873</v>
      </c>
      <c r="F424">
        <v>2.1670893512126943</v>
      </c>
      <c r="G424" s="4">
        <v>0.72783663552824462</v>
      </c>
      <c r="H424">
        <v>0.99123266622758166</v>
      </c>
      <c r="I424">
        <f t="shared" si="109"/>
        <v>0.26339603069933704</v>
      </c>
      <c r="K424">
        <v>2.1670893512126943</v>
      </c>
      <c r="L424" s="4">
        <v>0.72783663552824462</v>
      </c>
      <c r="M424">
        <v>0.97776477948998408</v>
      </c>
      <c r="N424">
        <f t="shared" si="110"/>
        <v>0.24992814396173946</v>
      </c>
      <c r="P424">
        <v>2.1670893512126943</v>
      </c>
      <c r="Q424" s="4">
        <v>0.72783663552824462</v>
      </c>
      <c r="R424">
        <v>0.98015607390098758</v>
      </c>
      <c r="S424">
        <f t="shared" si="111"/>
        <v>0.25231943837274295</v>
      </c>
      <c r="U424">
        <v>2.1670893512126943</v>
      </c>
      <c r="V424" s="4">
        <v>0.72783663552824462</v>
      </c>
      <c r="W424">
        <v>0.99123266622758166</v>
      </c>
      <c r="X424">
        <f t="shared" si="112"/>
        <v>0.26339603069933704</v>
      </c>
      <c r="Z424">
        <v>2.1670893512126943</v>
      </c>
      <c r="AA424" s="4">
        <v>0.72783663552824462</v>
      </c>
      <c r="AB424">
        <v>0.97818376517821803</v>
      </c>
      <c r="AC424">
        <f t="shared" si="113"/>
        <v>0.25034712964997341</v>
      </c>
      <c r="AE424">
        <v>2.1670893512126943</v>
      </c>
      <c r="AF424" s="4">
        <v>0.72783663552824462</v>
      </c>
      <c r="AG424">
        <v>0.97896668772673534</v>
      </c>
      <c r="AH424">
        <f t="shared" si="114"/>
        <v>0.25113005219849072</v>
      </c>
      <c r="AJ424">
        <v>2.1670893512126943</v>
      </c>
      <c r="AK424" s="4">
        <v>0.72783663552824462</v>
      </c>
      <c r="AL424">
        <v>0.99123266622758166</v>
      </c>
      <c r="AM424">
        <f t="shared" si="115"/>
        <v>0.26339603069933704</v>
      </c>
      <c r="AO424">
        <v>2.1670893512126943</v>
      </c>
      <c r="AP424" s="4">
        <v>0.72783663552824462</v>
      </c>
      <c r="AQ424">
        <v>0.99828059502001099</v>
      </c>
      <c r="AR424">
        <f t="shared" si="116"/>
        <v>0.27044395949176636</v>
      </c>
      <c r="AT424">
        <v>2.1670893512126943</v>
      </c>
      <c r="AU424" s="4">
        <v>0.72783663552824462</v>
      </c>
      <c r="AV424">
        <v>0.99852542606432471</v>
      </c>
      <c r="AW424">
        <f t="shared" si="117"/>
        <v>0.27068879053608008</v>
      </c>
      <c r="AY424">
        <v>2.1670893512126943</v>
      </c>
      <c r="AZ424" s="4">
        <v>0.72783663552824462</v>
      </c>
      <c r="BA424">
        <v>0.99123266622758166</v>
      </c>
      <c r="BB424">
        <f t="shared" si="118"/>
        <v>0.26339603069933704</v>
      </c>
      <c r="BD424">
        <v>2.1670893512126943</v>
      </c>
      <c r="BE424" s="4">
        <v>0.72783663552824462</v>
      </c>
      <c r="BF424">
        <v>0.98641796587061226</v>
      </c>
      <c r="BG424">
        <f t="shared" si="119"/>
        <v>0.25858133034236763</v>
      </c>
      <c r="BI424">
        <v>2.1670893512126943</v>
      </c>
      <c r="BJ424" s="4">
        <v>0.72783663552824462</v>
      </c>
      <c r="BK424">
        <v>0.99123266622758166</v>
      </c>
      <c r="BL424">
        <f t="shared" si="120"/>
        <v>0.26339603069933704</v>
      </c>
      <c r="BN424">
        <v>2.4639937507461962</v>
      </c>
      <c r="BO424" s="4">
        <v>0.8306918252217449</v>
      </c>
      <c r="BP424">
        <v>0.97696218675099034</v>
      </c>
      <c r="BQ424">
        <f t="shared" si="121"/>
        <v>0.14627036152924544</v>
      </c>
      <c r="BS424">
        <v>2.9287870158791414</v>
      </c>
      <c r="BT424" s="4">
        <v>0.88395281926469949</v>
      </c>
      <c r="BU424">
        <v>0.94544348834880299</v>
      </c>
      <c r="BV424">
        <f t="shared" si="122"/>
        <v>6.14906690841035E-2</v>
      </c>
      <c r="BX424">
        <v>1.111627616211279</v>
      </c>
      <c r="BY424" s="4">
        <v>0.75519778213869715</v>
      </c>
      <c r="BZ424">
        <v>0.98236671907894391</v>
      </c>
      <c r="CA424">
        <f t="shared" si="123"/>
        <v>0.22716893694024676</v>
      </c>
      <c r="CC424">
        <v>2.1670893512126943</v>
      </c>
      <c r="CD424" s="4">
        <v>0.72783663552824462</v>
      </c>
      <c r="CE424">
        <v>0.99123266622758166</v>
      </c>
      <c r="CF424">
        <f t="shared" si="124"/>
        <v>0.26339603069933704</v>
      </c>
      <c r="CH424">
        <v>3.2573323034407551</v>
      </c>
      <c r="CI424" s="4">
        <v>0.72538777258591347</v>
      </c>
      <c r="CJ424">
        <v>0.99662503621044685</v>
      </c>
      <c r="CK424">
        <f t="shared" si="125"/>
        <v>0.27123726362453338</v>
      </c>
    </row>
    <row r="425" spans="1:89" x14ac:dyDescent="0.2">
      <c r="A425">
        <v>2.1814156663307291</v>
      </c>
      <c r="B425" s="4">
        <v>0.73491030899306553</v>
      </c>
      <c r="C425">
        <v>0.99636465766705684</v>
      </c>
      <c r="D425">
        <f t="shared" si="108"/>
        <v>0.26145434867399131</v>
      </c>
      <c r="F425">
        <v>2.1814156663307291</v>
      </c>
      <c r="G425" s="4">
        <v>0.73491030899306553</v>
      </c>
      <c r="H425">
        <v>0.99155484324142573</v>
      </c>
      <c r="I425">
        <f t="shared" si="109"/>
        <v>0.2566445342483602</v>
      </c>
      <c r="K425">
        <v>2.1814156663307291</v>
      </c>
      <c r="L425" s="4">
        <v>0.73491030899306553</v>
      </c>
      <c r="M425">
        <v>0.97858447484943278</v>
      </c>
      <c r="N425">
        <f t="shared" si="110"/>
        <v>0.24367416585636725</v>
      </c>
      <c r="P425">
        <v>2.1814156663307291</v>
      </c>
      <c r="Q425" s="4">
        <v>0.73491030899306553</v>
      </c>
      <c r="R425">
        <v>0.97996659474795533</v>
      </c>
      <c r="S425">
        <f t="shared" si="111"/>
        <v>0.2450562857548898</v>
      </c>
      <c r="U425">
        <v>2.1814156663307291</v>
      </c>
      <c r="V425" s="4">
        <v>0.73491030899306553</v>
      </c>
      <c r="W425">
        <v>0.99155484324142573</v>
      </c>
      <c r="X425">
        <f t="shared" si="112"/>
        <v>0.2566445342483602</v>
      </c>
      <c r="Z425">
        <v>2.1814156663307291</v>
      </c>
      <c r="AA425" s="4">
        <v>0.73491030899306553</v>
      </c>
      <c r="AB425">
        <v>0.9789600518786854</v>
      </c>
      <c r="AC425">
        <f t="shared" si="113"/>
        <v>0.24404974288561987</v>
      </c>
      <c r="AE425">
        <v>2.1814156663307291</v>
      </c>
      <c r="AF425" s="4">
        <v>0.73491030899306553</v>
      </c>
      <c r="AG425">
        <v>0.97968728496057444</v>
      </c>
      <c r="AH425">
        <f t="shared" si="114"/>
        <v>0.24477697596750891</v>
      </c>
      <c r="AJ425">
        <v>2.1814156663307291</v>
      </c>
      <c r="AK425" s="4">
        <v>0.73491030899306553</v>
      </c>
      <c r="AL425">
        <v>0.99155484324142573</v>
      </c>
      <c r="AM425">
        <f t="shared" si="115"/>
        <v>0.2566445342483602</v>
      </c>
      <c r="AO425">
        <v>2.1814156663307291</v>
      </c>
      <c r="AP425" s="4">
        <v>0.73491030899306553</v>
      </c>
      <c r="AQ425">
        <v>0.99835135229281136</v>
      </c>
      <c r="AR425">
        <f t="shared" si="116"/>
        <v>0.26344104329974583</v>
      </c>
      <c r="AT425">
        <v>2.1814156663307291</v>
      </c>
      <c r="AU425" s="4">
        <v>0.73491030899306553</v>
      </c>
      <c r="AV425">
        <v>0.99858055742471208</v>
      </c>
      <c r="AW425">
        <f t="shared" si="117"/>
        <v>0.26367024843164655</v>
      </c>
      <c r="AY425">
        <v>2.1814156663307291</v>
      </c>
      <c r="AZ425" s="4">
        <v>0.73491030899306553</v>
      </c>
      <c r="BA425">
        <v>0.99155484324142573</v>
      </c>
      <c r="BB425">
        <f t="shared" si="118"/>
        <v>0.2566445342483602</v>
      </c>
      <c r="BD425">
        <v>2.1814156663307291</v>
      </c>
      <c r="BE425" s="4">
        <v>0.73491030899306553</v>
      </c>
      <c r="BF425">
        <v>0.98692945935501641</v>
      </c>
      <c r="BG425">
        <f t="shared" si="119"/>
        <v>0.25201915036195088</v>
      </c>
      <c r="BI425">
        <v>2.1814156663307291</v>
      </c>
      <c r="BJ425" s="4">
        <v>0.73491030899306553</v>
      </c>
      <c r="BK425">
        <v>0.99155484324142573</v>
      </c>
      <c r="BL425">
        <f t="shared" si="120"/>
        <v>0.2566445342483602</v>
      </c>
      <c r="BN425">
        <v>2.475927288054431</v>
      </c>
      <c r="BO425" s="4">
        <v>0.83543981121274635</v>
      </c>
      <c r="BP425">
        <v>0.97781273875852981</v>
      </c>
      <c r="BQ425">
        <f t="shared" si="121"/>
        <v>0.14237292754578346</v>
      </c>
      <c r="BS425">
        <v>2.9376693868563919</v>
      </c>
      <c r="BT425" s="4">
        <v>0.88723695178800255</v>
      </c>
      <c r="BU425">
        <v>0.94735569820818522</v>
      </c>
      <c r="BV425">
        <f t="shared" si="122"/>
        <v>6.0118746420182667E-2</v>
      </c>
      <c r="BX425">
        <v>1.1196383580445801</v>
      </c>
      <c r="BY425" s="4">
        <v>0.76244426353788586</v>
      </c>
      <c r="BZ425">
        <v>0.983110757775704</v>
      </c>
      <c r="CA425">
        <f t="shared" si="123"/>
        <v>0.22066649423781814</v>
      </c>
      <c r="CC425">
        <v>2.1814156663307291</v>
      </c>
      <c r="CD425" s="4">
        <v>0.73491030899306553</v>
      </c>
      <c r="CE425">
        <v>0.99155484324142573</v>
      </c>
      <c r="CF425">
        <f t="shared" si="124"/>
        <v>0.2566445342483602</v>
      </c>
      <c r="CH425">
        <v>3.2790116213862905</v>
      </c>
      <c r="CI425" s="4">
        <v>0.7324413729990108</v>
      </c>
      <c r="CJ425">
        <v>0.99676437308798116</v>
      </c>
      <c r="CK425">
        <f t="shared" si="125"/>
        <v>0.26432300008897036</v>
      </c>
    </row>
    <row r="426" spans="1:89" x14ac:dyDescent="0.2">
      <c r="A426">
        <v>2.1961181658648066</v>
      </c>
      <c r="B426" s="4">
        <v>0.74210459822845776</v>
      </c>
      <c r="C426">
        <v>0.99651397819133158</v>
      </c>
      <c r="D426">
        <f t="shared" si="108"/>
        <v>0.25440937996287383</v>
      </c>
      <c r="F426">
        <v>2.1961181658648066</v>
      </c>
      <c r="G426" s="4">
        <v>0.74210459822845776</v>
      </c>
      <c r="H426">
        <v>0.99187646258836959</v>
      </c>
      <c r="I426">
        <f t="shared" si="109"/>
        <v>0.24977186435991183</v>
      </c>
      <c r="K426">
        <v>2.1961181658648066</v>
      </c>
      <c r="L426" s="4">
        <v>0.74210459822845776</v>
      </c>
      <c r="M426">
        <v>0.97937181000249474</v>
      </c>
      <c r="N426">
        <f t="shared" si="110"/>
        <v>0.23726721177403698</v>
      </c>
      <c r="P426">
        <v>2.1961181658648066</v>
      </c>
      <c r="Q426" s="4">
        <v>0.74210459822845776</v>
      </c>
      <c r="R426">
        <v>0.9797770174093241</v>
      </c>
      <c r="S426">
        <f t="shared" si="111"/>
        <v>0.23767241918086635</v>
      </c>
      <c r="U426">
        <v>2.1961181658648066</v>
      </c>
      <c r="V426" s="4">
        <v>0.74210459822845776</v>
      </c>
      <c r="W426">
        <v>0.99187646258836959</v>
      </c>
      <c r="X426">
        <f t="shared" si="112"/>
        <v>0.24977186435991183</v>
      </c>
      <c r="Z426">
        <v>2.1961181658648066</v>
      </c>
      <c r="AA426" s="4">
        <v>0.74210459822845776</v>
      </c>
      <c r="AB426">
        <v>0.97970696795927925</v>
      </c>
      <c r="AC426">
        <f t="shared" si="113"/>
        <v>0.23760236973082149</v>
      </c>
      <c r="AE426">
        <v>2.1961181658648066</v>
      </c>
      <c r="AF426" s="4">
        <v>0.74210459822845776</v>
      </c>
      <c r="AG426">
        <v>0.98040773569647244</v>
      </c>
      <c r="AH426">
        <f t="shared" si="114"/>
        <v>0.23830313746801468</v>
      </c>
      <c r="AJ426">
        <v>2.1961181658648066</v>
      </c>
      <c r="AK426" s="4">
        <v>0.74210459822845776</v>
      </c>
      <c r="AL426">
        <v>0.99187646258836959</v>
      </c>
      <c r="AM426">
        <f t="shared" si="115"/>
        <v>0.24977186435991183</v>
      </c>
      <c r="AO426">
        <v>2.1961181658648066</v>
      </c>
      <c r="AP426" s="4">
        <v>0.74210459822845776</v>
      </c>
      <c r="AQ426">
        <v>0.99842180278264825</v>
      </c>
      <c r="AR426">
        <f t="shared" si="116"/>
        <v>0.25631720455419049</v>
      </c>
      <c r="AT426">
        <v>2.1961181658648066</v>
      </c>
      <c r="AU426" s="4">
        <v>0.74210459822845776</v>
      </c>
      <c r="AV426">
        <v>0.9986354903971596</v>
      </c>
      <c r="AW426">
        <f t="shared" si="117"/>
        <v>0.25653089216870184</v>
      </c>
      <c r="AY426">
        <v>2.1961181658648066</v>
      </c>
      <c r="AZ426" s="4">
        <v>0.74210459822845776</v>
      </c>
      <c r="BA426">
        <v>0.99187646258836959</v>
      </c>
      <c r="BB426">
        <f t="shared" si="118"/>
        <v>0.24977186435991183</v>
      </c>
      <c r="BD426">
        <v>2.1961181658648066</v>
      </c>
      <c r="BE426" s="4">
        <v>0.74210459822845776</v>
      </c>
      <c r="BF426">
        <v>0.98744006399008633</v>
      </c>
      <c r="BG426">
        <f t="shared" si="119"/>
        <v>0.24533546576162857</v>
      </c>
      <c r="BI426">
        <v>2.1961181658648066</v>
      </c>
      <c r="BJ426" s="4">
        <v>0.74210459822845776</v>
      </c>
      <c r="BK426">
        <v>0.99187646258836959</v>
      </c>
      <c r="BL426">
        <f t="shared" si="120"/>
        <v>0.24977186435991183</v>
      </c>
      <c r="BN426">
        <v>2.4882000767497758</v>
      </c>
      <c r="BO426" s="4">
        <v>0.84023537079126986</v>
      </c>
      <c r="BP426">
        <v>0.97862972385118896</v>
      </c>
      <c r="BQ426">
        <f t="shared" si="121"/>
        <v>0.1383943530599191</v>
      </c>
      <c r="BS426">
        <v>2.9468112850299062</v>
      </c>
      <c r="BT426" s="4">
        <v>0.89055258855193209</v>
      </c>
      <c r="BU426">
        <v>0.94913233421371657</v>
      </c>
      <c r="BV426">
        <f t="shared" si="122"/>
        <v>5.8579745661784477E-2</v>
      </c>
      <c r="BX426">
        <v>1.1279138648137153</v>
      </c>
      <c r="BY426" s="4">
        <v>0.77056089226662106</v>
      </c>
      <c r="BZ426">
        <v>0.98382432370522455</v>
      </c>
      <c r="CA426">
        <f t="shared" si="123"/>
        <v>0.21326343143860349</v>
      </c>
      <c r="CC426">
        <v>2.1961181658648066</v>
      </c>
      <c r="CD426" s="4">
        <v>0.74210459822845776</v>
      </c>
      <c r="CE426">
        <v>0.99187646258836959</v>
      </c>
      <c r="CF426">
        <f t="shared" si="124"/>
        <v>0.24977186435991183</v>
      </c>
      <c r="CH426">
        <v>3.3012693008563523</v>
      </c>
      <c r="CI426" s="4">
        <v>0.73964267435054354</v>
      </c>
      <c r="CJ426">
        <v>0.99688784311536294</v>
      </c>
      <c r="CK426">
        <f t="shared" si="125"/>
        <v>0.2572451687648194</v>
      </c>
    </row>
    <row r="427" spans="1:89" x14ac:dyDescent="0.2">
      <c r="A427">
        <v>2.2112233087923441</v>
      </c>
      <c r="B427" s="4">
        <v>0.74940786781014168</v>
      </c>
      <c r="C427">
        <v>0.99664798363547613</v>
      </c>
      <c r="D427">
        <f t="shared" si="108"/>
        <v>0.24724011582533445</v>
      </c>
      <c r="F427">
        <v>2.2112233087923441</v>
      </c>
      <c r="G427" s="4">
        <v>0.74940786781014168</v>
      </c>
      <c r="H427">
        <v>0.99221646753298287</v>
      </c>
      <c r="I427">
        <f t="shared" si="109"/>
        <v>0.24280859972284119</v>
      </c>
      <c r="K427">
        <v>2.2112233087923441</v>
      </c>
      <c r="L427" s="4">
        <v>0.74940786781014168</v>
      </c>
      <c r="M427">
        <v>0.98018920912025453</v>
      </c>
      <c r="N427">
        <f t="shared" si="110"/>
        <v>0.23078134131011285</v>
      </c>
      <c r="P427">
        <v>2.2112233087923441</v>
      </c>
      <c r="Q427" s="4">
        <v>0.74940786781014168</v>
      </c>
      <c r="R427">
        <v>0.97959476038140325</v>
      </c>
      <c r="S427">
        <f t="shared" si="111"/>
        <v>0.23018689257126157</v>
      </c>
      <c r="U427">
        <v>2.2112233087923441</v>
      </c>
      <c r="V427" s="4">
        <v>0.74940786781014168</v>
      </c>
      <c r="W427">
        <v>0.99221646753298287</v>
      </c>
      <c r="X427">
        <f t="shared" si="112"/>
        <v>0.24280859972284119</v>
      </c>
      <c r="Z427">
        <v>2.2112233087923441</v>
      </c>
      <c r="AA427" s="4">
        <v>0.74940786781014168</v>
      </c>
      <c r="AB427">
        <v>0.98045423430523837</v>
      </c>
      <c r="AC427">
        <f t="shared" si="113"/>
        <v>0.23104636649509669</v>
      </c>
      <c r="AE427">
        <v>2.2112233087923441</v>
      </c>
      <c r="AF427" s="4">
        <v>0.74940786781014168</v>
      </c>
      <c r="AG427">
        <v>0.98112797897864268</v>
      </c>
      <c r="AH427">
        <f t="shared" si="114"/>
        <v>0.231720111168501</v>
      </c>
      <c r="AJ427">
        <v>2.2112233087923441</v>
      </c>
      <c r="AK427" s="4">
        <v>0.74940786781014168</v>
      </c>
      <c r="AL427">
        <v>0.99221646753298287</v>
      </c>
      <c r="AM427">
        <f t="shared" si="115"/>
        <v>0.24280859972284119</v>
      </c>
      <c r="AO427">
        <v>2.2112233087923441</v>
      </c>
      <c r="AP427" s="4">
        <v>0.74940786781014168</v>
      </c>
      <c r="AQ427">
        <v>0.99849194680570341</v>
      </c>
      <c r="AR427">
        <f t="shared" si="116"/>
        <v>0.24908407899556173</v>
      </c>
      <c r="AT427">
        <v>2.2112233087923441</v>
      </c>
      <c r="AU427" s="4">
        <v>0.74940786781014168</v>
      </c>
      <c r="AV427">
        <v>0.99870506616343135</v>
      </c>
      <c r="AW427">
        <f t="shared" si="117"/>
        <v>0.24929719835328967</v>
      </c>
      <c r="AY427">
        <v>2.2112233087923441</v>
      </c>
      <c r="AZ427" s="4">
        <v>0.74940786781014168</v>
      </c>
      <c r="BA427">
        <v>0.99221646753298287</v>
      </c>
      <c r="BB427">
        <f t="shared" si="118"/>
        <v>0.24280859972284119</v>
      </c>
      <c r="BD427">
        <v>2.2112233087923441</v>
      </c>
      <c r="BE427" s="4">
        <v>0.74940786781014168</v>
      </c>
      <c r="BF427">
        <v>0.98792806502116437</v>
      </c>
      <c r="BG427">
        <f t="shared" si="119"/>
        <v>0.23852019721102269</v>
      </c>
      <c r="BI427">
        <v>2.2112233087923441</v>
      </c>
      <c r="BJ427" s="4">
        <v>0.74940786781014168</v>
      </c>
      <c r="BK427">
        <v>0.99221646753298287</v>
      </c>
      <c r="BL427">
        <f t="shared" si="120"/>
        <v>0.24280859972284119</v>
      </c>
      <c r="BN427">
        <v>2.500827754730961</v>
      </c>
      <c r="BO427" s="4">
        <v>0.84497622111078041</v>
      </c>
      <c r="BP427">
        <v>0.97947856319245363</v>
      </c>
      <c r="BQ427">
        <f t="shared" si="121"/>
        <v>0.13450234208167322</v>
      </c>
      <c r="BS427">
        <v>2.9562325973581158</v>
      </c>
      <c r="BT427" s="4">
        <v>0.89391809154296287</v>
      </c>
      <c r="BU427">
        <v>0.95104335405253393</v>
      </c>
      <c r="BV427">
        <f t="shared" si="122"/>
        <v>5.7125262509571062E-2</v>
      </c>
      <c r="BX427">
        <v>1.1364486652155585</v>
      </c>
      <c r="BY427" s="4">
        <v>0.77802171001255827</v>
      </c>
      <c r="BZ427">
        <v>0.98456678954200449</v>
      </c>
      <c r="CA427">
        <f t="shared" si="123"/>
        <v>0.20654507952944623</v>
      </c>
      <c r="CC427">
        <v>2.2112233087923441</v>
      </c>
      <c r="CD427" s="4">
        <v>0.74940786781014168</v>
      </c>
      <c r="CE427">
        <v>0.99221646753298287</v>
      </c>
      <c r="CF427">
        <f t="shared" si="124"/>
        <v>0.24280859972284119</v>
      </c>
      <c r="CH427">
        <v>3.324142392365681</v>
      </c>
      <c r="CI427" s="4">
        <v>0.74690537805416579</v>
      </c>
      <c r="CJ427">
        <v>0.99702603918975496</v>
      </c>
      <c r="CK427">
        <f t="shared" si="125"/>
        <v>0.25012066113558917</v>
      </c>
    </row>
    <row r="428" spans="1:89" x14ac:dyDescent="0.2">
      <c r="A428">
        <v>2.2267595360638466</v>
      </c>
      <c r="B428" s="4">
        <v>0.75680740595538809</v>
      </c>
      <c r="C428">
        <v>0.9967966890903861</v>
      </c>
      <c r="D428">
        <f t="shared" si="108"/>
        <v>0.23998928313499801</v>
      </c>
      <c r="F428">
        <v>2.2267595360638466</v>
      </c>
      <c r="G428" s="4">
        <v>0.75680740595538809</v>
      </c>
      <c r="H428">
        <v>0.99253701392792226</v>
      </c>
      <c r="I428">
        <f t="shared" si="109"/>
        <v>0.23572960797253417</v>
      </c>
      <c r="K428">
        <v>2.2267595360638466</v>
      </c>
      <c r="L428" s="4">
        <v>0.75680740595538809</v>
      </c>
      <c r="M428">
        <v>0.98097430153723986</v>
      </c>
      <c r="N428">
        <f t="shared" si="110"/>
        <v>0.22416689558185177</v>
      </c>
      <c r="P428">
        <v>2.2267595360638466</v>
      </c>
      <c r="Q428" s="4">
        <v>0.75680740595538809</v>
      </c>
      <c r="R428">
        <v>0.97940505239344111</v>
      </c>
      <c r="S428">
        <f t="shared" si="111"/>
        <v>0.22259764643805302</v>
      </c>
      <c r="U428">
        <v>2.2267595360638466</v>
      </c>
      <c r="V428" s="4">
        <v>0.75680740595538809</v>
      </c>
      <c r="W428">
        <v>0.99253701392792226</v>
      </c>
      <c r="X428">
        <f t="shared" si="112"/>
        <v>0.23572960797253417</v>
      </c>
      <c r="Z428">
        <v>2.2267595360638466</v>
      </c>
      <c r="AA428" s="4">
        <v>0.75680740595538809</v>
      </c>
      <c r="AB428">
        <v>0.98123156147961965</v>
      </c>
      <c r="AC428">
        <f t="shared" si="113"/>
        <v>0.22442415552423156</v>
      </c>
      <c r="AE428">
        <v>2.2267595360638466</v>
      </c>
      <c r="AF428" s="4">
        <v>0.75680740595538809</v>
      </c>
      <c r="AG428">
        <v>0.98195831672114819</v>
      </c>
      <c r="AH428">
        <f t="shared" si="114"/>
        <v>0.2251509107657601</v>
      </c>
      <c r="AJ428">
        <v>2.2267595360638466</v>
      </c>
      <c r="AK428" s="4">
        <v>0.75680740595538809</v>
      </c>
      <c r="AL428">
        <v>0.99253701392792226</v>
      </c>
      <c r="AM428">
        <f t="shared" si="115"/>
        <v>0.23572960797253417</v>
      </c>
      <c r="AO428">
        <v>2.2267595360638466</v>
      </c>
      <c r="AP428" s="4">
        <v>0.75680740595538809</v>
      </c>
      <c r="AQ428">
        <v>0.99856178467780277</v>
      </c>
      <c r="AR428">
        <f t="shared" si="116"/>
        <v>0.24175437872241468</v>
      </c>
      <c r="AT428">
        <v>2.2267595360638466</v>
      </c>
      <c r="AU428" s="4">
        <v>0.75680740595538809</v>
      </c>
      <c r="AV428">
        <v>0.99875958679331167</v>
      </c>
      <c r="AW428">
        <f t="shared" si="117"/>
        <v>0.24195218083792358</v>
      </c>
      <c r="AY428">
        <v>2.2267595360638466</v>
      </c>
      <c r="AZ428" s="4">
        <v>0.75680740595538809</v>
      </c>
      <c r="BA428">
        <v>0.99253701392792226</v>
      </c>
      <c r="BB428">
        <f t="shared" si="118"/>
        <v>0.23572960797253417</v>
      </c>
      <c r="BD428">
        <v>2.2267595360638466</v>
      </c>
      <c r="BE428" s="4">
        <v>0.75680740595538809</v>
      </c>
      <c r="BF428">
        <v>0.98841517615889118</v>
      </c>
      <c r="BG428">
        <f t="shared" si="119"/>
        <v>0.23160777020350309</v>
      </c>
      <c r="BI428">
        <v>2.2267595360638466</v>
      </c>
      <c r="BJ428" s="4">
        <v>0.75680740595538809</v>
      </c>
      <c r="BK428">
        <v>0.99253701392792226</v>
      </c>
      <c r="BL428">
        <f t="shared" si="120"/>
        <v>0.23572960797253417</v>
      </c>
      <c r="BN428">
        <v>2.5138449034532928</v>
      </c>
      <c r="BO428" s="4">
        <v>0.84988152121864835</v>
      </c>
      <c r="BP428">
        <v>0.98029389817062007</v>
      </c>
      <c r="BQ428">
        <f t="shared" si="121"/>
        <v>0.13041237695197172</v>
      </c>
      <c r="BS428">
        <v>2.9659547448605652</v>
      </c>
      <c r="BT428" s="4">
        <v>0.89732534440561917</v>
      </c>
      <c r="BU428">
        <v>0.95281888640721202</v>
      </c>
      <c r="BV428">
        <f t="shared" si="122"/>
        <v>5.5493542001592844E-2</v>
      </c>
      <c r="BX428">
        <v>1.1452697338108433</v>
      </c>
      <c r="BY428" s="4">
        <v>0.78574924669153479</v>
      </c>
      <c r="BZ428">
        <v>0.98530842921045036</v>
      </c>
      <c r="CA428">
        <f t="shared" si="123"/>
        <v>0.19955918251891558</v>
      </c>
      <c r="CC428">
        <v>2.2267595360638466</v>
      </c>
      <c r="CD428" s="4">
        <v>0.75680740595538809</v>
      </c>
      <c r="CE428">
        <v>0.99253701392792226</v>
      </c>
      <c r="CF428">
        <f t="shared" si="124"/>
        <v>0.23572960797253417</v>
      </c>
      <c r="CH428">
        <v>3.347678916619437</v>
      </c>
      <c r="CI428" s="4">
        <v>0.75430938463756603</v>
      </c>
      <c r="CJ428">
        <v>0.99714839302676517</v>
      </c>
      <c r="CK428">
        <f t="shared" si="125"/>
        <v>0.24283900838919914</v>
      </c>
    </row>
    <row r="429" spans="1:89" x14ac:dyDescent="0.2">
      <c r="A429">
        <v>2.2427574198088114</v>
      </c>
      <c r="B429" s="4">
        <v>0.76428950744936341</v>
      </c>
      <c r="C429">
        <v>0.9969301029898272</v>
      </c>
      <c r="D429">
        <f t="shared" si="108"/>
        <v>0.23264059554046379</v>
      </c>
      <c r="F429">
        <v>2.2427574198088114</v>
      </c>
      <c r="G429" s="4">
        <v>0.76428950744936341</v>
      </c>
      <c r="H429">
        <v>0.99285694133339253</v>
      </c>
      <c r="I429">
        <f t="shared" si="109"/>
        <v>0.22856743388402911</v>
      </c>
      <c r="K429">
        <v>2.2427574198088114</v>
      </c>
      <c r="L429" s="4">
        <v>0.76428950744936341</v>
      </c>
      <c r="M429">
        <v>0.98178938505553792</v>
      </c>
      <c r="N429">
        <f t="shared" si="110"/>
        <v>0.21749987760617451</v>
      </c>
      <c r="P429">
        <v>2.2427574198088114</v>
      </c>
      <c r="Q429" s="4">
        <v>0.76428950744936341</v>
      </c>
      <c r="R429">
        <v>0.97921524673089544</v>
      </c>
      <c r="S429">
        <f t="shared" si="111"/>
        <v>0.21492573928153202</v>
      </c>
      <c r="U429">
        <v>2.2427574198088114</v>
      </c>
      <c r="V429" s="4">
        <v>0.76428950744936341</v>
      </c>
      <c r="W429">
        <v>0.99285694133339253</v>
      </c>
      <c r="X429">
        <f t="shared" si="112"/>
        <v>0.22856743388402911</v>
      </c>
      <c r="Z429">
        <v>2.2427574198088114</v>
      </c>
      <c r="AA429" s="4">
        <v>0.76428950744936341</v>
      </c>
      <c r="AB429">
        <v>0.98197948879785735</v>
      </c>
      <c r="AC429">
        <f t="shared" si="113"/>
        <v>0.21768998134849393</v>
      </c>
      <c r="AE429">
        <v>2.2427574198088114</v>
      </c>
      <c r="AF429" s="4">
        <v>0.76428950744936341</v>
      </c>
      <c r="AG429">
        <v>0.98267806809329727</v>
      </c>
      <c r="AH429">
        <f t="shared" si="114"/>
        <v>0.21838856064393386</v>
      </c>
      <c r="AJ429">
        <v>2.2427574198088114</v>
      </c>
      <c r="AK429" s="4">
        <v>0.76428950744936341</v>
      </c>
      <c r="AL429">
        <v>0.99285694133339253</v>
      </c>
      <c r="AM429">
        <f t="shared" si="115"/>
        <v>0.22856743388402911</v>
      </c>
      <c r="AO429">
        <v>2.2427574198088114</v>
      </c>
      <c r="AP429" s="4">
        <v>0.76428950744936341</v>
      </c>
      <c r="AQ429">
        <v>0.99862580670101564</v>
      </c>
      <c r="AR429">
        <f t="shared" si="116"/>
        <v>0.23433629925165222</v>
      </c>
      <c r="AT429">
        <v>2.2427574198088114</v>
      </c>
      <c r="AU429" s="4">
        <v>0.76428950744936341</v>
      </c>
      <c r="AV429">
        <v>0.99881391736772707</v>
      </c>
      <c r="AW429">
        <f t="shared" si="117"/>
        <v>0.23452440991836365</v>
      </c>
      <c r="AY429">
        <v>2.2427574198088114</v>
      </c>
      <c r="AZ429" s="4">
        <v>0.76428950744936341</v>
      </c>
      <c r="BA429">
        <v>0.99285694133339253</v>
      </c>
      <c r="BB429">
        <f t="shared" si="118"/>
        <v>0.22856743388402911</v>
      </c>
      <c r="BD429">
        <v>2.2427574198088114</v>
      </c>
      <c r="BE429" s="4">
        <v>0.76428950744936341</v>
      </c>
      <c r="BF429">
        <v>0.9889230566740419</v>
      </c>
      <c r="BG429">
        <f t="shared" si="119"/>
        <v>0.22463354922467849</v>
      </c>
      <c r="BI429">
        <v>2.2427574198088114</v>
      </c>
      <c r="BJ429" s="4">
        <v>0.76428950744936341</v>
      </c>
      <c r="BK429">
        <v>0.99285694133339253</v>
      </c>
      <c r="BL429">
        <f t="shared" si="120"/>
        <v>0.22856743388402911</v>
      </c>
      <c r="BN429">
        <v>2.5272772967212038</v>
      </c>
      <c r="BO429" s="4">
        <v>0.85479812014868717</v>
      </c>
      <c r="BP429">
        <v>0.98110844108433004</v>
      </c>
      <c r="BQ429">
        <f t="shared" si="121"/>
        <v>0.12631032093564287</v>
      </c>
      <c r="BS429">
        <v>2.9760007109032296</v>
      </c>
      <c r="BT429" s="4">
        <v>0.90076485901040926</v>
      </c>
      <c r="BU429">
        <v>0.95459383320106428</v>
      </c>
      <c r="BV429">
        <f t="shared" si="122"/>
        <v>5.3828974190655021E-2</v>
      </c>
      <c r="BX429">
        <v>1.15441871609069</v>
      </c>
      <c r="BY429" s="4">
        <v>0.79400673754854012</v>
      </c>
      <c r="BZ429">
        <v>0.98601968477753732</v>
      </c>
      <c r="CA429">
        <f t="shared" si="123"/>
        <v>0.1920129472289972</v>
      </c>
      <c r="CC429">
        <v>2.2427574198088114</v>
      </c>
      <c r="CD429" s="4">
        <v>0.76428950744936341</v>
      </c>
      <c r="CE429">
        <v>0.99285694133339253</v>
      </c>
      <c r="CF429">
        <f t="shared" si="124"/>
        <v>0.22856743388402911</v>
      </c>
      <c r="CH429">
        <v>3.371924287428218</v>
      </c>
      <c r="CI429" s="4">
        <v>0.76177246577766355</v>
      </c>
      <c r="CJ429">
        <v>0.9972854413511153</v>
      </c>
      <c r="CK429">
        <f t="shared" si="125"/>
        <v>0.23551297557345174</v>
      </c>
    </row>
    <row r="430" spans="1:89" x14ac:dyDescent="0.2">
      <c r="A430">
        <v>2.2592498243065084</v>
      </c>
      <c r="B430" s="4">
        <v>0.77183957391285785</v>
      </c>
      <c r="C430">
        <v>0.99707819384180651</v>
      </c>
      <c r="D430">
        <f t="shared" si="108"/>
        <v>0.22523861992894867</v>
      </c>
      <c r="F430">
        <v>2.2592498243065084</v>
      </c>
      <c r="G430" s="4">
        <v>0.77183957391285785</v>
      </c>
      <c r="H430">
        <v>0.99315742844553612</v>
      </c>
      <c r="I430">
        <f t="shared" si="109"/>
        <v>0.22131785453267827</v>
      </c>
      <c r="K430">
        <v>2.2592498243065084</v>
      </c>
      <c r="L430" s="4">
        <v>0.77183957391285785</v>
      </c>
      <c r="M430">
        <v>0.98257223260304716</v>
      </c>
      <c r="N430">
        <f t="shared" si="110"/>
        <v>0.21073265869018931</v>
      </c>
      <c r="P430">
        <v>2.2592498243065084</v>
      </c>
      <c r="Q430" s="4">
        <v>0.77183957391285785</v>
      </c>
      <c r="R430">
        <v>0.97903273965275694</v>
      </c>
      <c r="S430">
        <f t="shared" si="111"/>
        <v>0.2071931657398991</v>
      </c>
      <c r="U430">
        <v>2.2592498243065084</v>
      </c>
      <c r="V430" s="4">
        <v>0.77183957391285785</v>
      </c>
      <c r="W430">
        <v>0.99315742844553612</v>
      </c>
      <c r="X430">
        <f t="shared" si="112"/>
        <v>0.22131785453267827</v>
      </c>
      <c r="Z430">
        <v>2.2592498243065084</v>
      </c>
      <c r="AA430" s="4">
        <v>0.77183957391285785</v>
      </c>
      <c r="AB430">
        <v>0.98272776605535628</v>
      </c>
      <c r="AC430">
        <f t="shared" si="113"/>
        <v>0.21088819214249843</v>
      </c>
      <c r="AE430">
        <v>2.2592498243065084</v>
      </c>
      <c r="AF430" s="4">
        <v>0.77183957391285785</v>
      </c>
      <c r="AG430">
        <v>0.98339767158705804</v>
      </c>
      <c r="AH430">
        <f t="shared" si="114"/>
        <v>0.2115580976742002</v>
      </c>
      <c r="AJ430">
        <v>2.2592498243065084</v>
      </c>
      <c r="AK430" s="4">
        <v>0.77183957391285785</v>
      </c>
      <c r="AL430">
        <v>0.99315742844553612</v>
      </c>
      <c r="AM430">
        <f t="shared" si="115"/>
        <v>0.22131785453267827</v>
      </c>
      <c r="AO430">
        <v>2.2592498243065084</v>
      </c>
      <c r="AP430" s="4">
        <v>0.77183957391285785</v>
      </c>
      <c r="AQ430">
        <v>0.9986950425078166</v>
      </c>
      <c r="AR430">
        <f t="shared" si="116"/>
        <v>0.22685546859495875</v>
      </c>
      <c r="AT430">
        <v>2.2592498243065084</v>
      </c>
      <c r="AU430" s="4">
        <v>0.77183957391285785</v>
      </c>
      <c r="AV430">
        <v>0.99886804979449995</v>
      </c>
      <c r="AW430">
        <f t="shared" si="117"/>
        <v>0.2270284758816421</v>
      </c>
      <c r="AY430">
        <v>2.2592498243065084</v>
      </c>
      <c r="AZ430" s="4">
        <v>0.77183957391285785</v>
      </c>
      <c r="BA430">
        <v>0.99315742844553612</v>
      </c>
      <c r="BB430">
        <f t="shared" si="118"/>
        <v>0.22131785453267827</v>
      </c>
      <c r="BD430">
        <v>2.2592498243065084</v>
      </c>
      <c r="BE430" s="4">
        <v>0.77183957391285785</v>
      </c>
      <c r="BF430">
        <v>0.98940844929927108</v>
      </c>
      <c r="BG430">
        <f t="shared" si="119"/>
        <v>0.21756887538641323</v>
      </c>
      <c r="BI430">
        <v>2.2592498243065084</v>
      </c>
      <c r="BJ430" s="4">
        <v>0.77183957391285785</v>
      </c>
      <c r="BK430">
        <v>0.99315742844553612</v>
      </c>
      <c r="BL430">
        <f t="shared" si="120"/>
        <v>0.22131785453267827</v>
      </c>
      <c r="BN430">
        <v>2.5411519530351199</v>
      </c>
      <c r="BO430" s="4">
        <v>0.85971098855096062</v>
      </c>
      <c r="BP430">
        <v>0.98195472559361263</v>
      </c>
      <c r="BQ430">
        <f t="shared" si="121"/>
        <v>0.12224373704265201</v>
      </c>
      <c r="BS430">
        <v>2.9863948763053836</v>
      </c>
      <c r="BT430" s="4">
        <v>0.90422422090668586</v>
      </c>
      <c r="BU430">
        <v>0.95650309068659312</v>
      </c>
      <c r="BV430">
        <f t="shared" si="122"/>
        <v>5.2278869779907255E-2</v>
      </c>
      <c r="BX430">
        <v>1.1639157950504275</v>
      </c>
      <c r="BY430" s="4">
        <v>0.80214852183896646</v>
      </c>
      <c r="BZ430">
        <v>0.98675975055119847</v>
      </c>
      <c r="CA430">
        <f t="shared" si="123"/>
        <v>0.18461122871223201</v>
      </c>
      <c r="CC430">
        <v>2.2592498243065084</v>
      </c>
      <c r="CD430" s="4">
        <v>0.77183957391285785</v>
      </c>
      <c r="CE430">
        <v>0.99315742844553612</v>
      </c>
      <c r="CF430">
        <f t="shared" si="124"/>
        <v>0.22131785453267827</v>
      </c>
      <c r="CH430">
        <v>3.3969361157400586</v>
      </c>
      <c r="CI430" s="4">
        <v>0.7693661214479417</v>
      </c>
      <c r="CJ430">
        <v>0.99740668042744074</v>
      </c>
      <c r="CK430">
        <f t="shared" si="125"/>
        <v>0.22804055897949904</v>
      </c>
    </row>
    <row r="431" spans="1:89" x14ac:dyDescent="0.2">
      <c r="A431">
        <v>2.2762844843739622</v>
      </c>
      <c r="B431" s="4">
        <v>0.77961455497135612</v>
      </c>
      <c r="C431">
        <v>0.99721101664215239</v>
      </c>
      <c r="D431">
        <f t="shared" si="108"/>
        <v>0.21759646167079627</v>
      </c>
      <c r="F431">
        <v>2.2762844843739622</v>
      </c>
      <c r="G431" s="4">
        <v>0.77961455497135612</v>
      </c>
      <c r="H431">
        <v>0.99347627237498648</v>
      </c>
      <c r="I431">
        <f t="shared" si="109"/>
        <v>0.21386171740363036</v>
      </c>
      <c r="K431">
        <v>2.2762844843739622</v>
      </c>
      <c r="L431" s="4">
        <v>0.77961455497135612</v>
      </c>
      <c r="M431">
        <v>0.98335399160478976</v>
      </c>
      <c r="N431">
        <f t="shared" si="110"/>
        <v>0.20373943663343363</v>
      </c>
      <c r="P431">
        <v>2.2762844843739622</v>
      </c>
      <c r="Q431" s="4">
        <v>0.77961455497135612</v>
      </c>
      <c r="R431">
        <v>0.97884280416839597</v>
      </c>
      <c r="S431">
        <f t="shared" si="111"/>
        <v>0.19922824919703985</v>
      </c>
      <c r="U431">
        <v>2.2762844843739622</v>
      </c>
      <c r="V431" s="4">
        <v>0.77961455497135612</v>
      </c>
      <c r="W431">
        <v>0.99347627237498648</v>
      </c>
      <c r="X431">
        <f t="shared" si="112"/>
        <v>0.21386171740363036</v>
      </c>
      <c r="Z431">
        <v>2.2762844843739622</v>
      </c>
      <c r="AA431" s="4">
        <v>0.77961455497135612</v>
      </c>
      <c r="AB431">
        <v>0.9834763768092033</v>
      </c>
      <c r="AC431">
        <f t="shared" si="113"/>
        <v>0.20386182183784718</v>
      </c>
      <c r="AE431">
        <v>2.2762844843739622</v>
      </c>
      <c r="AF431" s="4">
        <v>0.77961455497135612</v>
      </c>
      <c r="AG431">
        <v>0.98411706628288631</v>
      </c>
      <c r="AH431">
        <f t="shared" si="114"/>
        <v>0.20450251131153019</v>
      </c>
      <c r="AJ431">
        <v>2.2762844843739622</v>
      </c>
      <c r="AK431" s="4">
        <v>0.77961455497135612</v>
      </c>
      <c r="AL431">
        <v>0.99347627237498648</v>
      </c>
      <c r="AM431">
        <f t="shared" si="115"/>
        <v>0.21386171740363036</v>
      </c>
      <c r="AO431">
        <v>2.2762844843739622</v>
      </c>
      <c r="AP431" s="4">
        <v>0.77961455497135612</v>
      </c>
      <c r="AQ431">
        <v>0.9987584723938977</v>
      </c>
      <c r="AR431">
        <f t="shared" si="116"/>
        <v>0.21914391742254158</v>
      </c>
      <c r="AT431">
        <v>2.2762844843739622</v>
      </c>
      <c r="AU431" s="4">
        <v>0.77961455497135612</v>
      </c>
      <c r="AV431">
        <v>0.99892198413388456</v>
      </c>
      <c r="AW431">
        <f t="shared" si="117"/>
        <v>0.21930742916252843</v>
      </c>
      <c r="AY431">
        <v>2.2762844843739622</v>
      </c>
      <c r="AZ431" s="4">
        <v>0.77961455497135612</v>
      </c>
      <c r="BA431">
        <v>0.99347627237498648</v>
      </c>
      <c r="BB431">
        <f t="shared" si="118"/>
        <v>0.21386171740363036</v>
      </c>
      <c r="BD431">
        <v>2.2762844843739622</v>
      </c>
      <c r="BE431" s="4">
        <v>0.77961455497135612</v>
      </c>
      <c r="BF431">
        <v>0.98989295316217707</v>
      </c>
      <c r="BG431">
        <f t="shared" si="119"/>
        <v>0.21027839819082095</v>
      </c>
      <c r="BI431">
        <v>2.2762844843739622</v>
      </c>
      <c r="BJ431" s="4">
        <v>0.77961455497135612</v>
      </c>
      <c r="BK431">
        <v>0.99347627237498648</v>
      </c>
      <c r="BL431">
        <f t="shared" si="120"/>
        <v>0.21386171740363036</v>
      </c>
      <c r="BN431">
        <v>2.555508708301887</v>
      </c>
      <c r="BO431" s="4">
        <v>0.86472156586519966</v>
      </c>
      <c r="BP431">
        <v>0.98276759901034694</v>
      </c>
      <c r="BQ431">
        <f t="shared" si="121"/>
        <v>0.11804603314514728</v>
      </c>
      <c r="BS431">
        <v>2.9971622246627287</v>
      </c>
      <c r="BT431" s="4">
        <v>0.90768339779672413</v>
      </c>
      <c r="BU431">
        <v>0.95827698858063892</v>
      </c>
      <c r="BV431">
        <f t="shared" si="122"/>
        <v>5.0593590783914788E-2</v>
      </c>
      <c r="BX431">
        <v>1.1737913228370582</v>
      </c>
      <c r="BY431" s="4">
        <v>0.81034900319132819</v>
      </c>
      <c r="BZ431">
        <v>0.98746947471868474</v>
      </c>
      <c r="CA431">
        <f t="shared" si="123"/>
        <v>0.17712047152735655</v>
      </c>
      <c r="CC431">
        <v>2.2762844843739622</v>
      </c>
      <c r="CD431" s="4">
        <v>0.77961455497135612</v>
      </c>
      <c r="CE431">
        <v>0.99347627237498648</v>
      </c>
      <c r="CF431">
        <f t="shared" si="124"/>
        <v>0.21386171740363036</v>
      </c>
      <c r="CH431">
        <v>3.4227769418173244</v>
      </c>
      <c r="CI431" s="4">
        <v>0.77707229202424821</v>
      </c>
      <c r="CJ431">
        <v>0.99754258247662775</v>
      </c>
      <c r="CK431">
        <f t="shared" si="125"/>
        <v>0.22047029045237954</v>
      </c>
    </row>
    <row r="432" spans="1:89" x14ac:dyDescent="0.2">
      <c r="A432">
        <v>2.293900332141424</v>
      </c>
      <c r="B432" s="4">
        <v>0.78741630734878665</v>
      </c>
      <c r="C432">
        <v>0.99734350073672728</v>
      </c>
      <c r="D432">
        <f t="shared" si="108"/>
        <v>0.20992719338794064</v>
      </c>
      <c r="F432">
        <v>2.293900332141424</v>
      </c>
      <c r="G432" s="4">
        <v>0.78741630734878665</v>
      </c>
      <c r="H432">
        <v>0.99379454932268541</v>
      </c>
      <c r="I432">
        <f t="shared" si="109"/>
        <v>0.20637824197389876</v>
      </c>
      <c r="K432">
        <v>2.293900332141424</v>
      </c>
      <c r="L432" s="4">
        <v>0.78741630734878665</v>
      </c>
      <c r="M432">
        <v>0.98416561597100605</v>
      </c>
      <c r="N432">
        <f t="shared" si="110"/>
        <v>0.1967493086222194</v>
      </c>
      <c r="P432">
        <v>2.293900332141424</v>
      </c>
      <c r="Q432" s="4">
        <v>0.78741630734878665</v>
      </c>
      <c r="R432">
        <v>0.97865277151862551</v>
      </c>
      <c r="S432">
        <f t="shared" si="111"/>
        <v>0.19123646416983886</v>
      </c>
      <c r="U432">
        <v>2.293900332141424</v>
      </c>
      <c r="V432" s="4">
        <v>0.78741630734878665</v>
      </c>
      <c r="W432">
        <v>0.99379454932268541</v>
      </c>
      <c r="X432">
        <f t="shared" si="112"/>
        <v>0.20637824197389876</v>
      </c>
      <c r="Z432">
        <v>2.293900332141424</v>
      </c>
      <c r="AA432" s="4">
        <v>0.78741630734878665</v>
      </c>
      <c r="AB432">
        <v>0.98425508648945714</v>
      </c>
      <c r="AC432">
        <f t="shared" si="113"/>
        <v>0.19683877914067049</v>
      </c>
      <c r="AE432">
        <v>2.293900332141424</v>
      </c>
      <c r="AF432" s="4">
        <v>0.78741630734878665</v>
      </c>
      <c r="AG432">
        <v>0.98494648915487726</v>
      </c>
      <c r="AH432">
        <f t="shared" si="114"/>
        <v>0.19753018180609061</v>
      </c>
      <c r="AJ432">
        <v>2.293900332141424</v>
      </c>
      <c r="AK432" s="4">
        <v>0.78741630734878665</v>
      </c>
      <c r="AL432">
        <v>0.99379454932268541</v>
      </c>
      <c r="AM432">
        <f t="shared" si="115"/>
        <v>0.20637824197389876</v>
      </c>
      <c r="AO432">
        <v>2.293900332141424</v>
      </c>
      <c r="AP432" s="4">
        <v>0.78741630734878665</v>
      </c>
      <c r="AQ432">
        <v>0.99882710432610311</v>
      </c>
      <c r="AR432">
        <f t="shared" si="116"/>
        <v>0.21141079697731646</v>
      </c>
      <c r="AT432">
        <v>2.293900332141424</v>
      </c>
      <c r="AU432" s="4">
        <v>0.78741630734878665</v>
      </c>
      <c r="AV432">
        <v>0.99897572044628646</v>
      </c>
      <c r="AW432">
        <f t="shared" si="117"/>
        <v>0.21155941309749982</v>
      </c>
      <c r="AY432">
        <v>2.293900332141424</v>
      </c>
      <c r="AZ432" s="4">
        <v>0.78741630734878665</v>
      </c>
      <c r="BA432">
        <v>0.99379454932268541</v>
      </c>
      <c r="BB432">
        <f t="shared" si="118"/>
        <v>0.20637824197389876</v>
      </c>
      <c r="BD432">
        <v>2.293900332141424</v>
      </c>
      <c r="BE432" s="4">
        <v>0.78741630734878665</v>
      </c>
      <c r="BF432">
        <v>0.9903765979755913</v>
      </c>
      <c r="BG432">
        <f t="shared" si="119"/>
        <v>0.20296029062680465</v>
      </c>
      <c r="BI432">
        <v>2.293900332141424</v>
      </c>
      <c r="BJ432" s="4">
        <v>0.78741630734878665</v>
      </c>
      <c r="BK432">
        <v>0.99379454932268541</v>
      </c>
      <c r="BL432">
        <f t="shared" si="120"/>
        <v>0.20637824197389876</v>
      </c>
      <c r="BN432">
        <v>2.5703909391609403</v>
      </c>
      <c r="BO432" s="4">
        <v>0.86981321331267247</v>
      </c>
      <c r="BP432">
        <v>0.98357967959296544</v>
      </c>
      <c r="BQ432">
        <f t="shared" si="121"/>
        <v>0.11376646628029297</v>
      </c>
      <c r="BS432">
        <v>3.0083317586028753</v>
      </c>
      <c r="BT432" s="4">
        <v>0.91115261939113878</v>
      </c>
      <c r="BU432">
        <v>0.96018505641227281</v>
      </c>
      <c r="BV432">
        <f t="shared" si="122"/>
        <v>4.9032437021134023E-2</v>
      </c>
      <c r="BX432">
        <v>1.1840847287007166</v>
      </c>
      <c r="BY432" s="4">
        <v>0.81870335425735408</v>
      </c>
      <c r="BZ432">
        <v>0.9882079496859496</v>
      </c>
      <c r="CA432">
        <f t="shared" si="123"/>
        <v>0.16950459542859553</v>
      </c>
      <c r="CC432">
        <v>2.293900332141424</v>
      </c>
      <c r="CD432" s="4">
        <v>0.78741630734878665</v>
      </c>
      <c r="CE432">
        <v>0.99379454932268541</v>
      </c>
      <c r="CF432">
        <f t="shared" si="124"/>
        <v>0.20637824197389876</v>
      </c>
      <c r="CH432">
        <v>3.4495146581855245</v>
      </c>
      <c r="CI432" s="4">
        <v>0.78487141390948445</v>
      </c>
      <c r="CJ432">
        <v>0.9976627082298789</v>
      </c>
      <c r="CK432">
        <f t="shared" si="125"/>
        <v>0.21279129432039445</v>
      </c>
    </row>
    <row r="433" spans="1:89" x14ac:dyDescent="0.2">
      <c r="A433">
        <v>2.3121530589644661</v>
      </c>
      <c r="B433" s="4">
        <v>0.79539512301659476</v>
      </c>
      <c r="C433">
        <v>0.99747569526424973</v>
      </c>
      <c r="D433">
        <f t="shared" si="108"/>
        <v>0.20208057224765497</v>
      </c>
      <c r="F433">
        <v>2.3121530589644661</v>
      </c>
      <c r="G433" s="4">
        <v>0.79539512301659476</v>
      </c>
      <c r="H433">
        <v>0.99411226984335277</v>
      </c>
      <c r="I433">
        <f t="shared" si="109"/>
        <v>0.19871714682675801</v>
      </c>
      <c r="K433">
        <v>2.3121530589644661</v>
      </c>
      <c r="L433" s="4">
        <v>0.79539512301659476</v>
      </c>
      <c r="M433">
        <v>0.98494510993205053</v>
      </c>
      <c r="N433">
        <f t="shared" si="110"/>
        <v>0.18954998691545577</v>
      </c>
      <c r="P433">
        <v>2.3121530589644661</v>
      </c>
      <c r="Q433" s="4">
        <v>0.79539512301659476</v>
      </c>
      <c r="R433">
        <v>0.97846266591767672</v>
      </c>
      <c r="S433">
        <f t="shared" si="111"/>
        <v>0.18306754290108196</v>
      </c>
      <c r="U433">
        <v>2.3121530589644661</v>
      </c>
      <c r="V433" s="4">
        <v>0.79539512301659476</v>
      </c>
      <c r="W433">
        <v>0.99411226984335277</v>
      </c>
      <c r="X433">
        <f t="shared" si="112"/>
        <v>0.19871714682675801</v>
      </c>
      <c r="Z433">
        <v>2.3121530589644661</v>
      </c>
      <c r="AA433" s="4">
        <v>0.79539512301659476</v>
      </c>
      <c r="AB433">
        <v>0.98500435726124513</v>
      </c>
      <c r="AC433">
        <f t="shared" si="113"/>
        <v>0.18960923424465037</v>
      </c>
      <c r="AE433">
        <v>2.3121530589644661</v>
      </c>
      <c r="AF433" s="4">
        <v>0.79539512301659476</v>
      </c>
      <c r="AG433">
        <v>0.98566538919036395</v>
      </c>
      <c r="AH433">
        <f t="shared" si="114"/>
        <v>0.19027026617376919</v>
      </c>
      <c r="AJ433">
        <v>2.3121530589644661</v>
      </c>
      <c r="AK433" s="4">
        <v>0.79539512301659476</v>
      </c>
      <c r="AL433">
        <v>0.99411226984335277</v>
      </c>
      <c r="AM433">
        <f t="shared" si="115"/>
        <v>0.19871714682675801</v>
      </c>
      <c r="AO433">
        <v>2.3121530589644661</v>
      </c>
      <c r="AP433" s="4">
        <v>0.79539512301659476</v>
      </c>
      <c r="AQ433">
        <v>0.9988899432641003</v>
      </c>
      <c r="AR433">
        <f t="shared" si="116"/>
        <v>0.20349482024750554</v>
      </c>
      <c r="AT433">
        <v>2.3121530589644661</v>
      </c>
      <c r="AU433" s="4">
        <v>0.79539512301659476</v>
      </c>
      <c r="AV433">
        <v>0.99902925879225313</v>
      </c>
      <c r="AW433">
        <f t="shared" si="117"/>
        <v>0.20363413577565836</v>
      </c>
      <c r="AY433">
        <v>2.3121530589644661</v>
      </c>
      <c r="AZ433" s="4">
        <v>0.79539512301659476</v>
      </c>
      <c r="BA433">
        <v>0.99411226984335277</v>
      </c>
      <c r="BB433">
        <f t="shared" si="118"/>
        <v>0.19871714682675801</v>
      </c>
      <c r="BD433">
        <v>2.3121530589644661</v>
      </c>
      <c r="BE433" s="4">
        <v>0.79539512301659476</v>
      </c>
      <c r="BF433">
        <v>0.99085938408314034</v>
      </c>
      <c r="BG433">
        <f t="shared" si="119"/>
        <v>0.19546426106654557</v>
      </c>
      <c r="BI433">
        <v>2.3121530589644661</v>
      </c>
      <c r="BJ433" s="4">
        <v>0.79539512301659476</v>
      </c>
      <c r="BK433">
        <v>0.99411226984335277</v>
      </c>
      <c r="BL433">
        <f t="shared" si="120"/>
        <v>0.19871714682675801</v>
      </c>
      <c r="BN433">
        <v>2.5858458167233977</v>
      </c>
      <c r="BO433" s="4">
        <v>0.8749676744534004</v>
      </c>
      <c r="BP433">
        <v>0.98439094922643966</v>
      </c>
      <c r="BQ433">
        <f t="shared" si="121"/>
        <v>0.10942327477303926</v>
      </c>
      <c r="BS433">
        <v>3.0199334397238249</v>
      </c>
      <c r="BT433" s="4">
        <v>0.91461221284311967</v>
      </c>
      <c r="BU433">
        <v>0.96195785097745778</v>
      </c>
      <c r="BV433">
        <f t="shared" si="122"/>
        <v>4.7345638134338119E-2</v>
      </c>
      <c r="BX433">
        <v>1.1948396769515888</v>
      </c>
      <c r="BY433" s="4">
        <v>0.82717614959306918</v>
      </c>
      <c r="BZ433">
        <v>0.988916141835258</v>
      </c>
      <c r="CA433">
        <f t="shared" si="123"/>
        <v>0.16173999224218882</v>
      </c>
      <c r="CC433">
        <v>2.3121530589644661</v>
      </c>
      <c r="CD433" s="4">
        <v>0.79539512301659476</v>
      </c>
      <c r="CE433">
        <v>0.99411226984335277</v>
      </c>
      <c r="CF433">
        <f t="shared" si="124"/>
        <v>0.19871714682675801</v>
      </c>
      <c r="CH433">
        <v>3.4772379338409962</v>
      </c>
      <c r="CI433" s="4">
        <v>0.79285965179596829</v>
      </c>
      <c r="CJ433">
        <v>0.99778229405251417</v>
      </c>
      <c r="CK433">
        <f t="shared" si="125"/>
        <v>0.20492264225654588</v>
      </c>
    </row>
    <row r="434" spans="1:89" x14ac:dyDescent="0.2">
      <c r="A434">
        <v>2.3310954180752388</v>
      </c>
      <c r="B434" s="4">
        <v>0.80342980208240733</v>
      </c>
      <c r="C434">
        <v>0.99762257036745272</v>
      </c>
      <c r="D434">
        <f t="shared" si="108"/>
        <v>0.19419276828504539</v>
      </c>
      <c r="F434">
        <v>2.3310954180752388</v>
      </c>
      <c r="G434" s="4">
        <v>0.80342980208240733</v>
      </c>
      <c r="H434">
        <v>0.99441062942150027</v>
      </c>
      <c r="I434">
        <f t="shared" si="109"/>
        <v>0.19098082733909294</v>
      </c>
      <c r="K434">
        <v>2.3310954180752388</v>
      </c>
      <c r="L434" s="4">
        <v>0.80342980208240733</v>
      </c>
      <c r="M434">
        <v>0.98572351376281486</v>
      </c>
      <c r="N434">
        <f t="shared" si="110"/>
        <v>0.18229371168040753</v>
      </c>
      <c r="P434">
        <v>2.3310954180752388</v>
      </c>
      <c r="Q434" s="4">
        <v>0.80342980208240733</v>
      </c>
      <c r="R434">
        <v>0.97827248750794138</v>
      </c>
      <c r="S434">
        <f t="shared" si="111"/>
        <v>0.17484268542553405</v>
      </c>
      <c r="U434">
        <v>2.3310954180752388</v>
      </c>
      <c r="V434" s="4">
        <v>0.80342980208240733</v>
      </c>
      <c r="W434">
        <v>0.99441062942150027</v>
      </c>
      <c r="X434">
        <f t="shared" si="112"/>
        <v>0.19098082733909294</v>
      </c>
      <c r="Z434">
        <v>2.3310954180752388</v>
      </c>
      <c r="AA434" s="4">
        <v>0.80342980208240733</v>
      </c>
      <c r="AB434">
        <v>0.98575397753273508</v>
      </c>
      <c r="AC434">
        <f t="shared" si="113"/>
        <v>0.18232417545032775</v>
      </c>
      <c r="AE434">
        <v>2.3310954180752388</v>
      </c>
      <c r="AF434" s="4">
        <v>0.80342980208240733</v>
      </c>
      <c r="AG434">
        <v>0.9863841399700084</v>
      </c>
      <c r="AH434">
        <f t="shared" si="114"/>
        <v>0.18295433788760107</v>
      </c>
      <c r="AJ434">
        <v>2.3310954180752388</v>
      </c>
      <c r="AK434" s="4">
        <v>0.80342980208240733</v>
      </c>
      <c r="AL434">
        <v>0.99441062942150027</v>
      </c>
      <c r="AM434">
        <f t="shared" si="115"/>
        <v>0.19098082733909294</v>
      </c>
      <c r="AO434">
        <v>2.3310954180752388</v>
      </c>
      <c r="AP434" s="4">
        <v>0.80342980208240733</v>
      </c>
      <c r="AQ434">
        <v>0.99895249320569157</v>
      </c>
      <c r="AR434">
        <f t="shared" si="116"/>
        <v>0.19552269112328424</v>
      </c>
      <c r="AT434">
        <v>2.3310954180752388</v>
      </c>
      <c r="AU434" s="4">
        <v>0.80342980208240733</v>
      </c>
      <c r="AV434">
        <v>0.99908259923248222</v>
      </c>
      <c r="AW434">
        <f t="shared" si="117"/>
        <v>0.19565279715007489</v>
      </c>
      <c r="AY434">
        <v>2.3310954180752388</v>
      </c>
      <c r="AZ434" s="4">
        <v>0.80342980208240733</v>
      </c>
      <c r="BA434">
        <v>0.99441062942150027</v>
      </c>
      <c r="BB434">
        <f t="shared" si="118"/>
        <v>0.19098082733909294</v>
      </c>
      <c r="BD434">
        <v>2.3310954180752388</v>
      </c>
      <c r="BE434" s="4">
        <v>0.80342980208240733</v>
      </c>
      <c r="BF434">
        <v>0.99134131183203056</v>
      </c>
      <c r="BG434">
        <f t="shared" si="119"/>
        <v>0.18791150974962323</v>
      </c>
      <c r="BI434">
        <v>2.3310954180752388</v>
      </c>
      <c r="BJ434" s="4">
        <v>0.80342980208240733</v>
      </c>
      <c r="BK434">
        <v>0.99441062942150027</v>
      </c>
      <c r="BL434">
        <f t="shared" si="120"/>
        <v>0.19098082733909294</v>
      </c>
      <c r="BN434">
        <v>2.6019247158817342</v>
      </c>
      <c r="BO434" s="4">
        <v>0.88016653119729182</v>
      </c>
      <c r="BP434">
        <v>0.98520140767850128</v>
      </c>
      <c r="BQ434">
        <f t="shared" si="121"/>
        <v>0.10503487648120946</v>
      </c>
      <c r="BS434">
        <v>3.0320341594555629</v>
      </c>
      <c r="BT434" s="4">
        <v>0.91829987715736738</v>
      </c>
      <c r="BU434">
        <v>0.96386472930123201</v>
      </c>
      <c r="BV434">
        <f t="shared" si="122"/>
        <v>4.5564852143864631E-2</v>
      </c>
      <c r="BX434">
        <v>1.2061288437559092</v>
      </c>
      <c r="BY434" s="4">
        <v>0.83611808025749212</v>
      </c>
      <c r="BZ434">
        <v>0.98962359839753045</v>
      </c>
      <c r="CA434">
        <f t="shared" si="123"/>
        <v>0.15350551814003832</v>
      </c>
      <c r="CC434">
        <v>2.3310954180752388</v>
      </c>
      <c r="CD434" s="4">
        <v>0.80342980208240733</v>
      </c>
      <c r="CE434">
        <v>0.99441062942150027</v>
      </c>
      <c r="CF434">
        <f t="shared" si="124"/>
        <v>0.19098082733909294</v>
      </c>
      <c r="CH434">
        <v>3.506029753206088</v>
      </c>
      <c r="CI434" s="4">
        <v>0.80090260847971484</v>
      </c>
      <c r="CJ434">
        <v>0.99791648768759955</v>
      </c>
      <c r="CK434">
        <f t="shared" si="125"/>
        <v>0.19701387920788471</v>
      </c>
    </row>
    <row r="435" spans="1:89" x14ac:dyDescent="0.2">
      <c r="A435">
        <v>2.350799599931682</v>
      </c>
      <c r="B435" s="4">
        <v>0.81165174069482127</v>
      </c>
      <c r="C435">
        <v>0.9977542236417638</v>
      </c>
      <c r="D435">
        <f t="shared" si="108"/>
        <v>0.18610248294694254</v>
      </c>
      <c r="F435">
        <v>2.350799599931682</v>
      </c>
      <c r="G435" s="4">
        <v>0.81165174069482127</v>
      </c>
      <c r="H435">
        <v>0.99472726781570719</v>
      </c>
      <c r="I435">
        <f t="shared" si="109"/>
        <v>0.18307552712088593</v>
      </c>
      <c r="K435">
        <v>2.350799599931682</v>
      </c>
      <c r="L435" s="4">
        <v>0.81165174069482127</v>
      </c>
      <c r="M435">
        <v>0.98650080995411626</v>
      </c>
      <c r="N435">
        <f t="shared" si="110"/>
        <v>0.174849069259295</v>
      </c>
      <c r="P435">
        <v>2.350799599931682</v>
      </c>
      <c r="Q435" s="4">
        <v>0.81165174069482127</v>
      </c>
      <c r="R435">
        <v>0.97808223643166625</v>
      </c>
      <c r="S435">
        <f t="shared" si="111"/>
        <v>0.16643049573684499</v>
      </c>
      <c r="U435">
        <v>2.350799599931682</v>
      </c>
      <c r="V435" s="4">
        <v>0.81165174069482127</v>
      </c>
      <c r="W435">
        <v>0.99472726781570719</v>
      </c>
      <c r="X435">
        <f t="shared" si="112"/>
        <v>0.18307552712088593</v>
      </c>
      <c r="Z435">
        <v>2.350799599931682</v>
      </c>
      <c r="AA435" s="4">
        <v>0.81165174069482127</v>
      </c>
      <c r="AB435">
        <v>0.98650393083807408</v>
      </c>
      <c r="AC435">
        <f t="shared" si="113"/>
        <v>0.17485219014325282</v>
      </c>
      <c r="AE435">
        <v>2.350799599931682</v>
      </c>
      <c r="AF435" s="4">
        <v>0.81165174069482127</v>
      </c>
      <c r="AG435">
        <v>0.98710268061075856</v>
      </c>
      <c r="AH435">
        <f t="shared" si="114"/>
        <v>0.1754509399159373</v>
      </c>
      <c r="AJ435">
        <v>2.350799599931682</v>
      </c>
      <c r="AK435" s="4">
        <v>0.81165174069482127</v>
      </c>
      <c r="AL435">
        <v>0.99472726781570719</v>
      </c>
      <c r="AM435">
        <f t="shared" si="115"/>
        <v>0.18307552712088593</v>
      </c>
      <c r="AO435">
        <v>2.350799599931682</v>
      </c>
      <c r="AP435" s="4">
        <v>0.81165174069482127</v>
      </c>
      <c r="AQ435">
        <v>0.99901475142241847</v>
      </c>
      <c r="AR435">
        <f t="shared" si="116"/>
        <v>0.1873630107275972</v>
      </c>
      <c r="AT435">
        <v>2.350799599931682</v>
      </c>
      <c r="AU435" s="4">
        <v>0.81165174069482127</v>
      </c>
      <c r="AV435">
        <v>0.99913574182782838</v>
      </c>
      <c r="AW435">
        <f t="shared" si="117"/>
        <v>0.18748400113300712</v>
      </c>
      <c r="AY435">
        <v>2.350799599931682</v>
      </c>
      <c r="AZ435" s="4">
        <v>0.81165174069482127</v>
      </c>
      <c r="BA435">
        <v>0.99472726781570719</v>
      </c>
      <c r="BB435">
        <f t="shared" si="118"/>
        <v>0.18307552712088593</v>
      </c>
      <c r="BD435">
        <v>2.350799599931682</v>
      </c>
      <c r="BE435" s="4">
        <v>0.81165174069482127</v>
      </c>
      <c r="BF435">
        <v>0.99182238157304037</v>
      </c>
      <c r="BG435">
        <f t="shared" si="119"/>
        <v>0.1801706408782191</v>
      </c>
      <c r="BI435">
        <v>2.350799599931682</v>
      </c>
      <c r="BJ435" s="4">
        <v>0.81165174069482127</v>
      </c>
      <c r="BK435">
        <v>0.99472726781570719</v>
      </c>
      <c r="BL435">
        <f t="shared" si="120"/>
        <v>0.18307552712088593</v>
      </c>
      <c r="BN435">
        <v>2.6186834140592317</v>
      </c>
      <c r="BO435" s="4">
        <v>0.88538945937414681</v>
      </c>
      <c r="BP435">
        <v>0.98601105471874406</v>
      </c>
      <c r="BQ435">
        <f t="shared" si="121"/>
        <v>0.10062159534459725</v>
      </c>
      <c r="BS435">
        <v>3.0446434466154164</v>
      </c>
      <c r="BT435" s="4">
        <v>0.92175764764375434</v>
      </c>
      <c r="BU435">
        <v>0.96563642066572319</v>
      </c>
      <c r="BV435">
        <f t="shared" si="122"/>
        <v>4.3878773021968853E-2</v>
      </c>
      <c r="BX435">
        <v>1.2179984887997723</v>
      </c>
      <c r="BY435" s="4">
        <v>0.84492185391043328</v>
      </c>
      <c r="BZ435">
        <v>0.99033030302914593</v>
      </c>
      <c r="CA435">
        <f t="shared" si="123"/>
        <v>0.14540844911871265</v>
      </c>
      <c r="CC435">
        <v>2.350799599931682</v>
      </c>
      <c r="CD435" s="4">
        <v>0.81165174069482127</v>
      </c>
      <c r="CE435">
        <v>0.99472726781570719</v>
      </c>
      <c r="CF435">
        <f t="shared" si="124"/>
        <v>0.18307552712088593</v>
      </c>
      <c r="CH435">
        <v>3.5360019765264403</v>
      </c>
      <c r="CI435" s="4">
        <v>0.80912086470133038</v>
      </c>
      <c r="CJ435">
        <v>0.9980349540054122</v>
      </c>
      <c r="CK435">
        <f t="shared" si="125"/>
        <v>0.18891408930408182</v>
      </c>
    </row>
    <row r="436" spans="1:89" x14ac:dyDescent="0.2">
      <c r="A436">
        <v>2.3713455819353189</v>
      </c>
      <c r="B436" s="4">
        <v>0.82002773656203864</v>
      </c>
      <c r="C436">
        <v>0.99788553879555142</v>
      </c>
      <c r="D436">
        <f t="shared" si="108"/>
        <v>0.17785780223351277</v>
      </c>
      <c r="F436">
        <v>2.3713455819353189</v>
      </c>
      <c r="G436" s="4">
        <v>0.82002773656203864</v>
      </c>
      <c r="H436">
        <v>0.99504333999611472</v>
      </c>
      <c r="I436">
        <f t="shared" si="109"/>
        <v>0.17501560343407607</v>
      </c>
      <c r="K436">
        <v>2.3713455819353189</v>
      </c>
      <c r="L436" s="4">
        <v>0.82002773656203864</v>
      </c>
      <c r="M436">
        <v>0.98727699801429059</v>
      </c>
      <c r="N436">
        <f t="shared" si="110"/>
        <v>0.16724926145225194</v>
      </c>
      <c r="P436">
        <v>2.3713455819353189</v>
      </c>
      <c r="Q436" s="4">
        <v>0.82002773656203864</v>
      </c>
      <c r="R436">
        <v>0.97789191283091381</v>
      </c>
      <c r="S436">
        <f t="shared" si="111"/>
        <v>0.15786417626887517</v>
      </c>
      <c r="U436">
        <v>2.3713455819353189</v>
      </c>
      <c r="V436" s="4">
        <v>0.82002773656203864</v>
      </c>
      <c r="W436">
        <v>0.99504333999611472</v>
      </c>
      <c r="X436">
        <f t="shared" si="112"/>
        <v>0.17501560343407607</v>
      </c>
      <c r="Z436">
        <v>2.3713455819353189</v>
      </c>
      <c r="AA436" s="4">
        <v>0.82002773656203864</v>
      </c>
      <c r="AB436">
        <v>0.98725421706159455</v>
      </c>
      <c r="AC436">
        <f t="shared" si="113"/>
        <v>0.16722648049955591</v>
      </c>
      <c r="AE436">
        <v>2.3713455819353189</v>
      </c>
      <c r="AF436" s="4">
        <v>0.82002773656203864</v>
      </c>
      <c r="AG436">
        <v>0.98782101078404605</v>
      </c>
      <c r="AH436">
        <f t="shared" si="114"/>
        <v>0.1677932742220074</v>
      </c>
      <c r="AJ436">
        <v>2.3713455819353189</v>
      </c>
      <c r="AK436" s="4">
        <v>0.82002773656203864</v>
      </c>
      <c r="AL436">
        <v>0.99504333999611472</v>
      </c>
      <c r="AM436">
        <f t="shared" si="115"/>
        <v>0.17501560343407607</v>
      </c>
      <c r="AO436">
        <v>2.3713455819353189</v>
      </c>
      <c r="AP436" s="4">
        <v>0.82002773656203864</v>
      </c>
      <c r="AQ436">
        <v>0.99907671820210131</v>
      </c>
      <c r="AR436">
        <f t="shared" si="116"/>
        <v>0.17904898164006267</v>
      </c>
      <c r="AT436">
        <v>2.3713455819353189</v>
      </c>
      <c r="AU436" s="4">
        <v>0.82002773656203864</v>
      </c>
      <c r="AV436">
        <v>0.99918868663927563</v>
      </c>
      <c r="AW436">
        <f t="shared" si="117"/>
        <v>0.17916095007723698</v>
      </c>
      <c r="AY436">
        <v>2.3713455819353189</v>
      </c>
      <c r="AZ436" s="4">
        <v>0.82002773656203864</v>
      </c>
      <c r="BA436">
        <v>0.99504333999611472</v>
      </c>
      <c r="BB436">
        <f t="shared" si="118"/>
        <v>0.17501560343407607</v>
      </c>
      <c r="BD436">
        <v>2.3713455819353189</v>
      </c>
      <c r="BE436" s="4">
        <v>0.82002773656203864</v>
      </c>
      <c r="BF436">
        <v>0.99228116004634193</v>
      </c>
      <c r="BG436">
        <f t="shared" si="119"/>
        <v>0.17225342348430328</v>
      </c>
      <c r="BI436">
        <v>2.3713455819353189</v>
      </c>
      <c r="BJ436" s="4">
        <v>0.82002773656203864</v>
      </c>
      <c r="BK436">
        <v>0.99504333999611472</v>
      </c>
      <c r="BL436">
        <f t="shared" si="120"/>
        <v>0.17501560343407607</v>
      </c>
      <c r="BN436">
        <v>2.6361981836841606</v>
      </c>
      <c r="BO436" s="4">
        <v>0.89072217272484011</v>
      </c>
      <c r="BP436">
        <v>0.98678752388337643</v>
      </c>
      <c r="BQ436">
        <f t="shared" si="121"/>
        <v>9.6065351158536316E-2</v>
      </c>
      <c r="BS436">
        <v>3.057847155318298</v>
      </c>
      <c r="BT436" s="4">
        <v>0.92546153209627968</v>
      </c>
      <c r="BU436">
        <v>0.96740752680006226</v>
      </c>
      <c r="BV436">
        <f t="shared" si="122"/>
        <v>4.1945994703782574E-2</v>
      </c>
      <c r="BX436">
        <v>1.2305180800806328</v>
      </c>
      <c r="BY436" s="4">
        <v>0.8538104280050699</v>
      </c>
      <c r="BZ436">
        <v>0.9910362555854425</v>
      </c>
      <c r="CA436">
        <f t="shared" si="123"/>
        <v>0.13722582758037261</v>
      </c>
      <c r="CC436">
        <v>2.3713455819353189</v>
      </c>
      <c r="CD436" s="4">
        <v>0.82002773656203864</v>
      </c>
      <c r="CE436">
        <v>0.99504333999611472</v>
      </c>
      <c r="CF436">
        <f t="shared" si="124"/>
        <v>0.17501560343407607</v>
      </c>
      <c r="CH436">
        <v>3.5672785231015434</v>
      </c>
      <c r="CI436" s="4">
        <v>0.81748044691778976</v>
      </c>
      <c r="CJ436">
        <v>0.99815288143621705</v>
      </c>
      <c r="CK436">
        <f t="shared" si="125"/>
        <v>0.18067243451842729</v>
      </c>
    </row>
    <row r="437" spans="1:89" x14ac:dyDescent="0.2">
      <c r="A437">
        <v>2.3928219671696991</v>
      </c>
      <c r="B437" s="4">
        <v>0.82852141643423438</v>
      </c>
      <c r="C437">
        <v>0.99801656481880863</v>
      </c>
      <c r="D437">
        <f t="shared" si="108"/>
        <v>0.16949514838457425</v>
      </c>
      <c r="F437">
        <v>2.3928219671696991</v>
      </c>
      <c r="G437" s="4">
        <v>0.82852141643423438</v>
      </c>
      <c r="H437">
        <v>0.99534011043348058</v>
      </c>
      <c r="I437">
        <f t="shared" si="109"/>
        <v>0.1668186939992462</v>
      </c>
      <c r="K437">
        <v>2.3928219671696991</v>
      </c>
      <c r="L437" s="4">
        <v>0.82852141643423438</v>
      </c>
      <c r="M437">
        <v>0.98805207745646373</v>
      </c>
      <c r="N437">
        <f t="shared" si="110"/>
        <v>0.15953066102222935</v>
      </c>
      <c r="P437">
        <v>2.3928219671696991</v>
      </c>
      <c r="Q437" s="4">
        <v>0.82852141643423438</v>
      </c>
      <c r="R437">
        <v>0.97770151684759321</v>
      </c>
      <c r="S437">
        <f t="shared" si="111"/>
        <v>0.14918010041335883</v>
      </c>
      <c r="U437">
        <v>2.3928219671696991</v>
      </c>
      <c r="V437" s="4">
        <v>0.82852141643423438</v>
      </c>
      <c r="W437">
        <v>0.99534011043348058</v>
      </c>
      <c r="X437">
        <f t="shared" si="112"/>
        <v>0.1668186939992462</v>
      </c>
      <c r="Z437">
        <v>2.3928219671696991</v>
      </c>
      <c r="AA437" s="4">
        <v>0.82852141643423438</v>
      </c>
      <c r="AB437">
        <v>0.98800483608719825</v>
      </c>
      <c r="AC437">
        <f t="shared" si="113"/>
        <v>0.15948341965296386</v>
      </c>
      <c r="AE437">
        <v>2.3928219671696991</v>
      </c>
      <c r="AF437" s="4">
        <v>0.82852141643423438</v>
      </c>
      <c r="AG437">
        <v>0.98853913016153905</v>
      </c>
      <c r="AH437">
        <f t="shared" si="114"/>
        <v>0.16001771372730467</v>
      </c>
      <c r="AJ437">
        <v>2.3928219671696991</v>
      </c>
      <c r="AK437" s="4">
        <v>0.82852141643423438</v>
      </c>
      <c r="AL437">
        <v>0.99534011043348058</v>
      </c>
      <c r="AM437">
        <f t="shared" si="115"/>
        <v>0.1668186939992462</v>
      </c>
      <c r="AO437">
        <v>2.3928219671696991</v>
      </c>
      <c r="AP437" s="4">
        <v>0.82852141643423438</v>
      </c>
      <c r="AQ437">
        <v>0.99913839383227465</v>
      </c>
      <c r="AR437">
        <f t="shared" si="116"/>
        <v>0.17061697739804027</v>
      </c>
      <c r="AT437">
        <v>2.3928219671696991</v>
      </c>
      <c r="AU437" s="4">
        <v>0.82852141643423438</v>
      </c>
      <c r="AV437">
        <v>0.99924143372797092</v>
      </c>
      <c r="AW437">
        <f t="shared" si="117"/>
        <v>0.17072001729373654</v>
      </c>
      <c r="AY437">
        <v>2.3928219671696991</v>
      </c>
      <c r="AZ437" s="4">
        <v>0.82852141643423438</v>
      </c>
      <c r="BA437">
        <v>0.99534011043348058</v>
      </c>
      <c r="BB437">
        <f t="shared" si="118"/>
        <v>0.1668186939992462</v>
      </c>
      <c r="BD437">
        <v>2.3928219671696991</v>
      </c>
      <c r="BE437" s="4">
        <v>0.82852141643423438</v>
      </c>
      <c r="BF437">
        <v>0.99276055450361267</v>
      </c>
      <c r="BG437">
        <f t="shared" si="119"/>
        <v>0.16423913806937829</v>
      </c>
      <c r="BI437">
        <v>2.3928219671696991</v>
      </c>
      <c r="BJ437" s="4">
        <v>0.82852141643423438</v>
      </c>
      <c r="BK437">
        <v>0.99534011043348058</v>
      </c>
      <c r="BL437">
        <f t="shared" si="120"/>
        <v>0.1668186939992462</v>
      </c>
      <c r="BN437">
        <v>2.6545481185523574</v>
      </c>
      <c r="BO437" s="4">
        <v>0.89610194096472984</v>
      </c>
      <c r="BP437">
        <v>0.98759559612682379</v>
      </c>
      <c r="BQ437">
        <f t="shared" si="121"/>
        <v>9.1493655162093956E-2</v>
      </c>
      <c r="BS437">
        <v>3.0716823795147787</v>
      </c>
      <c r="BT437" s="4">
        <v>0.92904787022294621</v>
      </c>
      <c r="BU437">
        <v>0.969312643514748</v>
      </c>
      <c r="BV437">
        <f t="shared" si="122"/>
        <v>4.0264773291801781E-2</v>
      </c>
      <c r="BX437">
        <v>1.2438075111843629</v>
      </c>
      <c r="BY437" s="4">
        <v>0.86321385978135823</v>
      </c>
      <c r="BZ437">
        <v>0.99174145592388552</v>
      </c>
      <c r="CA437">
        <f t="shared" si="123"/>
        <v>0.12852759614252729</v>
      </c>
      <c r="CC437">
        <v>2.3928219671696991</v>
      </c>
      <c r="CD437" s="4">
        <v>0.82852141643423438</v>
      </c>
      <c r="CE437">
        <v>0.99534011043348058</v>
      </c>
      <c r="CF437">
        <f t="shared" si="124"/>
        <v>0.1668186939992462</v>
      </c>
      <c r="CH437">
        <v>3.5999966714369291</v>
      </c>
      <c r="CI437" s="4">
        <v>0.82594443187346633</v>
      </c>
      <c r="CJ437">
        <v>0.99827026201016766</v>
      </c>
      <c r="CK437">
        <f t="shared" si="125"/>
        <v>0.17232583013670133</v>
      </c>
    </row>
    <row r="438" spans="1:89" x14ac:dyDescent="0.2">
      <c r="A438">
        <v>2.4153305119426198</v>
      </c>
      <c r="B438" s="4">
        <v>0.83712245697151921</v>
      </c>
      <c r="C438">
        <v>0.99814730182012534</v>
      </c>
      <c r="D438">
        <f t="shared" si="108"/>
        <v>0.16102484484860613</v>
      </c>
      <c r="F438">
        <v>2.4153305119426198</v>
      </c>
      <c r="G438" s="4">
        <v>0.83712245697151921</v>
      </c>
      <c r="H438">
        <v>0.9956363744149298</v>
      </c>
      <c r="I438">
        <f t="shared" si="109"/>
        <v>0.15851391744341059</v>
      </c>
      <c r="K438">
        <v>2.4153305119426198</v>
      </c>
      <c r="L438" s="4">
        <v>0.83712245697151921</v>
      </c>
      <c r="M438">
        <v>0.98882604779851779</v>
      </c>
      <c r="N438">
        <f t="shared" si="110"/>
        <v>0.15170359082699858</v>
      </c>
      <c r="P438">
        <v>2.4153305119426198</v>
      </c>
      <c r="Q438" s="4">
        <v>0.83712245697151921</v>
      </c>
      <c r="R438">
        <v>0.97751104862343086</v>
      </c>
      <c r="S438">
        <f t="shared" si="111"/>
        <v>0.14038859165191164</v>
      </c>
      <c r="U438">
        <v>2.4153305119426198</v>
      </c>
      <c r="V438" s="4">
        <v>0.83712245697151921</v>
      </c>
      <c r="W438">
        <v>0.9956363744149298</v>
      </c>
      <c r="X438">
        <f t="shared" si="112"/>
        <v>0.15851391744341059</v>
      </c>
      <c r="Z438">
        <v>2.4153305119426198</v>
      </c>
      <c r="AA438" s="4">
        <v>0.83712245697151921</v>
      </c>
      <c r="AB438">
        <v>0.98875578779833184</v>
      </c>
      <c r="AC438">
        <f t="shared" si="113"/>
        <v>0.15163333082681263</v>
      </c>
      <c r="AE438">
        <v>2.4153305119426198</v>
      </c>
      <c r="AF438" s="4">
        <v>0.83712245697151921</v>
      </c>
      <c r="AG438">
        <v>0.98925703841508217</v>
      </c>
      <c r="AH438">
        <f t="shared" si="114"/>
        <v>0.15213458144356296</v>
      </c>
      <c r="AJ438">
        <v>2.4153305119426198</v>
      </c>
      <c r="AK438" s="4">
        <v>0.83712245697151921</v>
      </c>
      <c r="AL438">
        <v>0.9956363744149298</v>
      </c>
      <c r="AM438">
        <f t="shared" si="115"/>
        <v>0.15851391744341059</v>
      </c>
      <c r="AO438">
        <v>2.4153305119426198</v>
      </c>
      <c r="AP438" s="4">
        <v>0.83712245697151921</v>
      </c>
      <c r="AQ438">
        <v>0.99919977860017817</v>
      </c>
      <c r="AR438">
        <f t="shared" si="116"/>
        <v>0.16207732162865895</v>
      </c>
      <c r="AT438">
        <v>2.4153305119426198</v>
      </c>
      <c r="AU438" s="4">
        <v>0.83712245697151921</v>
      </c>
      <c r="AV438">
        <v>0.99929398315520068</v>
      </c>
      <c r="AW438">
        <f t="shared" si="117"/>
        <v>0.16217152618368147</v>
      </c>
      <c r="AY438">
        <v>2.4153305119426198</v>
      </c>
      <c r="AZ438" s="4">
        <v>0.83712245697151921</v>
      </c>
      <c r="BA438">
        <v>0.9956363744149298</v>
      </c>
      <c r="BB438">
        <f t="shared" si="118"/>
        <v>0.15851391744341059</v>
      </c>
      <c r="BD438">
        <v>2.4153305119426198</v>
      </c>
      <c r="BE438" s="4">
        <v>0.83712245697151921</v>
      </c>
      <c r="BF438">
        <v>0.99323908023460405</v>
      </c>
      <c r="BG438">
        <f t="shared" si="119"/>
        <v>0.15611662326308484</v>
      </c>
      <c r="BI438">
        <v>2.4153305119426198</v>
      </c>
      <c r="BJ438" s="4">
        <v>0.83712245697151921</v>
      </c>
      <c r="BK438">
        <v>0.9956363744149298</v>
      </c>
      <c r="BL438">
        <f t="shared" si="120"/>
        <v>0.15851391744341059</v>
      </c>
      <c r="BN438">
        <v>2.673840334741314</v>
      </c>
      <c r="BO438" s="4">
        <v>0.9016124795265329</v>
      </c>
      <c r="BP438">
        <v>0.98840283850292099</v>
      </c>
      <c r="BQ438">
        <f t="shared" si="121"/>
        <v>8.6790358976388093E-2</v>
      </c>
      <c r="BS438">
        <v>3.0862293249216428</v>
      </c>
      <c r="BT438" s="4">
        <v>0.93271647778892275</v>
      </c>
      <c r="BU438">
        <v>0.9710827010712505</v>
      </c>
      <c r="BV438">
        <f t="shared" si="122"/>
        <v>3.8366223282327749E-2</v>
      </c>
      <c r="BX438">
        <v>1.2579688636651918</v>
      </c>
      <c r="BY438" s="4">
        <v>0.87262947601405394</v>
      </c>
      <c r="BZ438">
        <v>0.99244590390406506</v>
      </c>
      <c r="CA438">
        <f t="shared" si="123"/>
        <v>0.11981642789001112</v>
      </c>
      <c r="CC438">
        <v>2.4153305119426198</v>
      </c>
      <c r="CD438" s="4">
        <v>0.83712245697151921</v>
      </c>
      <c r="CE438">
        <v>0.9956363744149298</v>
      </c>
      <c r="CF438">
        <f t="shared" si="124"/>
        <v>0.15851391744341059</v>
      </c>
      <c r="CH438">
        <v>3.6343401617139683</v>
      </c>
      <c r="CI438" s="4">
        <v>0.83463501034763965</v>
      </c>
      <c r="CJ438">
        <v>0.99838709608342269</v>
      </c>
      <c r="CK438">
        <f t="shared" si="125"/>
        <v>0.16375208573578304</v>
      </c>
    </row>
    <row r="439" spans="1:89" x14ac:dyDescent="0.2">
      <c r="A439">
        <v>2.4390135638198487</v>
      </c>
      <c r="B439" s="4">
        <v>0.84599776289003237</v>
      </c>
      <c r="C439">
        <v>0.99827774990838547</v>
      </c>
      <c r="D439">
        <f t="shared" si="108"/>
        <v>0.1522799870183531</v>
      </c>
      <c r="F439">
        <v>2.4390135638198487</v>
      </c>
      <c r="G439" s="4">
        <v>0.84599776289003237</v>
      </c>
      <c r="H439">
        <v>0.99595082997487838</v>
      </c>
      <c r="I439">
        <f t="shared" si="109"/>
        <v>0.14995306708484601</v>
      </c>
      <c r="K439">
        <v>2.4390135638198487</v>
      </c>
      <c r="L439" s="4">
        <v>0.84599776289003237</v>
      </c>
      <c r="M439">
        <v>0.98959890856312294</v>
      </c>
      <c r="N439">
        <f t="shared" si="110"/>
        <v>0.14360114567309057</v>
      </c>
      <c r="P439">
        <v>2.4390135638198487</v>
      </c>
      <c r="Q439" s="4">
        <v>0.84599776289003237</v>
      </c>
      <c r="R439">
        <v>0.97731320118208298</v>
      </c>
      <c r="S439">
        <f t="shared" si="111"/>
        <v>0.13131543829205061</v>
      </c>
      <c r="U439">
        <v>2.4390135638198487</v>
      </c>
      <c r="V439" s="4">
        <v>0.84599776289003237</v>
      </c>
      <c r="W439">
        <v>0.99595082997487838</v>
      </c>
      <c r="X439">
        <f t="shared" si="112"/>
        <v>0.14995306708484601</v>
      </c>
      <c r="Z439">
        <v>2.4390135638198487</v>
      </c>
      <c r="AA439" s="4">
        <v>0.84599776289003237</v>
      </c>
      <c r="AB439">
        <v>0.98950707207802924</v>
      </c>
      <c r="AC439">
        <f t="shared" si="113"/>
        <v>0.14350930918799687</v>
      </c>
      <c r="AE439">
        <v>2.4390135638198487</v>
      </c>
      <c r="AF439" s="4">
        <v>0.84599776289003237</v>
      </c>
      <c r="AG439">
        <v>0.9900848602096729</v>
      </c>
      <c r="AH439">
        <f t="shared" si="114"/>
        <v>0.14408709731964053</v>
      </c>
      <c r="AJ439">
        <v>2.4390135638198487</v>
      </c>
      <c r="AK439" s="4">
        <v>0.84599776289003237</v>
      </c>
      <c r="AL439">
        <v>0.99595082997487838</v>
      </c>
      <c r="AM439">
        <f t="shared" si="115"/>
        <v>0.14995306708484601</v>
      </c>
      <c r="AO439">
        <v>2.4390135638198487</v>
      </c>
      <c r="AP439" s="4">
        <v>0.84599776289003237</v>
      </c>
      <c r="AQ439">
        <v>0.99925542335341833</v>
      </c>
      <c r="AR439">
        <f t="shared" si="116"/>
        <v>0.15325766046338596</v>
      </c>
      <c r="AT439">
        <v>2.4390135638198487</v>
      </c>
      <c r="AU439" s="4">
        <v>0.84599776289003237</v>
      </c>
      <c r="AV439">
        <v>0.99934633498240033</v>
      </c>
      <c r="AW439">
        <f t="shared" si="117"/>
        <v>0.15334857209236796</v>
      </c>
      <c r="AY439">
        <v>2.4390135638198487</v>
      </c>
      <c r="AZ439" s="4">
        <v>0.84599776289003237</v>
      </c>
      <c r="BA439">
        <v>0.99595082997487838</v>
      </c>
      <c r="BB439">
        <f t="shared" si="118"/>
        <v>0.14995306708484601</v>
      </c>
      <c r="BD439">
        <v>2.4390135638198487</v>
      </c>
      <c r="BE439" s="4">
        <v>0.84599776289003237</v>
      </c>
      <c r="BF439">
        <v>0.99369539838450893</v>
      </c>
      <c r="BG439">
        <f t="shared" si="119"/>
        <v>0.14769763549447656</v>
      </c>
      <c r="BI439">
        <v>2.4390135638198487</v>
      </c>
      <c r="BJ439" s="4">
        <v>0.84599776289003237</v>
      </c>
      <c r="BK439">
        <v>0.99595082997487838</v>
      </c>
      <c r="BL439">
        <f t="shared" si="120"/>
        <v>0.14995306708484601</v>
      </c>
      <c r="BN439">
        <v>2.6941803778978004</v>
      </c>
      <c r="BO439" s="4">
        <v>0.90714070429507498</v>
      </c>
      <c r="BP439">
        <v>0.98917699397053571</v>
      </c>
      <c r="BQ439">
        <f t="shared" si="121"/>
        <v>8.2036289675460727E-2</v>
      </c>
      <c r="BS439">
        <v>3.1015771904973404</v>
      </c>
      <c r="BT439" s="4">
        <v>0.93643798438747639</v>
      </c>
      <c r="BU439">
        <v>0.97285217353549958</v>
      </c>
      <c r="BV439">
        <f t="shared" si="122"/>
        <v>3.6414189148023191E-2</v>
      </c>
      <c r="BX439">
        <v>1.2731473326668106</v>
      </c>
      <c r="BY439" s="4">
        <v>0.8822460539129845</v>
      </c>
      <c r="BZ439">
        <v>0.99314959938771241</v>
      </c>
      <c r="CA439">
        <f t="shared" si="123"/>
        <v>0.11090354547472792</v>
      </c>
      <c r="CC439">
        <v>2.4390135638198487</v>
      </c>
      <c r="CD439" s="4">
        <v>0.84599776289003237</v>
      </c>
      <c r="CE439">
        <v>0.99595082997487838</v>
      </c>
      <c r="CF439">
        <f t="shared" si="124"/>
        <v>0.14995306708484601</v>
      </c>
      <c r="CH439">
        <v>3.6705047401542799</v>
      </c>
      <c r="CI439" s="4">
        <v>0.8434442865056071</v>
      </c>
      <c r="CJ439">
        <v>0.99850338401304872</v>
      </c>
      <c r="CK439">
        <f t="shared" si="125"/>
        <v>0.15505909750744162</v>
      </c>
    </row>
    <row r="440" spans="1:89" x14ac:dyDescent="0.2">
      <c r="A440">
        <v>2.4640154012440565</v>
      </c>
      <c r="B440" s="4">
        <v>0.85496951681396227</v>
      </c>
      <c r="C440">
        <v>0.99840790919277</v>
      </c>
      <c r="D440">
        <f t="shared" si="108"/>
        <v>0.14343839237880773</v>
      </c>
      <c r="F440">
        <v>2.4640154012440565</v>
      </c>
      <c r="G440" s="4">
        <v>0.85496951681396227</v>
      </c>
      <c r="H440">
        <v>0.996246031727681</v>
      </c>
      <c r="I440">
        <f t="shared" si="109"/>
        <v>0.14127651491371873</v>
      </c>
      <c r="K440">
        <v>2.4640154012440565</v>
      </c>
      <c r="L440" s="4">
        <v>0.85496951681396227</v>
      </c>
      <c r="M440">
        <v>0.990339970276092</v>
      </c>
      <c r="N440">
        <f t="shared" si="110"/>
        <v>0.13537045346212973</v>
      </c>
      <c r="P440">
        <v>2.4640154012440565</v>
      </c>
      <c r="Q440" s="4">
        <v>0.85496951681396227</v>
      </c>
      <c r="R440">
        <v>0.97712260007692631</v>
      </c>
      <c r="S440">
        <f t="shared" si="111"/>
        <v>0.12215308326296404</v>
      </c>
      <c r="U440">
        <v>2.4640154012440565</v>
      </c>
      <c r="V440" s="4">
        <v>0.85496951681396227</v>
      </c>
      <c r="W440">
        <v>0.996246031727681</v>
      </c>
      <c r="X440">
        <f t="shared" si="112"/>
        <v>0.14127651491371873</v>
      </c>
      <c r="Z440">
        <v>2.4640154012440565</v>
      </c>
      <c r="AA440" s="4">
        <v>0.85496951681396227</v>
      </c>
      <c r="AB440">
        <v>0.99025868880888535</v>
      </c>
      <c r="AC440">
        <f t="shared" si="113"/>
        <v>0.13528917199492307</v>
      </c>
      <c r="AE440">
        <v>2.4640154012440565</v>
      </c>
      <c r="AF440" s="4">
        <v>0.85496951681396227</v>
      </c>
      <c r="AG440">
        <v>0.99080226904266144</v>
      </c>
      <c r="AH440">
        <f t="shared" si="114"/>
        <v>0.13583275222869917</v>
      </c>
      <c r="AJ440">
        <v>2.4640154012440565</v>
      </c>
      <c r="AK440" s="4">
        <v>0.85496951681396227</v>
      </c>
      <c r="AL440">
        <v>0.996246031727681</v>
      </c>
      <c r="AM440">
        <f t="shared" si="115"/>
        <v>0.14127651491371873</v>
      </c>
      <c r="AO440">
        <v>2.4640154012440565</v>
      </c>
      <c r="AP440" s="4">
        <v>0.85496951681396227</v>
      </c>
      <c r="AQ440">
        <v>0.99931623624117694</v>
      </c>
      <c r="AR440">
        <f t="shared" si="116"/>
        <v>0.14434671942721466</v>
      </c>
      <c r="AT440">
        <v>2.4640154012440565</v>
      </c>
      <c r="AU440" s="4">
        <v>0.85496951681396227</v>
      </c>
      <c r="AV440">
        <v>0.99939848927115638</v>
      </c>
      <c r="AW440">
        <f t="shared" si="117"/>
        <v>0.1444289724571941</v>
      </c>
      <c r="AY440">
        <v>2.4640154012440565</v>
      </c>
      <c r="AZ440" s="4">
        <v>0.85496951681396227</v>
      </c>
      <c r="BA440">
        <v>0.996246031727681</v>
      </c>
      <c r="BB440">
        <f t="shared" si="118"/>
        <v>0.14127651491371873</v>
      </c>
      <c r="BD440">
        <v>2.4640154012440565</v>
      </c>
      <c r="BE440" s="4">
        <v>0.85496951681396227</v>
      </c>
      <c r="BF440">
        <v>0.99417225087628724</v>
      </c>
      <c r="BG440">
        <f t="shared" si="119"/>
        <v>0.13920273406232497</v>
      </c>
      <c r="BI440">
        <v>2.4640154012440565</v>
      </c>
      <c r="BJ440" s="4">
        <v>0.85496951681396227</v>
      </c>
      <c r="BK440">
        <v>0.996246031727681</v>
      </c>
      <c r="BL440">
        <f t="shared" si="120"/>
        <v>0.14127651491371873</v>
      </c>
      <c r="BN440">
        <v>2.7157141944667904</v>
      </c>
      <c r="BO440" s="4">
        <v>0.91278330259571494</v>
      </c>
      <c r="BP440">
        <v>0.98998266017665271</v>
      </c>
      <c r="BQ440">
        <f t="shared" si="121"/>
        <v>7.7199357580937766E-2</v>
      </c>
      <c r="BS440">
        <v>3.117824724994247</v>
      </c>
      <c r="BT440" s="4">
        <v>0.94018078440241815</v>
      </c>
      <c r="BU440">
        <v>0.97475552894854778</v>
      </c>
      <c r="BV440">
        <f t="shared" si="122"/>
        <v>3.4574744546129632E-2</v>
      </c>
      <c r="BX440">
        <v>1.2895279478987245</v>
      </c>
      <c r="BY440" s="4">
        <v>0.89207216495808739</v>
      </c>
      <c r="BZ440">
        <v>0.99385254223869579</v>
      </c>
      <c r="CA440">
        <f t="shared" si="123"/>
        <v>0.1017803772806084</v>
      </c>
      <c r="CC440">
        <v>2.4640154012440565</v>
      </c>
      <c r="CD440" s="4">
        <v>0.85496951681396227</v>
      </c>
      <c r="CE440">
        <v>0.996246031727681</v>
      </c>
      <c r="CF440">
        <f t="shared" si="124"/>
        <v>0.14127651491371873</v>
      </c>
      <c r="CH440">
        <v>3.7087427848776979</v>
      </c>
      <c r="CI440" s="4">
        <v>0.85245283838054231</v>
      </c>
      <c r="CJ440">
        <v>0.99861912615702775</v>
      </c>
      <c r="CK440">
        <f t="shared" si="125"/>
        <v>0.14616628777648544</v>
      </c>
    </row>
    <row r="441" spans="1:89" x14ac:dyDescent="0.2">
      <c r="A441">
        <v>2.4905254231525578</v>
      </c>
      <c r="B441" s="4">
        <v>0.86413563014539385</v>
      </c>
      <c r="C441">
        <v>0.99853777978274727</v>
      </c>
      <c r="D441">
        <f t="shared" si="108"/>
        <v>0.13440214963735342</v>
      </c>
      <c r="F441">
        <v>2.4905254231525578</v>
      </c>
      <c r="G441" s="4">
        <v>0.86413563014539385</v>
      </c>
      <c r="H441">
        <v>0.99654072748895828</v>
      </c>
      <c r="I441">
        <f t="shared" si="109"/>
        <v>0.13240509734356443</v>
      </c>
      <c r="K441">
        <v>2.4905254231525578</v>
      </c>
      <c r="L441" s="4">
        <v>0.86413563014539385</v>
      </c>
      <c r="M441">
        <v>0.99111066265548098</v>
      </c>
      <c r="N441">
        <f t="shared" si="110"/>
        <v>0.12697503251008713</v>
      </c>
      <c r="P441">
        <v>2.4905254231525578</v>
      </c>
      <c r="Q441" s="4">
        <v>0.86413563014539385</v>
      </c>
      <c r="R441">
        <v>0.97693192313317201</v>
      </c>
      <c r="S441">
        <f t="shared" si="111"/>
        <v>0.11279629298777816</v>
      </c>
      <c r="U441">
        <v>2.4905254231525578</v>
      </c>
      <c r="V441" s="4">
        <v>0.86413563014539385</v>
      </c>
      <c r="W441">
        <v>0.99654072748895828</v>
      </c>
      <c r="X441">
        <f t="shared" si="112"/>
        <v>0.13240509734356443</v>
      </c>
      <c r="Z441">
        <v>2.4905254231525578</v>
      </c>
      <c r="AA441" s="4">
        <v>0.86413563014539385</v>
      </c>
      <c r="AB441">
        <v>0.99101063787302246</v>
      </c>
      <c r="AC441">
        <f t="shared" si="113"/>
        <v>0.12687500772762861</v>
      </c>
      <c r="AE441">
        <v>2.4905254231525578</v>
      </c>
      <c r="AF441" s="4">
        <v>0.86413563014539385</v>
      </c>
      <c r="AG441">
        <v>0.99151952623634476</v>
      </c>
      <c r="AH441">
        <f t="shared" si="114"/>
        <v>0.12738389609095091</v>
      </c>
      <c r="AJ441">
        <v>2.4905254231525578</v>
      </c>
      <c r="AK441" s="4">
        <v>0.86413563014539385</v>
      </c>
      <c r="AL441">
        <v>0.99654072748895828</v>
      </c>
      <c r="AM441">
        <f t="shared" si="115"/>
        <v>0.13240509734356443</v>
      </c>
      <c r="AO441">
        <v>2.4905254231525578</v>
      </c>
      <c r="AP441" s="4">
        <v>0.86413563014539385</v>
      </c>
      <c r="AQ441">
        <v>0.99937131847607097</v>
      </c>
      <c r="AR441">
        <f t="shared" si="116"/>
        <v>0.13523568833067712</v>
      </c>
      <c r="AT441">
        <v>2.4905254231525578</v>
      </c>
      <c r="AU441" s="4">
        <v>0.86413563014539385</v>
      </c>
      <c r="AV441">
        <v>0.99943571125317843</v>
      </c>
      <c r="AW441">
        <f t="shared" si="117"/>
        <v>0.13530008110778458</v>
      </c>
      <c r="AY441">
        <v>2.4905254231525578</v>
      </c>
      <c r="AZ441" s="4">
        <v>0.86413563014539385</v>
      </c>
      <c r="BA441">
        <v>0.99654072748895828</v>
      </c>
      <c r="BB441">
        <f t="shared" si="118"/>
        <v>0.13240509734356443</v>
      </c>
      <c r="BD441">
        <v>2.4905254231525578</v>
      </c>
      <c r="BE441" s="4">
        <v>0.86413563014539385</v>
      </c>
      <c r="BF441">
        <v>0.99462693942510172</v>
      </c>
      <c r="BG441">
        <f t="shared" si="119"/>
        <v>0.13049130927970787</v>
      </c>
      <c r="BI441">
        <v>2.4905254231525578</v>
      </c>
      <c r="BJ441" s="4">
        <v>0.86413563014539385</v>
      </c>
      <c r="BK441">
        <v>0.99654072748895828</v>
      </c>
      <c r="BL441">
        <f t="shared" si="120"/>
        <v>0.13240509734356443</v>
      </c>
      <c r="BN441">
        <v>2.7386158621039365</v>
      </c>
      <c r="BO441" s="4">
        <v>0.91852553555904859</v>
      </c>
      <c r="BP441">
        <v>0.99075528201410712</v>
      </c>
      <c r="BQ441">
        <f t="shared" si="121"/>
        <v>7.222974645505853E-2</v>
      </c>
      <c r="BS441">
        <v>3.1350836920168828</v>
      </c>
      <c r="BT441" s="4">
        <v>0.94392261401653688</v>
      </c>
      <c r="BU441">
        <v>0.97652395296622096</v>
      </c>
      <c r="BV441">
        <f t="shared" si="122"/>
        <v>3.2601338949684089E-2</v>
      </c>
      <c r="BX441">
        <v>1.3073892622800107</v>
      </c>
      <c r="BY441" s="4">
        <v>0.90235719937104286</v>
      </c>
      <c r="BZ441">
        <v>0.99455473232302727</v>
      </c>
      <c r="CA441">
        <f t="shared" si="123"/>
        <v>9.2197532951984407E-2</v>
      </c>
      <c r="CC441">
        <v>2.4905254231525578</v>
      </c>
      <c r="CD441" s="4">
        <v>0.86413563014539385</v>
      </c>
      <c r="CE441">
        <v>0.99654072748895828</v>
      </c>
      <c r="CF441">
        <f t="shared" si="124"/>
        <v>0.13240509734356443</v>
      </c>
      <c r="CH441">
        <v>3.7493522070348009</v>
      </c>
      <c r="CI441" s="4">
        <v>0.86162803302072055</v>
      </c>
      <c r="CJ441">
        <v>0.99873432287424113</v>
      </c>
      <c r="CK441">
        <f t="shared" si="125"/>
        <v>0.13710628985352058</v>
      </c>
    </row>
    <row r="442" spans="1:89" x14ac:dyDescent="0.2">
      <c r="A442">
        <v>2.5187836315125867</v>
      </c>
      <c r="B442" s="4">
        <v>0.87353601876262998</v>
      </c>
      <c r="C442">
        <v>0.99865248190169831</v>
      </c>
      <c r="D442">
        <f t="shared" si="108"/>
        <v>0.12511646313906832</v>
      </c>
      <c r="F442">
        <v>2.5187836315125867</v>
      </c>
      <c r="G442" s="4">
        <v>0.87353601876262998</v>
      </c>
      <c r="H442">
        <v>0.99683490714708956</v>
      </c>
      <c r="I442">
        <f t="shared" si="109"/>
        <v>0.12329888838445957</v>
      </c>
      <c r="K442">
        <v>2.5187836315125867</v>
      </c>
      <c r="L442" s="4">
        <v>0.87353601876262998</v>
      </c>
      <c r="M442">
        <v>0.99188022720264457</v>
      </c>
      <c r="N442">
        <f t="shared" si="110"/>
        <v>0.11834420844001459</v>
      </c>
      <c r="P442">
        <v>2.5187836315125867</v>
      </c>
      <c r="Q442" s="4">
        <v>0.87353601876262998</v>
      </c>
      <c r="R442">
        <v>0.97674117450592446</v>
      </c>
      <c r="S442">
        <f t="shared" si="111"/>
        <v>0.10320515574329447</v>
      </c>
      <c r="U442">
        <v>2.5187836315125867</v>
      </c>
      <c r="V442" s="4">
        <v>0.87353601876262998</v>
      </c>
      <c r="W442">
        <v>0.99683490714708956</v>
      </c>
      <c r="X442">
        <f t="shared" si="112"/>
        <v>0.12329888838445957</v>
      </c>
      <c r="Z442">
        <v>2.5187836315125867</v>
      </c>
      <c r="AA442" s="4">
        <v>0.87353601876262998</v>
      </c>
      <c r="AB442">
        <v>0.9917629191521723</v>
      </c>
      <c r="AC442">
        <f t="shared" si="113"/>
        <v>0.11822690038954231</v>
      </c>
      <c r="AE442">
        <v>2.5187836315125867</v>
      </c>
      <c r="AF442" s="4">
        <v>0.87353601876262998</v>
      </c>
      <c r="AG442">
        <v>0.99223657097076357</v>
      </c>
      <c r="AH442">
        <f t="shared" si="114"/>
        <v>0.11870055220813358</v>
      </c>
      <c r="AJ442">
        <v>2.5187836315125867</v>
      </c>
      <c r="AK442" s="4">
        <v>0.87353601876262998</v>
      </c>
      <c r="AL442">
        <v>0.99683490714708956</v>
      </c>
      <c r="AM442">
        <f t="shared" si="115"/>
        <v>0.12329888838445957</v>
      </c>
      <c r="AO442">
        <v>2.5187836315125867</v>
      </c>
      <c r="AP442" s="4">
        <v>0.87353601876262998</v>
      </c>
      <c r="AQ442">
        <v>0.99943155759726454</v>
      </c>
      <c r="AR442">
        <f t="shared" si="116"/>
        <v>0.12589553883463456</v>
      </c>
      <c r="AT442">
        <v>2.5187836315125867</v>
      </c>
      <c r="AU442" s="4">
        <v>0.87353601876262998</v>
      </c>
      <c r="AV442">
        <v>0.99948748632638529</v>
      </c>
      <c r="AW442">
        <f t="shared" si="117"/>
        <v>0.1259514675637553</v>
      </c>
      <c r="AY442">
        <v>2.5187836315125867</v>
      </c>
      <c r="AZ442" s="4">
        <v>0.87353601876262998</v>
      </c>
      <c r="BA442">
        <v>0.99683490714708956</v>
      </c>
      <c r="BB442">
        <f t="shared" si="118"/>
        <v>0.12329888838445957</v>
      </c>
      <c r="BD442">
        <v>2.5187836315125867</v>
      </c>
      <c r="BE442" s="4">
        <v>0.87353601876262998</v>
      </c>
      <c r="BF442">
        <v>0.99508083875994047</v>
      </c>
      <c r="BG442">
        <f t="shared" si="119"/>
        <v>0.12154481999731048</v>
      </c>
      <c r="BI442">
        <v>2.5187836315125867</v>
      </c>
      <c r="BJ442" s="4">
        <v>0.87353601876262998</v>
      </c>
      <c r="BK442">
        <v>0.99683490714708956</v>
      </c>
      <c r="BL442">
        <f t="shared" si="120"/>
        <v>0.12329888838445957</v>
      </c>
      <c r="BN442">
        <v>2.7630934482174756</v>
      </c>
      <c r="BO442" s="4">
        <v>0.92434560496145191</v>
      </c>
      <c r="BP442">
        <v>0.99155935342653667</v>
      </c>
      <c r="BQ442">
        <f t="shared" si="121"/>
        <v>6.7213748465084766E-2</v>
      </c>
      <c r="BS442">
        <v>3.1535365658809438</v>
      </c>
      <c r="BT442" s="4">
        <v>0.94781164127979645</v>
      </c>
      <c r="BU442">
        <v>0.97829179202814509</v>
      </c>
      <c r="BV442">
        <f t="shared" si="122"/>
        <v>3.0480150748348644E-2</v>
      </c>
      <c r="BX442">
        <v>1.3270413756617299</v>
      </c>
      <c r="BY442" s="4">
        <v>0.9127254792909939</v>
      </c>
      <c r="BZ442">
        <v>0.99522697300942908</v>
      </c>
      <c r="CA442">
        <f t="shared" si="123"/>
        <v>8.2501493718435182E-2</v>
      </c>
      <c r="CC442">
        <v>2.5187836315125867</v>
      </c>
      <c r="CD442" s="4">
        <v>0.87353601876262998</v>
      </c>
      <c r="CE442">
        <v>0.99683490714708956</v>
      </c>
      <c r="CF442">
        <f t="shared" si="124"/>
        <v>0.12329888838445957</v>
      </c>
      <c r="CH442">
        <v>3.7927184787956336</v>
      </c>
      <c r="CI442" s="4">
        <v>0.87103330301963389</v>
      </c>
      <c r="CJ442">
        <v>0.99884897452446542</v>
      </c>
      <c r="CK442">
        <f t="shared" si="125"/>
        <v>0.12781567150483153</v>
      </c>
    </row>
    <row r="443" spans="1:89" x14ac:dyDescent="0.2">
      <c r="A443">
        <v>2.5490762908747691</v>
      </c>
      <c r="B443" s="4">
        <v>0.88310967827945408</v>
      </c>
      <c r="C443">
        <v>0.99878179484517271</v>
      </c>
      <c r="D443">
        <f t="shared" si="108"/>
        <v>0.11567211656571863</v>
      </c>
      <c r="F443">
        <v>2.5490762908747691</v>
      </c>
      <c r="G443" s="4">
        <v>0.88310967827945408</v>
      </c>
      <c r="H443">
        <v>0.99712857086815376</v>
      </c>
      <c r="I443">
        <f t="shared" si="109"/>
        <v>0.11401889258869968</v>
      </c>
      <c r="K443">
        <v>2.5490762908747691</v>
      </c>
      <c r="L443" s="4">
        <v>0.88310967827945408</v>
      </c>
      <c r="M443">
        <v>0.9926180961040274</v>
      </c>
      <c r="N443">
        <f t="shared" si="110"/>
        <v>0.10950841782457332</v>
      </c>
      <c r="P443">
        <v>2.5490762908747691</v>
      </c>
      <c r="Q443" s="4">
        <v>0.88310967827945408</v>
      </c>
      <c r="R443">
        <v>0.97654307544157248</v>
      </c>
      <c r="S443">
        <f t="shared" si="111"/>
        <v>9.3433397162118403E-2</v>
      </c>
      <c r="U443">
        <v>2.5490762908747691</v>
      </c>
      <c r="V443" s="4">
        <v>0.88310967827945408</v>
      </c>
      <c r="W443">
        <v>0.99712857086815376</v>
      </c>
      <c r="X443">
        <f t="shared" si="112"/>
        <v>0.11401889258869968</v>
      </c>
      <c r="Z443">
        <v>2.5490762908747691</v>
      </c>
      <c r="AA443" s="4">
        <v>0.88310967827945408</v>
      </c>
      <c r="AB443">
        <v>0.99251553252761771</v>
      </c>
      <c r="AC443">
        <f t="shared" si="113"/>
        <v>0.10940585424816363</v>
      </c>
      <c r="AE443">
        <v>2.5490762908747691</v>
      </c>
      <c r="AF443" s="4">
        <v>0.88310967827945408</v>
      </c>
      <c r="AG443">
        <v>0.99295340291876732</v>
      </c>
      <c r="AH443">
        <f t="shared" si="114"/>
        <v>0.10984372463931324</v>
      </c>
      <c r="AJ443">
        <v>2.5490762908747691</v>
      </c>
      <c r="AK443" s="4">
        <v>0.88310967827945408</v>
      </c>
      <c r="AL443">
        <v>0.99712857086815376</v>
      </c>
      <c r="AM443">
        <f t="shared" si="115"/>
        <v>0.11401889258869968</v>
      </c>
      <c r="AO443">
        <v>2.5490762908747691</v>
      </c>
      <c r="AP443" s="4">
        <v>0.88310967827945408</v>
      </c>
      <c r="AQ443">
        <v>0.99948607839528103</v>
      </c>
      <c r="AR443">
        <f t="shared" si="116"/>
        <v>0.11637640011582695</v>
      </c>
      <c r="AT443">
        <v>2.5490762908747691</v>
      </c>
      <c r="AU443" s="4">
        <v>0.88310967827945408</v>
      </c>
      <c r="AV443">
        <v>0.99953905595160275</v>
      </c>
      <c r="AW443">
        <f t="shared" si="117"/>
        <v>0.11642937767214867</v>
      </c>
      <c r="AY443">
        <v>2.5490762908747691</v>
      </c>
      <c r="AZ443" s="4">
        <v>0.88310967827945408</v>
      </c>
      <c r="BA443">
        <v>0.99712857086815376</v>
      </c>
      <c r="BB443">
        <f t="shared" si="118"/>
        <v>0.11401889258869968</v>
      </c>
      <c r="BD443">
        <v>2.5490762908747691</v>
      </c>
      <c r="BE443" s="4">
        <v>0.88310967827945408</v>
      </c>
      <c r="BF443">
        <v>0.99555518030968193</v>
      </c>
      <c r="BG443">
        <f t="shared" si="119"/>
        <v>0.11244550203022785</v>
      </c>
      <c r="BI443">
        <v>2.5490762908747691</v>
      </c>
      <c r="BJ443" s="4">
        <v>0.88310967827945408</v>
      </c>
      <c r="BK443">
        <v>0.99712857086815376</v>
      </c>
      <c r="BL443">
        <f t="shared" si="120"/>
        <v>0.11401889258869968</v>
      </c>
      <c r="BN443">
        <v>2.7894109961159748</v>
      </c>
      <c r="BO443" s="4">
        <v>0.93025883677576693</v>
      </c>
      <c r="BP443">
        <v>0.99233044079562482</v>
      </c>
      <c r="BQ443">
        <f t="shared" si="121"/>
        <v>6.2071604019857896E-2</v>
      </c>
      <c r="BS443">
        <v>3.1733445518821468</v>
      </c>
      <c r="BT443" s="4">
        <v>0.95165773852192981</v>
      </c>
      <c r="BU443">
        <v>0.98019338644241205</v>
      </c>
      <c r="BV443">
        <f t="shared" si="122"/>
        <v>2.8535647920482243E-2</v>
      </c>
      <c r="BX443">
        <v>1.3489703331987359</v>
      </c>
      <c r="BY443" s="4">
        <v>0.92346261898797266</v>
      </c>
      <c r="BZ443">
        <v>0.99592764651602494</v>
      </c>
      <c r="CA443">
        <f t="shared" si="123"/>
        <v>7.2465027528052284E-2</v>
      </c>
      <c r="CC443">
        <v>2.5490762908747691</v>
      </c>
      <c r="CD443" s="4">
        <v>0.88310967827945408</v>
      </c>
      <c r="CE443">
        <v>0.99712857086815376</v>
      </c>
      <c r="CF443">
        <f t="shared" si="124"/>
        <v>0.11401889258869968</v>
      </c>
      <c r="CH443">
        <v>3.8393117665698151</v>
      </c>
      <c r="CI443" s="4">
        <v>0.880628696013395</v>
      </c>
      <c r="CJ443">
        <v>0.99896308146837742</v>
      </c>
      <c r="CK443">
        <f t="shared" si="125"/>
        <v>0.11833438545498243</v>
      </c>
    </row>
    <row r="444" spans="1:89" x14ac:dyDescent="0.2">
      <c r="A444">
        <v>2.5817893298026919</v>
      </c>
      <c r="B444" s="4">
        <v>0.89294838360655993</v>
      </c>
      <c r="C444">
        <v>0.99891081124521408</v>
      </c>
      <c r="D444">
        <f t="shared" si="108"/>
        <v>0.10596242763865416</v>
      </c>
      <c r="F444">
        <v>2.5817893298026919</v>
      </c>
      <c r="G444" s="4">
        <v>0.89294838360655993</v>
      </c>
      <c r="H444">
        <v>0.99742171881947528</v>
      </c>
      <c r="I444">
        <f t="shared" si="109"/>
        <v>0.10447333521291535</v>
      </c>
      <c r="K444">
        <v>2.5817893298026919</v>
      </c>
      <c r="L444" s="4">
        <v>0.89294838360655993</v>
      </c>
      <c r="M444">
        <v>0.99338548947821892</v>
      </c>
      <c r="N444">
        <f t="shared" si="110"/>
        <v>0.10043710587165899</v>
      </c>
      <c r="P444">
        <v>2.5817893298026919</v>
      </c>
      <c r="Q444" s="4">
        <v>0.89294838360655993</v>
      </c>
      <c r="R444">
        <v>0.97635219499938275</v>
      </c>
      <c r="S444">
        <f t="shared" si="111"/>
        <v>8.3403811392822824E-2</v>
      </c>
      <c r="U444">
        <v>2.5817893298026919</v>
      </c>
      <c r="V444" s="4">
        <v>0.89294838360655993</v>
      </c>
      <c r="W444">
        <v>0.99742171881947528</v>
      </c>
      <c r="X444">
        <f t="shared" si="112"/>
        <v>0.10447333521291535</v>
      </c>
      <c r="Z444">
        <v>2.5817893298026919</v>
      </c>
      <c r="AA444" s="4">
        <v>0.89294838360655993</v>
      </c>
      <c r="AB444">
        <v>0.99326847788018335</v>
      </c>
      <c r="AC444">
        <f t="shared" si="113"/>
        <v>0.10032009427362343</v>
      </c>
      <c r="AE444">
        <v>2.5817893298026919</v>
      </c>
      <c r="AF444" s="4">
        <v>0.89294838360655993</v>
      </c>
      <c r="AG444">
        <v>0.99367002175341379</v>
      </c>
      <c r="AH444">
        <f t="shared" si="114"/>
        <v>0.10072163814685386</v>
      </c>
      <c r="AJ444">
        <v>2.5817893298026919</v>
      </c>
      <c r="AK444" s="4">
        <v>0.89294838360655993</v>
      </c>
      <c r="AL444">
        <v>0.99742171881947528</v>
      </c>
      <c r="AM444">
        <f t="shared" si="115"/>
        <v>0.10447333521291535</v>
      </c>
      <c r="AO444">
        <v>2.5817893298026919</v>
      </c>
      <c r="AP444" s="4">
        <v>0.89294838360655993</v>
      </c>
      <c r="AQ444">
        <v>0.99954032474578869</v>
      </c>
      <c r="AR444">
        <f t="shared" si="116"/>
        <v>0.10659194113922876</v>
      </c>
      <c r="AT444">
        <v>2.5817893298026919</v>
      </c>
      <c r="AU444" s="4">
        <v>0.89294838360655993</v>
      </c>
      <c r="AV444">
        <v>0.99959042828526223</v>
      </c>
      <c r="AW444">
        <f t="shared" si="117"/>
        <v>0.10664204467870231</v>
      </c>
      <c r="AY444">
        <v>2.5817893298026919</v>
      </c>
      <c r="AZ444" s="4">
        <v>0.89294838360655993</v>
      </c>
      <c r="BA444">
        <v>0.99742171881947528</v>
      </c>
      <c r="BB444">
        <f t="shared" si="118"/>
        <v>0.10447333521291535</v>
      </c>
      <c r="BD444">
        <v>2.5817893298026919</v>
      </c>
      <c r="BE444" s="4">
        <v>0.89294838360655993</v>
      </c>
      <c r="BF444">
        <v>0.99600744037590949</v>
      </c>
      <c r="BG444">
        <f t="shared" si="119"/>
        <v>0.10305905676934957</v>
      </c>
      <c r="BI444">
        <v>2.5817893298026919</v>
      </c>
      <c r="BJ444" s="4">
        <v>0.89294838360655993</v>
      </c>
      <c r="BK444">
        <v>0.99742171881947528</v>
      </c>
      <c r="BL444">
        <f t="shared" si="120"/>
        <v>0.10447333521291535</v>
      </c>
      <c r="BN444">
        <v>2.8179304946225199</v>
      </c>
      <c r="BO444" s="4">
        <v>0.93633249538802987</v>
      </c>
      <c r="BP444">
        <v>0.99310079315306077</v>
      </c>
      <c r="BQ444">
        <f t="shared" si="121"/>
        <v>5.6768297765030895E-2</v>
      </c>
      <c r="BS444">
        <v>3.1947462597853047</v>
      </c>
      <c r="BT444" s="4">
        <v>0.95555781521344951</v>
      </c>
      <c r="BU444">
        <v>0.98196017718617756</v>
      </c>
      <c r="BV444">
        <f t="shared" si="122"/>
        <v>2.640236197272805E-2</v>
      </c>
      <c r="BX444">
        <v>1.3738970850357606</v>
      </c>
      <c r="BY444" s="4">
        <v>0.93460814831637828</v>
      </c>
      <c r="BZ444">
        <v>0.99662760651809013</v>
      </c>
      <c r="CA444">
        <f t="shared" si="123"/>
        <v>6.2019458201711841E-2</v>
      </c>
      <c r="CC444">
        <v>2.5817893298026919</v>
      </c>
      <c r="CD444" s="4">
        <v>0.89294838360655993</v>
      </c>
      <c r="CE444">
        <v>0.99742171881947528</v>
      </c>
      <c r="CF444">
        <f t="shared" si="124"/>
        <v>0.10447333521291535</v>
      </c>
      <c r="CH444">
        <v>3.8897602579187049</v>
      </c>
      <c r="CI444" s="4">
        <v>0.89048270300033427</v>
      </c>
      <c r="CJ444">
        <v>0.99906164470793468</v>
      </c>
      <c r="CK444">
        <f t="shared" si="125"/>
        <v>0.10857894170760041</v>
      </c>
    </row>
    <row r="445" spans="1:89" x14ac:dyDescent="0.2">
      <c r="A445">
        <v>2.6174170948284141</v>
      </c>
      <c r="B445" s="4">
        <v>0.90302236274678349</v>
      </c>
      <c r="C445">
        <v>0.9990395393864081</v>
      </c>
      <c r="D445">
        <f t="shared" si="108"/>
        <v>9.6017176639624613E-2</v>
      </c>
      <c r="F445">
        <v>2.6174170948284141</v>
      </c>
      <c r="G445" s="4">
        <v>0.90302236274678349</v>
      </c>
      <c r="H445">
        <v>0.99771435116961016</v>
      </c>
      <c r="I445">
        <f t="shared" si="109"/>
        <v>9.4691988422826667E-2</v>
      </c>
      <c r="K445">
        <v>2.6174170948284141</v>
      </c>
      <c r="L445" s="4">
        <v>0.90302236274678349</v>
      </c>
      <c r="M445">
        <v>0.99412123898077709</v>
      </c>
      <c r="N445">
        <f t="shared" si="110"/>
        <v>9.1098876233993598E-2</v>
      </c>
      <c r="P445">
        <v>2.6174170948284141</v>
      </c>
      <c r="Q445" s="4">
        <v>0.90302236274678349</v>
      </c>
      <c r="R445">
        <v>0.97615397426449624</v>
      </c>
      <c r="S445">
        <f t="shared" si="111"/>
        <v>7.3131611517712747E-2</v>
      </c>
      <c r="U445">
        <v>2.6174170948284141</v>
      </c>
      <c r="V445" s="4">
        <v>0.90302236274678349</v>
      </c>
      <c r="W445">
        <v>0.99771435116961016</v>
      </c>
      <c r="X445">
        <f t="shared" si="112"/>
        <v>9.4691988422826667E-2</v>
      </c>
      <c r="Z445">
        <v>2.6174170948284141</v>
      </c>
      <c r="AA445" s="4">
        <v>0.90302236274678349</v>
      </c>
      <c r="AB445">
        <v>0.99402175509026292</v>
      </c>
      <c r="AC445">
        <f t="shared" si="113"/>
        <v>9.0999392343479424E-2</v>
      </c>
      <c r="AE445">
        <v>2.6174170948284141</v>
      </c>
      <c r="AF445" s="4">
        <v>0.90302236274678349</v>
      </c>
      <c r="AG445">
        <v>0.99438642714796177</v>
      </c>
      <c r="AH445">
        <f t="shared" si="114"/>
        <v>9.136406440117828E-2</v>
      </c>
      <c r="AJ445">
        <v>2.6174170948284141</v>
      </c>
      <c r="AK445" s="4">
        <v>0.90302236274678349</v>
      </c>
      <c r="AL445">
        <v>0.99771435116961016</v>
      </c>
      <c r="AM445">
        <f t="shared" si="115"/>
        <v>9.4691988422826667E-2</v>
      </c>
      <c r="AO445">
        <v>2.6174170948284141</v>
      </c>
      <c r="AP445" s="4">
        <v>0.90302236274678349</v>
      </c>
      <c r="AQ445">
        <v>0.99959429392712429</v>
      </c>
      <c r="AR445">
        <f t="shared" si="116"/>
        <v>9.6571931180340798E-2</v>
      </c>
      <c r="AT445">
        <v>2.6174170948284141</v>
      </c>
      <c r="AU445" s="4">
        <v>0.90302236274678349</v>
      </c>
      <c r="AV445">
        <v>0.99964160338966557</v>
      </c>
      <c r="AW445">
        <f t="shared" si="117"/>
        <v>9.6619240642882076E-2</v>
      </c>
      <c r="AY445">
        <v>2.6174170948284141</v>
      </c>
      <c r="AZ445" s="4">
        <v>0.90302236274678349</v>
      </c>
      <c r="BA445">
        <v>0.99771435116961016</v>
      </c>
      <c r="BB445">
        <f t="shared" si="118"/>
        <v>9.4691988422826667E-2</v>
      </c>
      <c r="BD445">
        <v>2.6174170948284141</v>
      </c>
      <c r="BE445" s="4">
        <v>0.90302236274678349</v>
      </c>
      <c r="BF445">
        <v>0.99645891218790683</v>
      </c>
      <c r="BG445">
        <f t="shared" si="119"/>
        <v>9.343654944112334E-2</v>
      </c>
      <c r="BI445">
        <v>2.6174170948284141</v>
      </c>
      <c r="BJ445" s="4">
        <v>0.90302236274678349</v>
      </c>
      <c r="BK445">
        <v>0.99771435116961016</v>
      </c>
      <c r="BL445">
        <f t="shared" si="120"/>
        <v>9.4691988422826667E-2</v>
      </c>
      <c r="BN445">
        <v>2.8490903976203175</v>
      </c>
      <c r="BO445" s="4">
        <v>0.9424837342575979</v>
      </c>
      <c r="BP445">
        <v>0.99390248627375843</v>
      </c>
      <c r="BQ445">
        <f t="shared" si="121"/>
        <v>5.1418752016160529E-2</v>
      </c>
      <c r="BS445">
        <v>3.2180781397214382</v>
      </c>
      <c r="BT445" s="4">
        <v>0.9595678414328469</v>
      </c>
      <c r="BU445">
        <v>0.98372638310928873</v>
      </c>
      <c r="BV445">
        <f t="shared" si="122"/>
        <v>2.4158541676441825E-2</v>
      </c>
      <c r="BX445">
        <v>1.4029415431980166</v>
      </c>
      <c r="BY445" s="4">
        <v>0.94616684711057464</v>
      </c>
      <c r="BZ445">
        <v>0.99729770245411553</v>
      </c>
      <c r="CA445">
        <f t="shared" si="123"/>
        <v>5.1130855343540893E-2</v>
      </c>
      <c r="CC445">
        <v>2.6174170948284141</v>
      </c>
      <c r="CD445" s="4">
        <v>0.90302236274678349</v>
      </c>
      <c r="CE445">
        <v>0.99771435116961016</v>
      </c>
      <c r="CF445">
        <f t="shared" si="124"/>
        <v>9.4691988422826667E-2</v>
      </c>
      <c r="CH445">
        <v>3.9448916573169441</v>
      </c>
      <c r="CI445" s="4">
        <v>0.90059862613403174</v>
      </c>
      <c r="CJ445">
        <v>0.99917468713945734</v>
      </c>
      <c r="CK445">
        <f t="shared" si="125"/>
        <v>9.8576061005425597E-2</v>
      </c>
    </row>
    <row r="446" spans="1:89" x14ac:dyDescent="0.2">
      <c r="A446">
        <v>2.6566385395035366</v>
      </c>
      <c r="B446" s="4">
        <v>0.91338189059189312</v>
      </c>
      <c r="C446">
        <v>0.99915314373132491</v>
      </c>
      <c r="D446">
        <f t="shared" si="108"/>
        <v>8.5771253139431791E-2</v>
      </c>
      <c r="F446">
        <v>2.6566385395035366</v>
      </c>
      <c r="G446" s="4">
        <v>0.91338189059189312</v>
      </c>
      <c r="H446">
        <v>0.99800646808834248</v>
      </c>
      <c r="I446">
        <f t="shared" si="109"/>
        <v>8.462457749644936E-2</v>
      </c>
      <c r="K446">
        <v>2.6566385395035366</v>
      </c>
      <c r="L446" s="4">
        <v>0.91338189059189312</v>
      </c>
      <c r="M446">
        <v>0.99485596194439041</v>
      </c>
      <c r="N446">
        <f t="shared" si="110"/>
        <v>8.147407135249729E-2</v>
      </c>
      <c r="P446">
        <v>2.6566385395035366</v>
      </c>
      <c r="Q446" s="4">
        <v>0.91338189059189312</v>
      </c>
      <c r="R446">
        <v>0.97596295853247572</v>
      </c>
      <c r="S446">
        <f t="shared" si="111"/>
        <v>6.2581067940582602E-2</v>
      </c>
      <c r="U446">
        <v>2.6566385395035366</v>
      </c>
      <c r="V446" s="4">
        <v>0.91338189059189312</v>
      </c>
      <c r="W446">
        <v>0.99800646808834248</v>
      </c>
      <c r="X446">
        <f t="shared" si="112"/>
        <v>8.462457749644936E-2</v>
      </c>
      <c r="Z446">
        <v>2.6566385395035366</v>
      </c>
      <c r="AA446" s="4">
        <v>0.91338189059189312</v>
      </c>
      <c r="AB446">
        <v>0.99474546275144293</v>
      </c>
      <c r="AC446">
        <f t="shared" si="113"/>
        <v>8.1363572159549813E-2</v>
      </c>
      <c r="AE446">
        <v>2.6566385395035366</v>
      </c>
      <c r="AF446" s="4">
        <v>0.91338189059189312</v>
      </c>
      <c r="AG446">
        <v>0.9951026187758657</v>
      </c>
      <c r="AH446">
        <f t="shared" si="114"/>
        <v>8.172072818397258E-2</v>
      </c>
      <c r="AJ446">
        <v>2.6566385395035366</v>
      </c>
      <c r="AK446" s="4">
        <v>0.91338189059189312</v>
      </c>
      <c r="AL446">
        <v>0.99800646808834248</v>
      </c>
      <c r="AM446">
        <f t="shared" si="115"/>
        <v>8.462457749644936E-2</v>
      </c>
      <c r="AO446">
        <v>2.6566385395035366</v>
      </c>
      <c r="AP446" s="4">
        <v>0.91338189059189312</v>
      </c>
      <c r="AQ446">
        <v>0.99964798620114448</v>
      </c>
      <c r="AR446">
        <f t="shared" si="116"/>
        <v>8.6266095609251359E-2</v>
      </c>
      <c r="AT446">
        <v>2.6566385395035366</v>
      </c>
      <c r="AU446" s="4">
        <v>0.91338189059189312</v>
      </c>
      <c r="AV446">
        <v>0.99967788374054656</v>
      </c>
      <c r="AW446">
        <f t="shared" si="117"/>
        <v>8.6295993148653438E-2</v>
      </c>
      <c r="AY446">
        <v>2.6566385395035366</v>
      </c>
      <c r="AZ446" s="4">
        <v>0.91338189059189312</v>
      </c>
      <c r="BA446">
        <v>0.99800646808834248</v>
      </c>
      <c r="BB446">
        <f t="shared" si="118"/>
        <v>8.462457749644936E-2</v>
      </c>
      <c r="BD446">
        <v>2.6566385395035366</v>
      </c>
      <c r="BE446" s="4">
        <v>0.91338189059189312</v>
      </c>
      <c r="BF446">
        <v>0.99690958441231003</v>
      </c>
      <c r="BG446">
        <f t="shared" si="119"/>
        <v>8.3527693820416915E-2</v>
      </c>
      <c r="BI446">
        <v>2.6566385395035366</v>
      </c>
      <c r="BJ446" s="4">
        <v>0.91338189059189312</v>
      </c>
      <c r="BK446">
        <v>0.99800646808834248</v>
      </c>
      <c r="BL446">
        <f t="shared" si="120"/>
        <v>8.462457749644936E-2</v>
      </c>
      <c r="BN446">
        <v>2.8835272138113743</v>
      </c>
      <c r="BO446" s="4">
        <v>0.94880604675597346</v>
      </c>
      <c r="BP446">
        <v>0.99467128527308668</v>
      </c>
      <c r="BQ446">
        <f t="shared" si="121"/>
        <v>4.5865238517113216E-2</v>
      </c>
      <c r="BS446">
        <v>3.2437245496757527</v>
      </c>
      <c r="BT446" s="4">
        <v>0.96358053377881836</v>
      </c>
      <c r="BU446">
        <v>0.98562621682304075</v>
      </c>
      <c r="BV446">
        <f t="shared" si="122"/>
        <v>2.2045683044222386E-2</v>
      </c>
      <c r="BX446">
        <v>1.4380282201695109</v>
      </c>
      <c r="BY446" s="4">
        <v>0.95821647060850434</v>
      </c>
      <c r="BZ446">
        <v>0.99796706224701559</v>
      </c>
      <c r="CA446">
        <f t="shared" si="123"/>
        <v>3.9750591638511246E-2</v>
      </c>
      <c r="CC446">
        <v>2.6566385395035366</v>
      </c>
      <c r="CD446" s="4">
        <v>0.91338189059189312</v>
      </c>
      <c r="CE446">
        <v>0.99800646808834248</v>
      </c>
      <c r="CF446">
        <f t="shared" si="124"/>
        <v>8.462457749644936E-2</v>
      </c>
      <c r="CH446">
        <v>4.0058461407674546</v>
      </c>
      <c r="CI446" s="4">
        <v>0.91100945906817643</v>
      </c>
      <c r="CJ446">
        <v>0.99928717770238329</v>
      </c>
      <c r="CK446">
        <f t="shared" si="125"/>
        <v>8.8277718634206859E-2</v>
      </c>
    </row>
    <row r="447" spans="1:89" x14ac:dyDescent="0.2">
      <c r="A447">
        <v>2.7004087678799911</v>
      </c>
      <c r="B447" s="4">
        <v>0.92405536110916231</v>
      </c>
      <c r="C447">
        <v>0.999281315055771</v>
      </c>
      <c r="D447">
        <f t="shared" si="108"/>
        <v>7.5225953946608692E-2</v>
      </c>
      <c r="F447">
        <v>2.7004087678799911</v>
      </c>
      <c r="G447" s="4">
        <v>0.92405536110916231</v>
      </c>
      <c r="H447">
        <v>0.99829806974669355</v>
      </c>
      <c r="I447">
        <f t="shared" si="109"/>
        <v>7.4242708637531241E-2</v>
      </c>
      <c r="K447">
        <v>2.7004087678799911</v>
      </c>
      <c r="L447" s="4">
        <v>0.92405536110916231</v>
      </c>
      <c r="M447">
        <v>0.9956200876770015</v>
      </c>
      <c r="N447">
        <f t="shared" si="110"/>
        <v>7.1564726567839188E-2</v>
      </c>
      <c r="P447">
        <v>2.7004087678799911</v>
      </c>
      <c r="Q447" s="4">
        <v>0.92405536110916231</v>
      </c>
      <c r="R447">
        <v>0.97576461662804836</v>
      </c>
      <c r="S447">
        <f t="shared" si="111"/>
        <v>5.1709255518886055E-2</v>
      </c>
      <c r="U447">
        <v>2.7004087678799911</v>
      </c>
      <c r="V447" s="4">
        <v>0.92405536110916231</v>
      </c>
      <c r="W447">
        <v>0.99829806974669355</v>
      </c>
      <c r="X447">
        <f t="shared" si="112"/>
        <v>7.4242708637531241E-2</v>
      </c>
      <c r="Z447">
        <v>2.7004087678799911</v>
      </c>
      <c r="AA447" s="4">
        <v>0.92405536110916231</v>
      </c>
      <c r="AB447">
        <v>0.99549941008302723</v>
      </c>
      <c r="AC447">
        <f t="shared" si="113"/>
        <v>7.1444048973864915E-2</v>
      </c>
      <c r="AE447">
        <v>2.7004087678799911</v>
      </c>
      <c r="AF447" s="4">
        <v>0.92405536110916231</v>
      </c>
      <c r="AG447">
        <v>0.99581859631078939</v>
      </c>
      <c r="AH447">
        <f t="shared" si="114"/>
        <v>7.1763235201627085E-2</v>
      </c>
      <c r="AJ447">
        <v>2.7004087678799911</v>
      </c>
      <c r="AK447" s="4">
        <v>0.92405536110916231</v>
      </c>
      <c r="AL447">
        <v>0.99829806974669355</v>
      </c>
      <c r="AM447">
        <f t="shared" si="115"/>
        <v>7.4242708637531241E-2</v>
      </c>
      <c r="AO447">
        <v>2.7004087678799911</v>
      </c>
      <c r="AP447" s="4">
        <v>0.92405536110916231</v>
      </c>
      <c r="AQ447">
        <v>0.99970140182946698</v>
      </c>
      <c r="AR447">
        <f t="shared" si="116"/>
        <v>7.5646040720304675E-2</v>
      </c>
      <c r="AT447">
        <v>2.7004087678799911</v>
      </c>
      <c r="AU447" s="4">
        <v>0.92405536110916231</v>
      </c>
      <c r="AV447">
        <v>0.99972868022522943</v>
      </c>
      <c r="AW447">
        <f t="shared" si="117"/>
        <v>7.5673319116067117E-2</v>
      </c>
      <c r="AY447">
        <v>2.7004087678799911</v>
      </c>
      <c r="AZ447" s="4">
        <v>0.92405536110916231</v>
      </c>
      <c r="BA447">
        <v>0.99829806974669355</v>
      </c>
      <c r="BB447">
        <f t="shared" si="118"/>
        <v>7.4242708637531241E-2</v>
      </c>
      <c r="BD447">
        <v>2.7004087678799911</v>
      </c>
      <c r="BE447" s="4">
        <v>0.92405536110916231</v>
      </c>
      <c r="BF447">
        <v>0.99735945738751086</v>
      </c>
      <c r="BG447">
        <f t="shared" si="119"/>
        <v>7.3304096278348552E-2</v>
      </c>
      <c r="BI447">
        <v>2.7004087678799911</v>
      </c>
      <c r="BJ447" s="4">
        <v>0.92405536110916231</v>
      </c>
      <c r="BK447">
        <v>0.99829806974669355</v>
      </c>
      <c r="BL447">
        <f t="shared" si="120"/>
        <v>7.4242708637531241E-2</v>
      </c>
      <c r="BN447">
        <v>2.9221135382651386</v>
      </c>
      <c r="BO447" s="4">
        <v>0.95527107371714837</v>
      </c>
      <c r="BP447">
        <v>0.99543934861087369</v>
      </c>
      <c r="BQ447">
        <f t="shared" si="121"/>
        <v>4.016827489372532E-2</v>
      </c>
      <c r="BS447">
        <v>3.2722684243023008</v>
      </c>
      <c r="BT447" s="4">
        <v>0.96768661941824741</v>
      </c>
      <c r="BU447">
        <v>0.98739137455354964</v>
      </c>
      <c r="BV447">
        <f t="shared" si="122"/>
        <v>1.9704755135302232E-2</v>
      </c>
      <c r="BX447">
        <v>1.4829852789275821</v>
      </c>
      <c r="BY447" s="4">
        <v>0.97093322749258604</v>
      </c>
      <c r="BZ447">
        <v>0.99866478054640706</v>
      </c>
      <c r="CA447">
        <f t="shared" si="123"/>
        <v>2.7731553053821023E-2</v>
      </c>
      <c r="CC447">
        <v>2.7004087678799911</v>
      </c>
      <c r="CD447" s="4">
        <v>0.92405536110916231</v>
      </c>
      <c r="CE447">
        <v>0.99829806974669355</v>
      </c>
      <c r="CF447">
        <f t="shared" si="124"/>
        <v>7.4242708637531241E-2</v>
      </c>
      <c r="CH447">
        <v>4.074246727167087</v>
      </c>
      <c r="CI447" s="4">
        <v>0.92173948190208077</v>
      </c>
      <c r="CJ447">
        <v>0.99938417162339621</v>
      </c>
      <c r="CK447">
        <f t="shared" si="125"/>
        <v>7.7644689721315441E-2</v>
      </c>
    </row>
    <row r="448" spans="1:89" x14ac:dyDescent="0.2">
      <c r="A448">
        <v>2.7501518883236362</v>
      </c>
      <c r="B448" s="4">
        <v>0.93510595442386835</v>
      </c>
      <c r="C448">
        <v>0.99940919030003694</v>
      </c>
      <c r="D448">
        <f t="shared" si="108"/>
        <v>6.4303235876168596E-2</v>
      </c>
      <c r="F448">
        <v>2.7501518883236362</v>
      </c>
      <c r="G448" s="4">
        <v>0.93510595442386835</v>
      </c>
      <c r="H448">
        <v>0.99858915631690104</v>
      </c>
      <c r="I448">
        <f t="shared" si="109"/>
        <v>6.3483201893032692E-2</v>
      </c>
      <c r="K448">
        <v>2.7501518883236362</v>
      </c>
      <c r="L448" s="4">
        <v>0.93510595442386835</v>
      </c>
      <c r="M448">
        <v>0.99635267191114407</v>
      </c>
      <c r="N448">
        <f t="shared" si="110"/>
        <v>6.1246717487275726E-2</v>
      </c>
      <c r="P448">
        <v>2.7501518883236362</v>
      </c>
      <c r="Q448" s="4">
        <v>0.93510595442386835</v>
      </c>
      <c r="R448">
        <v>0.97557346613622709</v>
      </c>
      <c r="S448">
        <f t="shared" si="111"/>
        <v>4.0467511712358739E-2</v>
      </c>
      <c r="U448">
        <v>2.7501518883236362</v>
      </c>
      <c r="V448" s="4">
        <v>0.93510595442386835</v>
      </c>
      <c r="W448">
        <v>0.99858915631690104</v>
      </c>
      <c r="X448">
        <f t="shared" si="112"/>
        <v>6.3483201893032692E-2</v>
      </c>
      <c r="Z448">
        <v>2.7501518883236362</v>
      </c>
      <c r="AA448" s="4">
        <v>0.93510595442386835</v>
      </c>
      <c r="AB448">
        <v>0.99625367248968044</v>
      </c>
      <c r="AC448">
        <f t="shared" si="113"/>
        <v>6.1147718065812096E-2</v>
      </c>
      <c r="AE448">
        <v>2.7501518883236362</v>
      </c>
      <c r="AF448" s="4">
        <v>0.93510595442386835</v>
      </c>
      <c r="AG448">
        <v>0.99642437666657679</v>
      </c>
      <c r="AH448">
        <f t="shared" si="114"/>
        <v>6.1318422242708448E-2</v>
      </c>
      <c r="AJ448">
        <v>2.7501518883236362</v>
      </c>
      <c r="AK448" s="4">
        <v>0.93510595442386835</v>
      </c>
      <c r="AL448">
        <v>0.99858915631690104</v>
      </c>
      <c r="AM448">
        <f t="shared" si="115"/>
        <v>6.3483201893032692E-2</v>
      </c>
      <c r="AO448">
        <v>2.7501518883236362</v>
      </c>
      <c r="AP448" s="4">
        <v>0.93510595442386835</v>
      </c>
      <c r="AQ448">
        <v>0.99975454107346595</v>
      </c>
      <c r="AR448">
        <f t="shared" si="116"/>
        <v>6.4648586649597606E-2</v>
      </c>
      <c r="AT448">
        <v>2.7501518883236362</v>
      </c>
      <c r="AU448" s="4">
        <v>0.93510595442386835</v>
      </c>
      <c r="AV448">
        <v>0.99977927159370183</v>
      </c>
      <c r="AW448">
        <f t="shared" si="117"/>
        <v>6.4673317169833489E-2</v>
      </c>
      <c r="AY448">
        <v>2.7501518883236362</v>
      </c>
      <c r="AZ448" s="4">
        <v>0.93510595442386835</v>
      </c>
      <c r="BA448">
        <v>0.99858915631690104</v>
      </c>
      <c r="BB448">
        <f t="shared" si="118"/>
        <v>6.3483201893032692E-2</v>
      </c>
      <c r="BD448">
        <v>2.7501518883236362</v>
      </c>
      <c r="BE448" s="4">
        <v>0.93510595442386835</v>
      </c>
      <c r="BF448">
        <v>0.99780853145490334</v>
      </c>
      <c r="BG448">
        <f t="shared" si="119"/>
        <v>6.2702577031034989E-2</v>
      </c>
      <c r="BI448">
        <v>2.7501518883236362</v>
      </c>
      <c r="BJ448" s="4">
        <v>0.93510595442386835</v>
      </c>
      <c r="BK448">
        <v>0.99858915631690104</v>
      </c>
      <c r="BL448">
        <f t="shared" si="120"/>
        <v>6.3483201893032692E-2</v>
      </c>
      <c r="BN448">
        <v>2.966149784898207</v>
      </c>
      <c r="BO448" s="4">
        <v>0.96191120559271992</v>
      </c>
      <c r="BP448">
        <v>0.99620665846246437</v>
      </c>
      <c r="BQ448">
        <f t="shared" si="121"/>
        <v>3.4295452869744447E-2</v>
      </c>
      <c r="BS448">
        <v>3.3045029285123504</v>
      </c>
      <c r="BT448" s="4">
        <v>0.97184779362242757</v>
      </c>
      <c r="BU448">
        <v>0.98915594759711578</v>
      </c>
      <c r="BV448">
        <f t="shared" si="122"/>
        <v>1.7308153974688212E-2</v>
      </c>
      <c r="BX448">
        <v>1.5473726292414924</v>
      </c>
      <c r="BY448" s="4">
        <v>0.98457476808648292</v>
      </c>
      <c r="BZ448">
        <v>0.99933275846423897</v>
      </c>
      <c r="CA448">
        <f t="shared" si="123"/>
        <v>1.4757990377756047E-2</v>
      </c>
      <c r="CC448">
        <v>2.7501518883236362</v>
      </c>
      <c r="CD448" s="4">
        <v>0.93510595442386835</v>
      </c>
      <c r="CE448">
        <v>0.99858915631690104</v>
      </c>
      <c r="CF448">
        <f t="shared" si="124"/>
        <v>6.3483201893032692E-2</v>
      </c>
      <c r="CH448">
        <v>4.1525571431125137</v>
      </c>
      <c r="CI448" s="4">
        <v>0.93285485177341065</v>
      </c>
      <c r="CJ448">
        <v>0.99949559978167402</v>
      </c>
      <c r="CK448">
        <f t="shared" si="125"/>
        <v>6.6640748008263362E-2</v>
      </c>
    </row>
    <row r="449" spans="1:89" x14ac:dyDescent="0.2">
      <c r="A449">
        <v>2.8081086753028548</v>
      </c>
      <c r="B449" s="4">
        <v>0.94658253494355638</v>
      </c>
      <c r="C449">
        <v>0.99952197502578399</v>
      </c>
      <c r="D449">
        <f t="shared" si="108"/>
        <v>5.2939440082227618E-2</v>
      </c>
      <c r="F449">
        <v>2.8081086753028548</v>
      </c>
      <c r="G449" s="4">
        <v>0.94658253494355638</v>
      </c>
      <c r="H449">
        <v>0.99887972797242552</v>
      </c>
      <c r="I449">
        <f t="shared" si="109"/>
        <v>5.2297193028869149E-2</v>
      </c>
      <c r="K449">
        <v>2.8081086753028548</v>
      </c>
      <c r="L449" s="4">
        <v>0.94658253494355638</v>
      </c>
      <c r="M449">
        <v>0.99708422829484122</v>
      </c>
      <c r="N449">
        <f t="shared" si="110"/>
        <v>5.0501693351284849E-2</v>
      </c>
      <c r="P449">
        <v>2.8081086753028548</v>
      </c>
      <c r="Q449" s="4">
        <v>0.94658253494355638</v>
      </c>
      <c r="R449">
        <v>0.97537500356209994</v>
      </c>
      <c r="S449">
        <f t="shared" si="111"/>
        <v>2.8792468618543565E-2</v>
      </c>
      <c r="U449">
        <v>2.8081086753028548</v>
      </c>
      <c r="V449" s="4">
        <v>0.94658253494355638</v>
      </c>
      <c r="W449">
        <v>0.99887972797242552</v>
      </c>
      <c r="X449">
        <f t="shared" si="112"/>
        <v>5.2297193028869149E-2</v>
      </c>
      <c r="Z449">
        <v>2.8081086753028548</v>
      </c>
      <c r="AA449" s="4">
        <v>0.94658253494355638</v>
      </c>
      <c r="AB449">
        <v>0.99700826627543859</v>
      </c>
      <c r="AC449">
        <f t="shared" si="113"/>
        <v>5.0425731331882218E-2</v>
      </c>
      <c r="AE449">
        <v>2.8081086753028548</v>
      </c>
      <c r="AF449" s="4">
        <v>0.94658253494355638</v>
      </c>
      <c r="AG449">
        <v>0.99713989649800505</v>
      </c>
      <c r="AH449">
        <f t="shared" si="114"/>
        <v>5.0557361554448677E-2</v>
      </c>
      <c r="AJ449">
        <v>2.8081086753028548</v>
      </c>
      <c r="AK449" s="4">
        <v>0.94658253494355638</v>
      </c>
      <c r="AL449">
        <v>0.99887972797242552</v>
      </c>
      <c r="AM449">
        <f t="shared" si="115"/>
        <v>5.2297193028869149E-2</v>
      </c>
      <c r="AO449">
        <v>2.8081086753028548</v>
      </c>
      <c r="AP449" s="4">
        <v>0.94658253494355638</v>
      </c>
      <c r="AQ449">
        <v>0.99980201265127155</v>
      </c>
      <c r="AR449">
        <f t="shared" si="116"/>
        <v>5.3219477707715179E-2</v>
      </c>
      <c r="AT449">
        <v>2.8081086753028548</v>
      </c>
      <c r="AU449" s="4">
        <v>0.94658253494355638</v>
      </c>
      <c r="AV449">
        <v>0.99981499046154521</v>
      </c>
      <c r="AW449">
        <f t="shared" si="117"/>
        <v>5.323245551798883E-2</v>
      </c>
      <c r="AY449">
        <v>2.8081086753028548</v>
      </c>
      <c r="AZ449" s="4">
        <v>0.94658253494355638</v>
      </c>
      <c r="BA449">
        <v>0.99887972797242552</v>
      </c>
      <c r="BB449">
        <f t="shared" si="118"/>
        <v>5.2297193028869149E-2</v>
      </c>
      <c r="BD449">
        <v>2.8081086753028548</v>
      </c>
      <c r="BE449" s="4">
        <v>0.94658253494355638</v>
      </c>
      <c r="BF449">
        <v>0.99823572433559726</v>
      </c>
      <c r="BG449">
        <f t="shared" si="119"/>
        <v>5.1653189392040888E-2</v>
      </c>
      <c r="BI449">
        <v>2.8081086753028548</v>
      </c>
      <c r="BJ449" s="4">
        <v>0.94658253494355638</v>
      </c>
      <c r="BK449">
        <v>0.99887972797242552</v>
      </c>
      <c r="BL449">
        <f t="shared" si="120"/>
        <v>5.2297193028869149E-2</v>
      </c>
      <c r="BN449">
        <v>3.017707728747189</v>
      </c>
      <c r="BO449" s="4">
        <v>0.96876987821063909</v>
      </c>
      <c r="BP449">
        <v>0.9969732146341711</v>
      </c>
      <c r="BQ449">
        <f t="shared" si="121"/>
        <v>2.8203336423532011E-2</v>
      </c>
      <c r="BS449">
        <v>3.3416708636739592</v>
      </c>
      <c r="BT449" s="4">
        <v>0.97611957465813604</v>
      </c>
      <c r="BU449">
        <v>0.99105402090401651</v>
      </c>
      <c r="BV449">
        <f t="shared" si="122"/>
        <v>1.4934446245880473E-2</v>
      </c>
      <c r="BX449">
        <v>1.6733033836891971</v>
      </c>
      <c r="BY449" s="4">
        <v>1</v>
      </c>
      <c r="BZ449">
        <v>1</v>
      </c>
      <c r="CA449">
        <f t="shared" si="123"/>
        <v>0</v>
      </c>
      <c r="CC449">
        <v>2.8081086753028548</v>
      </c>
      <c r="CD449" s="4">
        <v>0.94658253494355638</v>
      </c>
      <c r="CE449">
        <v>0.99887972797242552</v>
      </c>
      <c r="CF449">
        <f t="shared" si="124"/>
        <v>5.2297193028869149E-2</v>
      </c>
      <c r="CH449">
        <v>4.2447468196394444</v>
      </c>
      <c r="CI449" s="4">
        <v>0.94440537340370878</v>
      </c>
      <c r="CJ449">
        <v>0.99959155416585632</v>
      </c>
      <c r="CK449">
        <f t="shared" si="125"/>
        <v>5.5186180762147541E-2</v>
      </c>
    </row>
    <row r="450" spans="1:89" x14ac:dyDescent="0.2">
      <c r="A450">
        <v>2.8781170160205414</v>
      </c>
      <c r="B450" s="4">
        <v>0.95854723246513573</v>
      </c>
      <c r="C450">
        <v>0.99964929407903969</v>
      </c>
      <c r="D450">
        <f t="shared" si="108"/>
        <v>4.1102061613903951E-2</v>
      </c>
      <c r="F450">
        <v>2.8781170160205414</v>
      </c>
      <c r="G450" s="4">
        <v>0.95854723246513573</v>
      </c>
      <c r="H450">
        <v>0.99915128429998856</v>
      </c>
      <c r="I450">
        <f t="shared" si="109"/>
        <v>4.0604051834852828E-2</v>
      </c>
      <c r="K450">
        <v>2.8781170160205414</v>
      </c>
      <c r="L450" s="4">
        <v>0.95854723246513573</v>
      </c>
      <c r="M450">
        <v>0.9978147396963305</v>
      </c>
      <c r="N450">
        <f t="shared" si="110"/>
        <v>3.9267507231194765E-2</v>
      </c>
      <c r="P450">
        <v>2.8781170160205414</v>
      </c>
      <c r="Q450" s="4">
        <v>0.95854723246513573</v>
      </c>
      <c r="R450">
        <v>0.97517648816353353</v>
      </c>
      <c r="S450">
        <f t="shared" si="111"/>
        <v>1.6629255698397793E-2</v>
      </c>
      <c r="U450">
        <v>2.8781170160205414</v>
      </c>
      <c r="V450" s="4">
        <v>0.95854723246513573</v>
      </c>
      <c r="W450">
        <v>0.99915128429998856</v>
      </c>
      <c r="X450">
        <f t="shared" si="112"/>
        <v>4.0604051834852828E-2</v>
      </c>
      <c r="Z450">
        <v>2.8781170160205414</v>
      </c>
      <c r="AA450" s="4">
        <v>0.95854723246513573</v>
      </c>
      <c r="AB450">
        <v>0.99776319131849567</v>
      </c>
      <c r="AC450">
        <f t="shared" si="113"/>
        <v>3.9215958853359933E-2</v>
      </c>
      <c r="AE450">
        <v>2.8781170160205414</v>
      </c>
      <c r="AF450" s="4">
        <v>0.95854723246513573</v>
      </c>
      <c r="AG450">
        <v>0.99785524575631945</v>
      </c>
      <c r="AH450">
        <f t="shared" si="114"/>
        <v>3.9308013291183719E-2</v>
      </c>
      <c r="AJ450">
        <v>2.8781170160205414</v>
      </c>
      <c r="AK450" s="4">
        <v>0.95854723246513573</v>
      </c>
      <c r="AL450">
        <v>0.99915128429998856</v>
      </c>
      <c r="AM450">
        <f t="shared" si="115"/>
        <v>4.0604051834852828E-2</v>
      </c>
      <c r="AO450">
        <v>2.8781170160205414</v>
      </c>
      <c r="AP450" s="4">
        <v>0.95854723246513573</v>
      </c>
      <c r="AQ450">
        <v>0.99985460859832309</v>
      </c>
      <c r="AR450">
        <f t="shared" si="116"/>
        <v>4.1307376133187357E-2</v>
      </c>
      <c r="AT450">
        <v>2.8781170160205414</v>
      </c>
      <c r="AU450" s="4">
        <v>0.95854723246513573</v>
      </c>
      <c r="AV450">
        <v>0.99986520357063846</v>
      </c>
      <c r="AW450">
        <f t="shared" si="117"/>
        <v>4.1317971105502727E-2</v>
      </c>
      <c r="AY450">
        <v>2.8781170160205414</v>
      </c>
      <c r="AZ450" s="4">
        <v>0.95854723246513573</v>
      </c>
      <c r="BA450">
        <v>0.99915128429998856</v>
      </c>
      <c r="BB450">
        <f t="shared" si="118"/>
        <v>4.0604051834852828E-2</v>
      </c>
      <c r="BD450">
        <v>2.8781170160205414</v>
      </c>
      <c r="BE450" s="4">
        <v>0.95854723246513573</v>
      </c>
      <c r="BF450">
        <v>0.99868323982911489</v>
      </c>
      <c r="BG450">
        <f t="shared" si="119"/>
        <v>4.0136007363979154E-2</v>
      </c>
      <c r="BI450">
        <v>2.8781170160205414</v>
      </c>
      <c r="BJ450" s="4">
        <v>0.95854723246513573</v>
      </c>
      <c r="BK450">
        <v>0.99915128429998856</v>
      </c>
      <c r="BL450">
        <f t="shared" si="120"/>
        <v>4.0604051834852828E-2</v>
      </c>
      <c r="BN450">
        <v>3.0803378968771851</v>
      </c>
      <c r="BO450" s="4">
        <v>0.97586869256049547</v>
      </c>
      <c r="BP450">
        <v>0.99773901693400691</v>
      </c>
      <c r="BQ450">
        <f t="shared" si="121"/>
        <v>2.1870324373511441E-2</v>
      </c>
      <c r="BS450">
        <v>3.3857028902460748</v>
      </c>
      <c r="BT450" s="4">
        <v>0.98047063702315829</v>
      </c>
      <c r="BU450">
        <v>0.99281754587767268</v>
      </c>
      <c r="BV450">
        <f t="shared" si="122"/>
        <v>1.2346908854514393E-2</v>
      </c>
      <c r="CC450">
        <v>2.8781170160205414</v>
      </c>
      <c r="CD450" s="4">
        <v>0.95854723246513573</v>
      </c>
      <c r="CE450">
        <v>0.99915128429998856</v>
      </c>
      <c r="CF450">
        <f t="shared" si="124"/>
        <v>4.0604051834852828E-2</v>
      </c>
      <c r="CH450">
        <v>4.3579704000529595</v>
      </c>
      <c r="CI450" s="4">
        <v>0.95651240845228702</v>
      </c>
      <c r="CJ450">
        <v>0.99970191311239387</v>
      </c>
      <c r="CK450">
        <f t="shared" si="125"/>
        <v>4.3189504660106848E-2</v>
      </c>
    </row>
    <row r="451" spans="1:89" x14ac:dyDescent="0.2">
      <c r="A451">
        <v>2.9677963220008854</v>
      </c>
      <c r="B451" s="4">
        <v>0.97116830945140953</v>
      </c>
      <c r="C451">
        <v>0.99976153640615972</v>
      </c>
      <c r="D451">
        <f t="shared" si="108"/>
        <v>2.8593226954750195E-2</v>
      </c>
      <c r="F451">
        <v>2.9677963220008854</v>
      </c>
      <c r="G451" s="4">
        <v>0.97116830945140953</v>
      </c>
      <c r="H451">
        <v>0.99944085561925233</v>
      </c>
      <c r="I451">
        <f t="shared" si="109"/>
        <v>2.8272546167842805E-2</v>
      </c>
      <c r="K451">
        <v>2.9677963220008854</v>
      </c>
      <c r="L451" s="4">
        <v>0.97116830945140953</v>
      </c>
      <c r="M451">
        <v>0.99854420571265823</v>
      </c>
      <c r="N451">
        <f t="shared" si="110"/>
        <v>2.73758962612487E-2</v>
      </c>
      <c r="P451">
        <v>2.9677963220008854</v>
      </c>
      <c r="Q451" s="4">
        <v>0.97116830945140953</v>
      </c>
      <c r="R451">
        <v>0.97498514006230363</v>
      </c>
      <c r="S451">
        <f t="shared" si="111"/>
        <v>3.8168306108941064E-3</v>
      </c>
      <c r="U451">
        <v>2.9677963220008854</v>
      </c>
      <c r="V451" s="4">
        <v>0.97116830945140953</v>
      </c>
      <c r="W451">
        <v>0.99944085561925233</v>
      </c>
      <c r="X451">
        <f t="shared" si="112"/>
        <v>2.8272546167842805E-2</v>
      </c>
      <c r="Z451">
        <v>2.9677963220008854</v>
      </c>
      <c r="AA451" s="4">
        <v>0.97116830945140953</v>
      </c>
      <c r="AB451">
        <v>0.99848849754672764</v>
      </c>
      <c r="AC451">
        <f t="shared" si="113"/>
        <v>2.732018809531811E-2</v>
      </c>
      <c r="AE451">
        <v>2.9677963220008854</v>
      </c>
      <c r="AF451" s="4">
        <v>0.97116830945140953</v>
      </c>
      <c r="AG451">
        <v>0.99857037964295281</v>
      </c>
      <c r="AH451">
        <f t="shared" si="114"/>
        <v>2.7402070191543282E-2</v>
      </c>
      <c r="AJ451">
        <v>2.9677963220008854</v>
      </c>
      <c r="AK451" s="4">
        <v>0.97116830945140953</v>
      </c>
      <c r="AL451">
        <v>0.99944085561925233</v>
      </c>
      <c r="AM451">
        <f t="shared" si="115"/>
        <v>2.8272546167842805E-2</v>
      </c>
      <c r="AO451">
        <v>2.9677963220008854</v>
      </c>
      <c r="AP451" s="4">
        <v>0.97116830945140953</v>
      </c>
      <c r="AQ451">
        <v>0.99990154569816081</v>
      </c>
      <c r="AR451">
        <f t="shared" si="116"/>
        <v>2.8733236246751281E-2</v>
      </c>
      <c r="AT451">
        <v>2.9677963220008854</v>
      </c>
      <c r="AU451" s="4">
        <v>0.97116830945140953</v>
      </c>
      <c r="AV451">
        <v>0.99991521176375164</v>
      </c>
      <c r="AW451">
        <f t="shared" si="117"/>
        <v>2.8746902312342115E-2</v>
      </c>
      <c r="AY451">
        <v>2.9677963220008854</v>
      </c>
      <c r="AZ451" s="4">
        <v>0.97116830945140953</v>
      </c>
      <c r="BA451">
        <v>0.99944085561925233</v>
      </c>
      <c r="BB451">
        <f t="shared" si="118"/>
        <v>2.8272546167842805E-2</v>
      </c>
      <c r="BD451">
        <v>2.9677963220008854</v>
      </c>
      <c r="BE451" s="4">
        <v>0.97116830945140953</v>
      </c>
      <c r="BF451">
        <v>0.99912994585823189</v>
      </c>
      <c r="BG451">
        <f t="shared" si="119"/>
        <v>2.7961636406822366E-2</v>
      </c>
      <c r="BI451">
        <v>2.9677963220008854</v>
      </c>
      <c r="BJ451" s="4">
        <v>0.97116830945140953</v>
      </c>
      <c r="BK451">
        <v>0.99944085561925233</v>
      </c>
      <c r="BL451">
        <f t="shared" si="120"/>
        <v>2.8272546167842805E-2</v>
      </c>
      <c r="BN451">
        <v>3.1611408136357904</v>
      </c>
      <c r="BO451" s="4">
        <v>0.98330299311541536</v>
      </c>
      <c r="BP451">
        <v>0.99850406517170687</v>
      </c>
      <c r="BQ451">
        <f t="shared" si="121"/>
        <v>1.5201072056291509E-2</v>
      </c>
      <c r="BS451">
        <v>3.4400842910404514</v>
      </c>
      <c r="BT451" s="4">
        <v>0.98495441794934602</v>
      </c>
      <c r="BU451">
        <v>0.99458048629670159</v>
      </c>
      <c r="BV451">
        <f t="shared" si="122"/>
        <v>9.6260683473555764E-3</v>
      </c>
      <c r="CC451">
        <v>2.9677963220008854</v>
      </c>
      <c r="CD451" s="4">
        <v>0.97116830945140953</v>
      </c>
      <c r="CE451">
        <v>0.99944085561925233</v>
      </c>
      <c r="CF451">
        <f t="shared" si="124"/>
        <v>2.8272546167842805E-2</v>
      </c>
      <c r="CH451">
        <v>4.5072273686801676</v>
      </c>
      <c r="CI451" s="4">
        <v>0.96932304439445938</v>
      </c>
      <c r="CJ451">
        <v>0.99979682934923264</v>
      </c>
      <c r="CK451">
        <f t="shared" si="125"/>
        <v>3.0473784954773264E-2</v>
      </c>
    </row>
    <row r="452" spans="1:89" x14ac:dyDescent="0.2">
      <c r="A452">
        <v>3.0961515798946229</v>
      </c>
      <c r="B452" s="4">
        <v>0.98470298585534599</v>
      </c>
      <c r="C452">
        <v>0.9998735210500278</v>
      </c>
      <c r="D452">
        <f t="shared" ref="D452:D455" si="126">C452-B452</f>
        <v>1.5170535194681811E-2</v>
      </c>
      <c r="F452">
        <v>3.0961515798946229</v>
      </c>
      <c r="G452" s="4">
        <v>0.98470298585534599</v>
      </c>
      <c r="H452">
        <v>0.99971143852981881</v>
      </c>
      <c r="I452">
        <f t="shared" ref="I452:I453" si="127">H452-G452</f>
        <v>1.5008452674472816E-2</v>
      </c>
      <c r="K452">
        <v>3.0961515798946229</v>
      </c>
      <c r="L452" s="4">
        <v>0.98470298585534599</v>
      </c>
      <c r="M452">
        <v>0.99927262594526123</v>
      </c>
      <c r="N452">
        <f t="shared" ref="N452:N453" si="128">M452-L452</f>
        <v>1.4569640089915237E-2</v>
      </c>
      <c r="P452">
        <v>3.0961515798946229</v>
      </c>
      <c r="Q452" s="4">
        <v>0.98470298585534599</v>
      </c>
      <c r="R452">
        <v>0.97478650075879292</v>
      </c>
      <c r="S452">
        <f t="shared" ref="S452:S453" si="129">R452-Q452</f>
        <v>-9.9164850965530738E-3</v>
      </c>
      <c r="U452">
        <v>3.0961515798946229</v>
      </c>
      <c r="V452" s="4">
        <v>0.98470298585534599</v>
      </c>
      <c r="W452">
        <v>0.99971143852981881</v>
      </c>
      <c r="X452">
        <f t="shared" ref="X452:X453" si="130">W452-V452</f>
        <v>1.5008452674472816E-2</v>
      </c>
      <c r="Z452">
        <v>3.0961515798946229</v>
      </c>
      <c r="AA452" s="4">
        <v>0.98470298585534599</v>
      </c>
      <c r="AB452">
        <v>0.99924409155255334</v>
      </c>
      <c r="AC452">
        <f t="shared" ref="AC452:AC453" si="131">AB452-AA452</f>
        <v>1.4541105697207346E-2</v>
      </c>
      <c r="AE452">
        <v>3.0961515798946229</v>
      </c>
      <c r="AF452" s="4">
        <v>0.98470298585534599</v>
      </c>
      <c r="AG452">
        <v>0.99928529783255637</v>
      </c>
      <c r="AH452">
        <f t="shared" ref="AH452:AH453" si="132">AG452-AF452</f>
        <v>1.4582311977210383E-2</v>
      </c>
      <c r="AJ452">
        <v>3.0961515798946229</v>
      </c>
      <c r="AK452" s="4">
        <v>0.98470298585534599</v>
      </c>
      <c r="AL452">
        <v>0.99971143852981881</v>
      </c>
      <c r="AM452">
        <f t="shared" ref="AM452:AM453" si="133">AL452-AK452</f>
        <v>1.5008452674472816E-2</v>
      </c>
      <c r="AO452">
        <v>3.0961515798946229</v>
      </c>
      <c r="AP452" s="4">
        <v>0.98470298585534599</v>
      </c>
      <c r="AQ452">
        <v>0.99995359639385384</v>
      </c>
      <c r="AR452">
        <f t="shared" ref="AR452:AR453" si="134">AQ452-AP452</f>
        <v>1.5250610538507847E-2</v>
      </c>
      <c r="AT452">
        <v>3.0961515798946229</v>
      </c>
      <c r="AU452" s="4">
        <v>0.98470298585534599</v>
      </c>
      <c r="AV452">
        <v>0.99995036970347195</v>
      </c>
      <c r="AW452">
        <f t="shared" ref="AW452:AW453" si="135">AV452-AU452</f>
        <v>1.5247383848125962E-2</v>
      </c>
      <c r="AY452">
        <v>3.0961515798946229</v>
      </c>
      <c r="AZ452" s="4">
        <v>0.98470298585534599</v>
      </c>
      <c r="BA452">
        <v>0.99971143852981881</v>
      </c>
      <c r="BB452">
        <f t="shared" ref="BB452:BB453" si="136">BA452-AZ452</f>
        <v>1.5008452674472816E-2</v>
      </c>
      <c r="BD452">
        <v>3.0961515798946229</v>
      </c>
      <c r="BE452" s="4">
        <v>0.98470298585534599</v>
      </c>
      <c r="BF452">
        <v>0.99955485056372562</v>
      </c>
      <c r="BG452">
        <f t="shared" ref="BG452:BG453" si="137">BF452-BE452</f>
        <v>1.4851864708379625E-2</v>
      </c>
      <c r="BI452">
        <v>3.0961515798946229</v>
      </c>
      <c r="BJ452" s="4">
        <v>0.98470298585534599</v>
      </c>
      <c r="BK452">
        <v>0.99971143852981881</v>
      </c>
      <c r="BL452">
        <f t="shared" ref="BL452:BL453" si="138">BK452-BJ452</f>
        <v>1.5008452674472816E-2</v>
      </c>
      <c r="BN452">
        <v>3.2778918143316798</v>
      </c>
      <c r="BO452" s="4">
        <v>0.99119192504035836</v>
      </c>
      <c r="BP452">
        <v>0.99923647392431747</v>
      </c>
      <c r="BQ452">
        <f t="shared" ref="BQ452:BQ453" si="139">BP452-BO452</f>
        <v>8.0445488839591128E-3</v>
      </c>
      <c r="BS452">
        <v>3.5119937096488609</v>
      </c>
      <c r="BT452" s="4">
        <v>0.98960434347401305</v>
      </c>
      <c r="BU452">
        <v>0.99634289638219631</v>
      </c>
      <c r="BV452">
        <f t="shared" ref="BV452:BV454" si="140">BU452-BT452</f>
        <v>6.7385529081832596E-3</v>
      </c>
      <c r="CC452">
        <v>3.0961515798946229</v>
      </c>
      <c r="CD452" s="4">
        <v>0.98470298585534599</v>
      </c>
      <c r="CE452">
        <v>0.99971143852981881</v>
      </c>
      <c r="CF452">
        <f t="shared" ref="CF452:CF454" si="141">CE452-CD452</f>
        <v>1.5008452674472816E-2</v>
      </c>
      <c r="CH452">
        <v>4.7350578679113715</v>
      </c>
      <c r="CI452" s="4">
        <v>0.98320551872905171</v>
      </c>
      <c r="CJ452">
        <v>0.9999061205146087</v>
      </c>
      <c r="CK452">
        <f t="shared" ref="CK452:CK453" si="142">CJ452-CI452</f>
        <v>1.670060178555699E-2</v>
      </c>
    </row>
    <row r="453" spans="1:89" x14ac:dyDescent="0.2">
      <c r="A453">
        <v>3.3465640884570163</v>
      </c>
      <c r="B453" s="4">
        <v>1</v>
      </c>
      <c r="C453">
        <v>1</v>
      </c>
      <c r="D453">
        <f t="shared" si="126"/>
        <v>0</v>
      </c>
      <c r="F453">
        <v>3.3465640884570163</v>
      </c>
      <c r="G453" s="4">
        <v>1</v>
      </c>
      <c r="H453">
        <v>1</v>
      </c>
      <c r="I453">
        <f t="shared" si="127"/>
        <v>0</v>
      </c>
      <c r="K453">
        <v>3.3465640884570163</v>
      </c>
      <c r="L453" s="4">
        <v>1</v>
      </c>
      <c r="M453">
        <v>1</v>
      </c>
      <c r="N453">
        <f t="shared" si="128"/>
        <v>0</v>
      </c>
      <c r="P453">
        <v>3.3465640884570163</v>
      </c>
      <c r="Q453" s="4">
        <v>1</v>
      </c>
      <c r="R453">
        <v>0.97458780897862551</v>
      </c>
      <c r="S453">
        <f t="shared" si="129"/>
        <v>-2.5412191021374486E-2</v>
      </c>
      <c r="U453">
        <v>3.3465640884570163</v>
      </c>
      <c r="V453" s="4">
        <v>1</v>
      </c>
      <c r="W453">
        <v>1</v>
      </c>
      <c r="X453">
        <f t="shared" si="130"/>
        <v>0</v>
      </c>
      <c r="Z453">
        <v>3.3465640884570163</v>
      </c>
      <c r="AA453" s="4">
        <v>1</v>
      </c>
      <c r="AB453">
        <v>1</v>
      </c>
      <c r="AC453">
        <f t="shared" si="131"/>
        <v>0</v>
      </c>
      <c r="AE453">
        <v>3.3465640884570163</v>
      </c>
      <c r="AF453" s="4">
        <v>1</v>
      </c>
      <c r="AG453">
        <v>1</v>
      </c>
      <c r="AH453">
        <f t="shared" si="132"/>
        <v>0</v>
      </c>
      <c r="AJ453">
        <v>3.3465640884570163</v>
      </c>
      <c r="AK453" s="4">
        <v>1</v>
      </c>
      <c r="AL453">
        <v>1</v>
      </c>
      <c r="AM453">
        <f t="shared" si="133"/>
        <v>0</v>
      </c>
      <c r="AO453">
        <v>3.3465640884570163</v>
      </c>
      <c r="AP453" s="4">
        <v>1</v>
      </c>
      <c r="AQ453">
        <v>1</v>
      </c>
      <c r="AR453">
        <f t="shared" si="134"/>
        <v>0</v>
      </c>
      <c r="AT453">
        <v>3.3465640884570163</v>
      </c>
      <c r="AU453" s="4">
        <v>1</v>
      </c>
      <c r="AV453">
        <v>1</v>
      </c>
      <c r="AW453">
        <f t="shared" si="135"/>
        <v>0</v>
      </c>
      <c r="AY453">
        <v>3.3465640884570163</v>
      </c>
      <c r="AZ453" s="4">
        <v>1</v>
      </c>
      <c r="BA453">
        <v>1</v>
      </c>
      <c r="BB453">
        <f t="shared" si="136"/>
        <v>0</v>
      </c>
      <c r="BD453">
        <v>3.3465640884570163</v>
      </c>
      <c r="BE453" s="4">
        <v>1</v>
      </c>
      <c r="BF453">
        <v>1</v>
      </c>
      <c r="BG453">
        <f t="shared" si="137"/>
        <v>0</v>
      </c>
      <c r="BI453">
        <v>3.3465640884570163</v>
      </c>
      <c r="BJ453" s="4">
        <v>1</v>
      </c>
      <c r="BK453">
        <v>1</v>
      </c>
      <c r="BL453">
        <f t="shared" si="138"/>
        <v>0</v>
      </c>
      <c r="BN453">
        <v>3.5098719495550186</v>
      </c>
      <c r="BO453" s="4">
        <v>1</v>
      </c>
      <c r="BP453">
        <v>1</v>
      </c>
      <c r="BQ453">
        <f t="shared" si="139"/>
        <v>0</v>
      </c>
      <c r="BS453">
        <v>3.6207599944462654</v>
      </c>
      <c r="BT453" s="4">
        <v>0.99449297937743109</v>
      </c>
      <c r="BU453">
        <v>0.9982386378273983</v>
      </c>
      <c r="BV453">
        <f t="shared" si="140"/>
        <v>3.7456584499672152E-3</v>
      </c>
      <c r="CC453">
        <v>3.3465640884570163</v>
      </c>
      <c r="CD453" s="4">
        <v>1</v>
      </c>
      <c r="CE453">
        <v>1</v>
      </c>
      <c r="CF453">
        <f t="shared" si="141"/>
        <v>0</v>
      </c>
      <c r="CH453">
        <v>5.362441525613975</v>
      </c>
      <c r="CI453" s="4">
        <v>1</v>
      </c>
      <c r="CJ453">
        <v>1</v>
      </c>
      <c r="CK453">
        <f t="shared" si="142"/>
        <v>0</v>
      </c>
    </row>
    <row r="454" spans="1:89" x14ac:dyDescent="0.2">
      <c r="BS454">
        <v>3.8781218118860208</v>
      </c>
      <c r="BT454" s="4">
        <v>1</v>
      </c>
      <c r="BU454">
        <v>1</v>
      </c>
      <c r="BV454">
        <f t="shared" si="14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54"/>
  <sheetViews>
    <sheetView workbookViewId="0"/>
  </sheetViews>
  <sheetFormatPr baseColWidth="10" defaultRowHeight="12.75" x14ac:dyDescent="0.2"/>
  <sheetData>
    <row r="1" spans="1:19" x14ac:dyDescent="0.2">
      <c r="A1" s="20" t="s">
        <v>357</v>
      </c>
      <c r="F1" s="20" t="s">
        <v>358</v>
      </c>
      <c r="K1" s="20" t="s">
        <v>359</v>
      </c>
      <c r="P1" s="20" t="s">
        <v>360</v>
      </c>
    </row>
    <row r="2" spans="1:19" x14ac:dyDescent="0.2">
      <c r="A2" s="20" t="s">
        <v>338</v>
      </c>
      <c r="B2" s="20" t="s">
        <v>339</v>
      </c>
      <c r="C2" s="20" t="s">
        <v>340</v>
      </c>
      <c r="D2" s="20" t="s">
        <v>341</v>
      </c>
      <c r="F2" s="20" t="s">
        <v>338</v>
      </c>
      <c r="G2" s="20" t="s">
        <v>339</v>
      </c>
      <c r="H2" s="20" t="s">
        <v>340</v>
      </c>
      <c r="I2" s="20" t="s">
        <v>341</v>
      </c>
      <c r="K2" s="20" t="s">
        <v>338</v>
      </c>
      <c r="L2" s="20" t="s">
        <v>339</v>
      </c>
      <c r="M2" s="20" t="s">
        <v>340</v>
      </c>
      <c r="N2" s="20" t="s">
        <v>341</v>
      </c>
      <c r="P2" s="20" t="s">
        <v>338</v>
      </c>
      <c r="Q2" s="20" t="s">
        <v>339</v>
      </c>
      <c r="R2" s="20" t="s">
        <v>340</v>
      </c>
      <c r="S2" s="20" t="s">
        <v>341</v>
      </c>
    </row>
    <row r="3" spans="1:19" x14ac:dyDescent="0.2">
      <c r="A3">
        <v>0</v>
      </c>
      <c r="B3">
        <v>0</v>
      </c>
      <c r="C3">
        <v>0</v>
      </c>
      <c r="D3">
        <f>C3-B3</f>
        <v>0</v>
      </c>
      <c r="F3">
        <v>2</v>
      </c>
      <c r="G3">
        <v>0</v>
      </c>
      <c r="H3">
        <v>0</v>
      </c>
      <c r="I3">
        <f>H3-G3</f>
        <v>0</v>
      </c>
      <c r="K3">
        <v>0</v>
      </c>
      <c r="L3">
        <v>0</v>
      </c>
      <c r="M3">
        <v>0</v>
      </c>
      <c r="N3">
        <f>M3-L3</f>
        <v>0</v>
      </c>
      <c r="P3">
        <v>2</v>
      </c>
      <c r="Q3">
        <v>0</v>
      </c>
      <c r="R3">
        <v>0</v>
      </c>
      <c r="S3">
        <f>R3-Q3</f>
        <v>0</v>
      </c>
    </row>
    <row r="4" spans="1:19" x14ac:dyDescent="0.2">
      <c r="A4">
        <v>3.9644428581105118E-3</v>
      </c>
      <c r="B4">
        <v>0</v>
      </c>
      <c r="C4">
        <v>9.9342818530543213E-3</v>
      </c>
      <c r="D4">
        <f t="shared" ref="D4:D67" si="0">C4-B4</f>
        <v>9.9342818530543213E-3</v>
      </c>
      <c r="F4">
        <v>2.0010332425132473</v>
      </c>
      <c r="G4">
        <v>0</v>
      </c>
      <c r="H4">
        <v>2.8166729101091839E-3</v>
      </c>
      <c r="I4">
        <f t="shared" ref="I4:I67" si="1">H4-G4</f>
        <v>2.8166729101091839E-3</v>
      </c>
      <c r="K4">
        <v>4.4455499328095805E-3</v>
      </c>
      <c r="L4">
        <v>0</v>
      </c>
      <c r="M4">
        <v>1.1000335826590902E-2</v>
      </c>
      <c r="N4">
        <f t="shared" ref="N4:N67" si="2">M4-L4</f>
        <v>1.1000335826590902E-2</v>
      </c>
      <c r="P4">
        <v>2.0044445824234449</v>
      </c>
      <c r="Q4">
        <v>0</v>
      </c>
      <c r="R4">
        <v>4.9917289461374132E-3</v>
      </c>
      <c r="S4">
        <f t="shared" ref="S4:S67" si="3">R4-Q4</f>
        <v>4.9917289461374132E-3</v>
      </c>
    </row>
    <row r="5" spans="1:19" x14ac:dyDescent="0.2">
      <c r="A5">
        <v>7.9288858821166402E-3</v>
      </c>
      <c r="B5">
        <v>4.2519028723351162E-8</v>
      </c>
      <c r="C5">
        <v>1.9728578787967164E-2</v>
      </c>
      <c r="D5">
        <f t="shared" si="0"/>
        <v>1.9728536268938439E-2</v>
      </c>
      <c r="F5">
        <v>2.0020664947572784</v>
      </c>
      <c r="G5">
        <v>9.4555883114487549E-6</v>
      </c>
      <c r="H5">
        <v>5.4758644543048312E-3</v>
      </c>
      <c r="I5">
        <f t="shared" si="1"/>
        <v>5.4664088659933828E-3</v>
      </c>
      <c r="K5">
        <v>8.9008397851099326E-3</v>
      </c>
      <c r="L5">
        <v>2.1903119001339686E-3</v>
      </c>
      <c r="M5">
        <v>2.1803963603625555E-2</v>
      </c>
      <c r="N5">
        <f t="shared" si="2"/>
        <v>1.9613651703491587E-2</v>
      </c>
      <c r="P5">
        <v>2.0088989066810106</v>
      </c>
      <c r="Q5">
        <v>2.1907125073787601E-3</v>
      </c>
      <c r="R5">
        <v>9.9745548125581788E-3</v>
      </c>
      <c r="S5">
        <f t="shared" si="3"/>
        <v>7.7838423051794191E-3</v>
      </c>
    </row>
    <row r="6" spans="1:19" x14ac:dyDescent="0.2">
      <c r="A6">
        <v>1.189332933826602E-2</v>
      </c>
      <c r="B6">
        <v>1.53277281152769E-7</v>
      </c>
      <c r="C6">
        <v>2.9434776598509991E-2</v>
      </c>
      <c r="D6">
        <f t="shared" si="0"/>
        <v>2.9434623321228839E-2</v>
      </c>
      <c r="F6">
        <v>2.0030997454244752</v>
      </c>
      <c r="G6">
        <v>7.9233604916851583E-6</v>
      </c>
      <c r="H6">
        <v>8.1479012771248291E-3</v>
      </c>
      <c r="I6">
        <f t="shared" si="1"/>
        <v>8.139977916633144E-3</v>
      </c>
      <c r="K6">
        <v>1.3365921791412379E-2</v>
      </c>
      <c r="L6">
        <v>4.3827375972875886E-3</v>
      </c>
      <c r="M6">
        <v>3.2516116043719373E-2</v>
      </c>
      <c r="N6">
        <f t="shared" si="2"/>
        <v>2.8133378446431784E-2</v>
      </c>
      <c r="P6">
        <v>2.0133630142864738</v>
      </c>
      <c r="Q6">
        <v>4.3811378966481318E-3</v>
      </c>
      <c r="R6">
        <v>1.4914069479403878E-2</v>
      </c>
      <c r="S6">
        <f t="shared" si="3"/>
        <v>1.0532931582755745E-2</v>
      </c>
    </row>
    <row r="7" spans="1:19" x14ac:dyDescent="0.2">
      <c r="A7">
        <v>1.5857773573224883E-2</v>
      </c>
      <c r="B7">
        <v>3.5288597672976441E-7</v>
      </c>
      <c r="C7">
        <v>3.9051079690198019E-2</v>
      </c>
      <c r="D7">
        <f t="shared" si="0"/>
        <v>3.9050726804221288E-2</v>
      </c>
      <c r="F7">
        <v>2.0041329945210467</v>
      </c>
      <c r="G7">
        <v>6.3971611956469497E-6</v>
      </c>
      <c r="H7">
        <v>1.0819015883363085E-2</v>
      </c>
      <c r="I7">
        <f t="shared" si="1"/>
        <v>1.0812618722167438E-2</v>
      </c>
      <c r="K7">
        <v>1.7840848386700879E-2</v>
      </c>
      <c r="L7">
        <v>6.5772310302017727E-3</v>
      </c>
      <c r="M7">
        <v>4.3082153698362304E-2</v>
      </c>
      <c r="N7">
        <f t="shared" si="2"/>
        <v>3.6504922668160529E-2</v>
      </c>
      <c r="P7">
        <v>2.0178369631612196</v>
      </c>
      <c r="Q7">
        <v>6.5748664831377542E-3</v>
      </c>
      <c r="R7">
        <v>1.9785058156236806E-2</v>
      </c>
      <c r="S7">
        <f t="shared" si="3"/>
        <v>1.3210191673099052E-2</v>
      </c>
    </row>
    <row r="8" spans="1:19" x14ac:dyDescent="0.2">
      <c r="A8">
        <v>1.9822219149149251E-2</v>
      </c>
      <c r="B8">
        <v>6.9657495130807415E-7</v>
      </c>
      <c r="C8">
        <v>4.8530742749616086E-2</v>
      </c>
      <c r="D8">
        <f t="shared" si="0"/>
        <v>4.8530046174664776E-2</v>
      </c>
      <c r="F8">
        <v>2.0051674998134765</v>
      </c>
      <c r="G8">
        <v>1.2255803485760307E-3</v>
      </c>
      <c r="H8">
        <v>1.348914956124758E-2</v>
      </c>
      <c r="I8">
        <f t="shared" si="1"/>
        <v>1.2263569212671549E-2</v>
      </c>
      <c r="K8">
        <v>2.2325672207108099E-2</v>
      </c>
      <c r="L8">
        <v>8.7737461534463362E-3</v>
      </c>
      <c r="M8">
        <v>5.3503654287976259E-2</v>
      </c>
      <c r="N8">
        <f t="shared" si="2"/>
        <v>4.4729908134529921E-2</v>
      </c>
      <c r="P8">
        <v>2.0223207991612062</v>
      </c>
      <c r="Q8">
        <v>8.7691197298026286E-3</v>
      </c>
      <c r="R8">
        <v>2.4707170041191447E-2</v>
      </c>
      <c r="S8">
        <f t="shared" si="3"/>
        <v>1.593805031138882E-2</v>
      </c>
    </row>
    <row r="9" spans="1:19" x14ac:dyDescent="0.2">
      <c r="A9">
        <v>2.3786667602052263E-2</v>
      </c>
      <c r="B9">
        <v>1.4339427539536578E-6</v>
      </c>
      <c r="C9">
        <v>5.7969728613316771E-2</v>
      </c>
      <c r="D9">
        <f t="shared" si="0"/>
        <v>5.7968294670562817E-2</v>
      </c>
      <c r="F9">
        <v>2.0062085664267304</v>
      </c>
      <c r="G9">
        <v>7.5457596133458957E-3</v>
      </c>
      <c r="H9">
        <v>1.6158302564286353E-2</v>
      </c>
      <c r="I9">
        <f t="shared" si="1"/>
        <v>8.6125429509404574E-3</v>
      </c>
      <c r="K9">
        <v>2.6820446090593905E-2</v>
      </c>
      <c r="L9">
        <v>1.097223694059536E-2</v>
      </c>
      <c r="M9">
        <v>6.382869121254886E-2</v>
      </c>
      <c r="N9">
        <f t="shared" si="2"/>
        <v>5.2856454271953499E-2</v>
      </c>
      <c r="P9">
        <v>2.0268145902124215</v>
      </c>
      <c r="Q9">
        <v>1.0968692604783017E-2</v>
      </c>
      <c r="R9">
        <v>2.9561005409211003E-2</v>
      </c>
      <c r="S9">
        <f t="shared" si="3"/>
        <v>1.8592312804427986E-2</v>
      </c>
    </row>
    <row r="10" spans="1:19" x14ac:dyDescent="0.2">
      <c r="A10">
        <v>2.7751119440859486E-2</v>
      </c>
      <c r="B10">
        <v>2.3017464854871993E-6</v>
      </c>
      <c r="C10">
        <v>6.7226936042220492E-2</v>
      </c>
      <c r="D10">
        <f t="shared" si="0"/>
        <v>6.7224634295735011E-2</v>
      </c>
      <c r="F10">
        <v>2.0072496314393335</v>
      </c>
      <c r="G10">
        <v>7.5442275046984589E-3</v>
      </c>
      <c r="H10">
        <v>1.8982567461726951E-2</v>
      </c>
      <c r="I10">
        <f t="shared" si="1"/>
        <v>1.1438339957028492E-2</v>
      </c>
      <c r="K10">
        <v>3.1325223077625933E-2</v>
      </c>
      <c r="L10">
        <v>1.3172657387315007E-2</v>
      </c>
      <c r="M10">
        <v>7.4011781197270102E-2</v>
      </c>
      <c r="N10">
        <f t="shared" si="2"/>
        <v>6.0839123809955098E-2</v>
      </c>
      <c r="P10">
        <v>2.0313183701943762</v>
      </c>
      <c r="Q10">
        <v>1.3165977707262603E-2</v>
      </c>
      <c r="R10">
        <v>3.4406337815468604E-2</v>
      </c>
      <c r="S10">
        <f t="shared" si="3"/>
        <v>2.1240360108206E-2</v>
      </c>
    </row>
    <row r="11" spans="1:19" x14ac:dyDescent="0.2">
      <c r="A11">
        <v>3.1715575625175178E-2</v>
      </c>
      <c r="B11">
        <v>3.4154936199831033E-6</v>
      </c>
      <c r="C11">
        <v>7.6444935672887501E-2</v>
      </c>
      <c r="D11">
        <f t="shared" si="0"/>
        <v>7.6441520179267516E-2</v>
      </c>
      <c r="F11">
        <v>2.0082906948280641</v>
      </c>
      <c r="G11">
        <v>7.5426731637605231E-3</v>
      </c>
      <c r="H11">
        <v>2.1649689331147859E-2</v>
      </c>
      <c r="I11">
        <f t="shared" si="1"/>
        <v>1.4107016167387337E-2</v>
      </c>
      <c r="K11">
        <v>3.5840056411862359E-2</v>
      </c>
      <c r="L11">
        <v>1.5374961514461057E-2</v>
      </c>
      <c r="M11">
        <v>8.4100527425343935E-2</v>
      </c>
      <c r="N11">
        <f t="shared" si="2"/>
        <v>6.8725565910882885E-2</v>
      </c>
      <c r="P11">
        <v>2.0358322073747215</v>
      </c>
      <c r="Q11">
        <v>1.5368454860834204E-2</v>
      </c>
      <c r="R11">
        <v>3.9243173013436015E-2</v>
      </c>
      <c r="S11">
        <f t="shared" si="3"/>
        <v>2.3874718152601809E-2</v>
      </c>
    </row>
    <row r="12" spans="1:19" x14ac:dyDescent="0.2">
      <c r="A12">
        <v>3.5680037195040995E-2</v>
      </c>
      <c r="B12">
        <v>4.7957984418796188E-6</v>
      </c>
      <c r="C12">
        <v>8.5530498527299853E-2</v>
      </c>
      <c r="D12">
        <f t="shared" si="0"/>
        <v>8.5525702728857969E-2</v>
      </c>
      <c r="F12">
        <v>2.0093317679378222</v>
      </c>
      <c r="G12">
        <v>7.5519778799177555E-3</v>
      </c>
      <c r="H12">
        <v>2.4315842614683912E-2</v>
      </c>
      <c r="I12">
        <f t="shared" si="1"/>
        <v>1.6763864734766157E-2</v>
      </c>
      <c r="K12">
        <v>4.0364999540836763E-2</v>
      </c>
      <c r="L12">
        <v>1.7579103371139968E-2</v>
      </c>
      <c r="M12">
        <v>9.404988926967546E-2</v>
      </c>
      <c r="N12">
        <f t="shared" si="2"/>
        <v>7.6470785898535495E-2</v>
      </c>
      <c r="P12">
        <v>2.0403561447205631</v>
      </c>
      <c r="Q12">
        <v>1.7570486068746449E-2</v>
      </c>
      <c r="R12">
        <v>4.4012305150634097E-2</v>
      </c>
      <c r="S12">
        <f t="shared" si="3"/>
        <v>2.6441819081887648E-2</v>
      </c>
    </row>
    <row r="13" spans="1:19" x14ac:dyDescent="0.2">
      <c r="A13">
        <v>3.9644506340901622E-2</v>
      </c>
      <c r="B13">
        <v>6.7375031403478835E-6</v>
      </c>
      <c r="C13">
        <v>9.4531384020086373E-2</v>
      </c>
      <c r="D13">
        <f t="shared" si="0"/>
        <v>9.4524646516946031E-2</v>
      </c>
      <c r="F13">
        <v>2.0103756610594412</v>
      </c>
      <c r="G13">
        <v>1.0243903332449754E-2</v>
      </c>
      <c r="H13">
        <v>2.6981016250956214E-2</v>
      </c>
      <c r="I13">
        <f t="shared" si="1"/>
        <v>1.673711291850646E-2</v>
      </c>
      <c r="K13">
        <v>4.4900355539445186E-2</v>
      </c>
      <c r="L13">
        <v>1.9839048921297203E-2</v>
      </c>
      <c r="M13">
        <v>0.10386133376746448</v>
      </c>
      <c r="N13">
        <f t="shared" si="2"/>
        <v>8.4022284846167278E-2</v>
      </c>
      <c r="P13">
        <v>2.0448905191599223</v>
      </c>
      <c r="Q13">
        <v>1.983566786868125E-2</v>
      </c>
      <c r="R13">
        <v>4.8832287483821887E-2</v>
      </c>
      <c r="S13">
        <f t="shared" si="3"/>
        <v>2.8996619615140638E-2</v>
      </c>
    </row>
    <row r="14" spans="1:19" x14ac:dyDescent="0.2">
      <c r="A14">
        <v>4.3608986348947928E-2</v>
      </c>
      <c r="B14">
        <v>9.5214357329309388E-6</v>
      </c>
      <c r="C14">
        <v>0.10344830743122271</v>
      </c>
      <c r="D14">
        <f t="shared" si="0"/>
        <v>0.10343878599548978</v>
      </c>
      <c r="F14">
        <v>2.0114246467302657</v>
      </c>
      <c r="G14">
        <v>1.5068477655258494E-2</v>
      </c>
      <c r="H14">
        <v>2.9645210491517929E-2</v>
      </c>
      <c r="I14">
        <f t="shared" si="1"/>
        <v>1.4576732836259435E-2</v>
      </c>
      <c r="K14">
        <v>4.9446814690055865E-2</v>
      </c>
      <c r="L14">
        <v>2.2237404996371033E-2</v>
      </c>
      <c r="M14">
        <v>0.11358169050333723</v>
      </c>
      <c r="N14">
        <f t="shared" si="2"/>
        <v>9.1344285506966202E-2</v>
      </c>
      <c r="P14">
        <v>2.0494359666578768</v>
      </c>
      <c r="Q14">
        <v>2.2227501799435979E-2</v>
      </c>
      <c r="R14">
        <v>5.3584795280354473E-2</v>
      </c>
      <c r="S14">
        <f t="shared" si="3"/>
        <v>3.1357293480918494E-2</v>
      </c>
    </row>
    <row r="15" spans="1:19" x14ac:dyDescent="0.2">
      <c r="A15">
        <v>4.7573477223231617E-2</v>
      </c>
      <c r="B15">
        <v>1.2306391496458967E-5</v>
      </c>
      <c r="C15">
        <v>0.11228195646956546</v>
      </c>
      <c r="D15">
        <f t="shared" si="0"/>
        <v>0.11226965007806899</v>
      </c>
      <c r="F15">
        <v>2.0124736307818614</v>
      </c>
      <c r="G15">
        <v>1.506695107681909E-2</v>
      </c>
      <c r="H15">
        <v>3.230842558754432E-2</v>
      </c>
      <c r="I15">
        <f t="shared" si="1"/>
        <v>1.7241474510725233E-2</v>
      </c>
      <c r="K15">
        <v>5.4003519561791682E-2</v>
      </c>
      <c r="L15">
        <v>2.4440181260977523E-2</v>
      </c>
      <c r="M15">
        <v>0.12321174754362732</v>
      </c>
      <c r="N15">
        <f t="shared" si="2"/>
        <v>9.8771566282649798E-2</v>
      </c>
      <c r="P15">
        <v>2.053991657361959</v>
      </c>
      <c r="Q15">
        <v>2.442973084310306E-2</v>
      </c>
      <c r="R15">
        <v>5.8329062300990088E-2</v>
      </c>
      <c r="S15">
        <f t="shared" si="3"/>
        <v>3.3899331457887025E-2</v>
      </c>
    </row>
    <row r="16" spans="1:19" x14ac:dyDescent="0.2">
      <c r="A16">
        <v>5.1537980616899549E-2</v>
      </c>
      <c r="B16">
        <v>1.5515020612150289E-5</v>
      </c>
      <c r="C16">
        <v>0.12098714502076496</v>
      </c>
      <c r="D16">
        <f t="shared" si="0"/>
        <v>0.12097163000015282</v>
      </c>
      <c r="F16">
        <v>2.0135226163837237</v>
      </c>
      <c r="G16">
        <v>1.5068412639117278E-2</v>
      </c>
      <c r="H16">
        <v>3.4970661789826045E-2</v>
      </c>
      <c r="I16">
        <f t="shared" si="1"/>
        <v>1.9902249150708769E-2</v>
      </c>
      <c r="K16">
        <v>5.8570524289074659E-2</v>
      </c>
      <c r="L16">
        <v>2.6644634157588085E-2</v>
      </c>
      <c r="M16">
        <v>0.13266230249295652</v>
      </c>
      <c r="N16">
        <f t="shared" si="2"/>
        <v>0.10601766833536844</v>
      </c>
      <c r="P16">
        <v>2.0585576420205731</v>
      </c>
      <c r="Q16">
        <v>2.6632916102291605E-2</v>
      </c>
      <c r="R16">
        <v>6.3065093536045461E-2</v>
      </c>
      <c r="S16">
        <f t="shared" si="3"/>
        <v>3.6432177433753855E-2</v>
      </c>
    </row>
    <row r="17" spans="1:19" x14ac:dyDescent="0.2">
      <c r="A17">
        <v>5.5502498263621032E-2</v>
      </c>
      <c r="B17">
        <v>1.9167952168584404E-5</v>
      </c>
      <c r="C17">
        <v>0.12961080172569511</v>
      </c>
      <c r="D17">
        <f t="shared" si="0"/>
        <v>0.12959163377352653</v>
      </c>
      <c r="F17">
        <v>2.014571597174132</v>
      </c>
      <c r="G17">
        <v>1.5063876476390558E-2</v>
      </c>
      <c r="H17">
        <v>3.7631919348760437E-2</v>
      </c>
      <c r="I17">
        <f t="shared" si="1"/>
        <v>2.2568042872369881E-2</v>
      </c>
      <c r="K17">
        <v>6.3147883213141437E-2</v>
      </c>
      <c r="L17">
        <v>2.885071811937983E-2</v>
      </c>
      <c r="M17">
        <v>0.1420249219312047</v>
      </c>
      <c r="N17">
        <f t="shared" si="2"/>
        <v>0.11317420381182486</v>
      </c>
      <c r="P17">
        <v>2.0631339725343114</v>
      </c>
      <c r="Q17">
        <v>2.8837222761152793E-2</v>
      </c>
      <c r="R17">
        <v>6.7734210884737092E-2</v>
      </c>
      <c r="S17">
        <f t="shared" si="3"/>
        <v>3.8896988123584303E-2</v>
      </c>
    </row>
    <row r="18" spans="1:19" x14ac:dyDescent="0.2">
      <c r="A18">
        <v>5.9467035580345808E-2</v>
      </c>
      <c r="B18">
        <v>2.4209156895046242E-5</v>
      </c>
      <c r="C18">
        <v>0.1381535596230507</v>
      </c>
      <c r="D18">
        <f t="shared" si="0"/>
        <v>0.13812935046615565</v>
      </c>
      <c r="F18">
        <v>2.0156253219460623</v>
      </c>
      <c r="G18">
        <v>1.9516311829586266E-2</v>
      </c>
      <c r="H18">
        <v>4.0292198514369389E-2</v>
      </c>
      <c r="I18">
        <f t="shared" si="1"/>
        <v>2.0775886684783123E-2</v>
      </c>
      <c r="K18">
        <v>6.7735650882739543E-2</v>
      </c>
      <c r="L18">
        <v>3.1058387623588764E-2</v>
      </c>
      <c r="M18">
        <v>0.15130030837675651</v>
      </c>
      <c r="N18">
        <f t="shared" si="2"/>
        <v>0.12024192075316775</v>
      </c>
      <c r="P18">
        <v>2.067720711485848</v>
      </c>
      <c r="Q18">
        <v>3.1044828913049726E-2</v>
      </c>
      <c r="R18">
        <v>7.245390762434982E-2</v>
      </c>
      <c r="S18">
        <f t="shared" si="3"/>
        <v>4.140907871130009E-2</v>
      </c>
    </row>
    <row r="19" spans="1:19" x14ac:dyDescent="0.2">
      <c r="A19">
        <v>6.3431596093774231E-2</v>
      </c>
      <c r="B19">
        <v>3.0154151713961408E-5</v>
      </c>
      <c r="C19">
        <v>0.14657082322838927</v>
      </c>
      <c r="D19">
        <f t="shared" si="0"/>
        <v>0.14654066907667532</v>
      </c>
      <c r="F19">
        <v>2.0166823188981851</v>
      </c>
      <c r="G19">
        <v>2.2564106079172856E-2</v>
      </c>
      <c r="H19">
        <v>4.2951499536279733E-2</v>
      </c>
      <c r="I19">
        <f t="shared" si="1"/>
        <v>2.0387393457106877E-2</v>
      </c>
      <c r="K19">
        <v>7.2333882054825646E-2</v>
      </c>
      <c r="L19">
        <v>3.3267597194428546E-2</v>
      </c>
      <c r="M19">
        <v>0.16044487134988819</v>
      </c>
      <c r="N19">
        <f t="shared" si="2"/>
        <v>0.12717727415545965</v>
      </c>
      <c r="P19">
        <v>2.0723179041511743</v>
      </c>
      <c r="Q19">
        <v>3.3251976261617973E-2</v>
      </c>
      <c r="R19">
        <v>7.7106913389842893E-2</v>
      </c>
      <c r="S19">
        <f t="shared" si="3"/>
        <v>4.385493712822492E-2</v>
      </c>
    </row>
    <row r="20" spans="1:19" x14ac:dyDescent="0.2">
      <c r="A20">
        <v>6.7396179215483021E-2</v>
      </c>
      <c r="B20">
        <v>3.5948274827945356E-5</v>
      </c>
      <c r="C20">
        <v>0.15490886161194711</v>
      </c>
      <c r="D20">
        <f t="shared" si="0"/>
        <v>0.15487291333711917</v>
      </c>
      <c r="F20">
        <v>2.0177393141789564</v>
      </c>
      <c r="G20">
        <v>2.2562554155451379E-2</v>
      </c>
      <c r="H20">
        <v>4.5609822663739655E-2</v>
      </c>
      <c r="I20">
        <f t="shared" si="1"/>
        <v>2.3047268508288275E-2</v>
      </c>
      <c r="K20">
        <v>7.6942631695266245E-2</v>
      </c>
      <c r="L20">
        <v>3.5478301406081554E-2</v>
      </c>
      <c r="M20">
        <v>0.16945992043284183</v>
      </c>
      <c r="N20">
        <f t="shared" si="2"/>
        <v>0.13398161902676028</v>
      </c>
      <c r="P20">
        <v>2.0769256159395386</v>
      </c>
      <c r="Q20">
        <v>3.5462824715849009E-2</v>
      </c>
      <c r="R20">
        <v>8.1751932553177434E-2</v>
      </c>
      <c r="S20">
        <f t="shared" si="3"/>
        <v>4.6289107837328425E-2</v>
      </c>
    </row>
    <row r="21" spans="1:19" x14ac:dyDescent="0.2">
      <c r="A21">
        <v>7.136078729271797E-2</v>
      </c>
      <c r="B21">
        <v>4.2343880945475853E-5</v>
      </c>
      <c r="C21">
        <v>0.1631683018741755</v>
      </c>
      <c r="D21">
        <f t="shared" si="0"/>
        <v>0.16312595799323001</v>
      </c>
      <c r="F21">
        <v>2.018796312984585</v>
      </c>
      <c r="G21">
        <v>2.2565827135463703E-2</v>
      </c>
      <c r="H21">
        <v>4.8267168145611716E-2</v>
      </c>
      <c r="I21">
        <f t="shared" si="1"/>
        <v>2.5701341010148013E-2</v>
      </c>
      <c r="K21">
        <v>8.1561954979540288E-2</v>
      </c>
      <c r="L21">
        <v>3.7690454885572974E-2</v>
      </c>
      <c r="M21">
        <v>0.17839066836017736</v>
      </c>
      <c r="N21">
        <f t="shared" si="2"/>
        <v>0.14070021347460437</v>
      </c>
      <c r="P21">
        <v>2.0815438909452615</v>
      </c>
      <c r="Q21">
        <v>3.7672805871001726E-2</v>
      </c>
      <c r="R21">
        <v>8.6388969383828951E-2</v>
      </c>
      <c r="S21">
        <f t="shared" si="3"/>
        <v>4.8716163512827225E-2</v>
      </c>
    </row>
    <row r="22" spans="1:19" x14ac:dyDescent="0.2">
      <c r="A22">
        <v>7.5325422753442811E-2</v>
      </c>
      <c r="B22">
        <v>4.9361633339442493E-5</v>
      </c>
      <c r="C22">
        <v>0.17134980959494089</v>
      </c>
      <c r="D22">
        <f t="shared" si="0"/>
        <v>0.17130044796160146</v>
      </c>
      <c r="F22">
        <v>2.01985331308261</v>
      </c>
      <c r="G22">
        <v>2.2567027175066267E-2</v>
      </c>
      <c r="H22">
        <v>5.0923536230365579E-2</v>
      </c>
      <c r="I22">
        <f t="shared" si="1"/>
        <v>2.8356509055299312E-2</v>
      </c>
      <c r="K22">
        <v>8.6191907293444281E-2</v>
      </c>
      <c r="L22">
        <v>3.9904012315737002E-2</v>
      </c>
      <c r="M22">
        <v>0.1872378602262128</v>
      </c>
      <c r="N22">
        <f t="shared" si="2"/>
        <v>0.1473338479104758</v>
      </c>
      <c r="P22">
        <v>2.0861727918662285</v>
      </c>
      <c r="Q22">
        <v>3.9885727954321125E-2</v>
      </c>
      <c r="R22">
        <v>9.0959863485494188E-2</v>
      </c>
      <c r="S22">
        <f t="shared" si="3"/>
        <v>5.1074135531173064E-2</v>
      </c>
    </row>
    <row r="23" spans="1:19" x14ac:dyDescent="0.2">
      <c r="A23">
        <v>7.929009663222443E-2</v>
      </c>
      <c r="B23">
        <v>5.9207125506422811E-5</v>
      </c>
      <c r="C23">
        <v>0.17945395734627101</v>
      </c>
      <c r="D23">
        <f t="shared" si="0"/>
        <v>0.17939475022076459</v>
      </c>
      <c r="F23">
        <v>2.0209173058674694</v>
      </c>
      <c r="G23">
        <v>2.9017324403247988E-2</v>
      </c>
      <c r="H23">
        <v>5.3578927166092048E-2</v>
      </c>
      <c r="I23">
        <f t="shared" si="1"/>
        <v>2.4561602762844061E-2</v>
      </c>
      <c r="K23">
        <v>9.0832544233799453E-2</v>
      </c>
      <c r="L23">
        <v>4.2118928438081002E-2</v>
      </c>
      <c r="M23">
        <v>0.19591503514679609</v>
      </c>
      <c r="N23">
        <f t="shared" si="2"/>
        <v>0.15379610670871507</v>
      </c>
      <c r="P23">
        <v>2.0908123710512014</v>
      </c>
      <c r="Q23">
        <v>4.2099340606018207E-2</v>
      </c>
      <c r="R23">
        <v>9.5581068432870508E-2</v>
      </c>
      <c r="S23">
        <f t="shared" si="3"/>
        <v>5.3481727826852302E-2</v>
      </c>
    </row>
    <row r="24" spans="1:19" x14ac:dyDescent="0.2">
      <c r="A24">
        <v>8.3254809600264407E-2</v>
      </c>
      <c r="B24">
        <v>6.922443235792446E-5</v>
      </c>
      <c r="C24">
        <v>0.18743703264818715</v>
      </c>
      <c r="D24">
        <f t="shared" si="0"/>
        <v>0.18736780821582921</v>
      </c>
      <c r="F24">
        <v>2.0219824235472328</v>
      </c>
      <c r="G24">
        <v>3.0047058353656661E-2</v>
      </c>
      <c r="H24">
        <v>5.6233341200495404E-2</v>
      </c>
      <c r="I24">
        <f t="shared" si="1"/>
        <v>2.6186282846838743E-2</v>
      </c>
      <c r="K24">
        <v>9.5483921609161151E-2</v>
      </c>
      <c r="L24">
        <v>4.4335158055661343E-2</v>
      </c>
      <c r="M24">
        <v>0.20455410492306808</v>
      </c>
      <c r="N24">
        <f t="shared" si="2"/>
        <v>0.16021894686740673</v>
      </c>
      <c r="P24">
        <v>2.0954626909673446</v>
      </c>
      <c r="Q24">
        <v>4.4315647386659572E-2</v>
      </c>
      <c r="R24">
        <v>0.10013634814140226</v>
      </c>
      <c r="S24">
        <f t="shared" si="3"/>
        <v>5.5820700754742693E-2</v>
      </c>
    </row>
    <row r="25" spans="1:19" x14ac:dyDescent="0.2">
      <c r="A25">
        <v>8.7219561183710409E-2</v>
      </c>
      <c r="B25">
        <v>7.912011230478128E-5</v>
      </c>
      <c r="C25">
        <v>0.19534434262178385</v>
      </c>
      <c r="D25">
        <f t="shared" si="0"/>
        <v>0.19526522250947906</v>
      </c>
      <c r="F25">
        <v>2.0230475395459835</v>
      </c>
      <c r="G25">
        <v>3.0045521169704034E-2</v>
      </c>
      <c r="H25">
        <v>5.8886778580886569E-2</v>
      </c>
      <c r="I25">
        <f t="shared" si="1"/>
        <v>2.8841257411182535E-2</v>
      </c>
      <c r="K25">
        <v>0.10014609544053045</v>
      </c>
      <c r="L25">
        <v>4.6552656035942039E-2</v>
      </c>
      <c r="M25">
        <v>0.21302567587293841</v>
      </c>
      <c r="N25">
        <f t="shared" si="2"/>
        <v>0.16647301983699636</v>
      </c>
      <c r="P25">
        <v>2.10012379784449</v>
      </c>
      <c r="Q25">
        <v>4.6531213260606143E-2</v>
      </c>
      <c r="R25">
        <v>0.10468388772731656</v>
      </c>
      <c r="S25">
        <f t="shared" si="3"/>
        <v>5.8152674466710415E-2</v>
      </c>
    </row>
    <row r="26" spans="1:19" x14ac:dyDescent="0.2">
      <c r="A26">
        <v>9.1184354425039346E-2</v>
      </c>
      <c r="B26">
        <v>8.9795248809268209E-5</v>
      </c>
      <c r="C26">
        <v>0.20317645290654043</v>
      </c>
      <c r="D26">
        <f t="shared" si="0"/>
        <v>0.20308665765773118</v>
      </c>
      <c r="F26">
        <v>2.0241126570933714</v>
      </c>
      <c r="G26">
        <v>3.0046937304531382E-2</v>
      </c>
      <c r="H26">
        <v>6.1539239554197815E-2</v>
      </c>
      <c r="I26">
        <f t="shared" si="1"/>
        <v>3.1492302249666433E-2</v>
      </c>
      <c r="K26">
        <v>0.10481957359238979</v>
      </c>
      <c r="L26">
        <v>4.8863485171363942E-2</v>
      </c>
      <c r="M26">
        <v>0.22141751320445358</v>
      </c>
      <c r="N26">
        <f t="shared" si="2"/>
        <v>0.17255402803308964</v>
      </c>
      <c r="P26">
        <v>2.104796262490749</v>
      </c>
      <c r="Q26">
        <v>4.8852962977880193E-2</v>
      </c>
      <c r="R26">
        <v>0.10916592908307307</v>
      </c>
      <c r="S26">
        <f t="shared" si="3"/>
        <v>6.0312966105192878E-2</v>
      </c>
    </row>
    <row r="27" spans="1:19" x14ac:dyDescent="0.2">
      <c r="A27">
        <v>9.5149192447798694E-2</v>
      </c>
      <c r="B27">
        <v>1.0127056696454093E-4</v>
      </c>
      <c r="C27">
        <v>0.21089011850017356</v>
      </c>
      <c r="D27">
        <f t="shared" si="0"/>
        <v>0.21078884793320901</v>
      </c>
      <c r="F27">
        <v>2.0251791450495533</v>
      </c>
      <c r="G27">
        <v>3.129848095386277E-2</v>
      </c>
      <c r="H27">
        <v>6.4190724366974303E-2</v>
      </c>
      <c r="I27">
        <f t="shared" si="1"/>
        <v>3.2892243413111533E-2</v>
      </c>
      <c r="K27">
        <v>0.10950429842610442</v>
      </c>
      <c r="L27">
        <v>5.1151464826641214E-2</v>
      </c>
      <c r="M27">
        <v>0.2297302015322793</v>
      </c>
      <c r="N27">
        <f t="shared" si="2"/>
        <v>0.17857873670563809</v>
      </c>
      <c r="P27">
        <v>2.1094799101015749</v>
      </c>
      <c r="Q27">
        <v>5.1127977448581684E-2</v>
      </c>
      <c r="R27">
        <v>0.11369810899740299</v>
      </c>
      <c r="S27">
        <f t="shared" si="3"/>
        <v>6.2570131548821295E-2</v>
      </c>
    </row>
    <row r="28" spans="1:19" x14ac:dyDescent="0.2">
      <c r="A28">
        <v>9.9114095076230202E-2</v>
      </c>
      <c r="B28">
        <v>1.1782542424131683E-4</v>
      </c>
      <c r="C28">
        <v>0.21853011907774827</v>
      </c>
      <c r="D28">
        <f t="shared" si="0"/>
        <v>0.21841229365350695</v>
      </c>
      <c r="F28">
        <v>2.026252480062976</v>
      </c>
      <c r="G28">
        <v>3.7503770704476039E-2</v>
      </c>
      <c r="H28">
        <v>6.6841233265367866E-2</v>
      </c>
      <c r="I28">
        <f t="shared" si="1"/>
        <v>2.9337462560891828E-2</v>
      </c>
      <c r="K28">
        <v>0.11419996168039205</v>
      </c>
      <c r="L28">
        <v>5.3366219559436621E-2</v>
      </c>
      <c r="M28">
        <v>0.23792182042345061</v>
      </c>
      <c r="N28">
        <f t="shared" si="2"/>
        <v>0.18455560086401399</v>
      </c>
      <c r="P28">
        <v>2.1141744933880942</v>
      </c>
      <c r="Q28">
        <v>5.3342202768725998E-2</v>
      </c>
      <c r="R28">
        <v>0.11816500329248947</v>
      </c>
      <c r="S28">
        <f t="shared" si="3"/>
        <v>6.4822800523763463E-2</v>
      </c>
    </row>
    <row r="29" spans="1:19" x14ac:dyDescent="0.2">
      <c r="A29">
        <v>0.10307905546646523</v>
      </c>
      <c r="B29">
        <v>1.3262612005842972E-4</v>
      </c>
      <c r="C29">
        <v>0.22609703800739353</v>
      </c>
      <c r="D29">
        <f t="shared" si="0"/>
        <v>0.2259644118873351</v>
      </c>
      <c r="F29">
        <v>2.0273258236178582</v>
      </c>
      <c r="G29">
        <v>3.751146213988505E-2</v>
      </c>
      <c r="H29">
        <v>6.9490766495153261E-2</v>
      </c>
      <c r="I29">
        <f t="shared" si="1"/>
        <v>3.1979304355268211E-2</v>
      </c>
      <c r="K29">
        <v>0.11890662009118085</v>
      </c>
      <c r="L29">
        <v>5.5582087340176625E-2</v>
      </c>
      <c r="M29">
        <v>0.24603589039337928</v>
      </c>
      <c r="N29">
        <f t="shared" si="2"/>
        <v>0.19045380305320264</v>
      </c>
      <c r="P29">
        <v>2.1188800692840961</v>
      </c>
      <c r="Q29">
        <v>5.5557583732664235E-2</v>
      </c>
      <c r="R29">
        <v>0.12262438926481947</v>
      </c>
      <c r="S29">
        <f t="shared" si="3"/>
        <v>6.7066805532155244E-2</v>
      </c>
    </row>
    <row r="30" spans="1:19" x14ac:dyDescent="0.2">
      <c r="A30">
        <v>0.10704407475059283</v>
      </c>
      <c r="B30">
        <v>1.4771645468545852E-4</v>
      </c>
      <c r="C30">
        <v>0.23359139319999669</v>
      </c>
      <c r="D30">
        <f t="shared" si="0"/>
        <v>0.23344367674531125</v>
      </c>
      <c r="F30">
        <v>2.0283991515055915</v>
      </c>
      <c r="G30">
        <v>3.7497354051760259E-2</v>
      </c>
      <c r="H30">
        <v>7.2139324301707941E-2</v>
      </c>
      <c r="I30">
        <f t="shared" si="1"/>
        <v>3.4641970249947682E-2</v>
      </c>
      <c r="K30">
        <v>0.12362433060989719</v>
      </c>
      <c r="L30">
        <v>5.7799023566892607E-2</v>
      </c>
      <c r="M30">
        <v>0.25403086139212677</v>
      </c>
      <c r="N30">
        <f t="shared" si="2"/>
        <v>0.19623183782523418</v>
      </c>
      <c r="P30">
        <v>2.1235966894009541</v>
      </c>
      <c r="Q30">
        <v>5.7772966902276929E-2</v>
      </c>
      <c r="R30">
        <v>0.12707626991989424</v>
      </c>
      <c r="S30">
        <f t="shared" si="3"/>
        <v>6.9303303017617307E-2</v>
      </c>
    </row>
    <row r="31" spans="1:19" x14ac:dyDescent="0.2">
      <c r="A31">
        <v>0.11100915666823712</v>
      </c>
      <c r="B31">
        <v>1.6376449830964189E-4</v>
      </c>
      <c r="C31">
        <v>0.24101373810612239</v>
      </c>
      <c r="D31">
        <f t="shared" si="0"/>
        <v>0.24084997360781274</v>
      </c>
      <c r="F31">
        <v>2.0294724929128254</v>
      </c>
      <c r="G31">
        <v>3.7509528231568626E-2</v>
      </c>
      <c r="H31">
        <v>7.4786906930030775E-2</v>
      </c>
      <c r="I31">
        <f t="shared" si="1"/>
        <v>3.7277378698462149E-2</v>
      </c>
      <c r="K31">
        <v>0.1283531504041891</v>
      </c>
      <c r="L31">
        <v>6.0016983716373803E-2</v>
      </c>
      <c r="M31">
        <v>0.26190786567553975</v>
      </c>
      <c r="N31">
        <f t="shared" si="2"/>
        <v>0.20189088195916594</v>
      </c>
      <c r="P31">
        <v>2.1283244135241755</v>
      </c>
      <c r="Q31">
        <v>5.9989907862434154E-2</v>
      </c>
      <c r="R31">
        <v>0.13152065237850982</v>
      </c>
      <c r="S31">
        <f t="shared" si="3"/>
        <v>7.1530744516075662E-2</v>
      </c>
    </row>
    <row r="32" spans="1:19" x14ac:dyDescent="0.2">
      <c r="A32">
        <v>0.11497430567804605</v>
      </c>
      <c r="B32">
        <v>1.8095438027915074E-4</v>
      </c>
      <c r="C32">
        <v>0.24832169245878466</v>
      </c>
      <c r="D32">
        <f t="shared" si="0"/>
        <v>0.24814073807850551</v>
      </c>
      <c r="F32">
        <v>2.03055006639925</v>
      </c>
      <c r="G32">
        <v>4.1305459704258994E-2</v>
      </c>
      <c r="H32">
        <v>7.7433514624732566E-2</v>
      </c>
      <c r="I32">
        <f t="shared" si="1"/>
        <v>3.6128054920473572E-2</v>
      </c>
      <c r="K32">
        <v>0.13309313685865176</v>
      </c>
      <c r="L32">
        <v>6.2235923346880127E-2</v>
      </c>
      <c r="M32">
        <v>0.26970988635548282</v>
      </c>
      <c r="N32">
        <f t="shared" si="2"/>
        <v>0.20747396300860269</v>
      </c>
      <c r="P32">
        <v>2.1330632990040943</v>
      </c>
      <c r="Q32">
        <v>6.2207828992583661E-2</v>
      </c>
      <c r="R32">
        <v>0.13590038121150452</v>
      </c>
      <c r="S32">
        <f t="shared" si="3"/>
        <v>7.3692552218920862E-2</v>
      </c>
    </row>
    <row r="33" spans="1:19" x14ac:dyDescent="0.2">
      <c r="A33">
        <v>0.11893955241367744</v>
      </c>
      <c r="B33">
        <v>2.0599196159010004E-4</v>
      </c>
      <c r="C33">
        <v>0.25560188505011322</v>
      </c>
      <c r="D33">
        <f t="shared" si="0"/>
        <v>0.25539589308852312</v>
      </c>
      <c r="F33">
        <v>2.0316317298149489</v>
      </c>
      <c r="G33">
        <v>4.4945667024322074E-2</v>
      </c>
      <c r="H33">
        <v>8.0079147630030198E-2</v>
      </c>
      <c r="I33">
        <f t="shared" si="1"/>
        <v>3.5133480605708124E-2</v>
      </c>
      <c r="K33">
        <v>0.13784434757555555</v>
      </c>
      <c r="L33">
        <v>6.4455798100867198E-2</v>
      </c>
      <c r="M33">
        <v>0.27743747838391342</v>
      </c>
      <c r="N33">
        <f t="shared" si="2"/>
        <v>0.2129816802830462</v>
      </c>
      <c r="P33">
        <v>2.1378134045335266</v>
      </c>
      <c r="Q33">
        <v>6.442690793549842E-2</v>
      </c>
      <c r="R33">
        <v>0.14032989199509294</v>
      </c>
      <c r="S33">
        <f t="shared" si="3"/>
        <v>7.5902984059594517E-2</v>
      </c>
    </row>
    <row r="34" spans="1:19" x14ac:dyDescent="0.2">
      <c r="A34">
        <v>0.12290487824570534</v>
      </c>
      <c r="B34">
        <v>2.2625573732013043E-4</v>
      </c>
      <c r="C34">
        <v>0.26276907231865737</v>
      </c>
      <c r="D34">
        <f t="shared" si="0"/>
        <v>0.26254281658133721</v>
      </c>
      <c r="F34">
        <v>2.0327133915016082</v>
      </c>
      <c r="G34">
        <v>4.4944133923539568E-2</v>
      </c>
      <c r="H34">
        <v>8.2569130725298756E-2</v>
      </c>
      <c r="I34">
        <f t="shared" si="1"/>
        <v>3.7624996801759188E-2</v>
      </c>
      <c r="K34">
        <v>0.14260684037557611</v>
      </c>
      <c r="L34">
        <v>6.6676563707637401E-2</v>
      </c>
      <c r="M34">
        <v>0.28504972071553641</v>
      </c>
      <c r="N34">
        <f t="shared" si="2"/>
        <v>0.218373157007899</v>
      </c>
      <c r="P34">
        <v>2.1425747819231487</v>
      </c>
      <c r="Q34">
        <v>6.6645702946405802E-2</v>
      </c>
      <c r="R34">
        <v>0.14469495634302054</v>
      </c>
      <c r="S34">
        <f t="shared" si="3"/>
        <v>7.804925339661474E-2</v>
      </c>
    </row>
    <row r="35" spans="1:19" x14ac:dyDescent="0.2">
      <c r="A35">
        <v>0.12687028753157806</v>
      </c>
      <c r="B35">
        <v>2.4763497517159711E-4</v>
      </c>
      <c r="C35">
        <v>0.26986675446470376</v>
      </c>
      <c r="D35">
        <f t="shared" si="0"/>
        <v>0.26961911948953216</v>
      </c>
      <c r="F35">
        <v>2.0337950547327552</v>
      </c>
      <c r="G35">
        <v>4.4945503386481213E-2</v>
      </c>
      <c r="H35">
        <v>8.5212811384024797E-2</v>
      </c>
      <c r="I35">
        <f t="shared" si="1"/>
        <v>4.0267307997543585E-2</v>
      </c>
      <c r="K35">
        <v>0.14738067329852678</v>
      </c>
      <c r="L35">
        <v>6.8898175986014637E-2</v>
      </c>
      <c r="M35">
        <v>0.29258904793461582</v>
      </c>
      <c r="N35">
        <f t="shared" si="2"/>
        <v>0.22369087194860118</v>
      </c>
      <c r="P35">
        <v>2.1473474997894018</v>
      </c>
      <c r="Q35">
        <v>6.8867428402419245E-2</v>
      </c>
      <c r="R35">
        <v>0.14905275154800968</v>
      </c>
      <c r="S35">
        <f t="shared" si="3"/>
        <v>8.0185323145590431E-2</v>
      </c>
    </row>
    <row r="36" spans="1:19" x14ac:dyDescent="0.2">
      <c r="A36">
        <v>0.1308357847109749</v>
      </c>
      <c r="B36">
        <v>2.7015059883158033E-4</v>
      </c>
      <c r="C36">
        <v>0.27685312072454515</v>
      </c>
      <c r="D36">
        <f t="shared" si="0"/>
        <v>0.27658297012571359</v>
      </c>
      <c r="F36">
        <v>2.0348767162217594</v>
      </c>
      <c r="G36">
        <v>4.4943958666752597E-2</v>
      </c>
      <c r="H36">
        <v>8.785558061180003E-2</v>
      </c>
      <c r="I36">
        <f t="shared" si="1"/>
        <v>4.2911621945047433E-2</v>
      </c>
      <c r="K36">
        <v>0.15216590460409368</v>
      </c>
      <c r="L36">
        <v>7.1120590847052412E-2</v>
      </c>
      <c r="M36">
        <v>0.30001488966975143</v>
      </c>
      <c r="N36">
        <f t="shared" si="2"/>
        <v>0.22889429882269902</v>
      </c>
      <c r="P36">
        <v>2.1521316095634759</v>
      </c>
      <c r="Q36">
        <v>7.1088625075597892E-2</v>
      </c>
      <c r="R36">
        <v>0.1533465094507262</v>
      </c>
      <c r="S36">
        <f t="shared" si="3"/>
        <v>8.2257884375128307E-2</v>
      </c>
    </row>
    <row r="37" spans="1:19" x14ac:dyDescent="0.2">
      <c r="A37">
        <v>0.13480138109524117</v>
      </c>
      <c r="B37">
        <v>2.9556264303654857E-4</v>
      </c>
      <c r="C37">
        <v>0.2838134854240375</v>
      </c>
      <c r="D37">
        <f t="shared" si="0"/>
        <v>0.28351792278100096</v>
      </c>
      <c r="F37">
        <v>2.035965846492775</v>
      </c>
      <c r="G37">
        <v>5.1520960251187006E-2</v>
      </c>
      <c r="H37">
        <v>9.0497376106356858E-2</v>
      </c>
      <c r="I37">
        <f t="shared" si="1"/>
        <v>3.8976415855169852E-2</v>
      </c>
      <c r="K37">
        <v>0.15696259277257235</v>
      </c>
      <c r="L37">
        <v>7.3343764296504285E-2</v>
      </c>
      <c r="M37">
        <v>0.30736926740473197</v>
      </c>
      <c r="N37">
        <f t="shared" si="2"/>
        <v>0.23402550310822767</v>
      </c>
      <c r="P37">
        <v>2.1569271725095001</v>
      </c>
      <c r="Q37">
        <v>7.3311128811003268E-2</v>
      </c>
      <c r="R37">
        <v>0.15768985229682717</v>
      </c>
      <c r="S37">
        <f t="shared" si="3"/>
        <v>8.4378723485823898E-2</v>
      </c>
    </row>
    <row r="38" spans="1:19" x14ac:dyDescent="0.2">
      <c r="A38">
        <v>0.13876710624313784</v>
      </c>
      <c r="B38">
        <v>3.2854448140832879E-4</v>
      </c>
      <c r="C38">
        <v>0.29066389535747345</v>
      </c>
      <c r="D38">
        <f t="shared" si="0"/>
        <v>0.2903353508760651</v>
      </c>
      <c r="F38">
        <v>2.0370559419472194</v>
      </c>
      <c r="G38">
        <v>5.2364323861822069E-2</v>
      </c>
      <c r="H38">
        <v>9.3138198110006037E-2</v>
      </c>
      <c r="I38">
        <f t="shared" si="1"/>
        <v>4.0773874248183968E-2</v>
      </c>
      <c r="K38">
        <v>0.16177079650560749</v>
      </c>
      <c r="L38">
        <v>7.5567652437596222E-2</v>
      </c>
      <c r="M38">
        <v>0.31461189990440119</v>
      </c>
      <c r="N38">
        <f t="shared" si="2"/>
        <v>0.23904424746680497</v>
      </c>
      <c r="P38">
        <v>2.1617342405782543</v>
      </c>
      <c r="Q38">
        <v>7.553305096319532E-2</v>
      </c>
      <c r="R38">
        <v>0.16196938752131437</v>
      </c>
      <c r="S38">
        <f t="shared" si="3"/>
        <v>8.6436336558119053E-2</v>
      </c>
    </row>
    <row r="39" spans="1:19" x14ac:dyDescent="0.2">
      <c r="A39">
        <v>0.14273293864057285</v>
      </c>
      <c r="B39">
        <v>3.5601401157108815E-4</v>
      </c>
      <c r="C39">
        <v>0.29744716358697232</v>
      </c>
      <c r="D39">
        <f t="shared" si="0"/>
        <v>0.29709114957540123</v>
      </c>
      <c r="F39">
        <v>2.0381460355819243</v>
      </c>
      <c r="G39">
        <v>5.2362735204453413E-2</v>
      </c>
      <c r="H39">
        <v>9.5778046864662458E-2</v>
      </c>
      <c r="I39">
        <f t="shared" si="1"/>
        <v>4.3415311660209045E-2</v>
      </c>
      <c r="K39">
        <v>0.16659057472693448</v>
      </c>
      <c r="L39">
        <v>7.7792211473479284E-2</v>
      </c>
      <c r="M39">
        <v>0.3217844823352487</v>
      </c>
      <c r="N39">
        <f t="shared" si="2"/>
        <v>0.24399227086176942</v>
      </c>
      <c r="P39">
        <v>2.1665528789813115</v>
      </c>
      <c r="Q39">
        <v>7.7756866441056435E-2</v>
      </c>
      <c r="R39">
        <v>0.16624184582987983</v>
      </c>
      <c r="S39">
        <f t="shared" si="3"/>
        <v>8.8484979388823395E-2</v>
      </c>
    </row>
    <row r="40" spans="1:19" x14ac:dyDescent="0.2">
      <c r="A40">
        <v>0.14669888334812564</v>
      </c>
      <c r="B40">
        <v>3.8477810156879863E-4</v>
      </c>
      <c r="C40">
        <v>0.30416376162648123</v>
      </c>
      <c r="D40">
        <f t="shared" si="0"/>
        <v>0.30377898352491245</v>
      </c>
      <c r="F40">
        <v>2.0392361334249669</v>
      </c>
      <c r="G40">
        <v>5.2366409132575079E-2</v>
      </c>
      <c r="H40">
        <v>9.8416922611862995E-2</v>
      </c>
      <c r="I40">
        <f t="shared" si="1"/>
        <v>4.6050513479287916E-2</v>
      </c>
      <c r="K40">
        <v>0.17142198658312363</v>
      </c>
      <c r="L40">
        <v>8.0017397709890942E-2</v>
      </c>
      <c r="M40">
        <v>0.32888751726414084</v>
      </c>
      <c r="N40">
        <f t="shared" si="2"/>
        <v>0.2488701195542499</v>
      </c>
      <c r="P40">
        <v>2.171383149378868</v>
      </c>
      <c r="Q40">
        <v>7.9981793911693522E-2</v>
      </c>
      <c r="R40">
        <v>0.17050725607571751</v>
      </c>
      <c r="S40">
        <f t="shared" si="3"/>
        <v>9.052546216402399E-2</v>
      </c>
    </row>
    <row r="41" spans="1:19" x14ac:dyDescent="0.2">
      <c r="A41">
        <v>0.15066494550963977</v>
      </c>
      <c r="B41">
        <v>4.1485785447403621E-4</v>
      </c>
      <c r="C41">
        <v>0.31081421856099678</v>
      </c>
      <c r="D41">
        <f t="shared" si="0"/>
        <v>0.31039936070652274</v>
      </c>
      <c r="F41">
        <v>2.04032878500474</v>
      </c>
      <c r="G41">
        <v>5.4590632010915283E-2</v>
      </c>
      <c r="H41">
        <v>0.10090055798767954</v>
      </c>
      <c r="I41">
        <f t="shared" si="1"/>
        <v>4.6309925976764255E-2</v>
      </c>
      <c r="K41">
        <v>0.17626509144432601</v>
      </c>
      <c r="L41">
        <v>8.2243167557515554E-2</v>
      </c>
      <c r="M41">
        <v>0.33588126847431105</v>
      </c>
      <c r="N41">
        <f t="shared" si="2"/>
        <v>0.25363810091679551</v>
      </c>
      <c r="P41">
        <v>2.176225103667798</v>
      </c>
      <c r="Q41">
        <v>8.2205886347560916E-2</v>
      </c>
      <c r="R41">
        <v>0.17476562413739821</v>
      </c>
      <c r="S41">
        <f t="shared" si="3"/>
        <v>9.2559737789837296E-2</v>
      </c>
    </row>
    <row r="42" spans="1:19" x14ac:dyDescent="0.2">
      <c r="A42">
        <v>0.1546311469721402</v>
      </c>
      <c r="B42">
        <v>4.5053028261588668E-4</v>
      </c>
      <c r="C42">
        <v>0.31739897891684665</v>
      </c>
      <c r="D42">
        <f t="shared" si="0"/>
        <v>0.31694844863423077</v>
      </c>
      <c r="F42">
        <v>2.0414274185550982</v>
      </c>
      <c r="G42">
        <v>5.9760257435466098E-2</v>
      </c>
      <c r="H42">
        <v>0.10353748479270843</v>
      </c>
      <c r="I42">
        <f t="shared" si="1"/>
        <v>4.3777227357242328E-2</v>
      </c>
      <c r="K42">
        <v>0.18111994890502314</v>
      </c>
      <c r="L42">
        <v>8.4469477534826268E-2</v>
      </c>
      <c r="M42">
        <v>0.34276669060152287</v>
      </c>
      <c r="N42">
        <f t="shared" si="2"/>
        <v>0.25829721306669662</v>
      </c>
      <c r="P42">
        <v>2.1810788057324606</v>
      </c>
      <c r="Q42">
        <v>8.4431343813680879E-2</v>
      </c>
      <c r="R42">
        <v>0.17896076235470293</v>
      </c>
      <c r="S42">
        <f t="shared" si="3"/>
        <v>9.4529418541022051E-2</v>
      </c>
    </row>
    <row r="43" spans="1:19" x14ac:dyDescent="0.2">
      <c r="A43">
        <v>0.15859751052266891</v>
      </c>
      <c r="B43">
        <v>4.9203490032808533E-4</v>
      </c>
      <c r="C43">
        <v>0.32391852211160299</v>
      </c>
      <c r="D43">
        <f t="shared" si="0"/>
        <v>0.32342648721127493</v>
      </c>
      <c r="F43">
        <v>2.0425260503036031</v>
      </c>
      <c r="G43">
        <v>5.975870874796374E-2</v>
      </c>
      <c r="H43">
        <v>0.10617350167590646</v>
      </c>
      <c r="I43">
        <f t="shared" si="1"/>
        <v>4.6414792927942719E-2</v>
      </c>
      <c r="K43">
        <v>0.18598661878477707</v>
      </c>
      <c r="L43">
        <v>8.669628427016661E-2</v>
      </c>
      <c r="M43">
        <v>0.3496247517383792</v>
      </c>
      <c r="N43">
        <f t="shared" si="2"/>
        <v>0.26292846746821258</v>
      </c>
      <c r="P43">
        <v>2.1859443140255737</v>
      </c>
      <c r="Q43">
        <v>8.6657047277350865E-2</v>
      </c>
      <c r="R43">
        <v>0.18314909114100247</v>
      </c>
      <c r="S43">
        <f t="shared" si="3"/>
        <v>9.6492043863651608E-2</v>
      </c>
    </row>
    <row r="44" spans="1:19" x14ac:dyDescent="0.2">
      <c r="A44">
        <v>0.16256401378754426</v>
      </c>
      <c r="B44">
        <v>5.2780774173492449E-4</v>
      </c>
      <c r="C44">
        <v>0.33033231057288437</v>
      </c>
      <c r="D44">
        <f t="shared" si="0"/>
        <v>0.32980450283114943</v>
      </c>
      <c r="F44">
        <v>2.0436248182347274</v>
      </c>
      <c r="G44">
        <v>5.9875742983184932E-2</v>
      </c>
      <c r="H44">
        <v>0.10880854649722864</v>
      </c>
      <c r="I44">
        <f t="shared" si="1"/>
        <v>4.8932803514043707E-2</v>
      </c>
      <c r="K44">
        <v>0.19086516112898422</v>
      </c>
      <c r="L44">
        <v>8.8923544504523166E-2</v>
      </c>
      <c r="M44">
        <v>0.35637584687841184</v>
      </c>
      <c r="N44">
        <f t="shared" si="2"/>
        <v>0.26745230237388867</v>
      </c>
      <c r="P44">
        <v>2.1908216912504352</v>
      </c>
      <c r="Q44">
        <v>8.8883710418075773E-2</v>
      </c>
      <c r="R44">
        <v>0.187330584998667</v>
      </c>
      <c r="S44">
        <f t="shared" si="3"/>
        <v>9.8446874580591232E-2</v>
      </c>
    </row>
    <row r="45" spans="1:19" x14ac:dyDescent="0.2">
      <c r="A45">
        <v>0.16653066253566351</v>
      </c>
      <c r="B45">
        <v>5.6505498905966994E-4</v>
      </c>
      <c r="C45">
        <v>0.33668215074661761</v>
      </c>
      <c r="D45">
        <f t="shared" si="0"/>
        <v>0.33611709575755794</v>
      </c>
      <c r="F45">
        <v>2.0447236797314465</v>
      </c>
      <c r="G45">
        <v>5.9956135682297428E-2</v>
      </c>
      <c r="H45">
        <v>0.11144261949629132</v>
      </c>
      <c r="I45">
        <f t="shared" si="1"/>
        <v>5.1486483813993893E-2</v>
      </c>
      <c r="K45">
        <v>0.19575563620963127</v>
      </c>
      <c r="L45">
        <v>9.115121509388685E-2</v>
      </c>
      <c r="M45">
        <v>0.36302095940739293</v>
      </c>
      <c r="N45">
        <f t="shared" si="2"/>
        <v>0.27186974431350608</v>
      </c>
      <c r="P45">
        <v>2.1957109935078751</v>
      </c>
      <c r="Q45">
        <v>9.1110010963159627E-2</v>
      </c>
      <c r="R45">
        <v>0.19150524929491289</v>
      </c>
      <c r="S45">
        <f t="shared" si="3"/>
        <v>0.10039523833175326</v>
      </c>
    </row>
    <row r="46" spans="1:19" x14ac:dyDescent="0.2">
      <c r="A46" s="12">
        <v>0.17049746262055482</v>
      </c>
      <c r="B46">
        <v>6.037979826983643E-4</v>
      </c>
      <c r="C46">
        <v>0.34300923236296482</v>
      </c>
      <c r="D46">
        <f t="shared" si="0"/>
        <v>0.34240543438026644</v>
      </c>
      <c r="F46" s="12">
        <v>2.0458290208255203</v>
      </c>
      <c r="G46">
        <v>6.5490377168412384E-2</v>
      </c>
      <c r="H46">
        <v>0.11392174313255035</v>
      </c>
      <c r="I46">
        <f t="shared" si="1"/>
        <v>4.8431365964137968E-2</v>
      </c>
      <c r="K46" s="12">
        <v>0.20065810452605315</v>
      </c>
      <c r="L46">
        <v>9.3379253011639518E-2</v>
      </c>
      <c r="M46">
        <v>0.36960053911839391</v>
      </c>
      <c r="N46">
        <f t="shared" si="2"/>
        <v>0.27622128610675439</v>
      </c>
      <c r="P46" s="12">
        <v>2.2006122861623063</v>
      </c>
      <c r="Q46">
        <v>9.3337591896912556E-2</v>
      </c>
      <c r="R46">
        <v>0.19567308934136857</v>
      </c>
      <c r="S46">
        <f t="shared" si="3"/>
        <v>0.10233549744445601</v>
      </c>
    </row>
    <row r="47" spans="1:19" x14ac:dyDescent="0.2">
      <c r="A47" s="12">
        <v>0.17446445073907071</v>
      </c>
      <c r="B47">
        <v>6.5193144161696664E-4</v>
      </c>
      <c r="C47">
        <v>0.34923237856358319</v>
      </c>
      <c r="D47">
        <f t="shared" si="0"/>
        <v>0.34858044712196623</v>
      </c>
      <c r="F47" s="12">
        <v>2.0469365273383979</v>
      </c>
      <c r="G47">
        <v>6.7325430359859884E-2</v>
      </c>
      <c r="H47">
        <v>0.11655386958922222</v>
      </c>
      <c r="I47">
        <f t="shared" si="1"/>
        <v>4.9228439229362334E-2</v>
      </c>
      <c r="K47" s="12">
        <v>0.20557262680569344</v>
      </c>
      <c r="L47">
        <v>9.56076153509577E-2</v>
      </c>
      <c r="M47">
        <v>0.37611504334897389</v>
      </c>
      <c r="N47">
        <f t="shared" si="2"/>
        <v>0.2805074279980162</v>
      </c>
      <c r="P47" s="12">
        <v>2.2055256251374531</v>
      </c>
      <c r="Q47">
        <v>9.5564613909687693E-2</v>
      </c>
      <c r="R47">
        <v>0.19977838732709624</v>
      </c>
      <c r="S47">
        <f t="shared" si="3"/>
        <v>0.10421377341740855</v>
      </c>
    </row>
    <row r="48" spans="1:19" x14ac:dyDescent="0.2">
      <c r="A48" s="12">
        <v>0.1784316359363283</v>
      </c>
      <c r="B48">
        <v>7.0237540173980818E-4</v>
      </c>
      <c r="C48">
        <v>0.35539294782564024</v>
      </c>
      <c r="D48">
        <f t="shared" si="0"/>
        <v>0.35469057242390045</v>
      </c>
      <c r="F48" s="12">
        <v>2.0480440450886914</v>
      </c>
      <c r="G48">
        <v>6.7334934631244014E-2</v>
      </c>
      <c r="H48">
        <v>0.11918508718642885</v>
      </c>
      <c r="I48">
        <f t="shared" si="1"/>
        <v>5.1850152555184839E-2</v>
      </c>
      <c r="K48" s="12">
        <v>0.21049926400486757</v>
      </c>
      <c r="L48">
        <v>9.7836259327273495E-2</v>
      </c>
      <c r="M48">
        <v>0.3825649839952473</v>
      </c>
      <c r="N48">
        <f t="shared" si="2"/>
        <v>0.28472872466797383</v>
      </c>
      <c r="P48" s="12">
        <v>2.2104510725019249</v>
      </c>
      <c r="Q48">
        <v>9.7792132910970331E-2</v>
      </c>
      <c r="R48">
        <v>0.20387703587448025</v>
      </c>
      <c r="S48">
        <f t="shared" si="3"/>
        <v>0.10608490296350992</v>
      </c>
    </row>
    <row r="49" spans="1:19" x14ac:dyDescent="0.2">
      <c r="A49" s="12">
        <v>0.18239899764997444</v>
      </c>
      <c r="B49">
        <v>7.4755200022869658E-4</v>
      </c>
      <c r="C49">
        <v>0.36149136560987599</v>
      </c>
      <c r="D49">
        <f t="shared" si="0"/>
        <v>0.3607438136096473</v>
      </c>
      <c r="F49" s="12">
        <v>2.0491515580711535</v>
      </c>
      <c r="G49">
        <v>6.7330902165071482E-2</v>
      </c>
      <c r="H49">
        <v>0.12181533389940603</v>
      </c>
      <c r="I49">
        <f t="shared" si="1"/>
        <v>5.4484431734334551E-2</v>
      </c>
      <c r="K49" s="12">
        <v>0.21543807730952788</v>
      </c>
      <c r="L49">
        <v>0.10006514228052053</v>
      </c>
      <c r="M49">
        <v>0.3889117764794644</v>
      </c>
      <c r="N49">
        <f t="shared" si="2"/>
        <v>0.28884663419894385</v>
      </c>
      <c r="P49" s="12">
        <v>2.2153886913592515</v>
      </c>
      <c r="Q49">
        <v>0.10002025022695545</v>
      </c>
      <c r="R49">
        <v>0.20796906243755159</v>
      </c>
      <c r="S49">
        <f t="shared" si="3"/>
        <v>0.10794881221059614</v>
      </c>
    </row>
    <row r="50" spans="1:19" x14ac:dyDescent="0.2">
      <c r="A50" s="12">
        <v>0.18636654236398678</v>
      </c>
      <c r="B50">
        <v>7.9438382697600402E-4</v>
      </c>
      <c r="C50">
        <v>0.36748795026085079</v>
      </c>
      <c r="D50">
        <f t="shared" si="0"/>
        <v>0.3666935664338748</v>
      </c>
      <c r="F50" s="12">
        <v>2.0502611224646503</v>
      </c>
      <c r="G50">
        <v>6.9062714022449803E-2</v>
      </c>
      <c r="H50">
        <v>0.12429086304892308</v>
      </c>
      <c r="I50">
        <f t="shared" si="1"/>
        <v>5.5228149026473272E-2</v>
      </c>
      <c r="K50" s="12">
        <v>0.22038912813603137</v>
      </c>
      <c r="L50">
        <v>0.10229422167752958</v>
      </c>
      <c r="M50">
        <v>0.39519523247713206</v>
      </c>
      <c r="N50">
        <f t="shared" si="2"/>
        <v>0.29290101079960251</v>
      </c>
      <c r="P50" s="12">
        <v>2.2203385421231401</v>
      </c>
      <c r="Q50">
        <v>0.10224838746686157</v>
      </c>
      <c r="R50">
        <v>0.21205447184756934</v>
      </c>
      <c r="S50">
        <f t="shared" si="3"/>
        <v>0.10980608438070777</v>
      </c>
    </row>
    <row r="51" spans="1:19" x14ac:dyDescent="0.2">
      <c r="A51" s="12">
        <v>0.19033427664872107</v>
      </c>
      <c r="B51">
        <v>8.4289252535077095E-4</v>
      </c>
      <c r="C51">
        <v>0.37346359518264688</v>
      </c>
      <c r="D51">
        <f t="shared" si="0"/>
        <v>0.37262070265729613</v>
      </c>
      <c r="F51" s="12">
        <v>2.0513773972679963</v>
      </c>
      <c r="G51">
        <v>7.4683211686230433E-2</v>
      </c>
      <c r="H51">
        <v>0.12691916511932314</v>
      </c>
      <c r="I51">
        <f t="shared" si="1"/>
        <v>5.2235953433092702E-2</v>
      </c>
      <c r="K51" s="12">
        <v>0.22535247813190978</v>
      </c>
      <c r="L51">
        <v>0.10452345511431678</v>
      </c>
      <c r="M51">
        <v>0.40137711343144528</v>
      </c>
      <c r="N51">
        <f t="shared" si="2"/>
        <v>0.29685365831712851</v>
      </c>
      <c r="P51" s="12">
        <v>2.2253006866060305</v>
      </c>
      <c r="Q51">
        <v>0.10447671600394612</v>
      </c>
      <c r="R51">
        <v>0.21613326888278886</v>
      </c>
      <c r="S51">
        <f t="shared" si="3"/>
        <v>0.11165655287884274</v>
      </c>
    </row>
    <row r="52" spans="1:19" x14ac:dyDescent="0.2">
      <c r="A52" s="12">
        <v>0.19430225691681863</v>
      </c>
      <c r="B52">
        <v>9.0582958056652728E-4</v>
      </c>
      <c r="C52">
        <v>0.37937842057930887</v>
      </c>
      <c r="D52">
        <f t="shared" si="0"/>
        <v>0.37847259099874236</v>
      </c>
      <c r="F52" s="12">
        <v>2.052493670617475</v>
      </c>
      <c r="G52">
        <v>7.4682001276422869E-2</v>
      </c>
      <c r="H52">
        <v>0.12954655917042837</v>
      </c>
      <c r="I52">
        <f t="shared" si="1"/>
        <v>5.4864557894005503E-2</v>
      </c>
      <c r="K52" s="12">
        <v>0.23032818917664233</v>
      </c>
      <c r="L52">
        <v>0.10675280031840671</v>
      </c>
      <c r="M52">
        <v>0.40749683398492759</v>
      </c>
      <c r="N52">
        <f t="shared" si="2"/>
        <v>0.30074403366652086</v>
      </c>
      <c r="P52" s="12">
        <v>2.2302751871463302</v>
      </c>
      <c r="Q52">
        <v>0.10670524598070449</v>
      </c>
      <c r="R52">
        <v>0.2201501969399691</v>
      </c>
      <c r="S52">
        <f t="shared" si="3"/>
        <v>0.1134449509592646</v>
      </c>
    </row>
    <row r="53" spans="1:19" x14ac:dyDescent="0.2">
      <c r="A53" s="12">
        <v>0.1982704703827515</v>
      </c>
      <c r="B53">
        <v>9.654881385663045E-4</v>
      </c>
      <c r="C53">
        <v>0.38519310563112202</v>
      </c>
      <c r="D53">
        <f t="shared" si="0"/>
        <v>0.38422761749255574</v>
      </c>
      <c r="F53" s="12">
        <v>2.0536099425339822</v>
      </c>
      <c r="G53">
        <v>7.468080826016367E-2</v>
      </c>
      <c r="H53">
        <v>0.1321729832692933</v>
      </c>
      <c r="I53">
        <f t="shared" si="1"/>
        <v>5.7492175009129634E-2</v>
      </c>
      <c r="K53" s="12">
        <v>0.23531632338243011</v>
      </c>
      <c r="L53">
        <v>0.10898221515096519</v>
      </c>
      <c r="M53">
        <v>0.41355489286181102</v>
      </c>
      <c r="N53">
        <f t="shared" si="2"/>
        <v>0.30457267771084584</v>
      </c>
      <c r="P53" s="12">
        <v>2.2352621048351806</v>
      </c>
      <c r="Q53">
        <v>0.10893366904626549</v>
      </c>
      <c r="R53">
        <v>0.22416068313505993</v>
      </c>
      <c r="S53">
        <f t="shared" si="3"/>
        <v>0.11522701408879445</v>
      </c>
    </row>
    <row r="54" spans="1:19" x14ac:dyDescent="0.2">
      <c r="A54" s="12">
        <v>0.20223890153725324</v>
      </c>
      <c r="B54">
        <v>1.021172662972032E-3</v>
      </c>
      <c r="C54">
        <v>0.39098770989648857</v>
      </c>
      <c r="D54">
        <f t="shared" si="0"/>
        <v>0.38996653723351654</v>
      </c>
      <c r="F54" s="12">
        <v>2.0547262250645053</v>
      </c>
      <c r="G54">
        <v>7.4689644855458398E-2</v>
      </c>
      <c r="H54">
        <v>0.1346449213430721</v>
      </c>
      <c r="I54">
        <f t="shared" si="1"/>
        <v>5.9955276487613701E-2</v>
      </c>
      <c r="K54" s="12">
        <v>0.24031694309497403</v>
      </c>
      <c r="L54">
        <v>0.11121165760922068</v>
      </c>
      <c r="M54">
        <v>0.41955169541488868</v>
      </c>
      <c r="N54">
        <f t="shared" si="2"/>
        <v>0.30834003780566799</v>
      </c>
      <c r="P54" s="12">
        <v>2.2402615033999567</v>
      </c>
      <c r="Q54">
        <v>0.11116237388137259</v>
      </c>
      <c r="R54">
        <v>0.22816475422885757</v>
      </c>
      <c r="S54">
        <f t="shared" si="3"/>
        <v>0.11700238034748497</v>
      </c>
    </row>
    <row r="55" spans="1:19" x14ac:dyDescent="0.2">
      <c r="A55" s="12">
        <v>0.20620755758793261</v>
      </c>
      <c r="B55">
        <v>1.0786944711447643E-3</v>
      </c>
      <c r="C55">
        <v>0.39668331727028072</v>
      </c>
      <c r="D55">
        <f t="shared" si="0"/>
        <v>0.39560462279913594</v>
      </c>
      <c r="F55" s="12">
        <v>2.055849184550758</v>
      </c>
      <c r="G55">
        <v>8.0215374584662907E-2</v>
      </c>
      <c r="H55">
        <v>0.13726940268737139</v>
      </c>
      <c r="I55">
        <f t="shared" si="1"/>
        <v>5.7054028102708487E-2</v>
      </c>
      <c r="K55" s="12">
        <v>0.24533011089425419</v>
      </c>
      <c r="L55">
        <v>0.11344108582850142</v>
      </c>
      <c r="M55">
        <v>0.42544959910833069</v>
      </c>
      <c r="N55">
        <f t="shared" si="2"/>
        <v>0.31200851327982926</v>
      </c>
      <c r="P55" s="12">
        <v>2.2452734394247509</v>
      </c>
      <c r="Q55">
        <v>0.11339000733749414</v>
      </c>
      <c r="R55">
        <v>0.23216241454928724</v>
      </c>
      <c r="S55">
        <f t="shared" si="3"/>
        <v>0.11877240721179309</v>
      </c>
    </row>
    <row r="56" spans="1:19" x14ac:dyDescent="0.2">
      <c r="A56" s="12">
        <v>0.21017644583095299</v>
      </c>
      <c r="B56">
        <v>1.1380755831037666E-3</v>
      </c>
      <c r="C56">
        <v>0.40232008373976696</v>
      </c>
      <c r="D56">
        <f t="shared" si="0"/>
        <v>0.40118200815666322</v>
      </c>
      <c r="F56" s="12">
        <v>2.0569743350897172</v>
      </c>
      <c r="G56">
        <v>8.2014359256092392E-2</v>
      </c>
      <c r="H56">
        <v>0.13989297684661267</v>
      </c>
      <c r="I56">
        <f t="shared" si="1"/>
        <v>5.7878617590520279E-2</v>
      </c>
      <c r="K56" s="12">
        <v>0.25035588959531246</v>
      </c>
      <c r="L56">
        <v>0.11567045808456324</v>
      </c>
      <c r="M56">
        <v>0.43128743145940196</v>
      </c>
      <c r="N56">
        <f t="shared" si="2"/>
        <v>0.31561697337483874</v>
      </c>
      <c r="P56" s="12">
        <v>2.250297986133186</v>
      </c>
      <c r="Q56">
        <v>0.1156194364859772</v>
      </c>
      <c r="R56">
        <v>0.23615366837377907</v>
      </c>
      <c r="S56">
        <f t="shared" si="3"/>
        <v>0.12053423188780188</v>
      </c>
    </row>
    <row r="57" spans="1:19" x14ac:dyDescent="0.2">
      <c r="A57" s="12">
        <v>0.21414564771140485</v>
      </c>
      <c r="B57">
        <v>1.2182745174396082E-3</v>
      </c>
      <c r="C57">
        <v>0.40793757959197474</v>
      </c>
      <c r="D57">
        <f t="shared" si="0"/>
        <v>0.40671930507453513</v>
      </c>
      <c r="F57" s="12">
        <v>2.0580994841640954</v>
      </c>
      <c r="G57">
        <v>8.2013159088140719E-2</v>
      </c>
      <c r="H57">
        <v>0.14236223757851152</v>
      </c>
      <c r="I57">
        <f t="shared" si="1"/>
        <v>6.03490784903708E-2</v>
      </c>
      <c r="K57" s="12">
        <v>0.25539434224903657</v>
      </c>
      <c r="L57">
        <v>0.1178997327955621</v>
      </c>
      <c r="M57">
        <v>0.4370655988714825</v>
      </c>
      <c r="N57">
        <f t="shared" si="2"/>
        <v>0.3191658660759204</v>
      </c>
      <c r="P57" s="12">
        <v>2.255335196051151</v>
      </c>
      <c r="Q57">
        <v>0.11784691901314494</v>
      </c>
      <c r="R57">
        <v>0.24008371186313116</v>
      </c>
      <c r="S57">
        <f t="shared" si="3"/>
        <v>0.12223679284998622</v>
      </c>
    </row>
    <row r="58" spans="1:19" x14ac:dyDescent="0.2">
      <c r="A58" s="12">
        <v>0.2181151196036959</v>
      </c>
      <c r="B58">
        <v>1.2873079796691385E-3</v>
      </c>
      <c r="C58">
        <v>0.41345773088488241</v>
      </c>
      <c r="D58">
        <f t="shared" si="0"/>
        <v>0.41217042290521327</v>
      </c>
      <c r="F58" s="12">
        <v>2.0592246351834014</v>
      </c>
      <c r="G58">
        <v>8.2014752881276271E-2</v>
      </c>
      <c r="H58">
        <v>0.14498387038319269</v>
      </c>
      <c r="I58">
        <f t="shared" si="1"/>
        <v>6.2969117501916416E-2</v>
      </c>
      <c r="K58" s="12">
        <v>0.26044553214294802</v>
      </c>
      <c r="L58">
        <v>0.12012886852445975</v>
      </c>
      <c r="M58">
        <v>0.44278452496904891</v>
      </c>
      <c r="N58">
        <f t="shared" si="2"/>
        <v>0.32265565644458916</v>
      </c>
      <c r="P58" s="12">
        <v>2.2603851429372477</v>
      </c>
      <c r="Q58">
        <v>0.12007610678841728</v>
      </c>
      <c r="R58">
        <v>0.2440075673939707</v>
      </c>
      <c r="S58">
        <f t="shared" si="3"/>
        <v>0.12393146060555342</v>
      </c>
    </row>
    <row r="59" spans="1:19" x14ac:dyDescent="0.2">
      <c r="A59" s="12">
        <v>0.22208485476806339</v>
      </c>
      <c r="B59">
        <v>1.354609256062842E-3</v>
      </c>
      <c r="C59">
        <v>0.4189202642628429</v>
      </c>
      <c r="D59">
        <f t="shared" si="0"/>
        <v>0.41756565500678006</v>
      </c>
      <c r="F59" s="12">
        <v>2.0603525755270007</v>
      </c>
      <c r="G59">
        <v>8.4294839887601031E-2</v>
      </c>
      <c r="H59">
        <v>0.14760459662087028</v>
      </c>
      <c r="I59">
        <f t="shared" si="1"/>
        <v>6.3309756733269246E-2</v>
      </c>
      <c r="K59" s="12">
        <v>0.26550952280199092</v>
      </c>
      <c r="L59">
        <v>0.12235782398082745</v>
      </c>
      <c r="M59">
        <v>0.44840712329800803</v>
      </c>
      <c r="N59">
        <f t="shared" si="2"/>
        <v>0.32604929931718057</v>
      </c>
      <c r="P59" s="12">
        <v>2.265448145797019</v>
      </c>
      <c r="Q59">
        <v>0.1223494852095887</v>
      </c>
      <c r="R59">
        <v>0.24792520871395859</v>
      </c>
      <c r="S59">
        <f t="shared" si="3"/>
        <v>0.12557572350436991</v>
      </c>
    </row>
    <row r="60" spans="1:19" x14ac:dyDescent="0.2">
      <c r="A60" s="12">
        <v>0.22605486114630255</v>
      </c>
      <c r="B60">
        <v>1.4239313906400442E-3</v>
      </c>
      <c r="C60">
        <v>0.42436433351262065</v>
      </c>
      <c r="D60">
        <f t="shared" si="0"/>
        <v>0.42294040212198059</v>
      </c>
      <c r="F60" s="12">
        <v>2.0614867117956499</v>
      </c>
      <c r="G60">
        <v>8.9319470557525038E-2</v>
      </c>
      <c r="H60">
        <v>0.15007118188526072</v>
      </c>
      <c r="I60">
        <f t="shared" si="1"/>
        <v>6.0751711327735686E-2</v>
      </c>
      <c r="K60" s="12">
        <v>0.27058637798932478</v>
      </c>
      <c r="L60">
        <v>0.12458655802322603</v>
      </c>
      <c r="M60">
        <v>0.45397161883990528</v>
      </c>
      <c r="N60">
        <f t="shared" si="2"/>
        <v>0.32938506081667923</v>
      </c>
      <c r="P60" s="12">
        <v>2.270524444876922</v>
      </c>
      <c r="Q60">
        <v>0.12465267789804575</v>
      </c>
      <c r="R60">
        <v>0.25183663967925524</v>
      </c>
      <c r="S60">
        <f t="shared" si="3"/>
        <v>0.1271839617812095</v>
      </c>
    </row>
    <row r="61" spans="1:19" x14ac:dyDescent="0.2">
      <c r="A61" s="12">
        <v>0.23002514677141722</v>
      </c>
      <c r="B61">
        <v>1.4952968612728416E-3</v>
      </c>
      <c r="C61">
        <v>0.42971266688529181</v>
      </c>
      <c r="D61">
        <f t="shared" si="0"/>
        <v>0.42821737002401894</v>
      </c>
      <c r="F61" s="12">
        <v>2.0626208465690907</v>
      </c>
      <c r="G61">
        <v>8.9318264630071614E-2</v>
      </c>
      <c r="H61">
        <v>0.15268996816180036</v>
      </c>
      <c r="I61">
        <f t="shared" si="1"/>
        <v>6.3371703531728746E-2</v>
      </c>
      <c r="K61" s="12">
        <v>0.27567616170711828</v>
      </c>
      <c r="L61">
        <v>0.12681502966097277</v>
      </c>
      <c r="M61">
        <v>0.45947840063117368</v>
      </c>
      <c r="N61">
        <f t="shared" si="2"/>
        <v>0.33266337097020093</v>
      </c>
      <c r="P61" s="12">
        <v>2.2756136635638873</v>
      </c>
      <c r="Q61">
        <v>0.12687910480155448</v>
      </c>
      <c r="R61">
        <v>0.25574186409794319</v>
      </c>
      <c r="S61">
        <f t="shared" si="3"/>
        <v>0.12886275929638871</v>
      </c>
    </row>
    <row r="62" spans="1:19" x14ac:dyDescent="0.2">
      <c r="A62" s="12">
        <v>0.23399582376271857</v>
      </c>
      <c r="B62">
        <v>1.5952991080652925E-3</v>
      </c>
      <c r="C62">
        <v>0.4350045715050333</v>
      </c>
      <c r="D62">
        <f t="shared" si="0"/>
        <v>0.43340927239696803</v>
      </c>
      <c r="F62" s="12">
        <v>2.0637549798259305</v>
      </c>
      <c r="G62">
        <v>8.9317041445586359E-2</v>
      </c>
      <c r="H62">
        <v>0.15530784848607967</v>
      </c>
      <c r="I62">
        <f t="shared" si="1"/>
        <v>6.5990807040493316E-2</v>
      </c>
      <c r="K62" s="12">
        <v>0.28077893819734701</v>
      </c>
      <c r="L62">
        <v>0.12904319805644604</v>
      </c>
      <c r="M62">
        <v>0.46492791028751657</v>
      </c>
      <c r="N62">
        <f t="shared" si="2"/>
        <v>0.33588471223107053</v>
      </c>
      <c r="P62" s="12">
        <v>2.2807158796885996</v>
      </c>
      <c r="Q62">
        <v>0.12910756680015625</v>
      </c>
      <c r="R62">
        <v>0.25958652264613902</v>
      </c>
      <c r="S62">
        <f t="shared" si="3"/>
        <v>0.13047895584598276</v>
      </c>
    </row>
    <row r="63" spans="1:19" x14ac:dyDescent="0.2">
      <c r="A63" s="12">
        <v>0.23796680797061009</v>
      </c>
      <c r="B63">
        <v>1.6737855629056061E-3</v>
      </c>
      <c r="C63">
        <v>0.44024045161672237</v>
      </c>
      <c r="D63">
        <f t="shared" si="0"/>
        <v>0.43856666605381678</v>
      </c>
      <c r="F63" s="12">
        <v>2.0648891169966967</v>
      </c>
      <c r="G63">
        <v>8.9320198138652149E-2</v>
      </c>
      <c r="H63">
        <v>0.1577717601480467</v>
      </c>
      <c r="I63">
        <f t="shared" si="1"/>
        <v>6.8451562009394548E-2</v>
      </c>
      <c r="K63" s="12">
        <v>0.2858947719425925</v>
      </c>
      <c r="L63">
        <v>0.13127102252689213</v>
      </c>
      <c r="M63">
        <v>0.4702835283750581</v>
      </c>
      <c r="N63">
        <f t="shared" si="2"/>
        <v>0.339012505848166</v>
      </c>
      <c r="P63" s="12">
        <v>2.2858311492784997</v>
      </c>
      <c r="Q63">
        <v>0.13133423695342356</v>
      </c>
      <c r="R63">
        <v>0.26342513697691339</v>
      </c>
      <c r="S63">
        <f t="shared" si="3"/>
        <v>0.13209090002348983</v>
      </c>
    </row>
    <row r="64" spans="1:19" x14ac:dyDescent="0.2">
      <c r="A64" s="12">
        <v>0.24193810549584457</v>
      </c>
      <c r="B64">
        <v>1.7538181060369632E-3</v>
      </c>
      <c r="C64">
        <v>0.4454206557651802</v>
      </c>
      <c r="D64">
        <f t="shared" si="0"/>
        <v>0.44366683765914322</v>
      </c>
      <c r="F64" s="12">
        <v>2.0660314686644274</v>
      </c>
      <c r="G64">
        <v>9.5897759796338564E-2</v>
      </c>
      <c r="H64">
        <v>0.16038770189801796</v>
      </c>
      <c r="I64">
        <f t="shared" si="1"/>
        <v>6.4489942101679396E-2</v>
      </c>
      <c r="K64" s="12">
        <v>0.29102372766684437</v>
      </c>
      <c r="L64">
        <v>0.13349846254649164</v>
      </c>
      <c r="M64">
        <v>0.47561974912927962</v>
      </c>
      <c r="N64">
        <f t="shared" si="2"/>
        <v>0.34212128658278795</v>
      </c>
      <c r="P64" s="12">
        <v>2.2909595407367394</v>
      </c>
      <c r="Q64">
        <v>0.13356115087947276</v>
      </c>
      <c r="R64">
        <v>0.26725773256809882</v>
      </c>
      <c r="S64">
        <f t="shared" si="3"/>
        <v>0.13369658168862605</v>
      </c>
    </row>
    <row r="65" spans="1:19" x14ac:dyDescent="0.2">
      <c r="A65" s="12">
        <v>0.24590972502718197</v>
      </c>
      <c r="B65">
        <v>1.8360569141501486E-3</v>
      </c>
      <c r="C65">
        <v>0.45058372291190896</v>
      </c>
      <c r="D65">
        <f t="shared" si="0"/>
        <v>0.44874766599775878</v>
      </c>
      <c r="F65" s="12">
        <v>2.0671747110155065</v>
      </c>
      <c r="G65">
        <v>9.6605273030057726E-2</v>
      </c>
      <c r="H65">
        <v>0.16300273830715153</v>
      </c>
      <c r="I65">
        <f t="shared" si="1"/>
        <v>6.6397465277093809E-2</v>
      </c>
      <c r="K65" s="12">
        <v>0.29616587033630498</v>
      </c>
      <c r="L65">
        <v>0.13572547774833213</v>
      </c>
      <c r="M65">
        <v>0.48086319431016383</v>
      </c>
      <c r="N65">
        <f t="shared" si="2"/>
        <v>0.34513771656183168</v>
      </c>
      <c r="P65" s="12">
        <v>2.2961011113814838</v>
      </c>
      <c r="Q65">
        <v>0.13578635102215583</v>
      </c>
      <c r="R65">
        <v>0.27108431283398299</v>
      </c>
      <c r="S65">
        <f t="shared" si="3"/>
        <v>0.13529796181182716</v>
      </c>
    </row>
    <row r="66" spans="1:19" x14ac:dyDescent="0.2">
      <c r="A66" s="12">
        <v>0.24988168921427706</v>
      </c>
      <c r="B66">
        <v>1.9240655610088463E-3</v>
      </c>
      <c r="C66">
        <v>0.45565364106627676</v>
      </c>
      <c r="D66">
        <f t="shared" si="0"/>
        <v>0.45372957550526793</v>
      </c>
      <c r="F66" s="12">
        <v>2.0683179518438428</v>
      </c>
      <c r="G66">
        <v>9.6604064381914517E-2</v>
      </c>
      <c r="H66">
        <v>0.1654639782224982</v>
      </c>
      <c r="I66">
        <f t="shared" si="1"/>
        <v>6.8859913840583681E-2</v>
      </c>
      <c r="K66" s="12">
        <v>0.30132126516019653</v>
      </c>
      <c r="L66">
        <v>0.13795202792631434</v>
      </c>
      <c r="M66">
        <v>0.48605117527935104</v>
      </c>
      <c r="N66">
        <f t="shared" si="2"/>
        <v>0.34809914735303671</v>
      </c>
      <c r="P66" s="12">
        <v>2.3012559335502991</v>
      </c>
      <c r="Q66">
        <v>0.13801229272259252</v>
      </c>
      <c r="R66">
        <v>0.2749048811431361</v>
      </c>
      <c r="S66">
        <f t="shared" si="3"/>
        <v>0.13689258842054358</v>
      </c>
    </row>
    <row r="67" spans="1:19" x14ac:dyDescent="0.2">
      <c r="A67" s="12">
        <v>0.25385410506521516</v>
      </c>
      <c r="B67">
        <v>2.0393758505722571E-3</v>
      </c>
      <c r="C67">
        <v>0.46066900395138771</v>
      </c>
      <c r="D67">
        <f t="shared" si="0"/>
        <v>0.45862962810081548</v>
      </c>
      <c r="F67" s="12">
        <v>2.0694611946186003</v>
      </c>
      <c r="G67">
        <v>9.6605609316174887E-2</v>
      </c>
      <c r="H67">
        <v>0.1680770774375592</v>
      </c>
      <c r="I67">
        <f t="shared" si="1"/>
        <v>7.1471468121384316E-2</v>
      </c>
      <c r="K67" s="12">
        <v>0.30648997759157004</v>
      </c>
      <c r="L67">
        <v>0.14017807303695884</v>
      </c>
      <c r="M67">
        <v>0.4911841283289981</v>
      </c>
      <c r="N67">
        <f t="shared" si="2"/>
        <v>0.35100605529203927</v>
      </c>
      <c r="P67" s="12">
        <v>2.3064240704659964</v>
      </c>
      <c r="Q67">
        <v>0.14023735754280525</v>
      </c>
      <c r="R67">
        <v>0.27866551461152361</v>
      </c>
      <c r="S67">
        <f t="shared" si="3"/>
        <v>0.13842815706871836</v>
      </c>
    </row>
    <row r="68" spans="1:19" x14ac:dyDescent="0.2">
      <c r="A68" s="12">
        <v>0.25782687944748789</v>
      </c>
      <c r="B68">
        <v>2.1308906384425348E-3</v>
      </c>
      <c r="C68">
        <v>0.46563023463855885</v>
      </c>
      <c r="D68">
        <f t="shared" ref="D68:D131" si="4">C68-B68</f>
        <v>0.46349934400011633</v>
      </c>
      <c r="F68" s="12">
        <v>2.0706093080500598</v>
      </c>
      <c r="G68">
        <v>0.10045519168151901</v>
      </c>
      <c r="H68">
        <v>0.17053655548067423</v>
      </c>
      <c r="I68">
        <f t="shared" ref="I68:I131" si="5">H68-G68</f>
        <v>7.0081363799155222E-2</v>
      </c>
      <c r="K68" s="12">
        <v>0.31167207332811825</v>
      </c>
      <c r="L68">
        <v>0.14240357320149996</v>
      </c>
      <c r="M68">
        <v>0.49626243652204816</v>
      </c>
      <c r="N68">
        <f t="shared" ref="N68:N131" si="6">M68-L68</f>
        <v>0.35385886332054817</v>
      </c>
      <c r="P68" s="12">
        <v>2.3116055895081402</v>
      </c>
      <c r="Q68">
        <v>0.14246216007805404</v>
      </c>
      <c r="R68">
        <v>0.28242034589928305</v>
      </c>
      <c r="S68">
        <f t="shared" ref="S68:S131" si="7">R68-Q68</f>
        <v>0.13995818582122901</v>
      </c>
    </row>
    <row r="69" spans="1:19" x14ac:dyDescent="0.2">
      <c r="A69" s="12">
        <v>0.26180002171477595</v>
      </c>
      <c r="B69">
        <v>2.2247757762508535E-3</v>
      </c>
      <c r="C69">
        <v>0.47057527971413771</v>
      </c>
      <c r="D69">
        <f t="shared" si="4"/>
        <v>0.46835050393788685</v>
      </c>
      <c r="F69" s="12">
        <v>2.0717617697195769</v>
      </c>
      <c r="G69">
        <v>0.10386438308173702</v>
      </c>
      <c r="H69">
        <v>0.17314778020586183</v>
      </c>
      <c r="I69">
        <f t="shared" si="5"/>
        <v>6.9283397124124804E-2</v>
      </c>
      <c r="K69" s="12">
        <v>0.31686761831298987</v>
      </c>
      <c r="L69">
        <v>0.14462848870755207</v>
      </c>
      <c r="M69">
        <v>0.5012502251680947</v>
      </c>
      <c r="N69">
        <f t="shared" si="6"/>
        <v>0.35662173646054263</v>
      </c>
      <c r="P69" s="12">
        <v>2.3168005554841207</v>
      </c>
      <c r="Q69">
        <v>0.14468619146836592</v>
      </c>
      <c r="R69">
        <v>0.28616934838103808</v>
      </c>
      <c r="S69">
        <f t="shared" si="7"/>
        <v>0.14148315691267216</v>
      </c>
    </row>
    <row r="70" spans="1:19" x14ac:dyDescent="0.2">
      <c r="A70" s="12">
        <v>0.26577354131802783</v>
      </c>
      <c r="B70">
        <v>2.3210547585596247E-3</v>
      </c>
      <c r="C70">
        <v>0.47542916656437911</v>
      </c>
      <c r="D70">
        <f t="shared" si="4"/>
        <v>0.47310811180581946</v>
      </c>
      <c r="F70" s="12">
        <v>2.0729142298339771</v>
      </c>
      <c r="G70">
        <v>0.10386316840696093</v>
      </c>
      <c r="H70">
        <v>0.17560549717526036</v>
      </c>
      <c r="I70">
        <f t="shared" si="5"/>
        <v>7.1742328768299432E-2</v>
      </c>
      <c r="K70" s="12">
        <v>0.32207667873560647</v>
      </c>
      <c r="L70">
        <v>0.14685278001093641</v>
      </c>
      <c r="M70">
        <v>0.50622046186801106</v>
      </c>
      <c r="N70">
        <f t="shared" si="6"/>
        <v>0.35936768185707468</v>
      </c>
      <c r="P70" s="12">
        <v>2.3220090351532123</v>
      </c>
      <c r="Q70">
        <v>0.14690969499194723</v>
      </c>
      <c r="R70">
        <v>0.28991252505831311</v>
      </c>
      <c r="S70">
        <f t="shared" si="7"/>
        <v>0.14300283006636588</v>
      </c>
    </row>
    <row r="71" spans="1:19" x14ac:dyDescent="0.2">
      <c r="A71">
        <v>0.26974748232715368</v>
      </c>
      <c r="B71">
        <v>2.4285567665972697E-3</v>
      </c>
      <c r="C71">
        <v>0.48026736827253552</v>
      </c>
      <c r="D71">
        <f t="shared" si="4"/>
        <v>0.47783881150593827</v>
      </c>
      <c r="F71">
        <v>2.0740666922345379</v>
      </c>
      <c r="G71">
        <v>0.10386495408609746</v>
      </c>
      <c r="H71">
        <v>0.17821484826763848</v>
      </c>
      <c r="I71">
        <f t="shared" si="5"/>
        <v>7.4349894181541018E-2</v>
      </c>
      <c r="K71">
        <v>0.32729932103248272</v>
      </c>
      <c r="L71">
        <v>0.14907640773762434</v>
      </c>
      <c r="M71">
        <v>0.51110123698621357</v>
      </c>
      <c r="N71">
        <f t="shared" si="6"/>
        <v>0.36202482924858925</v>
      </c>
      <c r="P71">
        <v>2.327231090450383</v>
      </c>
      <c r="Q71">
        <v>0.14913180186443567</v>
      </c>
      <c r="R71">
        <v>0.2936498788892013</v>
      </c>
      <c r="S71">
        <f t="shared" si="7"/>
        <v>0.14451807702476563</v>
      </c>
    </row>
    <row r="72" spans="1:19" x14ac:dyDescent="0.2">
      <c r="A72">
        <v>0.27372193207912288</v>
      </c>
      <c r="B72">
        <v>2.5583083462327994E-3</v>
      </c>
      <c r="C72">
        <v>0.48501541806000947</v>
      </c>
      <c r="D72">
        <f t="shared" si="4"/>
        <v>0.4824571097137767</v>
      </c>
      <c r="F72">
        <v>2.0752209299632898</v>
      </c>
      <c r="G72">
        <v>0.1052494955836749</v>
      </c>
      <c r="H72">
        <v>0.18082329542319756</v>
      </c>
      <c r="I72">
        <f t="shared" si="5"/>
        <v>7.5573799839522657E-2</v>
      </c>
      <c r="K72">
        <v>0.33253561188804853</v>
      </c>
      <c r="L72">
        <v>0.15129933268538717</v>
      </c>
      <c r="M72">
        <v>0.51592907541790345</v>
      </c>
      <c r="N72">
        <f t="shared" si="6"/>
        <v>0.36462974273251625</v>
      </c>
      <c r="P72">
        <v>2.3324667964600923</v>
      </c>
      <c r="Q72">
        <v>0.15135457967725402</v>
      </c>
      <c r="R72">
        <v>0.29732791553171567</v>
      </c>
      <c r="S72">
        <f t="shared" si="7"/>
        <v>0.14597333585446165</v>
      </c>
    </row>
    <row r="73" spans="1:19" x14ac:dyDescent="0.2">
      <c r="A73">
        <v>0.27769679874851583</v>
      </c>
      <c r="B73">
        <v>2.6646156826436421E-3</v>
      </c>
      <c r="C73">
        <v>0.48974821774655597</v>
      </c>
      <c r="D73">
        <f t="shared" si="4"/>
        <v>0.48708360206391232</v>
      </c>
      <c r="F73">
        <v>2.0763827366074827</v>
      </c>
      <c r="G73">
        <v>0.11110485947769128</v>
      </c>
      <c r="H73">
        <v>0.18327834491084233</v>
      </c>
      <c r="I73">
        <f t="shared" si="5"/>
        <v>7.2173485433151052E-2</v>
      </c>
      <c r="K73">
        <v>0.33778561823547359</v>
      </c>
      <c r="L73">
        <v>0.15352151582551093</v>
      </c>
      <c r="M73">
        <v>0.52070439120624235</v>
      </c>
      <c r="N73">
        <f t="shared" si="6"/>
        <v>0.36718287538073141</v>
      </c>
      <c r="P73">
        <v>2.3377162122438446</v>
      </c>
      <c r="Q73">
        <v>0.15357533914612098</v>
      </c>
      <c r="R73">
        <v>0.30100028398213224</v>
      </c>
      <c r="S73">
        <f t="shared" si="7"/>
        <v>0.14742494483601126</v>
      </c>
    </row>
    <row r="74" spans="1:19" x14ac:dyDescent="0.2">
      <c r="A74">
        <v>0.28167209246485359</v>
      </c>
      <c r="B74">
        <v>2.7734827687561814E-3</v>
      </c>
      <c r="C74">
        <v>0.49439178426616681</v>
      </c>
      <c r="D74">
        <f t="shared" si="4"/>
        <v>0.49161830149741065</v>
      </c>
      <c r="F74">
        <v>2.0775445416886122</v>
      </c>
      <c r="G74">
        <v>0.11110365815732132</v>
      </c>
      <c r="H74">
        <v>0.18588485804569352</v>
      </c>
      <c r="I74">
        <f t="shared" si="5"/>
        <v>7.4781199888372202E-2</v>
      </c>
      <c r="K74">
        <v>0.3430494072574955</v>
      </c>
      <c r="L74">
        <v>0.15574291830469053</v>
      </c>
      <c r="M74">
        <v>0.52542754650953238</v>
      </c>
      <c r="N74">
        <f t="shared" si="6"/>
        <v>0.36968462820484183</v>
      </c>
      <c r="P74">
        <v>2.3429794078047785</v>
      </c>
      <c r="Q74">
        <v>0.15579577977836329</v>
      </c>
      <c r="R74">
        <v>0.30466700856448936</v>
      </c>
      <c r="S74">
        <f t="shared" si="7"/>
        <v>0.14887122878612608</v>
      </c>
    </row>
    <row r="75" spans="1:19" x14ac:dyDescent="0.2">
      <c r="A75">
        <v>0.28564782345917022</v>
      </c>
      <c r="B75">
        <v>2.8849338178338012E-3</v>
      </c>
      <c r="C75">
        <v>0.49902056309377435</v>
      </c>
      <c r="D75">
        <f t="shared" si="4"/>
        <v>0.49613562927594057</v>
      </c>
      <c r="F75">
        <v>2.0787063487177928</v>
      </c>
      <c r="G75">
        <v>0.11110515536629743</v>
      </c>
      <c r="H75">
        <v>0.18833814845856539</v>
      </c>
      <c r="I75">
        <f t="shared" si="5"/>
        <v>7.7232993092267957E-2</v>
      </c>
      <c r="K75">
        <v>0.34832704638724882</v>
      </c>
      <c r="L75">
        <v>0.1579635014464448</v>
      </c>
      <c r="M75">
        <v>0.53009883303821947</v>
      </c>
      <c r="N75">
        <f t="shared" si="6"/>
        <v>0.3721353315917747</v>
      </c>
      <c r="P75">
        <v>2.3482564527628735</v>
      </c>
      <c r="Q75">
        <v>0.15801575444844287</v>
      </c>
      <c r="R75">
        <v>0.30832809189515237</v>
      </c>
      <c r="S75">
        <f t="shared" si="7"/>
        <v>0.15031233744670949</v>
      </c>
    </row>
    <row r="76" spans="1:19" x14ac:dyDescent="0.2">
      <c r="A76">
        <v>0.28962406135416646</v>
      </c>
      <c r="B76">
        <v>3.0140992464703664E-3</v>
      </c>
      <c r="C76">
        <v>0.50359781040225537</v>
      </c>
      <c r="D76">
        <f t="shared" si="4"/>
        <v>0.50058371115578504</v>
      </c>
      <c r="F76">
        <v>2.0798681506277492</v>
      </c>
      <c r="G76">
        <v>0.1111012208855955</v>
      </c>
      <c r="H76">
        <v>0.19094279010615586</v>
      </c>
      <c r="I76">
        <f t="shared" si="5"/>
        <v>7.9841569220560363E-2</v>
      </c>
      <c r="K76">
        <v>0.3536186033090985</v>
      </c>
      <c r="L76">
        <v>0.16018322675306093</v>
      </c>
      <c r="M76">
        <v>0.5347186752538341</v>
      </c>
      <c r="N76">
        <f t="shared" si="6"/>
        <v>0.37453544850077314</v>
      </c>
      <c r="P76">
        <v>2.3535474120917379</v>
      </c>
      <c r="Q76">
        <v>0.16023444025425151</v>
      </c>
      <c r="R76">
        <v>0.31198353654926192</v>
      </c>
      <c r="S76">
        <f t="shared" si="7"/>
        <v>0.1517490962950104</v>
      </c>
    </row>
    <row r="77" spans="1:19" x14ac:dyDescent="0.2">
      <c r="A77">
        <v>0.29360086705089278</v>
      </c>
      <c r="B77">
        <v>3.1587440203036526E-3</v>
      </c>
      <c r="C77">
        <v>0.50812389212286779</v>
      </c>
      <c r="D77">
        <f t="shared" si="4"/>
        <v>0.5049651481025641</v>
      </c>
      <c r="F77">
        <v>2.0810383398496359</v>
      </c>
      <c r="G77">
        <v>0.11750127983431272</v>
      </c>
      <c r="H77">
        <v>0.19339432223336808</v>
      </c>
      <c r="I77">
        <f t="shared" si="5"/>
        <v>7.5893042399055366E-2</v>
      </c>
      <c r="K77">
        <v>0.35892414595947481</v>
      </c>
      <c r="L77">
        <v>0.1624020559070618</v>
      </c>
      <c r="M77">
        <v>0.53928742676003016</v>
      </c>
      <c r="N77">
        <f t="shared" si="6"/>
        <v>0.37688537085296836</v>
      </c>
      <c r="P77">
        <v>2.3588523569194328</v>
      </c>
      <c r="Q77">
        <v>0.16245273942716287</v>
      </c>
      <c r="R77">
        <v>0.31558026898545727</v>
      </c>
      <c r="S77">
        <f t="shared" si="7"/>
        <v>0.1531275295582944</v>
      </c>
    </row>
    <row r="78" spans="1:19" x14ac:dyDescent="0.2">
      <c r="A78">
        <v>0.29757815270932436</v>
      </c>
      <c r="B78">
        <v>3.2809797582493022E-3</v>
      </c>
      <c r="C78">
        <v>0.51259915085394958</v>
      </c>
      <c r="D78">
        <f t="shared" si="4"/>
        <v>0.50931817109570032</v>
      </c>
      <c r="F78">
        <v>2.0822096049321628</v>
      </c>
      <c r="G78">
        <v>0.11831559793448403</v>
      </c>
      <c r="H78">
        <v>0.19599709324072223</v>
      </c>
      <c r="I78">
        <f t="shared" si="5"/>
        <v>7.7681495306238205E-2</v>
      </c>
      <c r="K78">
        <v>0.36424374252771108</v>
      </c>
      <c r="L78">
        <v>0.16461995077285241</v>
      </c>
      <c r="M78">
        <v>0.54380543837585782</v>
      </c>
      <c r="N78">
        <f t="shared" si="6"/>
        <v>0.37918548760300541</v>
      </c>
      <c r="P78">
        <v>2.3641713517786989</v>
      </c>
      <c r="Q78">
        <v>0.16466952817683986</v>
      </c>
      <c r="R78">
        <v>0.31917156427583143</v>
      </c>
      <c r="S78">
        <f t="shared" si="7"/>
        <v>0.15450203609899157</v>
      </c>
    </row>
    <row r="79" spans="1:19" x14ac:dyDescent="0.2">
      <c r="A79">
        <v>0.30155592925495395</v>
      </c>
      <c r="B79">
        <v>3.4059674670120356E-3</v>
      </c>
      <c r="C79">
        <v>0.51702392621683402</v>
      </c>
      <c r="D79">
        <f t="shared" si="4"/>
        <v>0.51361795874982197</v>
      </c>
      <c r="F79">
        <v>2.0833808774622451</v>
      </c>
      <c r="G79">
        <v>0.11832122976984941</v>
      </c>
      <c r="H79">
        <v>0.1984468678687063</v>
      </c>
      <c r="I79">
        <f t="shared" si="5"/>
        <v>8.0125638098856894E-2</v>
      </c>
      <c r="K79">
        <v>0.36957746145688414</v>
      </c>
      <c r="L79">
        <v>0.16683687339830089</v>
      </c>
      <c r="M79">
        <v>0.54827299153686682</v>
      </c>
      <c r="N79">
        <f t="shared" si="6"/>
        <v>0.38143611813856593</v>
      </c>
      <c r="P79">
        <v>2.369504464793319</v>
      </c>
      <c r="Q79">
        <v>0.16688530007286451</v>
      </c>
      <c r="R79">
        <v>0.32275739551583865</v>
      </c>
      <c r="S79">
        <f t="shared" si="7"/>
        <v>0.15587209544297415</v>
      </c>
    </row>
    <row r="80" spans="1:19" x14ac:dyDescent="0.2">
      <c r="A80">
        <v>0.30553420771970202</v>
      </c>
      <c r="B80">
        <v>3.5337321861471011E-3</v>
      </c>
      <c r="C80">
        <v>0.52139848565630065</v>
      </c>
      <c r="D80">
        <f t="shared" si="4"/>
        <v>0.51786475347015359</v>
      </c>
      <c r="F80">
        <v>2.0845521379063165</v>
      </c>
      <c r="G80">
        <v>0.11831209030210135</v>
      </c>
      <c r="H80">
        <v>0.20104776907998878</v>
      </c>
      <c r="I80">
        <f t="shared" si="5"/>
        <v>8.2735678777887428E-2</v>
      </c>
      <c r="K80">
        <v>0.3749253714446576</v>
      </c>
      <c r="L80">
        <v>0.16905278601634427</v>
      </c>
      <c r="M80">
        <v>0.552655685626667</v>
      </c>
      <c r="N80">
        <f t="shared" si="6"/>
        <v>0.38360289961032273</v>
      </c>
      <c r="P80">
        <v>2.37485176877541</v>
      </c>
      <c r="Q80">
        <v>0.16910070845632905</v>
      </c>
      <c r="R80">
        <v>0.32633776496348571</v>
      </c>
      <c r="S80">
        <f t="shared" si="7"/>
        <v>0.15723705650715666</v>
      </c>
    </row>
    <row r="81" spans="1:19" x14ac:dyDescent="0.2">
      <c r="A81">
        <v>0.3095130869913294</v>
      </c>
      <c r="B81">
        <v>3.6866266370421943E-3</v>
      </c>
      <c r="C81">
        <v>0.52575941320701458</v>
      </c>
      <c r="D81">
        <f t="shared" si="4"/>
        <v>0.52207278656997236</v>
      </c>
      <c r="F81">
        <v>2.085729328780753</v>
      </c>
      <c r="G81">
        <v>0.12277414825310425</v>
      </c>
      <c r="H81">
        <v>0.20349578699249818</v>
      </c>
      <c r="I81">
        <f t="shared" si="5"/>
        <v>8.0721638739393933E-2</v>
      </c>
      <c r="K81">
        <v>0.38028826119705378</v>
      </c>
      <c r="L81">
        <v>0.17137913081123027</v>
      </c>
      <c r="M81">
        <v>0.55702356167095179</v>
      </c>
      <c r="N81">
        <f t="shared" si="6"/>
        <v>0.38564443085972155</v>
      </c>
      <c r="P81">
        <v>2.380213863014176</v>
      </c>
      <c r="Q81">
        <v>0.17139719468671599</v>
      </c>
      <c r="R81">
        <v>0.3299126748377082</v>
      </c>
      <c r="S81">
        <f t="shared" si="7"/>
        <v>0.15851548015099221</v>
      </c>
    </row>
    <row r="82" spans="1:19" x14ac:dyDescent="0.2">
      <c r="A82">
        <v>0.31349259556196907</v>
      </c>
      <c r="B82">
        <v>3.8467223163987417E-3</v>
      </c>
      <c r="C82">
        <v>0.53003454511762593</v>
      </c>
      <c r="D82">
        <f t="shared" si="4"/>
        <v>0.52618782280122722</v>
      </c>
      <c r="F82">
        <v>2.086910183457634</v>
      </c>
      <c r="G82">
        <v>0.12550839727970189</v>
      </c>
      <c r="H82">
        <v>0.2060948192490189</v>
      </c>
      <c r="I82">
        <f t="shared" si="5"/>
        <v>8.0586421969317007E-2</v>
      </c>
      <c r="K82">
        <v>0.38566570284318835</v>
      </c>
      <c r="L82">
        <v>0.17362661679167085</v>
      </c>
      <c r="M82">
        <v>0.5613420547326271</v>
      </c>
      <c r="N82">
        <f t="shared" si="6"/>
        <v>0.38771543794095625</v>
      </c>
      <c r="P82">
        <v>2.3855906884583371</v>
      </c>
      <c r="Q82">
        <v>0.17367195349597983</v>
      </c>
      <c r="R82">
        <v>0.33342946481730723</v>
      </c>
      <c r="S82">
        <f t="shared" si="7"/>
        <v>0.1597575113213274</v>
      </c>
    </row>
    <row r="83" spans="1:19" x14ac:dyDescent="0.2">
      <c r="A83">
        <v>0.31747265189101281</v>
      </c>
      <c r="B83">
        <v>3.9860325928483308E-3</v>
      </c>
      <c r="C83">
        <v>0.53429642902932184</v>
      </c>
      <c r="D83">
        <f t="shared" si="4"/>
        <v>0.53031039643647349</v>
      </c>
      <c r="F83">
        <v>2.088091036510102</v>
      </c>
      <c r="G83">
        <v>0.12550718876060429</v>
      </c>
      <c r="H83">
        <v>0.20854108122711484</v>
      </c>
      <c r="I83">
        <f t="shared" si="5"/>
        <v>8.303389246651055E-2</v>
      </c>
      <c r="K83">
        <v>0.39105757921865586</v>
      </c>
      <c r="L83">
        <v>0.17584402200501939</v>
      </c>
      <c r="M83">
        <v>0.56561152124867753</v>
      </c>
      <c r="N83">
        <f t="shared" si="6"/>
        <v>0.38976749924365817</v>
      </c>
      <c r="P83">
        <v>2.390981949631759</v>
      </c>
      <c r="Q83">
        <v>0.17588902586910801</v>
      </c>
      <c r="R83">
        <v>0.33699352360491958</v>
      </c>
      <c r="S83">
        <f t="shared" si="7"/>
        <v>0.16110449773581156</v>
      </c>
    </row>
    <row r="84" spans="1:19" x14ac:dyDescent="0.2">
      <c r="A84">
        <v>0.32145326772314592</v>
      </c>
      <c r="B84">
        <v>4.1282902892340705E-3</v>
      </c>
      <c r="C84">
        <v>0.53850924167708558</v>
      </c>
      <c r="D84">
        <f t="shared" si="4"/>
        <v>0.53438095138785147</v>
      </c>
      <c r="F84">
        <v>2.0892718981500988</v>
      </c>
      <c r="G84">
        <v>0.12551357761071996</v>
      </c>
      <c r="H84">
        <v>0.21098643140428561</v>
      </c>
      <c r="I84">
        <f t="shared" si="5"/>
        <v>8.5472853793565645E-2</v>
      </c>
      <c r="K84">
        <v>0.39646396022247876</v>
      </c>
      <c r="L84">
        <v>0.17806023798932949</v>
      </c>
      <c r="M84">
        <v>0.56979795425820878</v>
      </c>
      <c r="N84">
        <f t="shared" si="6"/>
        <v>0.39173771626887932</v>
      </c>
      <c r="P84">
        <v>2.396387710374972</v>
      </c>
      <c r="Q84">
        <v>0.17810398325979929</v>
      </c>
      <c r="R84">
        <v>0.34049965232466067</v>
      </c>
      <c r="S84">
        <f t="shared" si="7"/>
        <v>0.16239566906486139</v>
      </c>
    </row>
    <row r="85" spans="1:19" x14ac:dyDescent="0.2">
      <c r="A85">
        <v>0.32543445491511974</v>
      </c>
      <c r="B85">
        <v>4.2735213853211289E-3</v>
      </c>
      <c r="C85">
        <v>0.54267332794682244</v>
      </c>
      <c r="D85">
        <f t="shared" si="4"/>
        <v>0.53839980656150133</v>
      </c>
      <c r="F85">
        <v>2.0904564860652353</v>
      </c>
      <c r="G85">
        <v>0.12827706804281425</v>
      </c>
      <c r="H85">
        <v>0.21358269082496761</v>
      </c>
      <c r="I85">
        <f t="shared" si="5"/>
        <v>8.5305622782153367E-2</v>
      </c>
      <c r="K85">
        <v>0.40188491601316922</v>
      </c>
      <c r="L85">
        <v>0.18027522789103598</v>
      </c>
      <c r="M85">
        <v>0.57397043855539331</v>
      </c>
      <c r="N85">
        <f t="shared" si="6"/>
        <v>0.39369521066435731</v>
      </c>
      <c r="P85">
        <v>2.4018080469863388</v>
      </c>
      <c r="Q85">
        <v>0.18031865214491913</v>
      </c>
      <c r="R85">
        <v>0.34394805496366215</v>
      </c>
      <c r="S85">
        <f t="shared" si="7"/>
        <v>0.16362940281874302</v>
      </c>
    </row>
    <row r="86" spans="1:19" x14ac:dyDescent="0.2">
      <c r="A86">
        <v>0.3294163446300058</v>
      </c>
      <c r="B86">
        <v>4.4520350373763382E-3</v>
      </c>
      <c r="C86">
        <v>0.54678901010576131</v>
      </c>
      <c r="D86">
        <f t="shared" si="4"/>
        <v>0.54233697506838496</v>
      </c>
      <c r="F86">
        <v>2.0916470610926683</v>
      </c>
      <c r="G86">
        <v>0.13268102125384459</v>
      </c>
      <c r="H86">
        <v>0.21602634763011616</v>
      </c>
      <c r="I86">
        <f t="shared" si="5"/>
        <v>8.3345326376271567E-2</v>
      </c>
      <c r="K86">
        <v>0.40732051700958932</v>
      </c>
      <c r="L86">
        <v>0.182488955052441</v>
      </c>
      <c r="M86">
        <v>0.57809487328588283</v>
      </c>
      <c r="N86">
        <f t="shared" si="6"/>
        <v>0.39560591823344182</v>
      </c>
      <c r="P86">
        <v>2.4072430190046981</v>
      </c>
      <c r="Q86">
        <v>0.18253041563387279</v>
      </c>
      <c r="R86">
        <v>0.34744365083310336</v>
      </c>
      <c r="S86">
        <f t="shared" si="7"/>
        <v>0.16491323519923057</v>
      </c>
    </row>
    <row r="87" spans="1:19" x14ac:dyDescent="0.2">
      <c r="A87">
        <v>0.33339892832536816</v>
      </c>
      <c r="B87">
        <v>4.6283161899603985E-3</v>
      </c>
      <c r="C87">
        <v>0.55085660763571198</v>
      </c>
      <c r="D87">
        <f t="shared" si="4"/>
        <v>0.54622829144575158</v>
      </c>
      <c r="F87">
        <v>2.0928376435462277</v>
      </c>
      <c r="G87">
        <v>0.13268645620253197</v>
      </c>
      <c r="H87">
        <v>0.21862074017166186</v>
      </c>
      <c r="I87">
        <f t="shared" si="5"/>
        <v>8.5934283969129888E-2</v>
      </c>
      <c r="K87">
        <v>0.41277083389181629</v>
      </c>
      <c r="L87">
        <v>0.18470138301342715</v>
      </c>
      <c r="M87">
        <v>0.58217160425588543</v>
      </c>
      <c r="N87">
        <f t="shared" si="6"/>
        <v>0.39747022124245829</v>
      </c>
      <c r="P87">
        <v>2.4126927126532998</v>
      </c>
      <c r="Q87">
        <v>0.18474322476248017</v>
      </c>
      <c r="R87">
        <v>0.35093398472189619</v>
      </c>
      <c r="S87">
        <f t="shared" si="7"/>
        <v>0.16619075995941601</v>
      </c>
    </row>
    <row r="88" spans="1:19" x14ac:dyDescent="0.2">
      <c r="A88">
        <v>0.33738213243654291</v>
      </c>
      <c r="B88">
        <v>4.7858588422198247E-3</v>
      </c>
      <c r="C88">
        <v>0.55491176796599806</v>
      </c>
      <c r="D88">
        <f t="shared" si="4"/>
        <v>0.55012590912377823</v>
      </c>
      <c r="F88">
        <v>2.0940282181105361</v>
      </c>
      <c r="G88">
        <v>0.13268068230521146</v>
      </c>
      <c r="H88">
        <v>0.22106264296924372</v>
      </c>
      <c r="I88">
        <f t="shared" si="5"/>
        <v>8.8381960664032255E-2</v>
      </c>
      <c r="K88">
        <v>0.41823593760200728</v>
      </c>
      <c r="L88">
        <v>0.18691247551230131</v>
      </c>
      <c r="M88">
        <v>0.58620095586394061</v>
      </c>
      <c r="N88">
        <f t="shared" si="6"/>
        <v>0.39928848035163933</v>
      </c>
      <c r="P88">
        <v>2.4181571833346522</v>
      </c>
      <c r="Q88">
        <v>0.18695237116015823</v>
      </c>
      <c r="R88">
        <v>0.35436686219762076</v>
      </c>
      <c r="S88">
        <f t="shared" si="7"/>
        <v>0.16741449103746253</v>
      </c>
    </row>
    <row r="89" spans="1:19" x14ac:dyDescent="0.2">
      <c r="A89">
        <v>0.34136596955396059</v>
      </c>
      <c r="B89">
        <v>4.9465480189026592E-3</v>
      </c>
      <c r="C89">
        <v>0.55888394905927674</v>
      </c>
      <c r="D89">
        <f t="shared" si="4"/>
        <v>0.55393740104037403</v>
      </c>
      <c r="F89">
        <v>2.0952206075315285</v>
      </c>
      <c r="G89">
        <v>0.13400690660167536</v>
      </c>
      <c r="H89">
        <v>0.2236551694629747</v>
      </c>
      <c r="I89">
        <f t="shared" si="5"/>
        <v>8.9648262861299344E-2</v>
      </c>
      <c r="K89">
        <v>0.42371589934527021</v>
      </c>
      <c r="L89">
        <v>0.18912219648760686</v>
      </c>
      <c r="M89">
        <v>0.59018318556873051</v>
      </c>
      <c r="N89">
        <f t="shared" si="6"/>
        <v>0.40106098908112364</v>
      </c>
      <c r="P89">
        <v>2.4236365130195296</v>
      </c>
      <c r="Q89">
        <v>0.18916175719224981</v>
      </c>
      <c r="R89">
        <v>0.35779460036755517</v>
      </c>
      <c r="S89">
        <f t="shared" si="7"/>
        <v>0.16863284317530536</v>
      </c>
    </row>
    <row r="90" spans="1:19" x14ac:dyDescent="0.2">
      <c r="A90">
        <v>0.34535045238653778</v>
      </c>
      <c r="B90">
        <v>5.1104107603569902E-3</v>
      </c>
      <c r="C90">
        <v>0.56284419019924903</v>
      </c>
      <c r="D90">
        <f t="shared" si="4"/>
        <v>0.55773377943889202</v>
      </c>
      <c r="F90">
        <v>2.0964210282521694</v>
      </c>
      <c r="G90">
        <v>0.13982771884873701</v>
      </c>
      <c r="H90">
        <v>0.22609531902469335</v>
      </c>
      <c r="I90">
        <f t="shared" si="5"/>
        <v>8.6267600175956333E-2</v>
      </c>
      <c r="K90">
        <v>0.4292107905905343</v>
      </c>
      <c r="L90">
        <v>0.19133051007893981</v>
      </c>
      <c r="M90">
        <v>0.59411867757248538</v>
      </c>
      <c r="N90">
        <f t="shared" si="6"/>
        <v>0.40278816749354557</v>
      </c>
      <c r="P90">
        <v>2.4291307719203497</v>
      </c>
      <c r="Q90">
        <v>0.19136954788392399</v>
      </c>
      <c r="R90">
        <v>0.36121722197780959</v>
      </c>
      <c r="S90">
        <f t="shared" si="7"/>
        <v>0.1698476740938856</v>
      </c>
    </row>
    <row r="91" spans="1:19" x14ac:dyDescent="0.2">
      <c r="A91">
        <v>0.34933574635784853</v>
      </c>
      <c r="B91">
        <v>5.3161776939740155E-3</v>
      </c>
      <c r="C91">
        <v>0.56675736571130397</v>
      </c>
      <c r="D91">
        <f t="shared" si="4"/>
        <v>0.56144118801733001</v>
      </c>
      <c r="F91">
        <v>2.0976214427954711</v>
      </c>
      <c r="G91">
        <v>0.13982327165480515</v>
      </c>
      <c r="H91">
        <v>0.22853455824079805</v>
      </c>
      <c r="I91">
        <f t="shared" si="5"/>
        <v>8.8711286585992893E-2</v>
      </c>
      <c r="K91">
        <v>0.4347206830714257</v>
      </c>
      <c r="L91">
        <v>0.19353738062854978</v>
      </c>
      <c r="M91">
        <v>0.59800774873802831</v>
      </c>
      <c r="N91">
        <f t="shared" si="6"/>
        <v>0.40447036810947856</v>
      </c>
      <c r="P91">
        <v>2.4346400234145698</v>
      </c>
      <c r="Q91">
        <v>0.19357466923952907</v>
      </c>
      <c r="R91">
        <v>0.3646347286094862</v>
      </c>
      <c r="S91">
        <f t="shared" si="7"/>
        <v>0.17106005936995713</v>
      </c>
    </row>
    <row r="92" spans="1:19" x14ac:dyDescent="0.2">
      <c r="A92">
        <v>0.35332180325003298</v>
      </c>
      <c r="B92">
        <v>5.5096364584127028E-3</v>
      </c>
      <c r="C92">
        <v>0.5706237368523045</v>
      </c>
      <c r="D92">
        <f t="shared" si="4"/>
        <v>0.56511410039389176</v>
      </c>
      <c r="F92">
        <v>2.0988218584513865</v>
      </c>
      <c r="G92">
        <v>0.13982407265165306</v>
      </c>
      <c r="H92">
        <v>0.23112431618793891</v>
      </c>
      <c r="I92">
        <f t="shared" si="5"/>
        <v>9.1300243536285852E-2</v>
      </c>
      <c r="K92">
        <v>0.44024626367740444</v>
      </c>
      <c r="L92">
        <v>0.19583248295148836</v>
      </c>
      <c r="M92">
        <v>0.60185071344681562</v>
      </c>
      <c r="N92">
        <f t="shared" si="6"/>
        <v>0.40601823049532726</v>
      </c>
      <c r="P92">
        <v>2.4401647594224953</v>
      </c>
      <c r="Q92">
        <v>0.19583957894445964</v>
      </c>
      <c r="R92">
        <v>0.36799526545071654</v>
      </c>
      <c r="S92">
        <f t="shared" si="7"/>
        <v>0.1721556865062569</v>
      </c>
    </row>
    <row r="93" spans="1:19" x14ac:dyDescent="0.2">
      <c r="A93">
        <v>0.35730855819959034</v>
      </c>
      <c r="B93">
        <v>5.6865824997217318E-3</v>
      </c>
      <c r="C93">
        <v>0.57447853860877718</v>
      </c>
      <c r="D93">
        <f t="shared" si="4"/>
        <v>0.56879195610905542</v>
      </c>
      <c r="F93">
        <v>2.1000224601567568</v>
      </c>
      <c r="G93">
        <v>0.13995799318003149</v>
      </c>
      <c r="H93">
        <v>0.23356186455815278</v>
      </c>
      <c r="I93">
        <f t="shared" si="5"/>
        <v>9.3603871378121289E-2</v>
      </c>
      <c r="K93">
        <v>0.4457877268608989</v>
      </c>
      <c r="L93">
        <v>0.19814279511514962</v>
      </c>
      <c r="M93">
        <v>0.60564782003796191</v>
      </c>
      <c r="N93">
        <f t="shared" si="6"/>
        <v>0.40750502492281226</v>
      </c>
      <c r="P93">
        <v>2.4457055804703463</v>
      </c>
      <c r="Q93">
        <v>0.19817892213580135</v>
      </c>
      <c r="R93">
        <v>0.37140265505908443</v>
      </c>
      <c r="S93">
        <f t="shared" si="7"/>
        <v>0.17322373292328308</v>
      </c>
    </row>
    <row r="94" spans="1:19" x14ac:dyDescent="0.2">
      <c r="A94">
        <v>0.36129602467283545</v>
      </c>
      <c r="B94">
        <v>5.8668782723209781E-3</v>
      </c>
      <c r="C94">
        <v>0.57825222658455067</v>
      </c>
      <c r="D94">
        <f t="shared" si="4"/>
        <v>0.57238534831222965</v>
      </c>
      <c r="F94">
        <v>2.1012328377126841</v>
      </c>
      <c r="G94">
        <v>0.14693684689246878</v>
      </c>
      <c r="H94">
        <v>0.23599850319728444</v>
      </c>
      <c r="I94">
        <f t="shared" si="5"/>
        <v>8.9061656304815662E-2</v>
      </c>
      <c r="K94">
        <v>0.45134444617054426</v>
      </c>
      <c r="L94">
        <v>0.20034954651818995</v>
      </c>
      <c r="M94">
        <v>0.60943266431404552</v>
      </c>
      <c r="N94">
        <f t="shared" si="6"/>
        <v>0.4090831177958556</v>
      </c>
      <c r="P94">
        <v>2.4512616482964753</v>
      </c>
      <c r="Q94">
        <v>0.20038384739507878</v>
      </c>
      <c r="R94">
        <v>0.37475320783098526</v>
      </c>
      <c r="S94">
        <f t="shared" si="7"/>
        <v>0.17436936043590648</v>
      </c>
    </row>
    <row r="95" spans="1:19" x14ac:dyDescent="0.2">
      <c r="A95">
        <v>0.36528421626182761</v>
      </c>
      <c r="B95">
        <v>6.0505520026423688E-3</v>
      </c>
      <c r="C95">
        <v>0.58201475991697582</v>
      </c>
      <c r="D95">
        <f t="shared" si="4"/>
        <v>0.57596420791433345</v>
      </c>
      <c r="F95">
        <v>2.1024432259120678</v>
      </c>
      <c r="G95">
        <v>0.14694438368393359</v>
      </c>
      <c r="H95">
        <v>0.2385854944075976</v>
      </c>
      <c r="I95">
        <f t="shared" si="5"/>
        <v>9.1641110723664015E-2</v>
      </c>
      <c r="K95">
        <v>0.45691649458978367</v>
      </c>
      <c r="L95">
        <v>0.20255468384113981</v>
      </c>
      <c r="M95">
        <v>0.61313898326600269</v>
      </c>
      <c r="N95">
        <f t="shared" si="6"/>
        <v>0.41058429942486285</v>
      </c>
      <c r="P95">
        <v>2.4568330503998199</v>
      </c>
      <c r="Q95">
        <v>0.20258925424091831</v>
      </c>
      <c r="R95">
        <v>0.37809883829588786</v>
      </c>
      <c r="S95">
        <f t="shared" si="7"/>
        <v>0.17550958405496955</v>
      </c>
    </row>
    <row r="96" spans="1:19" x14ac:dyDescent="0.2">
      <c r="A96">
        <v>0.36927333324324124</v>
      </c>
      <c r="B96">
        <v>6.2848593571298754E-3</v>
      </c>
      <c r="C96">
        <v>0.58573153911758247</v>
      </c>
      <c r="D96">
        <f t="shared" si="4"/>
        <v>0.57944667976045261</v>
      </c>
      <c r="F96">
        <v>2.1036536067171845</v>
      </c>
      <c r="G96">
        <v>0.1469391477063654</v>
      </c>
      <c r="H96">
        <v>0.24102044326600636</v>
      </c>
      <c r="I96">
        <f t="shared" si="5"/>
        <v>9.4081295559640954E-2</v>
      </c>
      <c r="K96">
        <v>0.46250394537184525</v>
      </c>
      <c r="L96">
        <v>0.2047581724474308</v>
      </c>
      <c r="M96">
        <v>0.61683339334948617</v>
      </c>
      <c r="N96">
        <f t="shared" si="6"/>
        <v>0.41207522090205539</v>
      </c>
      <c r="P96">
        <v>2.4624198455114801</v>
      </c>
      <c r="Q96">
        <v>0.20479093175217103</v>
      </c>
      <c r="R96">
        <v>0.38143951930947456</v>
      </c>
      <c r="S96">
        <f t="shared" si="7"/>
        <v>0.17664858755730353</v>
      </c>
    </row>
    <row r="97" spans="1:19" x14ac:dyDescent="0.2">
      <c r="A97">
        <v>0.37326328779347673</v>
      </c>
      <c r="B97">
        <v>6.496836263242798E-3</v>
      </c>
      <c r="C97">
        <v>0.58943726109581795</v>
      </c>
      <c r="D97">
        <f t="shared" si="4"/>
        <v>0.58294042483257513</v>
      </c>
      <c r="F97">
        <v>2.1048639945108287</v>
      </c>
      <c r="G97">
        <v>0.14694409637616432</v>
      </c>
      <c r="H97">
        <v>0.24345448300494388</v>
      </c>
      <c r="I97">
        <f t="shared" si="5"/>
        <v>9.651038662877956E-2</v>
      </c>
      <c r="K97">
        <v>0.46810687204063389</v>
      </c>
      <c r="L97">
        <v>0.20695997791177242</v>
      </c>
      <c r="M97">
        <v>0.62045010225724717</v>
      </c>
      <c r="N97">
        <f t="shared" si="6"/>
        <v>0.41349012434547472</v>
      </c>
      <c r="P97">
        <v>2.4680221166706504</v>
      </c>
      <c r="Q97">
        <v>0.20699228954282209</v>
      </c>
      <c r="R97">
        <v>0.38472378861637851</v>
      </c>
      <c r="S97">
        <f t="shared" si="7"/>
        <v>0.17773149907355643</v>
      </c>
    </row>
    <row r="98" spans="1:19" x14ac:dyDescent="0.2">
      <c r="A98">
        <v>0.37725402316651552</v>
      </c>
      <c r="B98">
        <v>6.6943714086452125E-3</v>
      </c>
      <c r="C98">
        <v>0.59306327560279037</v>
      </c>
      <c r="D98">
        <f t="shared" si="4"/>
        <v>0.58636890419414511</v>
      </c>
      <c r="F98">
        <v>2.1060833430104036</v>
      </c>
      <c r="G98">
        <v>0.15324262634913061</v>
      </c>
      <c r="H98">
        <v>0.24603870927879268</v>
      </c>
      <c r="I98">
        <f t="shared" si="5"/>
        <v>9.2796082929662072E-2</v>
      </c>
      <c r="K98">
        <v>0.47372534839162855</v>
      </c>
      <c r="L98">
        <v>0.20916006602155865</v>
      </c>
      <c r="M98">
        <v>0.62405535749041408</v>
      </c>
      <c r="N98">
        <f t="shared" si="6"/>
        <v>0.4148952914688554</v>
      </c>
      <c r="P98">
        <v>2.4736399332968104</v>
      </c>
      <c r="Q98">
        <v>0.20919131136397384</v>
      </c>
      <c r="R98">
        <v>0.38805463217259217</v>
      </c>
      <c r="S98">
        <f t="shared" si="7"/>
        <v>0.17886332080861833</v>
      </c>
    </row>
    <row r="99" spans="1:19" x14ac:dyDescent="0.2">
      <c r="A99">
        <v>0.38124555373854185</v>
      </c>
      <c r="B99">
        <v>6.8954640577921535E-3</v>
      </c>
      <c r="C99">
        <v>0.59667870319766803</v>
      </c>
      <c r="D99">
        <f t="shared" si="4"/>
        <v>0.58978323913987585</v>
      </c>
      <c r="F99">
        <v>2.1073038235664803</v>
      </c>
      <c r="G99">
        <v>0.15403177487422681</v>
      </c>
      <c r="H99">
        <v>0.24847106029628444</v>
      </c>
      <c r="I99">
        <f t="shared" si="5"/>
        <v>9.4439285422057623E-2</v>
      </c>
      <c r="K99">
        <v>0.47935944849278078</v>
      </c>
      <c r="L99">
        <v>0.21135840277767254</v>
      </c>
      <c r="M99">
        <v>0.62761641482084796</v>
      </c>
      <c r="N99">
        <f t="shared" si="6"/>
        <v>0.41625801204317542</v>
      </c>
      <c r="P99">
        <v>2.4792733734310004</v>
      </c>
      <c r="Q99">
        <v>0.21138914473414422</v>
      </c>
      <c r="R99">
        <v>0.39132924287406035</v>
      </c>
      <c r="S99">
        <f t="shared" si="7"/>
        <v>0.17994009813991613</v>
      </c>
    </row>
    <row r="100" spans="1:19" x14ac:dyDescent="0.2">
      <c r="A100">
        <v>0.38523789401964187</v>
      </c>
      <c r="B100">
        <v>7.1001437536449899E-3</v>
      </c>
      <c r="C100">
        <v>0.60024935359740328</v>
      </c>
      <c r="D100">
        <f t="shared" si="4"/>
        <v>0.5931492098437583</v>
      </c>
      <c r="F100">
        <v>2.1085243052148219</v>
      </c>
      <c r="G100">
        <v>0.15403253557741459</v>
      </c>
      <c r="H100">
        <v>0.25090250280298826</v>
      </c>
      <c r="I100">
        <f t="shared" si="5"/>
        <v>9.6869967225573672E-2</v>
      </c>
      <c r="K100">
        <v>0.48500926983104936</v>
      </c>
      <c r="L100">
        <v>0.2135581840306752</v>
      </c>
      <c r="M100">
        <v>0.63113358984755397</v>
      </c>
      <c r="N100">
        <f t="shared" si="6"/>
        <v>0.4175754058168788</v>
      </c>
      <c r="P100">
        <v>2.4849225078533732</v>
      </c>
      <c r="Q100">
        <v>0.21358469548898093</v>
      </c>
      <c r="R100">
        <v>0.39459904378329491</v>
      </c>
      <c r="S100">
        <f t="shared" si="7"/>
        <v>0.18101434829431398</v>
      </c>
    </row>
    <row r="101" spans="1:19" x14ac:dyDescent="0.2">
      <c r="A101">
        <v>0.38923127792423046</v>
      </c>
      <c r="B101">
        <v>7.3638303162369967E-3</v>
      </c>
      <c r="C101">
        <v>0.60377547104637641</v>
      </c>
      <c r="D101">
        <f t="shared" si="4"/>
        <v>0.59641164073013941</v>
      </c>
      <c r="F101">
        <v>2.1097447842334298</v>
      </c>
      <c r="G101">
        <v>0.15403070410842337</v>
      </c>
      <c r="H101">
        <v>0.25348396593132716</v>
      </c>
      <c r="I101">
        <f t="shared" si="5"/>
        <v>9.9453261822903788E-2</v>
      </c>
      <c r="K101">
        <v>0.49067650673966479</v>
      </c>
      <c r="L101">
        <v>0.21598079495533717</v>
      </c>
      <c r="M101">
        <v>0.63463960102423644</v>
      </c>
      <c r="N101">
        <f t="shared" si="6"/>
        <v>0.41865880606889927</v>
      </c>
      <c r="P101">
        <v>2.4905888797683975</v>
      </c>
      <c r="Q101">
        <v>0.215982117892939</v>
      </c>
      <c r="R101">
        <v>0.39786405671509822</v>
      </c>
      <c r="S101">
        <f t="shared" si="7"/>
        <v>0.18188193882215922</v>
      </c>
    </row>
    <row r="102" spans="1:19" x14ac:dyDescent="0.2">
      <c r="A102">
        <v>0.39322558162386972</v>
      </c>
      <c r="B102">
        <v>7.5961155966812301E-3</v>
      </c>
      <c r="C102">
        <v>0.60729134900377701</v>
      </c>
      <c r="D102">
        <f t="shared" si="4"/>
        <v>0.59969523340709574</v>
      </c>
      <c r="F102">
        <v>2.1109733557567276</v>
      </c>
      <c r="G102">
        <v>0.15962958922263218</v>
      </c>
      <c r="H102">
        <v>0.25591372076996433</v>
      </c>
      <c r="I102">
        <f t="shared" si="5"/>
        <v>9.6284131547332147E-2</v>
      </c>
      <c r="K102">
        <v>0.49635963091471785</v>
      </c>
      <c r="L102">
        <v>0.21817785900371781</v>
      </c>
      <c r="M102">
        <v>0.6380697131419143</v>
      </c>
      <c r="N102">
        <f t="shared" si="6"/>
        <v>0.41989185413819652</v>
      </c>
      <c r="P102">
        <v>2.4962713344416851</v>
      </c>
      <c r="Q102">
        <v>0.21820582164287181</v>
      </c>
      <c r="R102">
        <v>0.4010732049186333</v>
      </c>
      <c r="S102">
        <f t="shared" si="7"/>
        <v>0.18286738327576149</v>
      </c>
    </row>
    <row r="103" spans="1:19" x14ac:dyDescent="0.2">
      <c r="A103">
        <v>0.3972207541927662</v>
      </c>
      <c r="B103">
        <v>7.815441826308743E-3</v>
      </c>
      <c r="C103">
        <v>0.61076311602544797</v>
      </c>
      <c r="D103">
        <f t="shared" si="4"/>
        <v>0.60294767419913919</v>
      </c>
      <c r="F103">
        <v>2.1122040687375971</v>
      </c>
      <c r="G103">
        <v>0.16109885920892156</v>
      </c>
      <c r="H103">
        <v>0.2583425677035649</v>
      </c>
      <c r="I103">
        <f t="shared" si="5"/>
        <v>9.7243708494643338E-2</v>
      </c>
      <c r="K103">
        <v>0.50205871771124733</v>
      </c>
      <c r="L103">
        <v>0.22037300722728062</v>
      </c>
      <c r="M103">
        <v>0.64148912161785898</v>
      </c>
      <c r="N103">
        <f t="shared" si="6"/>
        <v>0.42111611439057839</v>
      </c>
      <c r="P103">
        <v>2.50196974562845</v>
      </c>
      <c r="Q103">
        <v>0.22039966537734232</v>
      </c>
      <c r="R103">
        <v>0.40432874995649115</v>
      </c>
      <c r="S103">
        <f t="shared" si="7"/>
        <v>0.18392908457914883</v>
      </c>
    </row>
    <row r="104" spans="1:19" x14ac:dyDescent="0.2">
      <c r="A104">
        <v>0.40121681095507705</v>
      </c>
      <c r="B104">
        <v>8.0385383749527802E-3</v>
      </c>
      <c r="C104">
        <v>0.61419107610419788</v>
      </c>
      <c r="D104">
        <f t="shared" si="4"/>
        <v>0.60615253772924504</v>
      </c>
      <c r="F104">
        <v>2.1134347768799717</v>
      </c>
      <c r="G104">
        <v>0.16109554524485761</v>
      </c>
      <c r="H104">
        <v>0.26077056791047482</v>
      </c>
      <c r="I104">
        <f t="shared" si="5"/>
        <v>9.9675022665617202E-2</v>
      </c>
      <c r="K104">
        <v>0.50777384276199511</v>
      </c>
      <c r="L104">
        <v>0.22256620671741059</v>
      </c>
      <c r="M104">
        <v>0.64483341597527244</v>
      </c>
      <c r="N104">
        <f t="shared" si="6"/>
        <v>0.42226720925786188</v>
      </c>
      <c r="P104">
        <v>2.5076841971087753</v>
      </c>
      <c r="Q104">
        <v>0.22259267950474215</v>
      </c>
      <c r="R104">
        <v>0.407528556944528</v>
      </c>
      <c r="S104">
        <f t="shared" si="7"/>
        <v>0.18493587743978585</v>
      </c>
    </row>
    <row r="105" spans="1:19" x14ac:dyDescent="0.2">
      <c r="A105">
        <v>0.40521376737798082</v>
      </c>
      <c r="B105">
        <v>8.2654362368358436E-3</v>
      </c>
      <c r="C105">
        <v>0.61760915632298752</v>
      </c>
      <c r="D105">
        <f t="shared" si="4"/>
        <v>0.60934372008615167</v>
      </c>
      <c r="F105">
        <v>2.1146654945199415</v>
      </c>
      <c r="G105">
        <v>0.16110205027799024</v>
      </c>
      <c r="H105">
        <v>0.26334836886622193</v>
      </c>
      <c r="I105">
        <f t="shared" si="5"/>
        <v>0.10224631858823169</v>
      </c>
      <c r="K105">
        <v>0.51350508197832312</v>
      </c>
      <c r="L105">
        <v>0.22475742478635052</v>
      </c>
      <c r="M105">
        <v>0.6481673193670916</v>
      </c>
      <c r="N105">
        <f t="shared" si="6"/>
        <v>0.42340989458074108</v>
      </c>
      <c r="P105">
        <v>2.5134147511652771</v>
      </c>
      <c r="Q105">
        <v>0.22478186040200282</v>
      </c>
      <c r="R105">
        <v>0.41072376045538611</v>
      </c>
      <c r="S105">
        <f t="shared" si="7"/>
        <v>0.18594190005338329</v>
      </c>
    </row>
    <row r="106" spans="1:19" x14ac:dyDescent="0.2">
      <c r="A106">
        <v>0.40921188752363968</v>
      </c>
      <c r="B106">
        <v>8.5587801221398193E-3</v>
      </c>
      <c r="C106">
        <v>0.62095023317573084</v>
      </c>
      <c r="D106">
        <f t="shared" si="4"/>
        <v>0.612391453053591</v>
      </c>
      <c r="F106">
        <v>2.1159037578657882</v>
      </c>
      <c r="G106">
        <v>0.16623867442349285</v>
      </c>
      <c r="H106">
        <v>0.2657746827917411</v>
      </c>
      <c r="I106">
        <f t="shared" si="5"/>
        <v>9.9536008368248247E-2</v>
      </c>
      <c r="K106">
        <v>0.51925251155113472</v>
      </c>
      <c r="L106">
        <v>0.22694662896824583</v>
      </c>
      <c r="M106">
        <v>0.65149084315328198</v>
      </c>
      <c r="N106">
        <f t="shared" si="6"/>
        <v>0.42454421418503618</v>
      </c>
      <c r="P106">
        <v>2.5191615030535934</v>
      </c>
      <c r="Q106">
        <v>0.22697161413398118</v>
      </c>
      <c r="R106">
        <v>0.41391433327022281</v>
      </c>
      <c r="S106">
        <f t="shared" si="7"/>
        <v>0.18694271913624164</v>
      </c>
    </row>
    <row r="107" spans="1:19" x14ac:dyDescent="0.2">
      <c r="A107">
        <v>0.41321101961343865</v>
      </c>
      <c r="B107">
        <v>8.8137258375481451E-3</v>
      </c>
      <c r="C107">
        <v>0.62428175037841294</v>
      </c>
      <c r="D107">
        <f t="shared" si="4"/>
        <v>0.6154680245408648</v>
      </c>
      <c r="F107">
        <v>2.1171448359133618</v>
      </c>
      <c r="G107">
        <v>0.16813874453815184</v>
      </c>
      <c r="H107">
        <v>0.26820008961046488</v>
      </c>
      <c r="I107">
        <f t="shared" si="5"/>
        <v>0.10006134507231304</v>
      </c>
      <c r="K107">
        <v>0.52501624852237105</v>
      </c>
      <c r="L107">
        <v>0.22913922650680188</v>
      </c>
      <c r="M107">
        <v>0.65474021114550141</v>
      </c>
      <c r="N107">
        <f t="shared" si="6"/>
        <v>0.42560098463869955</v>
      </c>
      <c r="P107">
        <v>2.5249245096406265</v>
      </c>
      <c r="Q107">
        <v>0.22915668140353981</v>
      </c>
      <c r="R107">
        <v>0.41710027615676898</v>
      </c>
      <c r="S107">
        <f t="shared" si="7"/>
        <v>0.18794359475322917</v>
      </c>
    </row>
    <row r="108" spans="1:19" x14ac:dyDescent="0.2">
      <c r="A108">
        <v>0.41721111407577122</v>
      </c>
      <c r="B108">
        <v>9.0560629846347419E-3</v>
      </c>
      <c r="C108">
        <v>0.62760372322386615</v>
      </c>
      <c r="D108">
        <f t="shared" si="4"/>
        <v>0.61854766023923136</v>
      </c>
      <c r="F108">
        <v>2.1183859112657677</v>
      </c>
      <c r="G108">
        <v>0.16813692928207735</v>
      </c>
      <c r="H108">
        <v>0.27062465041030337</v>
      </c>
      <c r="I108">
        <f t="shared" si="5"/>
        <v>0.10248772112822602</v>
      </c>
      <c r="K108">
        <v>0.53079824104326057</v>
      </c>
      <c r="L108">
        <v>0.23157908863793919</v>
      </c>
      <c r="M108">
        <v>0.65797960309282832</v>
      </c>
      <c r="N108">
        <f t="shared" si="6"/>
        <v>0.42640051445488913</v>
      </c>
      <c r="P108">
        <v>2.5307056246661879</v>
      </c>
      <c r="Q108">
        <v>0.23157647168065706</v>
      </c>
      <c r="R108">
        <v>0.42028158985343805</v>
      </c>
      <c r="S108">
        <f t="shared" si="7"/>
        <v>0.18870511817278099</v>
      </c>
    </row>
    <row r="109" spans="1:19" x14ac:dyDescent="0.2">
      <c r="A109">
        <v>0.42121218722527193</v>
      </c>
      <c r="B109">
        <v>9.3023887965535627E-3</v>
      </c>
      <c r="C109">
        <v>0.6308496233553903</v>
      </c>
      <c r="D109">
        <f t="shared" si="4"/>
        <v>0.62154723455883676</v>
      </c>
      <c r="F109">
        <v>2.1196269876864817</v>
      </c>
      <c r="G109">
        <v>0.16813764881257842</v>
      </c>
      <c r="H109">
        <v>0.27319879229984073</v>
      </c>
      <c r="I109">
        <f t="shared" si="5"/>
        <v>0.10506114348726231</v>
      </c>
      <c r="K109">
        <v>0.53659669528274401</v>
      </c>
      <c r="L109">
        <v>0.23376603164674814</v>
      </c>
      <c r="M109">
        <v>0.66117728468544179</v>
      </c>
      <c r="N109">
        <f t="shared" si="6"/>
        <v>0.42741125303869365</v>
      </c>
      <c r="P109">
        <v>2.5365033826864587</v>
      </c>
      <c r="Q109">
        <v>0.23378710763875429</v>
      </c>
      <c r="R109">
        <v>0.4234077274609569</v>
      </c>
      <c r="S109">
        <f t="shared" si="7"/>
        <v>0.1896206198222026</v>
      </c>
    </row>
    <row r="110" spans="1:19" x14ac:dyDescent="0.2">
      <c r="A110">
        <v>0.42521425552974623</v>
      </c>
      <c r="B110">
        <v>9.5527358575983705E-3</v>
      </c>
      <c r="C110">
        <v>0.63408631181034303</v>
      </c>
      <c r="D110">
        <f t="shared" si="4"/>
        <v>0.62453357595274461</v>
      </c>
      <c r="F110">
        <v>2.1208754112344739</v>
      </c>
      <c r="G110">
        <v>0.17305698435126651</v>
      </c>
      <c r="H110">
        <v>0.27562166819456047</v>
      </c>
      <c r="I110">
        <f t="shared" si="5"/>
        <v>0.10256468384329395</v>
      </c>
      <c r="K110">
        <v>0.54241168875269574</v>
      </c>
      <c r="L110">
        <v>0.23595080246036046</v>
      </c>
      <c r="M110">
        <v>0.66433349211883608</v>
      </c>
      <c r="N110">
        <f t="shared" si="6"/>
        <v>0.42838268965847559</v>
      </c>
      <c r="P110">
        <v>2.5423176833766252</v>
      </c>
      <c r="Q110">
        <v>0.23597187641855066</v>
      </c>
      <c r="R110">
        <v>0.42652936687985726</v>
      </c>
      <c r="S110">
        <f t="shared" si="7"/>
        <v>0.1905574904613066</v>
      </c>
    </row>
    <row r="111" spans="1:19" x14ac:dyDescent="0.2">
      <c r="A111">
        <v>0.42921760691285249</v>
      </c>
      <c r="B111">
        <v>9.8753310066876133E-3</v>
      </c>
      <c r="C111">
        <v>0.63728073413857</v>
      </c>
      <c r="D111">
        <f t="shared" si="4"/>
        <v>0.62740540313188242</v>
      </c>
      <c r="F111">
        <v>2.122126991725132</v>
      </c>
      <c r="G111">
        <v>0.17515300384224697</v>
      </c>
      <c r="H111">
        <v>0.27804363777556979</v>
      </c>
      <c r="I111">
        <f t="shared" si="5"/>
        <v>0.10289063393332282</v>
      </c>
      <c r="K111">
        <v>0.54824329924989146</v>
      </c>
      <c r="L111">
        <v>0.23813336975669414</v>
      </c>
      <c r="M111">
        <v>0.66744856255843765</v>
      </c>
      <c r="N111">
        <f t="shared" si="6"/>
        <v>0.42931519280174352</v>
      </c>
      <c r="P111">
        <v>2.5481485929853522</v>
      </c>
      <c r="Q111">
        <v>0.23815292334350624</v>
      </c>
      <c r="R111">
        <v>0.4296465291571393</v>
      </c>
      <c r="S111">
        <f t="shared" si="7"/>
        <v>0.19149360581363306</v>
      </c>
    </row>
    <row r="112" spans="1:19" x14ac:dyDescent="0.2">
      <c r="A112">
        <v>0.43322207518586736</v>
      </c>
      <c r="B112">
        <v>1.0155974234397536E-2</v>
      </c>
      <c r="C112">
        <v>0.64046615575903731</v>
      </c>
      <c r="D112">
        <f t="shared" si="4"/>
        <v>0.6303101815246398</v>
      </c>
      <c r="F112">
        <v>2.1233785718466103</v>
      </c>
      <c r="G112">
        <v>0.17515275934732413</v>
      </c>
      <c r="H112">
        <v>0.28046476204041748</v>
      </c>
      <c r="I112">
        <f t="shared" si="5"/>
        <v>0.10531200269309335</v>
      </c>
      <c r="K112">
        <v>0.55409160485694864</v>
      </c>
      <c r="L112">
        <v>0.24031370244165773</v>
      </c>
      <c r="M112">
        <v>0.67052277016142481</v>
      </c>
      <c r="N112">
        <f t="shared" si="6"/>
        <v>0.43020906771976708</v>
      </c>
      <c r="P112">
        <v>2.553996201506596</v>
      </c>
      <c r="Q112">
        <v>0.24033329757594568</v>
      </c>
      <c r="R112">
        <v>0.43275921484264374</v>
      </c>
      <c r="S112">
        <f t="shared" si="7"/>
        <v>0.19242591726669805</v>
      </c>
    </row>
    <row r="113" spans="1:19" x14ac:dyDescent="0.2">
      <c r="A113">
        <v>0.43722760498721852</v>
      </c>
      <c r="B113">
        <v>1.0422561582659666E-2</v>
      </c>
      <c r="C113">
        <v>0.64360966437727452</v>
      </c>
      <c r="D113">
        <f t="shared" si="4"/>
        <v>0.63318710279461488</v>
      </c>
      <c r="F113">
        <v>2.1246301551872624</v>
      </c>
      <c r="G113">
        <v>0.17515489128917486</v>
      </c>
      <c r="H113">
        <v>0.2828850411607311</v>
      </c>
      <c r="I113">
        <f t="shared" si="5"/>
        <v>0.10773014987155624</v>
      </c>
      <c r="K113">
        <v>0.55995668394326925</v>
      </c>
      <c r="L113">
        <v>0.24249176964967087</v>
      </c>
      <c r="M113">
        <v>0.67358763018857815</v>
      </c>
      <c r="N113">
        <f t="shared" si="6"/>
        <v>0.43109586053890725</v>
      </c>
      <c r="P113">
        <v>2.5598605700205925</v>
      </c>
      <c r="Q113">
        <v>0.24250916150977769</v>
      </c>
      <c r="R113">
        <v>0.43586742445869953</v>
      </c>
      <c r="S113">
        <f t="shared" si="7"/>
        <v>0.19335826294892183</v>
      </c>
    </row>
    <row r="114" spans="1:19" x14ac:dyDescent="0.2">
      <c r="A114">
        <v>0.4412342136692225</v>
      </c>
      <c r="B114">
        <v>1.0693361967749043E-2</v>
      </c>
      <c r="C114">
        <v>0.64671154619727944</v>
      </c>
      <c r="D114">
        <f t="shared" si="4"/>
        <v>0.63601818422953038</v>
      </c>
      <c r="F114">
        <v>2.1258892367708158</v>
      </c>
      <c r="G114">
        <v>0.18009111937288838</v>
      </c>
      <c r="H114">
        <v>0.28530447530783037</v>
      </c>
      <c r="I114">
        <f t="shared" si="5"/>
        <v>0.10521335593494199</v>
      </c>
      <c r="K114">
        <v>0.56584071432675997</v>
      </c>
      <c r="L114">
        <v>0.24493768945903097</v>
      </c>
      <c r="M114">
        <v>0.67661196433635096</v>
      </c>
      <c r="N114">
        <f t="shared" si="6"/>
        <v>0.43167427487732002</v>
      </c>
      <c r="P114">
        <v>2.565743826518383</v>
      </c>
      <c r="Q114">
        <v>0.24494643360196591</v>
      </c>
      <c r="R114">
        <v>0.43892098138167257</v>
      </c>
      <c r="S114">
        <f t="shared" si="7"/>
        <v>0.19397454777970666</v>
      </c>
    </row>
    <row r="115" spans="1:19" x14ac:dyDescent="0.2">
      <c r="A115">
        <v>0.44524191874861152</v>
      </c>
      <c r="B115">
        <v>1.0968409704575736E-2</v>
      </c>
      <c r="C115">
        <v>0.64980470349089181</v>
      </c>
      <c r="D115">
        <f t="shared" si="4"/>
        <v>0.63883629378631612</v>
      </c>
      <c r="F115">
        <v>2.1271514602693236</v>
      </c>
      <c r="G115">
        <v>0.18214206266087254</v>
      </c>
      <c r="H115">
        <v>0.28787316318063993</v>
      </c>
      <c r="I115">
        <f t="shared" si="5"/>
        <v>0.10573110051976739</v>
      </c>
      <c r="K115">
        <v>0.57174182659873929</v>
      </c>
      <c r="L115">
        <v>0.24712887498417233</v>
      </c>
      <c r="M115">
        <v>0.67962717424506369</v>
      </c>
      <c r="N115">
        <f t="shared" si="6"/>
        <v>0.43249829926089134</v>
      </c>
      <c r="P115">
        <v>2.5716448509201921</v>
      </c>
      <c r="Q115">
        <v>0.24722493057803335</v>
      </c>
      <c r="R115">
        <v>0.44202034211657032</v>
      </c>
      <c r="S115">
        <f t="shared" si="7"/>
        <v>0.19479541153853697</v>
      </c>
    </row>
    <row r="116" spans="1:19" x14ac:dyDescent="0.2">
      <c r="A116">
        <v>0.44925102234763747</v>
      </c>
      <c r="B116">
        <v>1.131903100995822E-2</v>
      </c>
      <c r="C116">
        <v>0.65285656313544271</v>
      </c>
      <c r="D116">
        <f t="shared" si="4"/>
        <v>0.64153753212548448</v>
      </c>
      <c r="F116">
        <v>2.1284136809923941</v>
      </c>
      <c r="G116">
        <v>0.18214025544846849</v>
      </c>
      <c r="H116">
        <v>0.29029091445472838</v>
      </c>
      <c r="I116">
        <f t="shared" si="5"/>
        <v>0.10815065900625989</v>
      </c>
      <c r="K116">
        <v>0.57765999176737459</v>
      </c>
      <c r="L116">
        <v>0.24930372470447365</v>
      </c>
      <c r="M116">
        <v>0.68257118827347885</v>
      </c>
      <c r="N116">
        <f t="shared" si="6"/>
        <v>0.4332674635690052</v>
      </c>
      <c r="P116">
        <v>2.5775629316361814</v>
      </c>
      <c r="Q116">
        <v>0.24939930506293564</v>
      </c>
      <c r="R116">
        <v>0.44506517078196339</v>
      </c>
      <c r="S116">
        <f t="shared" si="7"/>
        <v>0.19566586571902775</v>
      </c>
    </row>
    <row r="117" spans="1:19" x14ac:dyDescent="0.2">
      <c r="A117">
        <v>0.45326136404130085</v>
      </c>
      <c r="B117">
        <v>1.1629228267309562E-2</v>
      </c>
      <c r="C117">
        <v>0.6558674063346146</v>
      </c>
      <c r="D117">
        <f t="shared" si="4"/>
        <v>0.64423817806730499</v>
      </c>
      <c r="F117">
        <v>2.1296758989217035</v>
      </c>
      <c r="G117">
        <v>0.18213843629644888</v>
      </c>
      <c r="H117">
        <v>0.29270776058784503</v>
      </c>
      <c r="I117">
        <f t="shared" si="5"/>
        <v>0.11056932429139615</v>
      </c>
      <c r="K117">
        <v>0.58359528955776663</v>
      </c>
      <c r="L117">
        <v>0.25147615716613836</v>
      </c>
      <c r="M117">
        <v>0.6855063843080369</v>
      </c>
      <c r="N117">
        <f t="shared" si="6"/>
        <v>0.43403022714189854</v>
      </c>
      <c r="P117">
        <v>2.583498138641136</v>
      </c>
      <c r="Q117">
        <v>0.25157002584102406</v>
      </c>
      <c r="R117">
        <v>0.44810569985249177</v>
      </c>
      <c r="S117">
        <f t="shared" si="7"/>
        <v>0.19653567401146771</v>
      </c>
    </row>
    <row r="118" spans="1:19" x14ac:dyDescent="0.2">
      <c r="A118">
        <v>0.4572728722885594</v>
      </c>
      <c r="B118">
        <v>1.19213261420408E-2</v>
      </c>
      <c r="C118">
        <v>0.65886992048961135</v>
      </c>
      <c r="D118">
        <f t="shared" si="4"/>
        <v>0.64694859434757057</v>
      </c>
      <c r="F118">
        <v>2.1309461321744201</v>
      </c>
      <c r="G118">
        <v>0.18732467601107947</v>
      </c>
      <c r="H118">
        <v>0.29512376244287647</v>
      </c>
      <c r="I118">
        <f t="shared" si="5"/>
        <v>0.107799086431797</v>
      </c>
      <c r="K118">
        <v>0.58954779998729245</v>
      </c>
      <c r="L118">
        <v>0.25364614269229036</v>
      </c>
      <c r="M118">
        <v>0.68840193808129513</v>
      </c>
      <c r="N118">
        <f t="shared" si="6"/>
        <v>0.43475579538900477</v>
      </c>
      <c r="P118">
        <v>2.5894505678127842</v>
      </c>
      <c r="Q118">
        <v>0.25374030266213665</v>
      </c>
      <c r="R118">
        <v>0.45109201706799062</v>
      </c>
      <c r="S118">
        <f t="shared" si="7"/>
        <v>0.19735171440585397</v>
      </c>
    </row>
    <row r="119" spans="1:19" x14ac:dyDescent="0.2">
      <c r="A119">
        <v>0.4612855655316237</v>
      </c>
      <c r="B119">
        <v>1.2217867949725337E-2</v>
      </c>
      <c r="C119">
        <v>0.66183174097410302</v>
      </c>
      <c r="D119">
        <f t="shared" si="4"/>
        <v>0.64961387302437767</v>
      </c>
      <c r="F119">
        <v>2.1322191401327353</v>
      </c>
      <c r="G119">
        <v>0.18910480582114894</v>
      </c>
      <c r="H119">
        <v>0.29753892018957995</v>
      </c>
      <c r="I119">
        <f t="shared" si="5"/>
        <v>0.10843411436843101</v>
      </c>
      <c r="K119">
        <v>0.59551889899384591</v>
      </c>
      <c r="L119">
        <v>0.25597554102384495</v>
      </c>
      <c r="M119">
        <v>0.69128887599726219</v>
      </c>
      <c r="N119">
        <f t="shared" si="6"/>
        <v>0.43531333497341723</v>
      </c>
      <c r="P119">
        <v>2.595421330687933</v>
      </c>
      <c r="Q119">
        <v>0.25603689332065999</v>
      </c>
      <c r="R119">
        <v>0.45412394567700043</v>
      </c>
      <c r="S119">
        <f t="shared" si="7"/>
        <v>0.19808705235634044</v>
      </c>
    </row>
    <row r="120" spans="1:19" x14ac:dyDescent="0.2">
      <c r="A120">
        <v>0.4652994623895379</v>
      </c>
      <c r="B120">
        <v>1.2518889879536759E-2</v>
      </c>
      <c r="C120">
        <v>0.66475314400842145</v>
      </c>
      <c r="D120">
        <f t="shared" si="4"/>
        <v>0.65223425412888469</v>
      </c>
      <c r="F120">
        <v>2.1334921459379261</v>
      </c>
      <c r="G120">
        <v>0.18910342747921971</v>
      </c>
      <c r="H120">
        <v>0.29995323399741042</v>
      </c>
      <c r="I120">
        <f t="shared" si="5"/>
        <v>0.11084980651819071</v>
      </c>
      <c r="K120">
        <v>0.60150854695753531</v>
      </c>
      <c r="L120">
        <v>0.25828556229741456</v>
      </c>
      <c r="M120">
        <v>0.69410585853061735</v>
      </c>
      <c r="N120">
        <f t="shared" si="6"/>
        <v>0.43582029623320279</v>
      </c>
      <c r="P120">
        <v>2.6014108951174095</v>
      </c>
      <c r="Q120">
        <v>0.25837748760343215</v>
      </c>
      <c r="R120">
        <v>0.45710182783738879</v>
      </c>
      <c r="S120">
        <f t="shared" si="7"/>
        <v>0.19872434023395663</v>
      </c>
    </row>
    <row r="121" spans="1:19" x14ac:dyDescent="0.2">
      <c r="A121">
        <v>0.46931486550039164</v>
      </c>
      <c r="B121">
        <v>1.289534682605527E-2</v>
      </c>
      <c r="C121">
        <v>0.66766648369787429</v>
      </c>
      <c r="D121">
        <f t="shared" si="4"/>
        <v>0.65477113687181898</v>
      </c>
      <c r="F121">
        <v>2.134765155128306</v>
      </c>
      <c r="G121">
        <v>0.18910559453634104</v>
      </c>
      <c r="H121">
        <v>0.30236670403549876</v>
      </c>
      <c r="I121">
        <f t="shared" si="5"/>
        <v>0.11326110949915771</v>
      </c>
      <c r="K121">
        <v>0.60751569306653019</v>
      </c>
      <c r="L121">
        <v>0.26045164272162491</v>
      </c>
      <c r="M121">
        <v>0.69691458161393505</v>
      </c>
      <c r="N121">
        <f t="shared" si="6"/>
        <v>0.43646293889231014</v>
      </c>
      <c r="P121">
        <v>2.6074179520550542</v>
      </c>
      <c r="Q121">
        <v>0.26054196246733219</v>
      </c>
      <c r="R121">
        <v>0.46012517723719576</v>
      </c>
      <c r="S121">
        <f t="shared" si="7"/>
        <v>0.19958321476986357</v>
      </c>
    </row>
    <row r="122" spans="1:19" x14ac:dyDescent="0.2">
      <c r="A122">
        <v>0.47333164828358676</v>
      </c>
      <c r="B122">
        <v>1.3239919812896404E-2</v>
      </c>
      <c r="C122">
        <v>0.67053972304628751</v>
      </c>
      <c r="D122">
        <f t="shared" si="4"/>
        <v>0.6572998032333911</v>
      </c>
      <c r="F122">
        <v>2.1360470723107969</v>
      </c>
      <c r="G122">
        <v>0.19476847865830269</v>
      </c>
      <c r="H122">
        <v>0.3049290470396227</v>
      </c>
      <c r="I122">
        <f t="shared" si="5"/>
        <v>0.11016056838132002</v>
      </c>
      <c r="K122">
        <v>0.61354041872022624</v>
      </c>
      <c r="L122">
        <v>0.26261512929501635</v>
      </c>
      <c r="M122">
        <v>0.69971500026055355</v>
      </c>
      <c r="N122">
        <f t="shared" si="6"/>
        <v>0.43709987096553721</v>
      </c>
      <c r="P122">
        <v>2.6134425971409052</v>
      </c>
      <c r="Q122">
        <v>0.26270559922645187</v>
      </c>
      <c r="R122">
        <v>0.46309462519304062</v>
      </c>
      <c r="S122">
        <f t="shared" si="7"/>
        <v>0.20038902596658875</v>
      </c>
    </row>
    <row r="123" spans="1:19" x14ac:dyDescent="0.2">
      <c r="A123">
        <v>0.47734970875462784</v>
      </c>
      <c r="B123">
        <v>1.3558811145730208E-2</v>
      </c>
      <c r="C123">
        <v>0.67340511710230322</v>
      </c>
      <c r="D123">
        <f t="shared" si="4"/>
        <v>0.65984630595657301</v>
      </c>
      <c r="F123">
        <v>2.1373310062777851</v>
      </c>
      <c r="G123">
        <v>0.19603965615477192</v>
      </c>
      <c r="H123">
        <v>0.30734083654192612</v>
      </c>
      <c r="I123">
        <f t="shared" si="5"/>
        <v>0.1113011803871542</v>
      </c>
      <c r="K123">
        <v>0.61958280561588774</v>
      </c>
      <c r="L123">
        <v>0.26477599355934001</v>
      </c>
      <c r="M123">
        <v>0.70247671626346653</v>
      </c>
      <c r="N123">
        <f t="shared" si="6"/>
        <v>0.43770072270412652</v>
      </c>
      <c r="P123">
        <v>2.6194848934415944</v>
      </c>
      <c r="Q123">
        <v>0.26486433041337382</v>
      </c>
      <c r="R123">
        <v>0.46605987209592953</v>
      </c>
      <c r="S123">
        <f t="shared" si="7"/>
        <v>0.20119554168255571</v>
      </c>
    </row>
    <row r="124" spans="1:19" x14ac:dyDescent="0.2">
      <c r="A124">
        <v>0.48136906650317107</v>
      </c>
      <c r="B124">
        <v>1.3882384329815395E-2</v>
      </c>
      <c r="C124">
        <v>0.67619884568043909</v>
      </c>
      <c r="D124">
        <f t="shared" si="4"/>
        <v>0.66231646135062372</v>
      </c>
      <c r="F124">
        <v>2.1386148047448295</v>
      </c>
      <c r="G124">
        <v>0.19595437581294337</v>
      </c>
      <c r="H124">
        <v>0.30975172225449599</v>
      </c>
      <c r="I124">
        <f t="shared" si="5"/>
        <v>0.11379734644155262</v>
      </c>
      <c r="K124">
        <v>0.62564454509985301</v>
      </c>
      <c r="L124">
        <v>0.26712933700323416</v>
      </c>
      <c r="M124">
        <v>0.70519994468666836</v>
      </c>
      <c r="N124">
        <f t="shared" si="6"/>
        <v>0.4380706076834342</v>
      </c>
      <c r="P124">
        <v>2.625546304641968</v>
      </c>
      <c r="Q124">
        <v>0.26718788943396521</v>
      </c>
      <c r="R124">
        <v>0.46897148446162301</v>
      </c>
      <c r="S124">
        <f t="shared" si="7"/>
        <v>0.2017835950276578</v>
      </c>
    </row>
    <row r="125" spans="1:19" x14ac:dyDescent="0.2">
      <c r="A125">
        <v>0.48538974130937057</v>
      </c>
      <c r="B125">
        <v>1.4210677572226453E-2</v>
      </c>
      <c r="C125">
        <v>0.67901682480878511</v>
      </c>
      <c r="D125">
        <f t="shared" si="4"/>
        <v>0.66480614723655862</v>
      </c>
      <c r="F125">
        <v>2.1398985798245871</v>
      </c>
      <c r="G125">
        <v>0.19593965460639926</v>
      </c>
      <c r="H125">
        <v>0.31216176488360015</v>
      </c>
      <c r="I125">
        <f t="shared" si="5"/>
        <v>0.11622211027720089</v>
      </c>
      <c r="K125">
        <v>0.63172519902821356</v>
      </c>
      <c r="L125">
        <v>0.26941492573328929</v>
      </c>
      <c r="M125">
        <v>0.70788499728182197</v>
      </c>
      <c r="N125">
        <f t="shared" si="6"/>
        <v>0.43847007154853268</v>
      </c>
      <c r="P125">
        <v>2.6316268717519953</v>
      </c>
      <c r="Q125">
        <v>0.2695017777737832</v>
      </c>
      <c r="R125">
        <v>0.47192842143481262</v>
      </c>
      <c r="S125">
        <f t="shared" si="7"/>
        <v>0.20242664366102942</v>
      </c>
    </row>
    <row r="126" spans="1:19" x14ac:dyDescent="0.2">
      <c r="A126">
        <v>0.48941201791429584</v>
      </c>
      <c r="B126">
        <v>1.4609656381421119E-2</v>
      </c>
      <c r="C126">
        <v>0.68179540639907377</v>
      </c>
      <c r="D126">
        <f t="shared" si="4"/>
        <v>0.66718575001765268</v>
      </c>
      <c r="F126">
        <v>2.141192563787337</v>
      </c>
      <c r="G126">
        <v>0.20231508854832778</v>
      </c>
      <c r="H126">
        <v>0.31457096459680561</v>
      </c>
      <c r="I126">
        <f t="shared" si="5"/>
        <v>0.11225587604847784</v>
      </c>
      <c r="K126">
        <v>0.63782380591371035</v>
      </c>
      <c r="L126">
        <v>0.27157121548735724</v>
      </c>
      <c r="M126">
        <v>0.71056225067274426</v>
      </c>
      <c r="N126">
        <f t="shared" si="6"/>
        <v>0.43899103518538701</v>
      </c>
      <c r="P126">
        <v>2.6377253927792896</v>
      </c>
      <c r="Q126">
        <v>0.27165727792995537</v>
      </c>
      <c r="R126">
        <v>0.47483188604826182</v>
      </c>
      <c r="S126">
        <f t="shared" si="7"/>
        <v>0.20317460811830645</v>
      </c>
    </row>
    <row r="127" spans="1:19" x14ac:dyDescent="0.2">
      <c r="A127">
        <v>0.4934358409755259</v>
      </c>
      <c r="B127">
        <v>1.4994549026937046E-2</v>
      </c>
      <c r="C127">
        <v>0.68453475321877477</v>
      </c>
      <c r="D127">
        <f t="shared" si="4"/>
        <v>0.66954020419183768</v>
      </c>
      <c r="F127">
        <v>2.1424873949119738</v>
      </c>
      <c r="G127">
        <v>0.20283962266861016</v>
      </c>
      <c r="H127">
        <v>0.31697932156138098</v>
      </c>
      <c r="I127">
        <f t="shared" si="5"/>
        <v>0.11413969889277081</v>
      </c>
      <c r="K127">
        <v>0.64394044886243162</v>
      </c>
      <c r="L127">
        <v>0.27372474105049105</v>
      </c>
      <c r="M127">
        <v>0.71320163989728158</v>
      </c>
      <c r="N127">
        <f t="shared" si="6"/>
        <v>0.43947689884679053</v>
      </c>
      <c r="P127">
        <v>2.6438419479109148</v>
      </c>
      <c r="Q127">
        <v>0.27380966615912528</v>
      </c>
      <c r="R127">
        <v>0.47773129209249043</v>
      </c>
      <c r="S127">
        <f t="shared" si="7"/>
        <v>0.20392162593336516</v>
      </c>
    </row>
    <row r="128" spans="1:19" x14ac:dyDescent="0.2">
      <c r="A128">
        <v>0.49746105923144546</v>
      </c>
      <c r="B128">
        <v>1.5341540875846561E-2</v>
      </c>
      <c r="C128">
        <v>0.68723517230437925</v>
      </c>
      <c r="D128">
        <f t="shared" si="4"/>
        <v>0.67189363142853264</v>
      </c>
      <c r="F128">
        <v>2.1437822487493876</v>
      </c>
      <c r="G128">
        <v>0.20285367620806258</v>
      </c>
      <c r="H128">
        <v>0.31938683594428491</v>
      </c>
      <c r="I128">
        <f t="shared" si="5"/>
        <v>0.11653315973622233</v>
      </c>
      <c r="K128">
        <v>0.65007539954747051</v>
      </c>
      <c r="L128">
        <v>0.27589775490255852</v>
      </c>
      <c r="M128">
        <v>0.71580337342747713</v>
      </c>
      <c r="N128">
        <f t="shared" si="6"/>
        <v>0.43990561852491861</v>
      </c>
      <c r="P128">
        <v>2.6499766260646256</v>
      </c>
      <c r="Q128">
        <v>0.27595991831969369</v>
      </c>
      <c r="R128">
        <v>0.48062665952141809</v>
      </c>
      <c r="S128">
        <f t="shared" si="7"/>
        <v>0.2046667412017244</v>
      </c>
    </row>
    <row r="129" spans="1:19" x14ac:dyDescent="0.2">
      <c r="A129">
        <v>0.5014876934823892</v>
      </c>
      <c r="B129">
        <v>1.5693460007745724E-2</v>
      </c>
      <c r="C129">
        <v>0.68992837807469765</v>
      </c>
      <c r="D129">
        <f t="shared" si="4"/>
        <v>0.6742349180669519</v>
      </c>
      <c r="F129">
        <v>2.1450777653778066</v>
      </c>
      <c r="G129">
        <v>0.20326356139645163</v>
      </c>
      <c r="H129">
        <v>0.32179350791215999</v>
      </c>
      <c r="I129">
        <f t="shared" si="5"/>
        <v>0.11852994651570836</v>
      </c>
      <c r="K129">
        <v>0.65623125117620196</v>
      </c>
      <c r="L129">
        <v>0.27836276514076969</v>
      </c>
      <c r="M129">
        <v>0.71839762338307178</v>
      </c>
      <c r="N129">
        <f t="shared" si="6"/>
        <v>0.4400348582423021</v>
      </c>
      <c r="P129">
        <v>2.6561323363296676</v>
      </c>
      <c r="Q129">
        <v>0.27843945404036413</v>
      </c>
      <c r="R129">
        <v>0.48351798829821102</v>
      </c>
      <c r="S129">
        <f t="shared" si="7"/>
        <v>0.20507853425784689</v>
      </c>
    </row>
    <row r="130" spans="1:19" x14ac:dyDescent="0.2">
      <c r="A130">
        <v>0.50551576473418647</v>
      </c>
      <c r="B130">
        <v>1.6050346792065753E-2</v>
      </c>
      <c r="C130">
        <v>0.69261434418524781</v>
      </c>
      <c r="D130">
        <f t="shared" si="4"/>
        <v>0.67656399739318207</v>
      </c>
      <c r="F130">
        <v>2.146383835513777</v>
      </c>
      <c r="G130">
        <v>0.20973404428824444</v>
      </c>
      <c r="H130">
        <v>0.32419933763134423</v>
      </c>
      <c r="I130">
        <f t="shared" si="5"/>
        <v>0.11446529334309979</v>
      </c>
      <c r="K130">
        <v>0.6624054357870145</v>
      </c>
      <c r="L130">
        <v>0.28051117635802636</v>
      </c>
      <c r="M130">
        <v>0.72095458113745625</v>
      </c>
      <c r="N130">
        <f t="shared" si="6"/>
        <v>0.44044340477942989</v>
      </c>
      <c r="P130">
        <v>2.6623064337903881</v>
      </c>
      <c r="Q130">
        <v>0.28059333301802242</v>
      </c>
      <c r="R130">
        <v>0.48640527836355096</v>
      </c>
      <c r="S130">
        <f t="shared" si="7"/>
        <v>0.20581194534552855</v>
      </c>
    </row>
    <row r="131" spans="1:19" x14ac:dyDescent="0.2">
      <c r="A131">
        <v>0.50954551590610986</v>
      </c>
      <c r="B131">
        <v>1.6467241158331591E-2</v>
      </c>
      <c r="C131">
        <v>0.69523045744744605</v>
      </c>
      <c r="D131">
        <f t="shared" si="4"/>
        <v>0.6787632162891144</v>
      </c>
      <c r="F131">
        <v>2.1476899003790728</v>
      </c>
      <c r="G131">
        <v>0.2097308388728765</v>
      </c>
      <c r="H131">
        <v>0.32660432526786276</v>
      </c>
      <c r="I131">
        <f t="shared" si="5"/>
        <v>0.11687348639498626</v>
      </c>
      <c r="K131">
        <v>0.6685980379173363</v>
      </c>
      <c r="L131">
        <v>0.28265668565974911</v>
      </c>
      <c r="M131">
        <v>0.72347450748432962</v>
      </c>
      <c r="N131">
        <f t="shared" si="6"/>
        <v>0.44081782182458051</v>
      </c>
      <c r="P131">
        <v>2.6684989518369076</v>
      </c>
      <c r="Q131">
        <v>0.28273829760424107</v>
      </c>
      <c r="R131">
        <v>0.489239568488608</v>
      </c>
      <c r="S131">
        <f t="shared" si="7"/>
        <v>0.20650127088436693</v>
      </c>
    </row>
    <row r="132" spans="1:19" x14ac:dyDescent="0.2">
      <c r="A132">
        <v>0.5135770111491812</v>
      </c>
      <c r="B132">
        <v>1.6899687854192495E-2</v>
      </c>
      <c r="C132">
        <v>0.69787084234692531</v>
      </c>
      <c r="D132">
        <f t="shared" ref="D132:D195" si="8">C132-B132</f>
        <v>0.68097115449273282</v>
      </c>
      <c r="F132">
        <v>2.1489959639205218</v>
      </c>
      <c r="G132">
        <v>0.20973003375765184</v>
      </c>
      <c r="H132">
        <v>0.32900847098743347</v>
      </c>
      <c r="I132">
        <f t="shared" ref="I132:I195" si="9">H132-G132</f>
        <v>0.11927843722978163</v>
      </c>
      <c r="K132">
        <v>0.67480914241294276</v>
      </c>
      <c r="L132">
        <v>0.28479926685547791</v>
      </c>
      <c r="M132">
        <v>0.72598726038613104</v>
      </c>
      <c r="N132">
        <f t="shared" ref="N132:N195" si="10">M132-L132</f>
        <v>0.44118799353065313</v>
      </c>
      <c r="P132">
        <v>2.6747099666955476</v>
      </c>
      <c r="Q132">
        <v>0.2848793361537949</v>
      </c>
      <c r="R132">
        <v>0.49211887803383209</v>
      </c>
      <c r="S132">
        <f t="shared" ref="S132:S195" si="11">R132-Q132</f>
        <v>0.20723954188003718</v>
      </c>
    </row>
    <row r="133" spans="1:19" x14ac:dyDescent="0.2">
      <c r="A133">
        <v>0.51761002575557535</v>
      </c>
      <c r="B133">
        <v>1.727611285440335E-2</v>
      </c>
      <c r="C133">
        <v>0.70044189798461531</v>
      </c>
      <c r="D133">
        <f t="shared" si="8"/>
        <v>0.68316578513021198</v>
      </c>
      <c r="F133">
        <v>2.1503046552116305</v>
      </c>
      <c r="G133">
        <v>0.21132492777401546</v>
      </c>
      <c r="H133">
        <v>0.33141177495546648</v>
      </c>
      <c r="I133">
        <f t="shared" si="9"/>
        <v>0.12008684718145102</v>
      </c>
      <c r="K133">
        <v>0.68104143476410861</v>
      </c>
      <c r="L133">
        <v>0.2872372034265277</v>
      </c>
      <c r="M133">
        <v>0.72846328221940737</v>
      </c>
      <c r="N133">
        <f t="shared" si="10"/>
        <v>0.44122607879287967</v>
      </c>
      <c r="P133">
        <v>2.6809419303956501</v>
      </c>
      <c r="Q133">
        <v>0.28728885305858437</v>
      </c>
      <c r="R133">
        <v>0.49494529989168889</v>
      </c>
      <c r="S133">
        <f t="shared" si="11"/>
        <v>0.20765644683310452</v>
      </c>
    </row>
    <row r="134" spans="1:19" x14ac:dyDescent="0.2">
      <c r="A134">
        <v>0.52164458180559026</v>
      </c>
      <c r="B134">
        <v>1.7657718564081722E-2</v>
      </c>
      <c r="C134">
        <v>0.70300615273324318</v>
      </c>
      <c r="D134">
        <f t="shared" si="8"/>
        <v>0.68534843416916147</v>
      </c>
      <c r="F134">
        <v>2.151622095944913</v>
      </c>
      <c r="G134">
        <v>0.21658947983404297</v>
      </c>
      <c r="H134">
        <v>0.3338142373370534</v>
      </c>
      <c r="I134">
        <f t="shared" si="9"/>
        <v>0.11722475750301042</v>
      </c>
      <c r="K134">
        <v>0.6872929245829752</v>
      </c>
      <c r="L134">
        <v>0.28943185030563717</v>
      </c>
      <c r="M134">
        <v>0.73093222315907513</v>
      </c>
      <c r="N134">
        <f t="shared" si="10"/>
        <v>0.44150037285343796</v>
      </c>
      <c r="P134">
        <v>2.6871933334947782</v>
      </c>
      <c r="Q134">
        <v>0.28951030982985854</v>
      </c>
      <c r="R134">
        <v>0.49776784870465363</v>
      </c>
      <c r="S134">
        <f t="shared" si="11"/>
        <v>0.20825753887479509</v>
      </c>
    </row>
    <row r="135" spans="1:19" x14ac:dyDescent="0.2">
      <c r="A135">
        <v>0.52568070160142988</v>
      </c>
      <c r="B135">
        <v>1.8044547656960345E-2</v>
      </c>
      <c r="C135">
        <v>0.7055636236195445</v>
      </c>
      <c r="D135">
        <f t="shared" si="8"/>
        <v>0.6875190759625841</v>
      </c>
      <c r="F135">
        <v>2.1529395250844829</v>
      </c>
      <c r="G135">
        <v>0.21658255014831526</v>
      </c>
      <c r="H135">
        <v>0.33621585829698408</v>
      </c>
      <c r="I135">
        <f t="shared" si="9"/>
        <v>0.11963330814866882</v>
      </c>
      <c r="K135">
        <v>0.69356322012027449</v>
      </c>
      <c r="L135">
        <v>0.29156868261756586</v>
      </c>
      <c r="M135">
        <v>0.73336474734463186</v>
      </c>
      <c r="N135">
        <f t="shared" si="10"/>
        <v>0.44179606472706601</v>
      </c>
      <c r="P135">
        <v>2.6934635468896682</v>
      </c>
      <c r="Q135">
        <v>0.29164676236999043</v>
      </c>
      <c r="R135">
        <v>0.50058649741460115</v>
      </c>
      <c r="S135">
        <f t="shared" si="11"/>
        <v>0.20893973504461072</v>
      </c>
    </row>
    <row r="136" spans="1:19" x14ac:dyDescent="0.2">
      <c r="A136">
        <v>0.5297185559457146</v>
      </c>
      <c r="B136">
        <v>1.8473278279622647E-2</v>
      </c>
      <c r="C136">
        <v>0.70808340946780268</v>
      </c>
      <c r="D136">
        <f t="shared" si="8"/>
        <v>0.68961013118818004</v>
      </c>
      <c r="F136">
        <v>2.1542569650497905</v>
      </c>
      <c r="G136">
        <v>0.21658902081095513</v>
      </c>
      <c r="H136">
        <v>0.33861663799973646</v>
      </c>
      <c r="I136">
        <f t="shared" si="9"/>
        <v>0.12202761718878133</v>
      </c>
      <c r="K136">
        <v>0.69985240768083767</v>
      </c>
      <c r="L136">
        <v>0.29370245439212633</v>
      </c>
      <c r="M136">
        <v>0.73576110837629061</v>
      </c>
      <c r="N136">
        <f t="shared" si="10"/>
        <v>0.44205865398416427</v>
      </c>
      <c r="P136">
        <v>2.6997526457750385</v>
      </c>
      <c r="Q136">
        <v>0.29377889872019108</v>
      </c>
      <c r="R136">
        <v>0.50335262998967178</v>
      </c>
      <c r="S136">
        <f t="shared" si="11"/>
        <v>0.2095737312694807</v>
      </c>
    </row>
    <row r="137" spans="1:19" x14ac:dyDescent="0.2">
      <c r="A137">
        <v>0.53375838929969321</v>
      </c>
      <c r="B137">
        <v>1.896198306287061E-2</v>
      </c>
      <c r="C137">
        <v>0.71056576181846975</v>
      </c>
      <c r="D137">
        <f t="shared" si="8"/>
        <v>0.6916037787555992</v>
      </c>
      <c r="F137">
        <v>2.1555794271363902</v>
      </c>
      <c r="G137">
        <v>0.21957937404525857</v>
      </c>
      <c r="H137">
        <v>0.34101657660947043</v>
      </c>
      <c r="I137">
        <f t="shared" si="9"/>
        <v>0.12143720256421187</v>
      </c>
      <c r="K137">
        <v>0.70616347894825726</v>
      </c>
      <c r="L137">
        <v>0.29615815438673515</v>
      </c>
      <c r="M137">
        <v>0.73815074744394182</v>
      </c>
      <c r="N137">
        <f t="shared" si="10"/>
        <v>0.44199259305720667</v>
      </c>
      <c r="P137">
        <v>2.7060633883421534</v>
      </c>
      <c r="Q137">
        <v>0.29620673670684788</v>
      </c>
      <c r="R137">
        <v>0.50616352721517788</v>
      </c>
      <c r="S137">
        <f t="shared" si="11"/>
        <v>0.20995679050832999</v>
      </c>
    </row>
    <row r="138" spans="1:19" x14ac:dyDescent="0.2">
      <c r="A138">
        <v>0.53779987316383815</v>
      </c>
      <c r="B138">
        <v>1.936920078617841E-2</v>
      </c>
      <c r="C138">
        <v>0.71304158803020257</v>
      </c>
      <c r="D138">
        <f t="shared" si="8"/>
        <v>0.69367238724402414</v>
      </c>
      <c r="F138">
        <v>2.1569083860964189</v>
      </c>
      <c r="G138">
        <v>0.22341431750309271</v>
      </c>
      <c r="H138">
        <v>0.34341567429004838</v>
      </c>
      <c r="I138">
        <f t="shared" si="9"/>
        <v>0.12000135678695567</v>
      </c>
      <c r="K138">
        <v>0.71249403295831804</v>
      </c>
      <c r="L138">
        <v>0.2983301419932603</v>
      </c>
      <c r="M138">
        <v>0.74050451521144633</v>
      </c>
      <c r="N138">
        <f t="shared" si="10"/>
        <v>0.44217437321818603</v>
      </c>
      <c r="P138">
        <v>2.7123938572840873</v>
      </c>
      <c r="Q138">
        <v>0.29840504391873934</v>
      </c>
      <c r="R138">
        <v>0.50892206429416953</v>
      </c>
      <c r="S138">
        <f t="shared" si="11"/>
        <v>0.21051702037543019</v>
      </c>
    </row>
    <row r="139" spans="1:19" x14ac:dyDescent="0.2">
      <c r="A139">
        <v>0.54184303097413078</v>
      </c>
      <c r="B139">
        <v>1.9781861103464651E-2</v>
      </c>
      <c r="C139">
        <v>0.71551092235772995</v>
      </c>
      <c r="D139">
        <f t="shared" si="8"/>
        <v>0.69572906125426526</v>
      </c>
      <c r="F139">
        <v>2.1582373396323207</v>
      </c>
      <c r="G139">
        <v>0.22341113141458679</v>
      </c>
      <c r="H139">
        <v>0.34581393120500675</v>
      </c>
      <c r="I139">
        <f t="shared" si="9"/>
        <v>0.12240279979041996</v>
      </c>
      <c r="K139">
        <v>0.71884378773764468</v>
      </c>
      <c r="L139">
        <v>0.30045765394588542</v>
      </c>
      <c r="M139">
        <v>0.74285165090604899</v>
      </c>
      <c r="N139">
        <f t="shared" si="10"/>
        <v>0.44239399696016357</v>
      </c>
      <c r="P139">
        <v>2.7187435306604413</v>
      </c>
      <c r="Q139">
        <v>0.3005320645566934</v>
      </c>
      <c r="R139">
        <v>0.51167681749460325</v>
      </c>
      <c r="S139">
        <f t="shared" si="11"/>
        <v>0.21114475293790985</v>
      </c>
    </row>
    <row r="140" spans="1:19" x14ac:dyDescent="0.2">
      <c r="A140">
        <v>0.54588788640638153</v>
      </c>
      <c r="B140">
        <v>2.0200009133115399E-2</v>
      </c>
      <c r="C140">
        <v>0.71794318321356498</v>
      </c>
      <c r="D140">
        <f t="shared" si="8"/>
        <v>0.69774317408044961</v>
      </c>
      <c r="F140">
        <v>2.159566295823486</v>
      </c>
      <c r="G140">
        <v>0.22341269109828624</v>
      </c>
      <c r="H140">
        <v>0.34821134751758392</v>
      </c>
      <c r="I140">
        <f t="shared" si="9"/>
        <v>0.12479865641929769</v>
      </c>
      <c r="K140">
        <v>0.72521336381674062</v>
      </c>
      <c r="L140">
        <v>0.30264046778580533</v>
      </c>
      <c r="M140">
        <v>0.74516322081323605</v>
      </c>
      <c r="N140">
        <f t="shared" si="10"/>
        <v>0.44252275302743072</v>
      </c>
      <c r="P140">
        <v>2.7251127692472421</v>
      </c>
      <c r="Q140">
        <v>0.3026858531411511</v>
      </c>
      <c r="R140">
        <v>0.51442780611950123</v>
      </c>
      <c r="S140">
        <f t="shared" si="11"/>
        <v>0.21174195297835013</v>
      </c>
    </row>
    <row r="141" spans="1:19" x14ac:dyDescent="0.2">
      <c r="A141">
        <v>0.54993450054201787</v>
      </c>
      <c r="B141">
        <v>2.0632832370222426E-2</v>
      </c>
      <c r="C141">
        <v>0.72033861723177439</v>
      </c>
      <c r="D141">
        <f t="shared" si="8"/>
        <v>0.69970578486155199</v>
      </c>
      <c r="F141">
        <v>2.1609031125124174</v>
      </c>
      <c r="G141">
        <v>0.22800273547229055</v>
      </c>
      <c r="H141">
        <v>0.35060792339070473</v>
      </c>
      <c r="I141">
        <f t="shared" si="9"/>
        <v>0.12260518791841418</v>
      </c>
      <c r="K141">
        <v>0.7316052592077108</v>
      </c>
      <c r="L141">
        <v>0.30508216981817587</v>
      </c>
      <c r="M141">
        <v>0.74746835855455551</v>
      </c>
      <c r="N141">
        <f t="shared" si="10"/>
        <v>0.44238618873637964</v>
      </c>
      <c r="P141">
        <v>2.7315045801497719</v>
      </c>
      <c r="Q141">
        <v>0.30515429061722077</v>
      </c>
      <c r="R141">
        <v>0.51717502982195718</v>
      </c>
      <c r="S141">
        <f t="shared" si="11"/>
        <v>0.21202073920473641</v>
      </c>
    </row>
    <row r="142" spans="1:19" x14ac:dyDescent="0.2">
      <c r="A142">
        <v>0.55398337339260972</v>
      </c>
      <c r="B142">
        <v>2.1188158696031238E-2</v>
      </c>
      <c r="C142">
        <v>0.7227278700992118</v>
      </c>
      <c r="D142">
        <f t="shared" si="8"/>
        <v>0.70153971140318061</v>
      </c>
      <c r="F142">
        <v>2.1622437502715481</v>
      </c>
      <c r="G142">
        <v>0.23021456203568683</v>
      </c>
      <c r="H142">
        <v>0.3530036589869755</v>
      </c>
      <c r="I142">
        <f t="shared" si="9"/>
        <v>0.12278909695128867</v>
      </c>
      <c r="K142">
        <v>0.73801666841164149</v>
      </c>
      <c r="L142">
        <v>0.30720302509862152</v>
      </c>
      <c r="M142">
        <v>0.74973823286181007</v>
      </c>
      <c r="N142">
        <f t="shared" si="10"/>
        <v>0.44253520776318855</v>
      </c>
      <c r="P142">
        <v>2.7379159075169879</v>
      </c>
      <c r="Q142">
        <v>0.30727453894694368</v>
      </c>
      <c r="R142">
        <v>0.51991848823568176</v>
      </c>
      <c r="S142">
        <f t="shared" si="11"/>
        <v>0.21264394928873809</v>
      </c>
    </row>
    <row r="143" spans="1:19" x14ac:dyDescent="0.2">
      <c r="A143">
        <v>0.55803403522378181</v>
      </c>
      <c r="B143">
        <v>2.162755688996533E-2</v>
      </c>
      <c r="C143">
        <v>0.72508057759365474</v>
      </c>
      <c r="D143">
        <f t="shared" si="8"/>
        <v>0.70345302070368942</v>
      </c>
      <c r="F143">
        <v>2.1635843842623914</v>
      </c>
      <c r="G143">
        <v>0.23021238697333937</v>
      </c>
      <c r="H143">
        <v>0.35539855446869784</v>
      </c>
      <c r="I143">
        <f t="shared" si="9"/>
        <v>0.12518616749535846</v>
      </c>
      <c r="K143">
        <v>0.74444768039853426</v>
      </c>
      <c r="L143">
        <v>0.30932059116111826</v>
      </c>
      <c r="M143">
        <v>0.75197308760003878</v>
      </c>
      <c r="N143">
        <f t="shared" si="10"/>
        <v>0.44265249643892052</v>
      </c>
      <c r="P143">
        <v>2.7443468364311538</v>
      </c>
      <c r="Q143">
        <v>0.30939107726769965</v>
      </c>
      <c r="R143">
        <v>0.52261003971345998</v>
      </c>
      <c r="S143">
        <f t="shared" si="11"/>
        <v>0.21321896244576033</v>
      </c>
    </row>
    <row r="144" spans="1:19" x14ac:dyDescent="0.2">
      <c r="A144">
        <v>0.56208651090977046</v>
      </c>
      <c r="B144">
        <v>2.2072668461294003E-2</v>
      </c>
      <c r="C144">
        <v>0.72742724514014734</v>
      </c>
      <c r="D144">
        <f t="shared" si="8"/>
        <v>0.70535457667885337</v>
      </c>
      <c r="F144">
        <v>2.1649250205978929</v>
      </c>
      <c r="G144">
        <v>0.23021374031576272</v>
      </c>
      <c r="H144">
        <v>0.35764407892269967</v>
      </c>
      <c r="I144">
        <f t="shared" si="9"/>
        <v>0.12743033860693695</v>
      </c>
      <c r="K144">
        <v>0.75090063323247669</v>
      </c>
      <c r="L144">
        <v>0.31167546492987297</v>
      </c>
      <c r="M144">
        <v>0.75420180212701482</v>
      </c>
      <c r="N144">
        <f t="shared" si="10"/>
        <v>0.44252633719714185</v>
      </c>
      <c r="P144">
        <v>2.7507994550968249</v>
      </c>
      <c r="Q144">
        <v>0.31171810906673836</v>
      </c>
      <c r="R144">
        <v>0.52529798583204645</v>
      </c>
      <c r="S144">
        <f t="shared" si="11"/>
        <v>0.2135798767653081</v>
      </c>
    </row>
    <row r="145" spans="1:19" x14ac:dyDescent="0.2">
      <c r="A145">
        <v>0.56614082558417078</v>
      </c>
      <c r="B145">
        <v>2.2523541108356596E-2</v>
      </c>
      <c r="C145">
        <v>0.72973766259797501</v>
      </c>
      <c r="D145">
        <f t="shared" si="8"/>
        <v>0.70721412148961837</v>
      </c>
      <c r="F145">
        <v>2.1662768277620561</v>
      </c>
      <c r="G145">
        <v>0.23660827606707505</v>
      </c>
      <c r="H145">
        <v>0.36003735916451457</v>
      </c>
      <c r="I145">
        <f t="shared" si="9"/>
        <v>0.12342908309743952</v>
      </c>
      <c r="K145">
        <v>0.7573747998024084</v>
      </c>
      <c r="L145">
        <v>0.31393712250717715</v>
      </c>
      <c r="M145">
        <v>0.75639577740588992</v>
      </c>
      <c r="N145">
        <f t="shared" si="10"/>
        <v>0.44245865489871278</v>
      </c>
      <c r="P145">
        <v>2.7572735353152993</v>
      </c>
      <c r="Q145">
        <v>0.31400531103174195</v>
      </c>
      <c r="R145">
        <v>0.52803030784649763</v>
      </c>
      <c r="S145">
        <f t="shared" si="11"/>
        <v>0.21402499681475567</v>
      </c>
    </row>
    <row r="146" spans="1:19" x14ac:dyDescent="0.2">
      <c r="A146">
        <v>0.5701970046444963</v>
      </c>
      <c r="B146">
        <v>2.2980223231191275E-2</v>
      </c>
      <c r="C146">
        <v>0.73204212262483503</v>
      </c>
      <c r="D146">
        <f t="shared" si="8"/>
        <v>0.70906189939364372</v>
      </c>
      <c r="F146">
        <v>2.1676292953420582</v>
      </c>
      <c r="G146">
        <v>0.23698301190785223</v>
      </c>
      <c r="H146">
        <v>0.36242978899890838</v>
      </c>
      <c r="I146">
        <f t="shared" si="9"/>
        <v>0.12544677709105614</v>
      </c>
      <c r="K146">
        <v>0.76386888774963102</v>
      </c>
      <c r="L146">
        <v>0.31604754485868147</v>
      </c>
      <c r="M146">
        <v>0.75858369867221409</v>
      </c>
      <c r="N146">
        <f t="shared" si="10"/>
        <v>0.44253615381353262</v>
      </c>
      <c r="P146">
        <v>2.7637675404077755</v>
      </c>
      <c r="Q146">
        <v>0.31611521327204184</v>
      </c>
      <c r="R146">
        <v>0.53071089607676392</v>
      </c>
      <c r="S146">
        <f t="shared" si="11"/>
        <v>0.21459568280472208</v>
      </c>
    </row>
    <row r="147" spans="1:19" x14ac:dyDescent="0.2">
      <c r="A147">
        <v>0.57425553541643726</v>
      </c>
      <c r="B147">
        <v>2.3555677571268578E-2</v>
      </c>
      <c r="C147">
        <v>0.73431062509672795</v>
      </c>
      <c r="D147">
        <f t="shared" si="8"/>
        <v>0.71075494752545942</v>
      </c>
      <c r="F147">
        <v>2.1689817614650706</v>
      </c>
      <c r="G147">
        <v>0.23698218557967224</v>
      </c>
      <c r="H147">
        <v>0.3648213793525073</v>
      </c>
      <c r="I147">
        <f t="shared" si="9"/>
        <v>0.12783919377283506</v>
      </c>
      <c r="K147">
        <v>0.77038394623579165</v>
      </c>
      <c r="L147">
        <v>0.31825516912507029</v>
      </c>
      <c r="M147">
        <v>0.76073717422765297</v>
      </c>
      <c r="N147">
        <f t="shared" si="10"/>
        <v>0.44248200510258268</v>
      </c>
      <c r="P147">
        <v>2.7702822616295713</v>
      </c>
      <c r="Q147">
        <v>0.31829521884161538</v>
      </c>
      <c r="R147">
        <v>0.53334000236162293</v>
      </c>
      <c r="S147">
        <f t="shared" si="11"/>
        <v>0.21504478352000755</v>
      </c>
    </row>
    <row r="148" spans="1:19" x14ac:dyDescent="0.2">
      <c r="A148">
        <v>0.57831612131705179</v>
      </c>
      <c r="B148">
        <v>2.4058013499136437E-2</v>
      </c>
      <c r="C148">
        <v>0.73657336653897043</v>
      </c>
      <c r="D148">
        <f t="shared" si="8"/>
        <v>0.71251535303983404</v>
      </c>
      <c r="F148">
        <v>2.1703371901290689</v>
      </c>
      <c r="G148">
        <v>0.23865871301598746</v>
      </c>
      <c r="H148">
        <v>0.36721213038606404</v>
      </c>
      <c r="I148">
        <f t="shared" si="9"/>
        <v>0.12855341737007658</v>
      </c>
      <c r="K148">
        <v>0.77692198905515475</v>
      </c>
      <c r="L148">
        <v>0.32065852388337551</v>
      </c>
      <c r="M148">
        <v>0.76285644040387879</v>
      </c>
      <c r="N148">
        <f t="shared" si="10"/>
        <v>0.44219791652050328</v>
      </c>
      <c r="P148">
        <v>2.776820225434713</v>
      </c>
      <c r="Q148">
        <v>0.32072464386030708</v>
      </c>
      <c r="R148">
        <v>0.53601339724954344</v>
      </c>
      <c r="S148">
        <f t="shared" si="11"/>
        <v>0.21528875338923636</v>
      </c>
    </row>
    <row r="149" spans="1:19" x14ac:dyDescent="0.2">
      <c r="A149">
        <v>0.58237866877070998</v>
      </c>
      <c r="B149">
        <v>2.4537002648056819E-2</v>
      </c>
      <c r="C149">
        <v>0.73880043960487907</v>
      </c>
      <c r="D149">
        <f t="shared" si="8"/>
        <v>0.71426343695682226</v>
      </c>
      <c r="F149">
        <v>2.1717016621947165</v>
      </c>
      <c r="G149">
        <v>0.24373142101979112</v>
      </c>
      <c r="H149">
        <v>0.36960204226003723</v>
      </c>
      <c r="I149">
        <f t="shared" si="9"/>
        <v>0.12587062124024612</v>
      </c>
      <c r="K149">
        <v>0.78348027626999395</v>
      </c>
      <c r="L149">
        <v>0.32276142412908704</v>
      </c>
      <c r="M149">
        <v>0.76499826547743544</v>
      </c>
      <c r="N149">
        <f t="shared" si="10"/>
        <v>0.4422368413483484</v>
      </c>
      <c r="P149">
        <v>2.7833784269316495</v>
      </c>
      <c r="Q149">
        <v>0.32282595885889526</v>
      </c>
      <c r="R149">
        <v>0.53863543400355762</v>
      </c>
      <c r="S149">
        <f t="shared" si="11"/>
        <v>0.21580947514466237</v>
      </c>
    </row>
    <row r="150" spans="1:19" x14ac:dyDescent="0.2">
      <c r="A150">
        <v>0.58644320446036646</v>
      </c>
      <c r="B150">
        <v>2.5022035675361053E-2</v>
      </c>
      <c r="C150">
        <v>0.74102188903932087</v>
      </c>
      <c r="D150">
        <f t="shared" si="8"/>
        <v>0.71599985336395977</v>
      </c>
      <c r="F150">
        <v>2.1730661135160783</v>
      </c>
      <c r="G150">
        <v>0.24371986188969058</v>
      </c>
      <c r="H150">
        <v>0.37199111513455951</v>
      </c>
      <c r="I150">
        <f t="shared" si="9"/>
        <v>0.12827125324486893</v>
      </c>
      <c r="K150">
        <v>0.79005904702528018</v>
      </c>
      <c r="L150">
        <v>0.32487599327094524</v>
      </c>
      <c r="M150">
        <v>0.76707778848769814</v>
      </c>
      <c r="N150">
        <f t="shared" si="10"/>
        <v>0.4422017952167529</v>
      </c>
      <c r="P150">
        <v>2.7899569691168686</v>
      </c>
      <c r="Q150">
        <v>0.32492494066966565</v>
      </c>
      <c r="R150">
        <v>0.54130162653269176</v>
      </c>
      <c r="S150">
        <f t="shared" si="11"/>
        <v>0.21637668586302611</v>
      </c>
    </row>
    <row r="151" spans="1:19" x14ac:dyDescent="0.2">
      <c r="A151">
        <v>0.59050975535453654</v>
      </c>
      <c r="B151">
        <v>2.5513163728190243E-2</v>
      </c>
      <c r="C151">
        <v>0.74323769223562619</v>
      </c>
      <c r="D151">
        <f t="shared" si="8"/>
        <v>0.71772452850743595</v>
      </c>
      <c r="F151">
        <v>2.1744305772615844</v>
      </c>
      <c r="G151">
        <v>0.24372678491312277</v>
      </c>
      <c r="H151">
        <v>0.37423119059620935</v>
      </c>
      <c r="I151">
        <f t="shared" si="9"/>
        <v>0.13050440568308658</v>
      </c>
      <c r="K151">
        <v>0.79666210112857361</v>
      </c>
      <c r="L151">
        <v>0.32736583078907328</v>
      </c>
      <c r="M151">
        <v>0.76915169432921671</v>
      </c>
      <c r="N151">
        <f t="shared" si="10"/>
        <v>0.44178586354014343</v>
      </c>
      <c r="P151">
        <v>2.7965598336844888</v>
      </c>
      <c r="Q151">
        <v>0.32741782145125559</v>
      </c>
      <c r="R151">
        <v>0.54391659161746664</v>
      </c>
      <c r="S151">
        <f t="shared" si="11"/>
        <v>0.21649877016621105</v>
      </c>
    </row>
    <row r="152" spans="1:19" x14ac:dyDescent="0.2">
      <c r="A152">
        <v>0.59457862851400423</v>
      </c>
      <c r="B152">
        <v>2.6078522632060074E-2</v>
      </c>
      <c r="C152">
        <v>0.74538851952494922</v>
      </c>
      <c r="D152">
        <f t="shared" si="8"/>
        <v>0.7193099968928891</v>
      </c>
      <c r="F152">
        <v>2.1758021269568117</v>
      </c>
      <c r="G152">
        <v>0.24765480659753536</v>
      </c>
      <c r="H152">
        <v>0.37661865034235292</v>
      </c>
      <c r="I152">
        <f t="shared" si="9"/>
        <v>0.12896384374481756</v>
      </c>
      <c r="K152">
        <v>0.80328572712612634</v>
      </c>
      <c r="L152">
        <v>0.32946083874933679</v>
      </c>
      <c r="M152">
        <v>0.77122000020002668</v>
      </c>
      <c r="N152">
        <f t="shared" si="10"/>
        <v>0.44175916145068989</v>
      </c>
      <c r="P152">
        <v>2.8031833813292222</v>
      </c>
      <c r="Q152">
        <v>0.32952329382682327</v>
      </c>
      <c r="R152">
        <v>0.54652803343265022</v>
      </c>
      <c r="S152">
        <f t="shared" si="11"/>
        <v>0.21700473960582695</v>
      </c>
    </row>
    <row r="153" spans="1:19" x14ac:dyDescent="0.2">
      <c r="A153">
        <v>0.59864992370971959</v>
      </c>
      <c r="B153">
        <v>2.6667483800303423E-2</v>
      </c>
      <c r="C153">
        <v>0.74756354920499501</v>
      </c>
      <c r="D153">
        <f t="shared" si="8"/>
        <v>0.72089606540469164</v>
      </c>
      <c r="F153">
        <v>2.17717874414926</v>
      </c>
      <c r="G153">
        <v>0.25043912014801772</v>
      </c>
      <c r="H153">
        <v>0.37900526081682734</v>
      </c>
      <c r="I153">
        <f t="shared" si="9"/>
        <v>0.12856614066880961</v>
      </c>
      <c r="K153">
        <v>0.80993001796191866</v>
      </c>
      <c r="L153">
        <v>0.33155225089429485</v>
      </c>
      <c r="M153">
        <v>0.77325472142473595</v>
      </c>
      <c r="N153">
        <f t="shared" si="10"/>
        <v>0.44170247053044109</v>
      </c>
      <c r="P153">
        <v>2.8098275893825453</v>
      </c>
      <c r="Q153">
        <v>0.33161337170619731</v>
      </c>
      <c r="R153">
        <v>0.5491359706697454</v>
      </c>
      <c r="S153">
        <f t="shared" si="11"/>
        <v>0.21752259896354809</v>
      </c>
    </row>
    <row r="154" spans="1:19" x14ac:dyDescent="0.2">
      <c r="A154">
        <v>0.60272333636286035</v>
      </c>
      <c r="B154">
        <v>2.718180740153401E-2</v>
      </c>
      <c r="C154">
        <v>0.74970353158248393</v>
      </c>
      <c r="D154">
        <f t="shared" si="8"/>
        <v>0.72252172418094995</v>
      </c>
      <c r="F154">
        <v>2.1785553640032074</v>
      </c>
      <c r="G154">
        <v>0.25044057711077927</v>
      </c>
      <c r="H154">
        <v>0.38139103291709187</v>
      </c>
      <c r="I154">
        <f t="shared" si="9"/>
        <v>0.13095045580631259</v>
      </c>
      <c r="K154">
        <v>0.81659905957236711</v>
      </c>
      <c r="L154">
        <v>0.33404012721568771</v>
      </c>
      <c r="M154">
        <v>0.77525608681112357</v>
      </c>
      <c r="N154">
        <f t="shared" si="10"/>
        <v>0.44121595959543586</v>
      </c>
      <c r="P154">
        <v>2.8164962916983285</v>
      </c>
      <c r="Q154">
        <v>0.3340745170570687</v>
      </c>
      <c r="R154">
        <v>0.55169298593515093</v>
      </c>
      <c r="S154">
        <f t="shared" si="11"/>
        <v>0.21761846887808223</v>
      </c>
    </row>
    <row r="155" spans="1:19" x14ac:dyDescent="0.2">
      <c r="A155">
        <v>0.60679889480518456</v>
      </c>
      <c r="B155">
        <v>2.7702467487800989E-2</v>
      </c>
      <c r="C155">
        <v>0.75180871201216859</v>
      </c>
      <c r="D155">
        <f t="shared" si="8"/>
        <v>0.72410624452436756</v>
      </c>
      <c r="F155">
        <v>2.179931978139884</v>
      </c>
      <c r="G155">
        <v>0.25043744734485834</v>
      </c>
      <c r="H155">
        <v>0.38377596680174558</v>
      </c>
      <c r="I155">
        <f t="shared" si="9"/>
        <v>0.13333851945688724</v>
      </c>
      <c r="K155">
        <v>0.82328918028786213</v>
      </c>
      <c r="L155">
        <v>0.33614442325979149</v>
      </c>
      <c r="M155">
        <v>0.77725214309452173</v>
      </c>
      <c r="N155">
        <f t="shared" si="10"/>
        <v>0.44110771983473024</v>
      </c>
      <c r="P155">
        <v>2.8231863300417284</v>
      </c>
      <c r="Q155">
        <v>0.3362036416541489</v>
      </c>
      <c r="R155">
        <v>0.55429400349307778</v>
      </c>
      <c r="S155">
        <f t="shared" si="11"/>
        <v>0.21809036183892888</v>
      </c>
    </row>
    <row r="156" spans="1:19" x14ac:dyDescent="0.2">
      <c r="A156">
        <v>0.61087662767750683</v>
      </c>
      <c r="B156">
        <v>2.8229518074342038E-2</v>
      </c>
      <c r="C156">
        <v>0.7539086733970668</v>
      </c>
      <c r="D156">
        <f t="shared" si="8"/>
        <v>0.72567915532272476</v>
      </c>
      <c r="F156">
        <v>2.1813203033119488</v>
      </c>
      <c r="G156">
        <v>0.25679428659250925</v>
      </c>
      <c r="H156">
        <v>0.38616006262906671</v>
      </c>
      <c r="I156">
        <f t="shared" si="9"/>
        <v>0.12936577603655747</v>
      </c>
      <c r="K156">
        <v>0.83000029987487189</v>
      </c>
      <c r="L156">
        <v>0.338227566224586</v>
      </c>
      <c r="M156">
        <v>0.7792428697940772</v>
      </c>
      <c r="N156">
        <f t="shared" si="10"/>
        <v>0.4410153035694912</v>
      </c>
      <c r="P156">
        <v>2.829897368278731</v>
      </c>
      <c r="Q156">
        <v>0.33828600362988576</v>
      </c>
      <c r="R156">
        <v>0.556844201141796</v>
      </c>
      <c r="S156">
        <f t="shared" si="11"/>
        <v>0.21855819751191025</v>
      </c>
    </row>
    <row r="157" spans="1:19" x14ac:dyDescent="0.2">
      <c r="A157">
        <v>0.61495659472827569</v>
      </c>
      <c r="B157">
        <v>2.8770465673041312E-2</v>
      </c>
      <c r="C157">
        <v>0.7560033941107519</v>
      </c>
      <c r="D157">
        <f t="shared" si="8"/>
        <v>0.72723292843771059</v>
      </c>
      <c r="F157">
        <v>2.1827092454288</v>
      </c>
      <c r="G157">
        <v>0.25712619657325697</v>
      </c>
      <c r="H157">
        <v>0.38839548031395199</v>
      </c>
      <c r="I157">
        <f t="shared" si="9"/>
        <v>0.13126928374069502</v>
      </c>
      <c r="K157">
        <v>0.8367368473145631</v>
      </c>
      <c r="L157">
        <v>0.34073269115168908</v>
      </c>
      <c r="M157">
        <v>0.78120057002846677</v>
      </c>
      <c r="N157">
        <f t="shared" si="10"/>
        <v>0.44046787887677769</v>
      </c>
      <c r="P157">
        <v>2.8366335812506955</v>
      </c>
      <c r="Q157">
        <v>0.34076523372487738</v>
      </c>
      <c r="R157">
        <v>0.5593910470053971</v>
      </c>
      <c r="S157">
        <f t="shared" si="11"/>
        <v>0.21862581328051972</v>
      </c>
    </row>
    <row r="158" spans="1:19" x14ac:dyDescent="0.2">
      <c r="A158">
        <v>0.61903942544573154</v>
      </c>
      <c r="B158">
        <v>2.9462961571600044E-2</v>
      </c>
      <c r="C158">
        <v>0.75806363998604254</v>
      </c>
      <c r="D158">
        <f t="shared" si="8"/>
        <v>0.72860067841444254</v>
      </c>
      <c r="F158">
        <v>2.1840981893140627</v>
      </c>
      <c r="G158">
        <v>0.25712714753681848</v>
      </c>
      <c r="H158">
        <v>0.39077796479639509</v>
      </c>
      <c r="I158">
        <f t="shared" si="9"/>
        <v>0.13365081725957662</v>
      </c>
      <c r="K158">
        <v>0.84349463531831381</v>
      </c>
      <c r="L158">
        <v>0.34281083765824455</v>
      </c>
      <c r="M158">
        <v>0.78312546748445211</v>
      </c>
      <c r="N158">
        <f t="shared" si="10"/>
        <v>0.44031462982620756</v>
      </c>
      <c r="P158">
        <v>2.8433912855352133</v>
      </c>
      <c r="Q158">
        <v>0.34286710153160294</v>
      </c>
      <c r="R158">
        <v>0.56193451440422404</v>
      </c>
      <c r="S158">
        <f t="shared" si="11"/>
        <v>0.2190674128726211</v>
      </c>
    </row>
    <row r="159" spans="1:19" x14ac:dyDescent="0.2">
      <c r="A159">
        <v>0.62312453818302527</v>
      </c>
      <c r="B159">
        <v>3.0014107702692895E-2</v>
      </c>
      <c r="C159">
        <v>0.76008963492797899</v>
      </c>
      <c r="D159">
        <f t="shared" si="8"/>
        <v>0.73007552722528612</v>
      </c>
      <c r="F159">
        <v>2.1854915130369874</v>
      </c>
      <c r="G159">
        <v>0.25947499912501087</v>
      </c>
      <c r="H159">
        <v>0.39315960096691505</v>
      </c>
      <c r="I159">
        <f t="shared" si="9"/>
        <v>0.13368460184190417</v>
      </c>
      <c r="K159">
        <v>0.85027444459577783</v>
      </c>
      <c r="L159">
        <v>0.34495161966803073</v>
      </c>
      <c r="M159">
        <v>0.78507281929341044</v>
      </c>
      <c r="N159">
        <f t="shared" si="10"/>
        <v>0.44012119962537971</v>
      </c>
      <c r="P159">
        <v>2.8501707568332355</v>
      </c>
      <c r="Q159">
        <v>0.34498234950558709</v>
      </c>
      <c r="R159">
        <v>0.56447460265475013</v>
      </c>
      <c r="S159">
        <f t="shared" si="11"/>
        <v>0.21949225314916304</v>
      </c>
    </row>
    <row r="160" spans="1:19" x14ac:dyDescent="0.2">
      <c r="A160">
        <v>0.62721196302854232</v>
      </c>
      <c r="B160">
        <v>3.057189304697612E-2</v>
      </c>
      <c r="C160">
        <v>0.76211061817004111</v>
      </c>
      <c r="D160">
        <f t="shared" si="8"/>
        <v>0.73153872512306495</v>
      </c>
      <c r="F160">
        <v>2.1868929398298378</v>
      </c>
      <c r="G160">
        <v>0.26378003225363261</v>
      </c>
      <c r="H160">
        <v>0.39554039969804367</v>
      </c>
      <c r="I160">
        <f t="shared" si="9"/>
        <v>0.13176036744441105</v>
      </c>
      <c r="K160">
        <v>0.85707950745873673</v>
      </c>
      <c r="L160">
        <v>0.34738957352445154</v>
      </c>
      <c r="M160">
        <v>0.78696004131849984</v>
      </c>
      <c r="N160">
        <f t="shared" si="10"/>
        <v>0.43957046779404829</v>
      </c>
      <c r="P160">
        <v>2.856975733551137</v>
      </c>
      <c r="Q160">
        <v>0.34744366597690712</v>
      </c>
      <c r="R160">
        <v>0.56701131105832359</v>
      </c>
      <c r="S160">
        <f t="shared" si="11"/>
        <v>0.21956764508141646</v>
      </c>
    </row>
    <row r="161" spans="1:19" x14ac:dyDescent="0.2">
      <c r="A161">
        <v>0.63130173040519522</v>
      </c>
      <c r="B161">
        <v>3.1136374598429894E-2</v>
      </c>
      <c r="C161">
        <v>0.76412662446166169</v>
      </c>
      <c r="D161">
        <f t="shared" si="8"/>
        <v>0.7329902498632318</v>
      </c>
      <c r="F161">
        <v>2.1882943692962296</v>
      </c>
      <c r="G161">
        <v>0.26378144444843798</v>
      </c>
      <c r="H161">
        <v>0.3977727317456618</v>
      </c>
      <c r="I161">
        <f t="shared" si="9"/>
        <v>0.13399128729722382</v>
      </c>
      <c r="K161">
        <v>0.86390615217375544</v>
      </c>
      <c r="L161">
        <v>0.34945876804949122</v>
      </c>
      <c r="M161">
        <v>0.78884231184574105</v>
      </c>
      <c r="N161">
        <f t="shared" si="10"/>
        <v>0.43938354379624983</v>
      </c>
      <c r="P161">
        <v>2.8638023025556452</v>
      </c>
      <c r="Q161">
        <v>0.34951298265815417</v>
      </c>
      <c r="R161">
        <v>0.56954463890117446</v>
      </c>
      <c r="S161">
        <f t="shared" si="11"/>
        <v>0.22003165624302029</v>
      </c>
    </row>
    <row r="162" spans="1:19" x14ac:dyDescent="0.2">
      <c r="A162">
        <v>0.6353938710763688</v>
      </c>
      <c r="B162">
        <v>3.1707610169333961E-2</v>
      </c>
      <c r="C162">
        <v>0.766108699584646</v>
      </c>
      <c r="D162">
        <f t="shared" si="8"/>
        <v>0.73440108941531201</v>
      </c>
      <c r="F162">
        <v>2.1896957971555167</v>
      </c>
      <c r="G162">
        <v>0.26378059555821631</v>
      </c>
      <c r="H162">
        <v>0.40015192030143037</v>
      </c>
      <c r="I162">
        <f t="shared" si="9"/>
        <v>0.13637132474321406</v>
      </c>
      <c r="K162">
        <v>0.87075636402359513</v>
      </c>
      <c r="L162">
        <v>0.35170341237331387</v>
      </c>
      <c r="M162">
        <v>0.79071964881790757</v>
      </c>
      <c r="N162">
        <f t="shared" si="10"/>
        <v>0.4390162364445937</v>
      </c>
      <c r="P162">
        <v>2.8706521726141188</v>
      </c>
      <c r="Q162">
        <v>0.35173142527130696</v>
      </c>
      <c r="R162">
        <v>0.57202768126897519</v>
      </c>
      <c r="S162">
        <f t="shared" si="11"/>
        <v>0.22029625599766822</v>
      </c>
    </row>
    <row r="163" spans="1:19" x14ac:dyDescent="0.2">
      <c r="A163">
        <v>0.63948880890193571</v>
      </c>
      <c r="B163">
        <v>3.2380015796682773E-2</v>
      </c>
      <c r="C163">
        <v>0.76808594332876334</v>
      </c>
      <c r="D163">
        <f t="shared" si="8"/>
        <v>0.73570592753208053</v>
      </c>
      <c r="F163">
        <v>2.1911072437317141</v>
      </c>
      <c r="G163">
        <v>0.26903503357057823</v>
      </c>
      <c r="H163">
        <v>0.40253026117488189</v>
      </c>
      <c r="I163">
        <f t="shared" si="9"/>
        <v>0.13349522760430366</v>
      </c>
      <c r="K163">
        <v>0.87763114409126042</v>
      </c>
      <c r="L163">
        <v>0.35402702053931395</v>
      </c>
      <c r="M163">
        <v>0.79256477360084931</v>
      </c>
      <c r="N163">
        <f t="shared" si="10"/>
        <v>0.43853775306153536</v>
      </c>
      <c r="P163">
        <v>2.8775268736008117</v>
      </c>
      <c r="Q163">
        <v>0.3540789720699738</v>
      </c>
      <c r="R163">
        <v>0.57450744960641109</v>
      </c>
      <c r="S163">
        <f t="shared" si="11"/>
        <v>0.2204284775364373</v>
      </c>
    </row>
    <row r="164" spans="1:19" x14ac:dyDescent="0.2">
      <c r="A164">
        <v>0.64358650013304253</v>
      </c>
      <c r="B164">
        <v>3.3041008106607629E-2</v>
      </c>
      <c r="C164">
        <v>0.7700583350829594</v>
      </c>
      <c r="D164">
        <f t="shared" si="8"/>
        <v>0.73701732697635181</v>
      </c>
      <c r="F164">
        <v>2.1925216282660034</v>
      </c>
      <c r="G164">
        <v>0.27056176628629758</v>
      </c>
      <c r="H164">
        <v>0.40490776522202099</v>
      </c>
      <c r="I164">
        <f t="shared" si="9"/>
        <v>0.13434599893572341</v>
      </c>
      <c r="K164">
        <v>0.88452785201356732</v>
      </c>
      <c r="L164">
        <v>0.35608692725061053</v>
      </c>
      <c r="M164">
        <v>0.79440510903827466</v>
      </c>
      <c r="N164">
        <f t="shared" si="10"/>
        <v>0.43831818178766413</v>
      </c>
      <c r="P164">
        <v>2.8844235051366813</v>
      </c>
      <c r="Q164">
        <v>0.35613825548054701</v>
      </c>
      <c r="R164">
        <v>0.57698396215346082</v>
      </c>
      <c r="S164">
        <f t="shared" si="11"/>
        <v>0.22084570667291381</v>
      </c>
    </row>
    <row r="165" spans="1:19" x14ac:dyDescent="0.2">
      <c r="A165">
        <v>0.64768667905559285</v>
      </c>
      <c r="B165">
        <v>3.3637448764761817E-2</v>
      </c>
      <c r="C165">
        <v>0.77199712767578099</v>
      </c>
      <c r="D165">
        <f t="shared" si="8"/>
        <v>0.73835967891101917</v>
      </c>
      <c r="F165">
        <v>2.1939360001527897</v>
      </c>
      <c r="G165">
        <v>0.27055520750669615</v>
      </c>
      <c r="H165">
        <v>0.40713701385420459</v>
      </c>
      <c r="I165">
        <f t="shared" si="9"/>
        <v>0.13658180634750844</v>
      </c>
      <c r="K165">
        <v>0.89145020680914178</v>
      </c>
      <c r="L165">
        <v>0.35847964124206649</v>
      </c>
      <c r="M165">
        <v>0.79621349747077874</v>
      </c>
      <c r="N165">
        <f t="shared" si="10"/>
        <v>0.43773385622871225</v>
      </c>
      <c r="P165">
        <v>2.8913455146507729</v>
      </c>
      <c r="Q165">
        <v>0.35850496662320758</v>
      </c>
      <c r="R165">
        <v>0.57945721814450368</v>
      </c>
      <c r="S165">
        <f t="shared" si="11"/>
        <v>0.22095225152129611</v>
      </c>
    </row>
    <row r="166" spans="1:19" x14ac:dyDescent="0.2">
      <c r="A166">
        <v>0.65178937799345216</v>
      </c>
      <c r="B166">
        <v>3.4240901817860381E-2</v>
      </c>
      <c r="C166">
        <v>0.77390253727929226</v>
      </c>
      <c r="D166">
        <f t="shared" si="8"/>
        <v>0.73966163546143182</v>
      </c>
      <c r="F166">
        <v>2.1953535635111696</v>
      </c>
      <c r="G166">
        <v>0.27220653894015817</v>
      </c>
      <c r="H166">
        <v>0.40951290888614256</v>
      </c>
      <c r="I166">
        <f t="shared" si="9"/>
        <v>0.13730636994598439</v>
      </c>
      <c r="K166">
        <v>0.8983959230987012</v>
      </c>
      <c r="L166">
        <v>0.36064376339281085</v>
      </c>
      <c r="M166">
        <v>0.79801717263477356</v>
      </c>
      <c r="N166">
        <f t="shared" si="10"/>
        <v>0.43737340924196272</v>
      </c>
      <c r="P166">
        <v>2.8982911551480566</v>
      </c>
      <c r="Q166">
        <v>0.36069320560003137</v>
      </c>
      <c r="R166">
        <v>0.58192721680009118</v>
      </c>
      <c r="S166">
        <f t="shared" si="11"/>
        <v>0.22123401120005981</v>
      </c>
    </row>
    <row r="167" spans="1:19" x14ac:dyDescent="0.2">
      <c r="A167">
        <v>0.65589462963902867</v>
      </c>
      <c r="B167">
        <v>3.4851428186699035E-2</v>
      </c>
      <c r="C167">
        <v>0.77580331577319694</v>
      </c>
      <c r="D167">
        <f t="shared" si="8"/>
        <v>0.74095188758649788</v>
      </c>
      <c r="F167">
        <v>2.1967807812305766</v>
      </c>
      <c r="G167">
        <v>0.27715693773533145</v>
      </c>
      <c r="H167">
        <v>0.41188795686048707</v>
      </c>
      <c r="I167">
        <f t="shared" si="9"/>
        <v>0.13473101912515562</v>
      </c>
      <c r="K167">
        <v>0.90536482895360137</v>
      </c>
      <c r="L167">
        <v>0.36277760914664303</v>
      </c>
      <c r="M167">
        <v>0.79978916293826052</v>
      </c>
      <c r="N167">
        <f t="shared" si="10"/>
        <v>0.43701155379161749</v>
      </c>
      <c r="P167">
        <v>2.9052597170186032</v>
      </c>
      <c r="Q167">
        <v>0.36280155518697849</v>
      </c>
      <c r="R167">
        <v>0.58439395732697319</v>
      </c>
      <c r="S167">
        <f t="shared" si="11"/>
        <v>0.2215924021399947</v>
      </c>
    </row>
    <row r="168" spans="1:19" x14ac:dyDescent="0.2">
      <c r="A168">
        <v>0.66000246705982624</v>
      </c>
      <c r="B168">
        <v>3.5469089650304625E-2</v>
      </c>
      <c r="C168">
        <v>0.77769949795491133</v>
      </c>
      <c r="D168">
        <f t="shared" si="8"/>
        <v>0.74223040830460674</v>
      </c>
      <c r="F168">
        <v>2.198207993474818</v>
      </c>
      <c r="G168">
        <v>0.27715414925342713</v>
      </c>
      <c r="H168">
        <v>0.41411490688972818</v>
      </c>
      <c r="I168">
        <f t="shared" si="9"/>
        <v>0.13696075763630106</v>
      </c>
      <c r="K168">
        <v>0.9123601840060408</v>
      </c>
      <c r="L168">
        <v>0.36519412802561096</v>
      </c>
      <c r="M168">
        <v>0.80155661814625145</v>
      </c>
      <c r="N168">
        <f t="shared" si="10"/>
        <v>0.43636249012064049</v>
      </c>
      <c r="P168">
        <v>2.9122549948426504</v>
      </c>
      <c r="Q168">
        <v>0.36524149998988592</v>
      </c>
      <c r="R168">
        <v>0.58681091073231695</v>
      </c>
      <c r="S168">
        <f t="shared" si="11"/>
        <v>0.22156941074243103</v>
      </c>
    </row>
    <row r="169" spans="1:19" x14ac:dyDescent="0.2">
      <c r="A169">
        <v>0.66411365894647856</v>
      </c>
      <c r="B169">
        <v>3.6269209691417198E-2</v>
      </c>
      <c r="C169">
        <v>0.77959107963651009</v>
      </c>
      <c r="D169">
        <f t="shared" si="8"/>
        <v>0.74332186994509286</v>
      </c>
      <c r="F169">
        <v>2.1996352089273623</v>
      </c>
      <c r="G169">
        <v>0.27715578323302026</v>
      </c>
      <c r="H169">
        <v>0.41648834670715656</v>
      </c>
      <c r="I169">
        <f t="shared" si="9"/>
        <v>0.13933256347413631</v>
      </c>
      <c r="K169">
        <v>0.91937807299548879</v>
      </c>
      <c r="L169">
        <v>0.36723856097413138</v>
      </c>
      <c r="M169">
        <v>0.80331951981010286</v>
      </c>
      <c r="N169">
        <f t="shared" si="10"/>
        <v>0.43608095883597148</v>
      </c>
      <c r="P169">
        <v>2.9192731503934879</v>
      </c>
      <c r="Q169">
        <v>0.3673161381537477</v>
      </c>
      <c r="R169">
        <v>0.58922475445235567</v>
      </c>
      <c r="S169">
        <f t="shared" si="11"/>
        <v>0.22190861629860797</v>
      </c>
    </row>
    <row r="170" spans="1:19" x14ac:dyDescent="0.2">
      <c r="A170">
        <v>0.66822752592498136</v>
      </c>
      <c r="B170">
        <v>3.6906347640916222E-2</v>
      </c>
      <c r="C170">
        <v>0.78142124247587152</v>
      </c>
      <c r="D170">
        <f t="shared" si="8"/>
        <v>0.74451489483495525</v>
      </c>
      <c r="F170">
        <v>2.2010721041769412</v>
      </c>
      <c r="G170">
        <v>0.28205245464393075</v>
      </c>
      <c r="H170">
        <v>0.41886093992931078</v>
      </c>
      <c r="I170">
        <f t="shared" si="9"/>
        <v>0.13680848528538003</v>
      </c>
      <c r="K170">
        <v>0.92642214715777893</v>
      </c>
      <c r="L170">
        <v>0.36959782791917634</v>
      </c>
      <c r="M170">
        <v>0.80505105818885503</v>
      </c>
      <c r="N170">
        <f t="shared" si="10"/>
        <v>0.43545323026967869</v>
      </c>
      <c r="P170">
        <v>2.9263174810703143</v>
      </c>
      <c r="Q170">
        <v>0.36967326800110373</v>
      </c>
      <c r="R170">
        <v>0.5916354620726465</v>
      </c>
      <c r="S170">
        <f t="shared" si="11"/>
        <v>0.22196219407154277</v>
      </c>
    </row>
    <row r="171" spans="1:19" x14ac:dyDescent="0.2">
      <c r="A171">
        <v>0.67234410033448466</v>
      </c>
      <c r="B171">
        <v>3.7550344798023209E-2</v>
      </c>
      <c r="C171">
        <v>0.78327543581760706</v>
      </c>
      <c r="D171">
        <f t="shared" si="8"/>
        <v>0.74572509101958384</v>
      </c>
      <c r="F171">
        <v>2.2025123237760709</v>
      </c>
      <c r="G171">
        <v>0.28371894274148934</v>
      </c>
      <c r="H171">
        <v>0.42108559257168043</v>
      </c>
      <c r="I171">
        <f t="shared" si="9"/>
        <v>0.13736664983019109</v>
      </c>
      <c r="K171">
        <v>0.9334905699059991</v>
      </c>
      <c r="L171">
        <v>0.37177593567016148</v>
      </c>
      <c r="M171">
        <v>0.80675144119231934</v>
      </c>
      <c r="N171">
        <f t="shared" si="10"/>
        <v>0.43497550552215786</v>
      </c>
      <c r="P171">
        <v>2.9333864237054708</v>
      </c>
      <c r="Q171">
        <v>0.37187370748882542</v>
      </c>
      <c r="R171">
        <v>0.59404303275904313</v>
      </c>
      <c r="S171">
        <f t="shared" si="11"/>
        <v>0.22216932527021771</v>
      </c>
    </row>
    <row r="172" spans="1:19" x14ac:dyDescent="0.2">
      <c r="A172">
        <v>0.67646341692720469</v>
      </c>
      <c r="B172">
        <v>3.8201745308840331E-2</v>
      </c>
      <c r="C172">
        <v>0.78509685924729133</v>
      </c>
      <c r="D172">
        <f t="shared" si="8"/>
        <v>0.74689511393845098</v>
      </c>
      <c r="F172">
        <v>2.2039525495492547</v>
      </c>
      <c r="G172">
        <v>0.28372203062208501</v>
      </c>
      <c r="H172">
        <v>0.42345657848997331</v>
      </c>
      <c r="I172">
        <f t="shared" si="9"/>
        <v>0.1397345478678883</v>
      </c>
      <c r="K172">
        <v>0.94058334229629148</v>
      </c>
      <c r="L172">
        <v>0.3739391825915368</v>
      </c>
      <c r="M172">
        <v>0.80844753724710028</v>
      </c>
      <c r="N172">
        <f t="shared" si="10"/>
        <v>0.43450835465556348</v>
      </c>
      <c r="P172">
        <v>2.9404794571120063</v>
      </c>
      <c r="Q172">
        <v>0.37401276122223104</v>
      </c>
      <c r="R172">
        <v>0.59644746566480766</v>
      </c>
      <c r="S172">
        <f t="shared" si="11"/>
        <v>0.22243470444257663</v>
      </c>
    </row>
    <row r="173" spans="1:19" x14ac:dyDescent="0.2">
      <c r="A173">
        <v>0.68058551086134389</v>
      </c>
      <c r="B173">
        <v>3.886061417026828E-2</v>
      </c>
      <c r="C173">
        <v>0.78691394769361522</v>
      </c>
      <c r="D173">
        <f t="shared" si="8"/>
        <v>0.74805333352334691</v>
      </c>
      <c r="F173">
        <v>2.2053963776164243</v>
      </c>
      <c r="G173">
        <v>0.28551917286825429</v>
      </c>
      <c r="H173">
        <v>0.42582671827259622</v>
      </c>
      <c r="I173">
        <f t="shared" si="9"/>
        <v>0.14030754540434193</v>
      </c>
      <c r="K173">
        <v>0.94770294529802046</v>
      </c>
      <c r="L173">
        <v>0.37630570608837199</v>
      </c>
      <c r="M173">
        <v>0.81013932846414438</v>
      </c>
      <c r="N173">
        <f t="shared" si="10"/>
        <v>0.43383362237577239</v>
      </c>
      <c r="P173">
        <v>2.9475995862008486</v>
      </c>
      <c r="Q173">
        <v>0.3764013295512259</v>
      </c>
      <c r="R173">
        <v>0.59884875993066888</v>
      </c>
      <c r="S173">
        <f t="shared" si="11"/>
        <v>0.22244743037944298</v>
      </c>
    </row>
    <row r="174" spans="1:19" x14ac:dyDescent="0.2">
      <c r="A174">
        <v>0.68471067237227246</v>
      </c>
      <c r="B174">
        <v>3.9587304480533735E-2</v>
      </c>
      <c r="C174">
        <v>0.78869853636513076</v>
      </c>
      <c r="D174">
        <f t="shared" si="8"/>
        <v>0.74911123188459705</v>
      </c>
      <c r="F174">
        <v>2.2068497940748939</v>
      </c>
      <c r="G174">
        <v>0.29025929524668559</v>
      </c>
      <c r="H174">
        <v>0.42804907473673687</v>
      </c>
      <c r="I174">
        <f t="shared" si="9"/>
        <v>0.13778977949005128</v>
      </c>
      <c r="K174">
        <v>0.95484570288457404</v>
      </c>
      <c r="L174">
        <v>0.37833370333745414</v>
      </c>
      <c r="M174">
        <v>0.8118268117433044</v>
      </c>
      <c r="N174">
        <f t="shared" si="10"/>
        <v>0.43349310840585026</v>
      </c>
      <c r="P174">
        <v>2.954742876451244</v>
      </c>
      <c r="Q174">
        <v>0.37842869304521198</v>
      </c>
      <c r="R174">
        <v>0.60124691468482694</v>
      </c>
      <c r="S174">
        <f t="shared" si="11"/>
        <v>0.22281822163961496</v>
      </c>
    </row>
    <row r="175" spans="1:19" x14ac:dyDescent="0.2">
      <c r="A175">
        <v>0.68883921015491867</v>
      </c>
      <c r="B175">
        <v>4.0385874382904967E-2</v>
      </c>
      <c r="C175">
        <v>0.79047891270487725</v>
      </c>
      <c r="D175">
        <f t="shared" si="8"/>
        <v>0.75009303832197227</v>
      </c>
      <c r="F175">
        <v>2.2083032137501868</v>
      </c>
      <c r="G175">
        <v>0.29026087502245862</v>
      </c>
      <c r="H175">
        <v>0.43041760806332136</v>
      </c>
      <c r="I175">
        <f t="shared" si="9"/>
        <v>0.14015673304086274</v>
      </c>
      <c r="K175">
        <v>0.9620167532791194</v>
      </c>
      <c r="L175">
        <v>0.3807939543461748</v>
      </c>
      <c r="M175">
        <v>0.81348349981631674</v>
      </c>
      <c r="N175">
        <f t="shared" si="10"/>
        <v>0.43268954547014193</v>
      </c>
      <c r="P175">
        <v>2.9619142042362165</v>
      </c>
      <c r="Q175">
        <v>0.38086537811530941</v>
      </c>
      <c r="R175">
        <v>0.60359583139613948</v>
      </c>
      <c r="S175">
        <f t="shared" si="11"/>
        <v>0.22273045328083008</v>
      </c>
    </row>
    <row r="176" spans="1:19" x14ac:dyDescent="0.2">
      <c r="A176">
        <v>0.69297065330801855</v>
      </c>
      <c r="B176">
        <v>4.1072019912712907E-2</v>
      </c>
      <c r="C176">
        <v>0.79222704040276914</v>
      </c>
      <c r="D176">
        <f t="shared" si="8"/>
        <v>0.75115502049005622</v>
      </c>
      <c r="F176">
        <v>2.2097566278007172</v>
      </c>
      <c r="G176">
        <v>0.29025811270776292</v>
      </c>
      <c r="H176">
        <v>0.43278529571112145</v>
      </c>
      <c r="I176">
        <f t="shared" si="9"/>
        <v>0.14252718300335854</v>
      </c>
      <c r="K176">
        <v>0.96921160860038846</v>
      </c>
      <c r="L176">
        <v>0.38284896492125675</v>
      </c>
      <c r="M176">
        <v>0.81510954482246045</v>
      </c>
      <c r="N176">
        <f t="shared" si="10"/>
        <v>0.4322605799012037</v>
      </c>
      <c r="P176">
        <v>2.9691095953582112</v>
      </c>
      <c r="Q176">
        <v>0.38294153096982581</v>
      </c>
      <c r="R176">
        <v>0.60594166647965941</v>
      </c>
      <c r="S176">
        <f t="shared" si="11"/>
        <v>0.22300013550983361</v>
      </c>
    </row>
    <row r="177" spans="1:19" x14ac:dyDescent="0.2">
      <c r="A177">
        <v>0.69710503878482022</v>
      </c>
      <c r="B177">
        <v>4.1765909659018399E-2</v>
      </c>
      <c r="C177">
        <v>0.79399897721430968</v>
      </c>
      <c r="D177">
        <f t="shared" si="8"/>
        <v>0.75223306755529129</v>
      </c>
      <c r="F177">
        <v>2.2112211681771834</v>
      </c>
      <c r="G177">
        <v>0.29568074846132586</v>
      </c>
      <c r="H177">
        <v>0.43500535719824485</v>
      </c>
      <c r="I177">
        <f t="shared" si="9"/>
        <v>0.13932460873691899</v>
      </c>
      <c r="K177">
        <v>0.97643356569562789</v>
      </c>
      <c r="L177">
        <v>0.38517209111480938</v>
      </c>
      <c r="M177">
        <v>0.81673154238450507</v>
      </c>
      <c r="N177">
        <f t="shared" si="10"/>
        <v>0.43155945126969569</v>
      </c>
      <c r="P177">
        <v>2.976331843061006</v>
      </c>
      <c r="Q177">
        <v>0.38524234430424148</v>
      </c>
      <c r="R177">
        <v>0.60828448173018324</v>
      </c>
      <c r="S177">
        <f t="shared" si="11"/>
        <v>0.22304213742594176</v>
      </c>
    </row>
    <row r="178" spans="1:19" x14ac:dyDescent="0.2">
      <c r="A178">
        <v>0.7012424039779217</v>
      </c>
      <c r="B178">
        <v>4.2467611896405445E-2</v>
      </c>
      <c r="C178">
        <v>0.79571093491445299</v>
      </c>
      <c r="D178">
        <f t="shared" si="8"/>
        <v>0.75324332301804753</v>
      </c>
      <c r="F178">
        <v>2.2126879507371187</v>
      </c>
      <c r="G178">
        <v>0.29676356135433168</v>
      </c>
      <c r="H178">
        <v>0.43737143923259203</v>
      </c>
      <c r="I178">
        <f t="shared" si="9"/>
        <v>0.14060787787826035</v>
      </c>
      <c r="K178">
        <v>0.98368118171741359</v>
      </c>
      <c r="L178">
        <v>0.38735552705679355</v>
      </c>
      <c r="M178">
        <v>0.81834947522863277</v>
      </c>
      <c r="N178">
        <f t="shared" si="10"/>
        <v>0.43099394817183923</v>
      </c>
      <c r="P178">
        <v>2.983580005644312</v>
      </c>
      <c r="Q178">
        <v>0.38744631773932503</v>
      </c>
      <c r="R178">
        <v>0.61062427624606053</v>
      </c>
      <c r="S178">
        <f t="shared" si="11"/>
        <v>0.2231779585067355</v>
      </c>
    </row>
    <row r="179" spans="1:19" x14ac:dyDescent="0.2">
      <c r="A179">
        <v>0.70538278672706478</v>
      </c>
      <c r="B179">
        <v>4.3177195816025991E-2</v>
      </c>
      <c r="C179">
        <v>0.79744671052542759</v>
      </c>
      <c r="D179">
        <f t="shared" si="8"/>
        <v>0.75426951470940162</v>
      </c>
      <c r="F179">
        <v>2.2141547383160858</v>
      </c>
      <c r="G179">
        <v>0.29676598147126265</v>
      </c>
      <c r="H179">
        <v>0.43958998804144711</v>
      </c>
      <c r="I179">
        <f t="shared" si="9"/>
        <v>0.14282400657018446</v>
      </c>
      <c r="K179">
        <v>0.99095497231164797</v>
      </c>
      <c r="L179">
        <v>0.38956696969053783</v>
      </c>
      <c r="M179">
        <v>0.81993710621679594</v>
      </c>
      <c r="N179">
        <f t="shared" si="10"/>
        <v>0.43037013652625811</v>
      </c>
      <c r="P179">
        <v>2.9908540989289691</v>
      </c>
      <c r="Q179">
        <v>0.38963591842989959</v>
      </c>
      <c r="R179">
        <v>0.61296104911428761</v>
      </c>
      <c r="S179">
        <f t="shared" si="11"/>
        <v>0.22332513068438803</v>
      </c>
    </row>
    <row r="180" spans="1:19" x14ac:dyDescent="0.2">
      <c r="A180">
        <v>0.70952667292527827</v>
      </c>
      <c r="B180">
        <v>4.3999741950137734E-2</v>
      </c>
      <c r="C180">
        <v>0.79915059099045649</v>
      </c>
      <c r="D180">
        <f t="shared" si="8"/>
        <v>0.75515084904031871</v>
      </c>
      <c r="F180">
        <v>2.2156272688463607</v>
      </c>
      <c r="G180">
        <v>0.29952435427031682</v>
      </c>
      <c r="H180">
        <v>0.44195445437429065</v>
      </c>
      <c r="I180">
        <f t="shared" si="9"/>
        <v>0.14243010010397383</v>
      </c>
      <c r="K180">
        <v>0.99825601902904959</v>
      </c>
      <c r="L180">
        <v>0.39185293804336951</v>
      </c>
      <c r="M180">
        <v>0.82152080606528832</v>
      </c>
      <c r="N180">
        <f t="shared" si="10"/>
        <v>0.42966786802191881</v>
      </c>
      <c r="P180">
        <v>2.9981556981747732</v>
      </c>
      <c r="Q180">
        <v>0.39194153676414567</v>
      </c>
      <c r="R180">
        <v>0.61529479941053655</v>
      </c>
      <c r="S180">
        <f t="shared" si="11"/>
        <v>0.22335326264639088</v>
      </c>
    </row>
    <row r="181" spans="1:19" x14ac:dyDescent="0.2">
      <c r="A181">
        <v>0.7136740301603115</v>
      </c>
      <c r="B181">
        <v>4.4813307823282765E-2</v>
      </c>
      <c r="C181">
        <v>0.80082279187597627</v>
      </c>
      <c r="D181">
        <f t="shared" si="8"/>
        <v>0.75600948405269353</v>
      </c>
      <c r="F181">
        <v>2.2171076144254127</v>
      </c>
      <c r="G181">
        <v>0.30324358938005463</v>
      </c>
      <c r="H181">
        <v>0.44431814567604644</v>
      </c>
      <c r="I181">
        <f t="shared" si="9"/>
        <v>0.1410745562959918</v>
      </c>
      <c r="K181">
        <v>1.0055825809897454</v>
      </c>
      <c r="L181">
        <v>0.39397748537802457</v>
      </c>
      <c r="M181">
        <v>0.82310055783552438</v>
      </c>
      <c r="N181">
        <f t="shared" si="10"/>
        <v>0.42912307245749981</v>
      </c>
      <c r="P181">
        <v>3.0054825651963624</v>
      </c>
      <c r="Q181">
        <v>0.3940442892890037</v>
      </c>
      <c r="R181">
        <v>0.61757979033227051</v>
      </c>
      <c r="S181">
        <f t="shared" si="11"/>
        <v>0.2235355010432668</v>
      </c>
    </row>
    <row r="182" spans="1:19" x14ac:dyDescent="0.2">
      <c r="A182">
        <v>0.71782454117450112</v>
      </c>
      <c r="B182">
        <v>4.5551332749787829E-2</v>
      </c>
      <c r="C182">
        <v>0.80251877635434388</v>
      </c>
      <c r="D182">
        <f t="shared" si="8"/>
        <v>0.75696744360455603</v>
      </c>
      <c r="F182">
        <v>2.2185879542418547</v>
      </c>
      <c r="G182">
        <v>0.30324086138202827</v>
      </c>
      <c r="H182">
        <v>0.44653440145906031</v>
      </c>
      <c r="I182">
        <f t="shared" si="9"/>
        <v>0.14329354007703204</v>
      </c>
      <c r="K182">
        <v>1.0129377354954261</v>
      </c>
      <c r="L182">
        <v>0.39634075263606411</v>
      </c>
      <c r="M182">
        <v>0.82465030887230795</v>
      </c>
      <c r="N182">
        <f t="shared" si="10"/>
        <v>0.42830955623624384</v>
      </c>
      <c r="P182">
        <v>3.0128382879077091</v>
      </c>
      <c r="Q182">
        <v>0.39642795446658752</v>
      </c>
      <c r="R182">
        <v>0.6198619017232031</v>
      </c>
      <c r="S182">
        <f t="shared" si="11"/>
        <v>0.22343394725661558</v>
      </c>
    </row>
    <row r="183" spans="1:19" x14ac:dyDescent="0.2">
      <c r="A183">
        <v>0.72197824574984193</v>
      </c>
      <c r="B183">
        <v>4.6297525161946254E-2</v>
      </c>
      <c r="C183">
        <v>0.80415559097224931</v>
      </c>
      <c r="D183">
        <f t="shared" si="8"/>
        <v>0.75785806581030302</v>
      </c>
      <c r="F183">
        <v>2.220068931309509</v>
      </c>
      <c r="G183">
        <v>0.30354240509289032</v>
      </c>
      <c r="H183">
        <v>0.44889648845801056</v>
      </c>
      <c r="I183">
        <f t="shared" si="9"/>
        <v>0.14535408336512023</v>
      </c>
      <c r="K183">
        <v>1.0203180178733509</v>
      </c>
      <c r="L183">
        <v>0.39840253579736656</v>
      </c>
      <c r="M183">
        <v>0.82617020384642059</v>
      </c>
      <c r="N183">
        <f t="shared" si="10"/>
        <v>0.42776766804905403</v>
      </c>
      <c r="P183">
        <v>3.0202188803088372</v>
      </c>
      <c r="Q183">
        <v>0.39846739594453739</v>
      </c>
      <c r="R183">
        <v>0.62218672473417214</v>
      </c>
      <c r="S183">
        <f t="shared" si="11"/>
        <v>0.22371932878963474</v>
      </c>
    </row>
    <row r="184" spans="1:19" x14ac:dyDescent="0.2">
      <c r="A184">
        <v>0.72613518415210365</v>
      </c>
      <c r="B184">
        <v>4.705195758654443E-2</v>
      </c>
      <c r="C184">
        <v>0.80581614587463657</v>
      </c>
      <c r="D184">
        <f t="shared" si="8"/>
        <v>0.75876418828809211</v>
      </c>
      <c r="F184">
        <v>2.2215630112935498</v>
      </c>
      <c r="G184">
        <v>0.30968561206182749</v>
      </c>
      <c r="H184">
        <v>0.45111123283134336</v>
      </c>
      <c r="I184">
        <f t="shared" si="9"/>
        <v>0.14142562076951587</v>
      </c>
      <c r="K184">
        <v>1.0277279644264283</v>
      </c>
      <c r="L184">
        <v>0.40081853215099789</v>
      </c>
      <c r="M184">
        <v>0.82771233186684823</v>
      </c>
      <c r="N184">
        <f t="shared" si="10"/>
        <v>0.42689379971585034</v>
      </c>
      <c r="P184">
        <v>3.0276294071678005</v>
      </c>
      <c r="Q184">
        <v>0.40090402007040143</v>
      </c>
      <c r="R184">
        <v>0.62446293958664123</v>
      </c>
      <c r="S184">
        <f t="shared" si="11"/>
        <v>0.2235589195162398</v>
      </c>
    </row>
    <row r="185" spans="1:19" x14ac:dyDescent="0.2">
      <c r="A185">
        <v>0.73029539713939484</v>
      </c>
      <c r="B185">
        <v>4.7814703491943125E-2</v>
      </c>
      <c r="C185">
        <v>0.80744540218657324</v>
      </c>
      <c r="D185">
        <f t="shared" si="8"/>
        <v>0.75963069869463007</v>
      </c>
      <c r="F185">
        <v>2.2230570945080692</v>
      </c>
      <c r="G185">
        <v>0.30968711336217986</v>
      </c>
      <c r="H185">
        <v>0.45347170545256399</v>
      </c>
      <c r="I185">
        <f t="shared" si="9"/>
        <v>0.14378459209038413</v>
      </c>
      <c r="K185">
        <v>1.0351629275708794</v>
      </c>
      <c r="L185">
        <v>0.40284102172349301</v>
      </c>
      <c r="M185">
        <v>0.82922474113193334</v>
      </c>
      <c r="N185">
        <f t="shared" si="10"/>
        <v>0.42638371940844033</v>
      </c>
      <c r="P185">
        <v>3.03506469329171</v>
      </c>
      <c r="Q185">
        <v>0.40290456553915643</v>
      </c>
      <c r="R185">
        <v>0.62673627196691706</v>
      </c>
      <c r="S185">
        <f t="shared" si="11"/>
        <v>0.22383170642776062</v>
      </c>
    </row>
    <row r="186" spans="1:19" x14ac:dyDescent="0.2">
      <c r="A186">
        <v>0.734459473763449</v>
      </c>
      <c r="B186">
        <v>4.8713113909968034E-2</v>
      </c>
      <c r="C186">
        <v>0.80907086074840051</v>
      </c>
      <c r="D186">
        <f t="shared" si="8"/>
        <v>0.76035774683843249</v>
      </c>
      <c r="F186">
        <v>2.2245511821713899</v>
      </c>
      <c r="G186">
        <v>0.30968918084307029</v>
      </c>
      <c r="H186">
        <v>0.45568493892526613</v>
      </c>
      <c r="I186">
        <f t="shared" si="9"/>
        <v>0.14599575808219584</v>
      </c>
      <c r="K186">
        <v>1.0426283576664539</v>
      </c>
      <c r="L186">
        <v>0.40528584456563232</v>
      </c>
      <c r="M186">
        <v>0.83070763739497178</v>
      </c>
      <c r="N186">
        <f t="shared" si="10"/>
        <v>0.42542179282933945</v>
      </c>
      <c r="P186">
        <v>3.042530707856054</v>
      </c>
      <c r="Q186">
        <v>0.40536896696416591</v>
      </c>
      <c r="R186">
        <v>0.6289612566076408</v>
      </c>
      <c r="S186">
        <f t="shared" si="11"/>
        <v>0.22359228964347488</v>
      </c>
    </row>
    <row r="187" spans="1:19" x14ac:dyDescent="0.2">
      <c r="A187">
        <v>0.73862722264957736</v>
      </c>
      <c r="B187">
        <v>4.9565480028823668E-2</v>
      </c>
      <c r="C187">
        <v>0.81066522130624363</v>
      </c>
      <c r="D187">
        <f t="shared" si="8"/>
        <v>0.76109974127741997</v>
      </c>
      <c r="F187">
        <v>2.2260550052718018</v>
      </c>
      <c r="G187">
        <v>0.31418420450357543</v>
      </c>
      <c r="H187">
        <v>0.45804379771963039</v>
      </c>
      <c r="I187">
        <f t="shared" si="9"/>
        <v>0.14385959321605496</v>
      </c>
      <c r="K187">
        <v>1.0501189733415863</v>
      </c>
      <c r="L187">
        <v>0.4072918479100574</v>
      </c>
      <c r="M187">
        <v>0.83221270036867179</v>
      </c>
      <c r="N187">
        <f t="shared" si="10"/>
        <v>0.42492085245861438</v>
      </c>
      <c r="P187">
        <v>3.0500216613155797</v>
      </c>
      <c r="Q187">
        <v>0.4073541873623614</v>
      </c>
      <c r="R187">
        <v>0.63122885529909623</v>
      </c>
      <c r="S187">
        <f t="shared" si="11"/>
        <v>0.22387466793673483</v>
      </c>
    </row>
    <row r="188" spans="1:19" x14ac:dyDescent="0.2">
      <c r="A188">
        <v>0.74279839112414048</v>
      </c>
      <c r="B188">
        <v>5.0357848764862954E-2</v>
      </c>
      <c r="C188">
        <v>0.81225595186245947</v>
      </c>
      <c r="D188">
        <f t="shared" si="8"/>
        <v>0.76189810309759654</v>
      </c>
      <c r="F188">
        <v>2.227563029606237</v>
      </c>
      <c r="G188">
        <v>0.31610606177562617</v>
      </c>
      <c r="H188">
        <v>0.46025552079861987</v>
      </c>
      <c r="I188">
        <f t="shared" si="9"/>
        <v>0.1441494590229937</v>
      </c>
      <c r="K188">
        <v>1.0576405857809095</v>
      </c>
      <c r="L188">
        <v>0.4097422646133248</v>
      </c>
      <c r="M188">
        <v>0.83366264317686023</v>
      </c>
      <c r="N188">
        <f t="shared" si="10"/>
        <v>0.42392037856353543</v>
      </c>
      <c r="P188">
        <v>3.0575438587292632</v>
      </c>
      <c r="Q188">
        <v>0.40982273559258736</v>
      </c>
      <c r="R188">
        <v>0.63344819683089293</v>
      </c>
      <c r="S188">
        <f t="shared" si="11"/>
        <v>0.22362546123830557</v>
      </c>
    </row>
    <row r="189" spans="1:19" x14ac:dyDescent="0.2">
      <c r="A189">
        <v>0.74697302204887228</v>
      </c>
      <c r="B189">
        <v>5.1158826569651532E-2</v>
      </c>
      <c r="C189">
        <v>0.81384303481656417</v>
      </c>
      <c r="D189">
        <f t="shared" si="8"/>
        <v>0.76268420824691263</v>
      </c>
      <c r="F189">
        <v>2.2290710480021105</v>
      </c>
      <c r="G189">
        <v>0.31610335273424722</v>
      </c>
      <c r="H189">
        <v>0.46261276631471981</v>
      </c>
      <c r="I189">
        <f t="shared" si="9"/>
        <v>0.14650941358047259</v>
      </c>
      <c r="K189">
        <v>1.0651878372831773</v>
      </c>
      <c r="L189">
        <v>0.41175392389733728</v>
      </c>
      <c r="M189">
        <v>0.83513476281029519</v>
      </c>
      <c r="N189">
        <f t="shared" si="10"/>
        <v>0.42338083891295791</v>
      </c>
      <c r="P189">
        <v>3.0650914665174391</v>
      </c>
      <c r="Q189">
        <v>0.41181530962154905</v>
      </c>
      <c r="R189">
        <v>0.63571003290108363</v>
      </c>
      <c r="S189">
        <f t="shared" si="11"/>
        <v>0.22389472327953458</v>
      </c>
    </row>
    <row r="190" spans="1:19" x14ac:dyDescent="0.2">
      <c r="A190">
        <v>0.7511511588180253</v>
      </c>
      <c r="B190">
        <v>5.196849026963489E-2</v>
      </c>
      <c r="C190">
        <v>0.81542646765951943</v>
      </c>
      <c r="D190">
        <f t="shared" si="8"/>
        <v>0.76345797738988452</v>
      </c>
      <c r="F190">
        <v>2.2305844895696789</v>
      </c>
      <c r="G190">
        <v>0.31856842931496698</v>
      </c>
      <c r="H190">
        <v>0.46482297950475993</v>
      </c>
      <c r="I190">
        <f t="shared" si="9"/>
        <v>0.14625455018979294</v>
      </c>
      <c r="K190">
        <v>1.0727663382444668</v>
      </c>
      <c r="L190">
        <v>0.41418737387235599</v>
      </c>
      <c r="M190">
        <v>0.83657768623149931</v>
      </c>
      <c r="N190">
        <f t="shared" si="10"/>
        <v>0.42239031235914332</v>
      </c>
      <c r="P190">
        <v>3.0726705618369787</v>
      </c>
      <c r="Q190">
        <v>0.41426589236395583</v>
      </c>
      <c r="R190">
        <v>0.63792372741411829</v>
      </c>
      <c r="S190">
        <f t="shared" si="11"/>
        <v>0.22365783505016246</v>
      </c>
    </row>
    <row r="191" spans="1:19" x14ac:dyDescent="0.2">
      <c r="A191">
        <v>0.75533284536777079</v>
      </c>
      <c r="B191">
        <v>5.2786917649597864E-2</v>
      </c>
      <c r="C191">
        <v>0.8169791516250271</v>
      </c>
      <c r="D191">
        <f t="shared" si="8"/>
        <v>0.76419223397542924</v>
      </c>
      <c r="F191">
        <v>2.2321066319354039</v>
      </c>
      <c r="G191">
        <v>0.32248663762169194</v>
      </c>
      <c r="H191">
        <v>0.46717861228889718</v>
      </c>
      <c r="I191">
        <f t="shared" si="9"/>
        <v>0.14469197466720524</v>
      </c>
      <c r="K191">
        <v>1.0803712205211824</v>
      </c>
      <c r="L191">
        <v>0.41622616480240932</v>
      </c>
      <c r="M191">
        <v>0.83801713313024295</v>
      </c>
      <c r="N191">
        <f t="shared" si="10"/>
        <v>0.42179096832783364</v>
      </c>
      <c r="P191">
        <v>3.0802758087792013</v>
      </c>
      <c r="Q191">
        <v>0.41628577159220459</v>
      </c>
      <c r="R191">
        <v>0.64013465082899312</v>
      </c>
      <c r="S191">
        <f t="shared" si="11"/>
        <v>0.22384887923678853</v>
      </c>
    </row>
    <row r="192" spans="1:19" x14ac:dyDescent="0.2">
      <c r="A192">
        <v>0.75951864777638411</v>
      </c>
      <c r="B192">
        <v>5.3734120600752854E-2</v>
      </c>
      <c r="C192">
        <v>0.81850127597572708</v>
      </c>
      <c r="D192">
        <f t="shared" si="8"/>
        <v>0.76476715537497419</v>
      </c>
      <c r="F192">
        <v>2.2336287728969726</v>
      </c>
      <c r="G192">
        <v>0.32248600890545098</v>
      </c>
      <c r="H192">
        <v>0.46938731609262124</v>
      </c>
      <c r="I192">
        <f t="shared" si="9"/>
        <v>0.14690130718717026</v>
      </c>
      <c r="K192">
        <v>1.0880073236310877</v>
      </c>
      <c r="L192">
        <v>0.41862076084936406</v>
      </c>
      <c r="M192">
        <v>0.83942762580730579</v>
      </c>
      <c r="N192">
        <f t="shared" si="10"/>
        <v>0.42080686495794173</v>
      </c>
      <c r="P192">
        <v>3.0879125108481742</v>
      </c>
      <c r="Q192">
        <v>0.41869695208999286</v>
      </c>
      <c r="R192">
        <v>0.64234277728589984</v>
      </c>
      <c r="S192">
        <f t="shared" si="11"/>
        <v>0.22364582519590698</v>
      </c>
    </row>
    <row r="193" spans="1:19" x14ac:dyDescent="0.2">
      <c r="A193">
        <v>0.76370846430684769</v>
      </c>
      <c r="B193">
        <v>5.4656117774097068E-2</v>
      </c>
      <c r="C193">
        <v>0.82004697399997817</v>
      </c>
      <c r="D193">
        <f t="shared" si="8"/>
        <v>0.7653908562258811</v>
      </c>
      <c r="F193">
        <v>2.2351523470938779</v>
      </c>
      <c r="G193">
        <v>0.32312714227869704</v>
      </c>
      <c r="H193">
        <v>0.47174133668878726</v>
      </c>
      <c r="I193">
        <f t="shared" si="9"/>
        <v>0.14861419441009022</v>
      </c>
      <c r="K193">
        <v>1.0956708434001163</v>
      </c>
      <c r="L193">
        <v>0.42070749209152791</v>
      </c>
      <c r="M193">
        <v>0.84083470472814115</v>
      </c>
      <c r="N193">
        <f t="shared" si="10"/>
        <v>0.42012721263661323</v>
      </c>
      <c r="P193">
        <v>3.0955764084440518</v>
      </c>
      <c r="Q193">
        <v>0.42076566101130553</v>
      </c>
      <c r="R193">
        <v>0.64450307488654224</v>
      </c>
      <c r="S193">
        <f t="shared" si="11"/>
        <v>0.22373741387523671</v>
      </c>
    </row>
    <row r="194" spans="1:19" x14ac:dyDescent="0.2">
      <c r="A194">
        <v>0.76790198504321505</v>
      </c>
      <c r="B194">
        <v>5.5505364901084993E-2</v>
      </c>
      <c r="C194">
        <v>0.82156219499038641</v>
      </c>
      <c r="D194">
        <f t="shared" si="8"/>
        <v>0.76605683008930137</v>
      </c>
      <c r="F194">
        <v>2.236688801470966</v>
      </c>
      <c r="G194">
        <v>0.32883519557487939</v>
      </c>
      <c r="H194">
        <v>0.47394853160667949</v>
      </c>
      <c r="I194">
        <f t="shared" si="9"/>
        <v>0.1451133360318001</v>
      </c>
      <c r="K194">
        <v>1.1033652698058445</v>
      </c>
      <c r="L194">
        <v>0.42304202105755873</v>
      </c>
      <c r="M194">
        <v>0.8422384029320783</v>
      </c>
      <c r="N194">
        <f t="shared" si="10"/>
        <v>0.41919638187451957</v>
      </c>
      <c r="P194">
        <v>3.1032714471002278</v>
      </c>
      <c r="Q194">
        <v>0.4231165403937665</v>
      </c>
      <c r="R194">
        <v>0.64670568730881883</v>
      </c>
      <c r="S194">
        <f t="shared" si="11"/>
        <v>0.22358914691505233</v>
      </c>
    </row>
    <row r="195" spans="1:19" x14ac:dyDescent="0.2">
      <c r="A195">
        <v>0.77209925620202124</v>
      </c>
      <c r="B195">
        <v>5.6363680753992028E-2</v>
      </c>
      <c r="C195">
        <v>0.82304714027565562</v>
      </c>
      <c r="D195">
        <f t="shared" si="8"/>
        <v>0.76668345952166361</v>
      </c>
      <c r="F195">
        <v>2.2382252739554049</v>
      </c>
      <c r="G195">
        <v>0.32884315276649617</v>
      </c>
      <c r="H195">
        <v>0.47630094055657879</v>
      </c>
      <c r="I195">
        <f t="shared" si="9"/>
        <v>0.14745778779008262</v>
      </c>
      <c r="K195">
        <v>1.1110884456764389</v>
      </c>
      <c r="L195">
        <v>0.42519683433277461</v>
      </c>
      <c r="M195">
        <v>0.84361342666112904</v>
      </c>
      <c r="N195">
        <f t="shared" si="10"/>
        <v>0.41841659232835443</v>
      </c>
      <c r="P195">
        <v>3.1109950106127862</v>
      </c>
      <c r="Q195">
        <v>0.42525328388213163</v>
      </c>
      <c r="R195">
        <v>0.64890547500431506</v>
      </c>
      <c r="S195">
        <f t="shared" si="11"/>
        <v>0.22365219112218343</v>
      </c>
    </row>
    <row r="196" spans="1:19" x14ac:dyDescent="0.2">
      <c r="A196">
        <v>0.77630032458575959</v>
      </c>
      <c r="B196">
        <v>5.7231146457269011E-2</v>
      </c>
      <c r="C196">
        <v>0.82455554342947701</v>
      </c>
      <c r="D196">
        <f t="shared" ref="D196:D259" si="12">C196-B196</f>
        <v>0.767324396972208</v>
      </c>
      <c r="F196">
        <v>2.2397617449926965</v>
      </c>
      <c r="G196">
        <v>0.32884251683120108</v>
      </c>
      <c r="H196">
        <v>0.47850662708697844</v>
      </c>
      <c r="I196">
        <f t="shared" ref="I196:I259" si="13">H196-G196</f>
        <v>0.14966411025577736</v>
      </c>
      <c r="K196">
        <v>1.1188419241185421</v>
      </c>
      <c r="L196">
        <v>0.42745075708918795</v>
      </c>
      <c r="M196">
        <v>0.84498519326670118</v>
      </c>
      <c r="N196">
        <f t="shared" ref="N196:N259" si="14">M196-L196</f>
        <v>0.41753443617751324</v>
      </c>
      <c r="P196">
        <v>3.1187491111249042</v>
      </c>
      <c r="Q196">
        <v>0.42752332992034708</v>
      </c>
      <c r="R196">
        <v>0.65105760420397352</v>
      </c>
      <c r="S196">
        <f t="shared" ref="S196:S259" si="15">R196-Q196</f>
        <v>0.22353427428362643</v>
      </c>
    </row>
    <row r="197" spans="1:19" x14ac:dyDescent="0.2">
      <c r="A197">
        <v>0.78050523759319224</v>
      </c>
      <c r="B197">
        <v>5.8107844101066904E-2</v>
      </c>
      <c r="C197">
        <v>0.82603380332050935</v>
      </c>
      <c r="D197">
        <f t="shared" si="12"/>
        <v>0.7679259592194424</v>
      </c>
      <c r="F197">
        <v>2.2413104810639117</v>
      </c>
      <c r="G197">
        <v>0.33418959238839163</v>
      </c>
      <c r="H197">
        <v>0.48071166456660958</v>
      </c>
      <c r="I197">
        <f t="shared" si="13"/>
        <v>0.14652207217821794</v>
      </c>
      <c r="K197">
        <v>1.126625786713328</v>
      </c>
      <c r="L197">
        <v>0.42969312792865549</v>
      </c>
      <c r="M197">
        <v>0.84635368737021388</v>
      </c>
      <c r="N197">
        <f t="shared" si="14"/>
        <v>0.41666055944155839</v>
      </c>
      <c r="P197">
        <v>3.1265333671491264</v>
      </c>
      <c r="Q197">
        <v>0.42974753906065499</v>
      </c>
      <c r="R197">
        <v>0.6532070711999689</v>
      </c>
      <c r="S197">
        <f t="shared" si="15"/>
        <v>0.22345953213931391</v>
      </c>
    </row>
    <row r="198" spans="1:19" x14ac:dyDescent="0.2">
      <c r="A198">
        <v>0.78471437344192918</v>
      </c>
      <c r="B198">
        <v>5.9068941872452541E-2</v>
      </c>
      <c r="C198">
        <v>0.82750870967389312</v>
      </c>
      <c r="D198">
        <f t="shared" si="12"/>
        <v>0.76843976780144052</v>
      </c>
      <c r="F198">
        <v>2.2428614724340763</v>
      </c>
      <c r="G198">
        <v>0.33516360971290021</v>
      </c>
      <c r="H198">
        <v>0.48306168360942103</v>
      </c>
      <c r="I198">
        <f t="shared" si="13"/>
        <v>0.14789807389652082</v>
      </c>
      <c r="K198">
        <v>1.1344390535991637</v>
      </c>
      <c r="L198">
        <v>0.43184657868297244</v>
      </c>
      <c r="M198">
        <v>0.84769378212141211</v>
      </c>
      <c r="N198">
        <f t="shared" si="14"/>
        <v>0.41584720343843967</v>
      </c>
      <c r="P198">
        <v>3.134347268553936</v>
      </c>
      <c r="Q198">
        <v>0.43191738771144761</v>
      </c>
      <c r="R198">
        <v>0.65535385030266546</v>
      </c>
      <c r="S198">
        <f t="shared" si="15"/>
        <v>0.22343646259121785</v>
      </c>
    </row>
    <row r="199" spans="1:19" x14ac:dyDescent="0.2">
      <c r="A199">
        <v>0.78892804524908755</v>
      </c>
      <c r="B199">
        <v>6.0099157618238884E-2</v>
      </c>
      <c r="C199">
        <v>0.82895366049663854</v>
      </c>
      <c r="D199">
        <f t="shared" si="12"/>
        <v>0.76885450287839963</v>
      </c>
      <c r="F199">
        <v>2.2444124575857982</v>
      </c>
      <c r="G199">
        <v>0.33516092798956715</v>
      </c>
      <c r="H199">
        <v>0.48526513333815102</v>
      </c>
      <c r="I199">
        <f t="shared" si="13"/>
        <v>0.15010420534858387</v>
      </c>
      <c r="K199">
        <v>1.142284645677291</v>
      </c>
      <c r="L199">
        <v>0.43419531782806164</v>
      </c>
      <c r="M199">
        <v>0.84903072622477704</v>
      </c>
      <c r="N199">
        <f t="shared" si="14"/>
        <v>0.4148354083967154</v>
      </c>
      <c r="P199">
        <v>3.1421932689246099</v>
      </c>
      <c r="Q199">
        <v>0.4342483338603878</v>
      </c>
      <c r="R199">
        <v>0.65749794048692833</v>
      </c>
      <c r="S199">
        <f t="shared" si="15"/>
        <v>0.22324960662654053</v>
      </c>
    </row>
    <row r="200" spans="1:19" x14ac:dyDescent="0.2">
      <c r="A200">
        <v>0.79314572622877799</v>
      </c>
      <c r="B200">
        <v>6.1007883882163584E-2</v>
      </c>
      <c r="C200">
        <v>0.83039541796519933</v>
      </c>
      <c r="D200">
        <f t="shared" si="12"/>
        <v>0.76938753408303573</v>
      </c>
      <c r="F200">
        <v>2.2459726118760126</v>
      </c>
      <c r="G200">
        <v>0.33909192489116374</v>
      </c>
      <c r="H200">
        <v>0.48761354206804175</v>
      </c>
      <c r="I200">
        <f t="shared" si="13"/>
        <v>0.14852161717687801</v>
      </c>
      <c r="K200">
        <v>1.1501588417635957</v>
      </c>
      <c r="L200">
        <v>0.43625759481803894</v>
      </c>
      <c r="M200">
        <v>0.85036450454490575</v>
      </c>
      <c r="N200">
        <f t="shared" si="14"/>
        <v>0.41410690972686681</v>
      </c>
      <c r="P200">
        <v>3.1500678827447213</v>
      </c>
      <c r="Q200">
        <v>0.43631015068012269</v>
      </c>
      <c r="R200">
        <v>0.65963934071959451</v>
      </c>
      <c r="S200">
        <f t="shared" si="15"/>
        <v>0.22332919003947183</v>
      </c>
    </row>
    <row r="201" spans="1:19" x14ac:dyDescent="0.2">
      <c r="A201">
        <v>0.7973674662535486</v>
      </c>
      <c r="B201">
        <v>6.1926156066451805E-2</v>
      </c>
      <c r="C201">
        <v>0.83183396556577616</v>
      </c>
      <c r="D201">
        <f t="shared" si="12"/>
        <v>0.76990780949932436</v>
      </c>
      <c r="F201">
        <v>2.2475383080538278</v>
      </c>
      <c r="G201">
        <v>0.34144552150799012</v>
      </c>
      <c r="H201">
        <v>0.48981548463569768</v>
      </c>
      <c r="I201">
        <f t="shared" si="13"/>
        <v>0.14836996312770756</v>
      </c>
      <c r="K201">
        <v>1.1580668217366177</v>
      </c>
      <c r="L201">
        <v>0.43867411194620387</v>
      </c>
      <c r="M201">
        <v>0.85167015417408831</v>
      </c>
      <c r="N201">
        <f t="shared" si="14"/>
        <v>0.41299604222788444</v>
      </c>
      <c r="P201">
        <v>3.1579765086865725</v>
      </c>
      <c r="Q201">
        <v>0.43874157566936917</v>
      </c>
      <c r="R201">
        <v>0.66173347646596781</v>
      </c>
      <c r="S201">
        <f t="shared" si="15"/>
        <v>0.22299190079659864</v>
      </c>
    </row>
    <row r="202" spans="1:19" x14ac:dyDescent="0.2">
      <c r="A202">
        <v>0.80159331584045357</v>
      </c>
      <c r="B202">
        <v>6.285405953438622E-2</v>
      </c>
      <c r="C202">
        <v>0.83324283219203887</v>
      </c>
      <c r="D202">
        <f t="shared" si="12"/>
        <v>0.7703887726576526</v>
      </c>
      <c r="F202">
        <v>2.2491040318568594</v>
      </c>
      <c r="G202">
        <v>0.34145721198955042</v>
      </c>
      <c r="H202">
        <v>0.49201677859858167</v>
      </c>
      <c r="I202">
        <f t="shared" si="13"/>
        <v>0.15055956660903125</v>
      </c>
      <c r="K202">
        <v>1.1660044136685495</v>
      </c>
      <c r="L202">
        <v>0.44077529969994689</v>
      </c>
      <c r="M202">
        <v>0.85297271059651958</v>
      </c>
      <c r="N202">
        <f t="shared" si="14"/>
        <v>0.41219741089657269</v>
      </c>
      <c r="P202">
        <v>3.1659145218426845</v>
      </c>
      <c r="Q202">
        <v>0.44082560113144431</v>
      </c>
      <c r="R202">
        <v>0.66386949028182352</v>
      </c>
      <c r="S202">
        <f t="shared" si="15"/>
        <v>0.2230438891503792</v>
      </c>
    </row>
    <row r="203" spans="1:19" x14ac:dyDescent="0.2">
      <c r="A203">
        <v>0.80582332616236396</v>
      </c>
      <c r="B203">
        <v>6.379168061317908E-2</v>
      </c>
      <c r="C203">
        <v>0.83464861100888743</v>
      </c>
      <c r="D203">
        <f t="shared" si="12"/>
        <v>0.77085693039570835</v>
      </c>
      <c r="F203">
        <v>2.2506761528928521</v>
      </c>
      <c r="G203">
        <v>0.34415333927890734</v>
      </c>
      <c r="H203">
        <v>0.49436279938383865</v>
      </c>
      <c r="I203">
        <f t="shared" si="13"/>
        <v>0.1502094601049313</v>
      </c>
      <c r="K203">
        <v>1.1739741342617074</v>
      </c>
      <c r="L203">
        <v>0.44303740499849287</v>
      </c>
      <c r="M203">
        <v>0.85427220662165126</v>
      </c>
      <c r="N203">
        <f t="shared" si="14"/>
        <v>0.4112348016231584</v>
      </c>
      <c r="P203">
        <v>3.1738849045273509</v>
      </c>
      <c r="Q203">
        <v>0.44310333425078974</v>
      </c>
      <c r="R203">
        <v>0.66595841099027442</v>
      </c>
      <c r="S203">
        <f t="shared" si="15"/>
        <v>0.22285507673948468</v>
      </c>
    </row>
    <row r="204" spans="1:19" x14ac:dyDescent="0.2">
      <c r="A204">
        <v>0.81005754905946747</v>
      </c>
      <c r="B204">
        <v>6.4739106594029067E-2</v>
      </c>
      <c r="C204">
        <v>0.83605128574646115</v>
      </c>
      <c r="D204">
        <f t="shared" si="12"/>
        <v>0.77131217915243211</v>
      </c>
      <c r="F204">
        <v>2.2522568165578627</v>
      </c>
      <c r="G204">
        <v>0.34771961942983026</v>
      </c>
      <c r="H204">
        <v>0.49656250695463178</v>
      </c>
      <c r="I204">
        <f t="shared" si="13"/>
        <v>0.14884288752480151</v>
      </c>
      <c r="K204">
        <v>1.181976197029128</v>
      </c>
      <c r="L204">
        <v>0.44529619686467525</v>
      </c>
      <c r="M204">
        <v>0.85554384030121522</v>
      </c>
      <c r="N204">
        <f t="shared" si="14"/>
        <v>0.41024764343653997</v>
      </c>
      <c r="P204">
        <v>3.1818874025472219</v>
      </c>
      <c r="Q204">
        <v>0.44534497060288236</v>
      </c>
      <c r="R204">
        <v>0.66804469022044044</v>
      </c>
      <c r="S204">
        <f t="shared" si="15"/>
        <v>0.22269971961755808</v>
      </c>
    </row>
    <row r="205" spans="1:19" x14ac:dyDescent="0.2">
      <c r="A205">
        <v>0.8142969132412935</v>
      </c>
      <c r="B205">
        <v>6.5892851989058754E-2</v>
      </c>
      <c r="C205">
        <v>0.83745085474182246</v>
      </c>
      <c r="D205">
        <f t="shared" si="12"/>
        <v>0.77155800275276376</v>
      </c>
      <c r="F205">
        <v>2.2538374768538492</v>
      </c>
      <c r="G205">
        <v>0.34771822056590357</v>
      </c>
      <c r="H205">
        <v>0.49890691874612014</v>
      </c>
      <c r="I205">
        <f t="shared" si="13"/>
        <v>0.15118869818021657</v>
      </c>
      <c r="K205">
        <v>1.1900084441111827</v>
      </c>
      <c r="L205">
        <v>0.44738787259853752</v>
      </c>
      <c r="M205">
        <v>0.8568125318672144</v>
      </c>
      <c r="N205">
        <f t="shared" si="14"/>
        <v>0.40942465926867688</v>
      </c>
      <c r="P205">
        <v>3.1899202954209755</v>
      </c>
      <c r="Q205">
        <v>0.44745000869939966</v>
      </c>
      <c r="R205">
        <v>0.67012838739159142</v>
      </c>
      <c r="S205">
        <f t="shared" si="15"/>
        <v>0.22267837869219176</v>
      </c>
    </row>
    <row r="206" spans="1:19" x14ac:dyDescent="0.2">
      <c r="A206">
        <v>0.81854068435018801</v>
      </c>
      <c r="B206">
        <v>6.6879576582435471E-2</v>
      </c>
      <c r="C206">
        <v>0.83882106638004372</v>
      </c>
      <c r="D206">
        <f t="shared" si="12"/>
        <v>0.77194148979760824</v>
      </c>
      <c r="F206">
        <v>2.255422139444879</v>
      </c>
      <c r="G206">
        <v>0.34937583343459133</v>
      </c>
      <c r="H206">
        <v>0.50110512036897747</v>
      </c>
      <c r="I206">
        <f t="shared" si="13"/>
        <v>0.15172928693438614</v>
      </c>
      <c r="K206">
        <v>1.1980760442126315</v>
      </c>
      <c r="L206">
        <v>0.44981782150079347</v>
      </c>
      <c r="M206">
        <v>0.85807826663268649</v>
      </c>
      <c r="N206">
        <f t="shared" si="14"/>
        <v>0.40826044513189302</v>
      </c>
      <c r="P206">
        <v>3.1979883617155553</v>
      </c>
      <c r="Q206">
        <v>0.4498661961561361</v>
      </c>
      <c r="R206">
        <v>0.67220950146034986</v>
      </c>
      <c r="S206">
        <f t="shared" si="15"/>
        <v>0.22234330530421376</v>
      </c>
    </row>
    <row r="207" spans="1:19" x14ac:dyDescent="0.2">
      <c r="A207">
        <v>0.8227888454913227</v>
      </c>
      <c r="B207">
        <v>6.7860482926393545E-2</v>
      </c>
      <c r="C207">
        <v>0.84018824268673054</v>
      </c>
      <c r="D207">
        <f t="shared" si="12"/>
        <v>0.77232775976033696</v>
      </c>
      <c r="F207">
        <v>2.2570179355330691</v>
      </c>
      <c r="G207">
        <v>0.353943209373904</v>
      </c>
      <c r="H207">
        <v>0.50330267382679272</v>
      </c>
      <c r="I207">
        <f t="shared" si="13"/>
        <v>0.14935946445288872</v>
      </c>
      <c r="K207">
        <v>1.2061744809516179</v>
      </c>
      <c r="L207">
        <v>0.45192001898067768</v>
      </c>
      <c r="M207">
        <v>0.85934104360373553</v>
      </c>
      <c r="N207">
        <f t="shared" si="14"/>
        <v>0.40742102462305785</v>
      </c>
      <c r="P207">
        <v>3.2060872555870876</v>
      </c>
      <c r="Q207">
        <v>0.45196659453843652</v>
      </c>
      <c r="R207">
        <v>0.67428803137627968</v>
      </c>
      <c r="S207">
        <f t="shared" si="15"/>
        <v>0.22232143683784317</v>
      </c>
    </row>
    <row r="208" spans="1:19" x14ac:dyDescent="0.2">
      <c r="A208">
        <v>0.82704145123152684</v>
      </c>
      <c r="B208">
        <v>6.8851518526199099E-2</v>
      </c>
      <c r="C208">
        <v>0.84152627505541322</v>
      </c>
      <c r="D208">
        <f t="shared" si="12"/>
        <v>0.77267475652921414</v>
      </c>
      <c r="F208">
        <v>2.2586137432279338</v>
      </c>
      <c r="G208">
        <v>0.35394793761073595</v>
      </c>
      <c r="H208">
        <v>0.50564469961502467</v>
      </c>
      <c r="I208">
        <f t="shared" si="13"/>
        <v>0.15169676200428872</v>
      </c>
      <c r="K208">
        <v>1.2143058283234516</v>
      </c>
      <c r="L208">
        <v>0.45414601599182358</v>
      </c>
      <c r="M208">
        <v>0.8605762717907276</v>
      </c>
      <c r="N208">
        <f t="shared" si="14"/>
        <v>0.40643025579890402</v>
      </c>
      <c r="P208">
        <v>3.2142192860308154</v>
      </c>
      <c r="Q208">
        <v>0.45420655487268419</v>
      </c>
      <c r="R208">
        <v>0.67636397608195198</v>
      </c>
      <c r="S208">
        <f t="shared" si="15"/>
        <v>0.22215742120926779</v>
      </c>
    </row>
    <row r="209" spans="1:19" x14ac:dyDescent="0.2">
      <c r="A209">
        <v>0.83129855685865128</v>
      </c>
      <c r="B209">
        <v>6.9852773809585739E-2</v>
      </c>
      <c r="C209">
        <v>0.8428875160584991</v>
      </c>
      <c r="D209">
        <f t="shared" si="12"/>
        <v>0.77303474224891333</v>
      </c>
      <c r="F209">
        <v>2.260211566247309</v>
      </c>
      <c r="G209">
        <v>0.35476788335706055</v>
      </c>
      <c r="H209">
        <v>0.50784066802612682</v>
      </c>
      <c r="I209">
        <f t="shared" si="13"/>
        <v>0.15307278466906626</v>
      </c>
      <c r="K209">
        <v>1.2224715628166083</v>
      </c>
      <c r="L209">
        <v>0.45645271061573545</v>
      </c>
      <c r="M209">
        <v>0.86180865869229295</v>
      </c>
      <c r="N209">
        <f t="shared" si="14"/>
        <v>0.4053559480765575</v>
      </c>
      <c r="P209">
        <v>3.2223854841088819</v>
      </c>
      <c r="Q209">
        <v>0.45649717702075915</v>
      </c>
      <c r="R209">
        <v>0.67839320819737936</v>
      </c>
      <c r="S209">
        <f t="shared" si="15"/>
        <v>0.22189603117662021</v>
      </c>
    </row>
    <row r="210" spans="1:19" x14ac:dyDescent="0.2">
      <c r="A210">
        <v>0.83556021839417494</v>
      </c>
      <c r="B210">
        <v>7.0864340151103211E-2</v>
      </c>
      <c r="C210">
        <v>0.84421970305552552</v>
      </c>
      <c r="D210">
        <f t="shared" si="12"/>
        <v>0.77335536290442231</v>
      </c>
      <c r="F210">
        <v>2.2618227311626637</v>
      </c>
      <c r="G210">
        <v>0.36014436589314935</v>
      </c>
      <c r="H210">
        <v>0.5100359885314707</v>
      </c>
      <c r="I210">
        <f t="shared" si="13"/>
        <v>0.14989162263832134</v>
      </c>
      <c r="K210">
        <v>1.2306691141063439</v>
      </c>
      <c r="L210">
        <v>0.45856975082045959</v>
      </c>
      <c r="M210">
        <v>0.86301370276378653</v>
      </c>
      <c r="N210">
        <f t="shared" si="14"/>
        <v>0.40444395194332694</v>
      </c>
      <c r="P210">
        <v>3.230583517664571</v>
      </c>
      <c r="Q210">
        <v>0.45861426652501569</v>
      </c>
      <c r="R210">
        <v>0.68046405944426225</v>
      </c>
      <c r="S210">
        <f t="shared" si="15"/>
        <v>0.22184979291924656</v>
      </c>
    </row>
    <row r="211" spans="1:19" x14ac:dyDescent="0.2">
      <c r="A211">
        <v>0.83982672200577047</v>
      </c>
      <c r="B211">
        <v>7.1937077257630086E-2</v>
      </c>
      <c r="C211">
        <v>0.84554900609799433</v>
      </c>
      <c r="D211">
        <f t="shared" si="12"/>
        <v>0.77361192884036423</v>
      </c>
      <c r="F211">
        <v>2.2634338925947399</v>
      </c>
      <c r="G211">
        <v>0.36014297383136379</v>
      </c>
      <c r="H211">
        <v>0.5123756294648325</v>
      </c>
      <c r="I211">
        <f t="shared" si="13"/>
        <v>0.15223265563346872</v>
      </c>
      <c r="K211">
        <v>1.2389015966876153</v>
      </c>
      <c r="L211">
        <v>0.4608751797162256</v>
      </c>
      <c r="M211">
        <v>0.86421600662254672</v>
      </c>
      <c r="N211">
        <f t="shared" si="14"/>
        <v>0.40334082690632111</v>
      </c>
      <c r="P211">
        <v>3.2388166941103202</v>
      </c>
      <c r="Q211">
        <v>0.46093228989455376</v>
      </c>
      <c r="R211">
        <v>0.68248828242693349</v>
      </c>
      <c r="S211">
        <f t="shared" si="15"/>
        <v>0.22155599253237973</v>
      </c>
    </row>
    <row r="212" spans="1:19" x14ac:dyDescent="0.2">
      <c r="A212">
        <v>0.84409864456803441</v>
      </c>
      <c r="B212">
        <v>7.3134734308870936E-2</v>
      </c>
      <c r="C212">
        <v>0.84684947914162112</v>
      </c>
      <c r="D212">
        <f t="shared" si="12"/>
        <v>0.77371474483275016</v>
      </c>
      <c r="F212">
        <v>2.2650454859435611</v>
      </c>
      <c r="G212">
        <v>0.36031553969008401</v>
      </c>
      <c r="H212">
        <v>0.51456936571993617</v>
      </c>
      <c r="I212">
        <f t="shared" si="13"/>
        <v>0.15425382602985216</v>
      </c>
      <c r="K212">
        <v>1.2471682184515793</v>
      </c>
      <c r="L212">
        <v>0.46310950440316068</v>
      </c>
      <c r="M212">
        <v>0.86541555598282249</v>
      </c>
      <c r="N212">
        <f t="shared" si="14"/>
        <v>0.40230605157966182</v>
      </c>
      <c r="P212">
        <v>3.2470838026632931</v>
      </c>
      <c r="Q212">
        <v>0.46315174936209125</v>
      </c>
      <c r="R212">
        <v>0.68451005080277616</v>
      </c>
      <c r="S212">
        <f t="shared" si="15"/>
        <v>0.22135830144068491</v>
      </c>
    </row>
    <row r="213" spans="1:19" x14ac:dyDescent="0.2">
      <c r="A213">
        <v>0.84837531238813135</v>
      </c>
      <c r="B213">
        <v>7.418100411383681E-2</v>
      </c>
      <c r="C213">
        <v>0.84814717069067136</v>
      </c>
      <c r="D213">
        <f t="shared" si="12"/>
        <v>0.77396616657683459</v>
      </c>
      <c r="F213">
        <v>2.2666722179628667</v>
      </c>
      <c r="G213">
        <v>0.36630607473961752</v>
      </c>
      <c r="H213">
        <v>0.51676245432633394</v>
      </c>
      <c r="I213">
        <f t="shared" si="13"/>
        <v>0.15045637958671643</v>
      </c>
      <c r="K213">
        <v>1.2554676785676877</v>
      </c>
      <c r="L213">
        <v>0.46524134878010287</v>
      </c>
      <c r="M213">
        <v>0.86661235007438908</v>
      </c>
      <c r="N213">
        <f t="shared" si="14"/>
        <v>0.40137100129428621</v>
      </c>
      <c r="P213">
        <v>3.2553837650704338</v>
      </c>
      <c r="Q213">
        <v>0.46528339009353081</v>
      </c>
      <c r="R213">
        <v>0.68652933931074811</v>
      </c>
      <c r="S213">
        <f t="shared" si="15"/>
        <v>0.2212459492172173</v>
      </c>
    </row>
    <row r="214" spans="1:19" x14ac:dyDescent="0.2">
      <c r="A214">
        <v>0.85265678444932724</v>
      </c>
      <c r="B214">
        <v>7.5237916356449525E-2</v>
      </c>
      <c r="C214">
        <v>0.84944206520623333</v>
      </c>
      <c r="D214">
        <f t="shared" si="12"/>
        <v>0.77420414884978384</v>
      </c>
      <c r="F214">
        <v>2.2682989414424819</v>
      </c>
      <c r="G214">
        <v>0.36630272692247445</v>
      </c>
      <c r="H214">
        <v>0.51895481571763624</v>
      </c>
      <c r="I214">
        <f t="shared" si="13"/>
        <v>0.15265208879516179</v>
      </c>
      <c r="K214">
        <v>1.263803345173284</v>
      </c>
      <c r="L214">
        <v>0.46757238108344701</v>
      </c>
      <c r="M214">
        <v>0.86778210383813881</v>
      </c>
      <c r="N214">
        <f t="shared" si="14"/>
        <v>0.4002097227546918</v>
      </c>
      <c r="P214">
        <v>3.2637201342374156</v>
      </c>
      <c r="Q214">
        <v>0.46762592685862353</v>
      </c>
      <c r="R214">
        <v>0.68854614689259552</v>
      </c>
      <c r="S214">
        <f t="shared" si="15"/>
        <v>0.22092022003397199</v>
      </c>
    </row>
    <row r="215" spans="1:19" x14ac:dyDescent="0.2">
      <c r="A215">
        <v>0.85694312052728805</v>
      </c>
      <c r="B215">
        <v>7.6305565353966348E-2</v>
      </c>
      <c r="C215">
        <v>0.85073416145434111</v>
      </c>
      <c r="D215">
        <f t="shared" si="12"/>
        <v>0.77442859610037473</v>
      </c>
      <c r="F215">
        <v>2.2699256761006206</v>
      </c>
      <c r="G215">
        <v>0.36630710923499832</v>
      </c>
      <c r="H215">
        <v>0.52129129625898196</v>
      </c>
      <c r="I215">
        <f t="shared" si="13"/>
        <v>0.15498418702398364</v>
      </c>
      <c r="K215">
        <v>1.272173682432147</v>
      </c>
      <c r="L215">
        <v>0.46978563266620288</v>
      </c>
      <c r="M215">
        <v>0.86894916888187368</v>
      </c>
      <c r="N215">
        <f t="shared" si="14"/>
        <v>0.3991635362156708</v>
      </c>
      <c r="P215">
        <v>3.2720909834590342</v>
      </c>
      <c r="Q215">
        <v>0.46982570528254641</v>
      </c>
      <c r="R215">
        <v>0.69051667478094969</v>
      </c>
      <c r="S215">
        <f t="shared" si="15"/>
        <v>0.22069096949840328</v>
      </c>
    </row>
    <row r="216" spans="1:19" x14ac:dyDescent="0.2">
      <c r="A216">
        <v>0.86123438120389528</v>
      </c>
      <c r="B216">
        <v>7.7384046338746931E-2</v>
      </c>
      <c r="C216">
        <v>0.8519977353863567</v>
      </c>
      <c r="D216">
        <f t="shared" si="12"/>
        <v>0.77461368904760974</v>
      </c>
      <c r="F216">
        <v>2.2715674866569504</v>
      </c>
      <c r="G216">
        <v>0.37216299763646099</v>
      </c>
      <c r="H216">
        <v>0.52348207444740413</v>
      </c>
      <c r="I216">
        <f t="shared" si="13"/>
        <v>0.15131907681094314</v>
      </c>
      <c r="K216">
        <v>1.2805779002639233</v>
      </c>
      <c r="L216">
        <v>0.47193080674226573</v>
      </c>
      <c r="M216">
        <v>0.87011357758016805</v>
      </c>
      <c r="N216">
        <f t="shared" si="14"/>
        <v>0.39818277083790232</v>
      </c>
      <c r="P216">
        <v>3.2804957194309399</v>
      </c>
      <c r="Q216">
        <v>0.47197004593340985</v>
      </c>
      <c r="R216">
        <v>0.69252859615579754</v>
      </c>
      <c r="S216">
        <f t="shared" si="15"/>
        <v>0.22055855022238768</v>
      </c>
    </row>
    <row r="217" spans="1:19" x14ac:dyDescent="0.2">
      <c r="A217">
        <v>0.86553062788129864</v>
      </c>
      <c r="B217">
        <v>7.8473455454081964E-2</v>
      </c>
      <c r="C217">
        <v>0.85325862606277103</v>
      </c>
      <c r="D217">
        <f t="shared" si="12"/>
        <v>0.77478517060868901</v>
      </c>
      <c r="F217">
        <v>2.2732100164517419</v>
      </c>
      <c r="G217">
        <v>0.37243968285764556</v>
      </c>
      <c r="H217">
        <v>0.52567220532385595</v>
      </c>
      <c r="I217">
        <f t="shared" si="13"/>
        <v>0.15323252246621039</v>
      </c>
      <c r="K217">
        <v>1.2890188352492142</v>
      </c>
      <c r="L217">
        <v>0.47423613727090919</v>
      </c>
      <c r="M217">
        <v>0.87125119380862415</v>
      </c>
      <c r="N217">
        <f t="shared" si="14"/>
        <v>0.39701505653771496</v>
      </c>
      <c r="P217">
        <v>3.2889373766992156</v>
      </c>
      <c r="Q217">
        <v>0.47428681422914587</v>
      </c>
      <c r="R217">
        <v>0.69449432007199785</v>
      </c>
      <c r="S217">
        <f t="shared" si="15"/>
        <v>0.22020750584285198</v>
      </c>
    </row>
    <row r="218" spans="1:19" x14ac:dyDescent="0.2">
      <c r="A218">
        <v>0.86983216116124351</v>
      </c>
      <c r="B218">
        <v>7.9625785620760337E-2</v>
      </c>
      <c r="C218">
        <v>0.85451681820467495</v>
      </c>
      <c r="D218">
        <f t="shared" si="12"/>
        <v>0.77489103258391467</v>
      </c>
      <c r="F218">
        <v>2.2748525426164599</v>
      </c>
      <c r="G218">
        <v>0.3724382870060936</v>
      </c>
      <c r="H218">
        <v>0.5278616094317693</v>
      </c>
      <c r="I218">
        <f t="shared" si="13"/>
        <v>0.15542332242567569</v>
      </c>
      <c r="K218">
        <v>1.2974957714143027</v>
      </c>
      <c r="L218">
        <v>0.47647712416812871</v>
      </c>
      <c r="M218">
        <v>0.8723862645591558</v>
      </c>
      <c r="N218">
        <f t="shared" si="14"/>
        <v>0.39590914039102709</v>
      </c>
      <c r="P218">
        <v>3.297414845087935</v>
      </c>
      <c r="Q218">
        <v>0.47651464123980281</v>
      </c>
      <c r="R218">
        <v>0.69650132687046573</v>
      </c>
      <c r="S218">
        <f t="shared" si="15"/>
        <v>0.21998668563066293</v>
      </c>
    </row>
    <row r="219" spans="1:19" x14ac:dyDescent="0.2">
      <c r="A219">
        <v>0.87413956512190727</v>
      </c>
      <c r="B219">
        <v>8.0902113743952231E-2</v>
      </c>
      <c r="C219">
        <v>0.85574674028236486</v>
      </c>
      <c r="D219">
        <f t="shared" si="12"/>
        <v>0.77484462653841257</v>
      </c>
      <c r="F219">
        <v>2.2765096442445327</v>
      </c>
      <c r="G219">
        <v>0.37799362245781226</v>
      </c>
      <c r="H219">
        <v>0.5301949315637966</v>
      </c>
      <c r="I219">
        <f t="shared" si="13"/>
        <v>0.15220130910598434</v>
      </c>
      <c r="K219">
        <v>1.3060076513965189</v>
      </c>
      <c r="L219">
        <v>0.47863416313973711</v>
      </c>
      <c r="M219">
        <v>0.87351877596190719</v>
      </c>
      <c r="N219">
        <f t="shared" si="14"/>
        <v>0.39488461282217008</v>
      </c>
      <c r="P219">
        <v>3.3059272645991014</v>
      </c>
      <c r="Q219">
        <v>0.47867089257205553</v>
      </c>
      <c r="R219">
        <v>0.69846224259528811</v>
      </c>
      <c r="S219">
        <f t="shared" si="15"/>
        <v>0.21979135002323258</v>
      </c>
    </row>
    <row r="220" spans="1:19" x14ac:dyDescent="0.2">
      <c r="A220">
        <v>0.87845215965273171</v>
      </c>
      <c r="B220">
        <v>8.2027686577120743E-2</v>
      </c>
      <c r="C220">
        <v>0.85697402830558811</v>
      </c>
      <c r="D220">
        <f t="shared" si="12"/>
        <v>0.77494634172846733</v>
      </c>
      <c r="F220">
        <v>2.2781681851444588</v>
      </c>
      <c r="G220">
        <v>0.37853689388133172</v>
      </c>
      <c r="H220">
        <v>0.53238275350773356</v>
      </c>
      <c r="I220">
        <f t="shared" si="13"/>
        <v>0.15384585962640185</v>
      </c>
      <c r="K220">
        <v>1.3145559752272895</v>
      </c>
      <c r="L220">
        <v>0.48086501035593743</v>
      </c>
      <c r="M220">
        <v>0.87464872746439182</v>
      </c>
      <c r="N220">
        <f t="shared" si="14"/>
        <v>0.39378371710845439</v>
      </c>
      <c r="P220">
        <v>3.3144763317023411</v>
      </c>
      <c r="Q220">
        <v>0.48091286956149071</v>
      </c>
      <c r="R220">
        <v>0.70042080337974322</v>
      </c>
      <c r="S220">
        <f t="shared" si="15"/>
        <v>0.21950793381825251</v>
      </c>
    </row>
    <row r="221" spans="1:19" x14ac:dyDescent="0.2">
      <c r="A221">
        <v>0.88277000942486328</v>
      </c>
      <c r="B221">
        <v>8.3164526388931584E-2</v>
      </c>
      <c r="C221">
        <v>0.85819871605290676</v>
      </c>
      <c r="D221">
        <f t="shared" si="12"/>
        <v>0.77503418966397519</v>
      </c>
      <c r="F221">
        <v>2.2798267223239566</v>
      </c>
      <c r="G221">
        <v>0.37853549077393656</v>
      </c>
      <c r="H221">
        <v>0.53456992847247453</v>
      </c>
      <c r="I221">
        <f t="shared" si="13"/>
        <v>0.15603443769853798</v>
      </c>
      <c r="K221">
        <v>1.3231424498380273</v>
      </c>
      <c r="L221">
        <v>0.48318005631485439</v>
      </c>
      <c r="M221">
        <v>0.87575217781500003</v>
      </c>
      <c r="N221">
        <f t="shared" si="14"/>
        <v>0.39257212150014564</v>
      </c>
      <c r="P221">
        <v>3.323063355379734</v>
      </c>
      <c r="Q221">
        <v>0.48321475164024857</v>
      </c>
      <c r="R221">
        <v>0.70237698419701766</v>
      </c>
      <c r="S221">
        <f t="shared" si="15"/>
        <v>0.21916223255676909</v>
      </c>
    </row>
    <row r="222" spans="1:19" x14ac:dyDescent="0.2">
      <c r="A222">
        <v>0.88709317999510595</v>
      </c>
      <c r="B222">
        <v>8.4312731958305326E-2</v>
      </c>
      <c r="C222">
        <v>0.85942080253774666</v>
      </c>
      <c r="D222">
        <f t="shared" si="12"/>
        <v>0.77510807057944131</v>
      </c>
      <c r="F222">
        <v>2.281499812426778</v>
      </c>
      <c r="G222">
        <v>0.38397619426587654</v>
      </c>
      <c r="H222">
        <v>0.53675637711118052</v>
      </c>
      <c r="I222">
        <f t="shared" si="13"/>
        <v>0.15278018284530398</v>
      </c>
      <c r="K222">
        <v>1.3317649528975426</v>
      </c>
      <c r="L222">
        <v>0.4853475077160308</v>
      </c>
      <c r="M222">
        <v>0.8768531772366287</v>
      </c>
      <c r="N222">
        <f t="shared" si="14"/>
        <v>0.3915056695205979</v>
      </c>
      <c r="P222">
        <v>3.3316864153708212</v>
      </c>
      <c r="Q222">
        <v>0.48538142648693228</v>
      </c>
      <c r="R222">
        <v>0.70433078398451532</v>
      </c>
      <c r="S222">
        <f t="shared" si="15"/>
        <v>0.21894935749758304</v>
      </c>
    </row>
    <row r="223" spans="1:19" x14ac:dyDescent="0.2">
      <c r="A223">
        <v>0.8914217378213154</v>
      </c>
      <c r="B223">
        <v>8.5472402923175247E-2</v>
      </c>
      <c r="C223">
        <v>0.86061491591936012</v>
      </c>
      <c r="D223">
        <f t="shared" si="12"/>
        <v>0.77514251299618486</v>
      </c>
      <c r="F223">
        <v>2.2831746065553893</v>
      </c>
      <c r="G223">
        <v>0.38460707136446276</v>
      </c>
      <c r="H223">
        <v>0.53908654279896917</v>
      </c>
      <c r="I223">
        <f t="shared" si="13"/>
        <v>0.15447947143450641</v>
      </c>
      <c r="K223">
        <v>1.340423881107879</v>
      </c>
      <c r="L223">
        <v>0.48752048864346731</v>
      </c>
      <c r="M223">
        <v>0.8779517120770961</v>
      </c>
      <c r="N223">
        <f t="shared" si="14"/>
        <v>0.39043122343362879</v>
      </c>
      <c r="P223">
        <v>3.3403462475202104</v>
      </c>
      <c r="Q223">
        <v>0.48757375529108066</v>
      </c>
      <c r="R223">
        <v>0.70623883435786894</v>
      </c>
      <c r="S223">
        <f t="shared" si="15"/>
        <v>0.21866507906678828</v>
      </c>
    </row>
    <row r="224" spans="1:19" x14ac:dyDescent="0.2">
      <c r="A224">
        <v>0.89575575027805843</v>
      </c>
      <c r="B224">
        <v>8.6643639772815445E-2</v>
      </c>
      <c r="C224">
        <v>0.86180653935251528</v>
      </c>
      <c r="D224">
        <f t="shared" si="12"/>
        <v>0.77516289957969986</v>
      </c>
      <c r="F224">
        <v>2.2848493970668398</v>
      </c>
      <c r="G224">
        <v>0.38460573355195438</v>
      </c>
      <c r="H224">
        <v>0.5412714103041365</v>
      </c>
      <c r="I224">
        <f t="shared" si="13"/>
        <v>0.15666567675218213</v>
      </c>
      <c r="K224">
        <v>1.349121832408348</v>
      </c>
      <c r="L224">
        <v>0.48982825904098481</v>
      </c>
      <c r="M224">
        <v>0.87904778189221855</v>
      </c>
      <c r="N224">
        <f t="shared" si="14"/>
        <v>0.38921952285123373</v>
      </c>
      <c r="P224">
        <v>3.3490461921465386</v>
      </c>
      <c r="Q224">
        <v>0.48994409705398539</v>
      </c>
      <c r="R224">
        <v>0.70818786376466913</v>
      </c>
      <c r="S224">
        <f t="shared" si="15"/>
        <v>0.21824376671068374</v>
      </c>
    </row>
    <row r="225" spans="1:19" x14ac:dyDescent="0.2">
      <c r="A225">
        <v>0.90009528567253816</v>
      </c>
      <c r="B225">
        <v>8.7826543838638263E-2</v>
      </c>
      <c r="C225">
        <v>0.86299565798223499</v>
      </c>
      <c r="D225">
        <f t="shared" si="12"/>
        <v>0.77516911414359668</v>
      </c>
      <c r="F225">
        <v>2.2865391784571187</v>
      </c>
      <c r="G225">
        <v>0.39010095803186673</v>
      </c>
      <c r="H225">
        <v>0.54345563115892004</v>
      </c>
      <c r="I225">
        <f t="shared" si="13"/>
        <v>0.15335467312705331</v>
      </c>
      <c r="K225">
        <v>1.3578579769257402</v>
      </c>
      <c r="L225">
        <v>0.4920669879632481</v>
      </c>
      <c r="M225">
        <v>0.88011763623781958</v>
      </c>
      <c r="N225">
        <f t="shared" si="14"/>
        <v>0.38805064827457147</v>
      </c>
      <c r="P225">
        <v>3.3577841697255852</v>
      </c>
      <c r="Q225">
        <v>0.49217145532900436</v>
      </c>
      <c r="R225">
        <v>0.71009130672879206</v>
      </c>
      <c r="S225">
        <f t="shared" si="15"/>
        <v>0.2179198513997877</v>
      </c>
    </row>
    <row r="226" spans="1:19" x14ac:dyDescent="0.2">
      <c r="A226">
        <v>0.90444127194655177</v>
      </c>
      <c r="B226">
        <v>8.9204388043691657E-2</v>
      </c>
      <c r="C226">
        <v>0.86418227094512301</v>
      </c>
      <c r="D226">
        <f t="shared" si="12"/>
        <v>0.77497788290143133</v>
      </c>
      <c r="F226">
        <v>2.288230442756646</v>
      </c>
      <c r="G226">
        <v>0.39063925499309038</v>
      </c>
      <c r="H226">
        <v>0.54563912612612264</v>
      </c>
      <c r="I226">
        <f t="shared" si="13"/>
        <v>0.15499987113303226</v>
      </c>
      <c r="K226">
        <v>1.3666316612469653</v>
      </c>
      <c r="L226">
        <v>0.49424842276145386</v>
      </c>
      <c r="M226">
        <v>0.88118508739227275</v>
      </c>
      <c r="N226">
        <f t="shared" si="14"/>
        <v>0.38693666463081888</v>
      </c>
      <c r="P226">
        <v>3.3665596965461821</v>
      </c>
      <c r="Q226">
        <v>0.49435154569632422</v>
      </c>
      <c r="R226">
        <v>0.71199241195426788</v>
      </c>
      <c r="S226">
        <f t="shared" si="15"/>
        <v>0.21764086625794365</v>
      </c>
    </row>
    <row r="227" spans="1:19" x14ac:dyDescent="0.2">
      <c r="A227">
        <v>0.90879307869919446</v>
      </c>
      <c r="B227">
        <v>9.0444079232420538E-2</v>
      </c>
      <c r="C227">
        <v>0.86534120208394016</v>
      </c>
      <c r="D227">
        <f t="shared" si="12"/>
        <v>0.77489712285151957</v>
      </c>
      <c r="F227">
        <v>2.2899217032042221</v>
      </c>
      <c r="G227">
        <v>0.39063785795527567</v>
      </c>
      <c r="H227">
        <v>0.54782189531242464</v>
      </c>
      <c r="I227">
        <f t="shared" si="13"/>
        <v>0.15718403735714898</v>
      </c>
      <c r="K227">
        <v>1.375443293464953</v>
      </c>
      <c r="L227">
        <v>0.49643468068166835</v>
      </c>
      <c r="M227">
        <v>0.88225016729730255</v>
      </c>
      <c r="N227">
        <f t="shared" si="14"/>
        <v>0.3858154866156342</v>
      </c>
      <c r="P227">
        <v>3.3753731918221841</v>
      </c>
      <c r="Q227">
        <v>0.4965370869408206</v>
      </c>
      <c r="R227">
        <v>0.71393439327287611</v>
      </c>
      <c r="S227">
        <f t="shared" si="15"/>
        <v>0.21739730633205551</v>
      </c>
    </row>
    <row r="228" spans="1:19" x14ac:dyDescent="0.2">
      <c r="A228">
        <v>0.91315063230943327</v>
      </c>
      <c r="B228">
        <v>9.1664840840428072E-2</v>
      </c>
      <c r="C228">
        <v>0.86649773700031574</v>
      </c>
      <c r="D228">
        <f t="shared" si="12"/>
        <v>0.77483289615988771</v>
      </c>
      <c r="F228">
        <v>2.2916289187026542</v>
      </c>
      <c r="G228">
        <v>0.39637041934918871</v>
      </c>
      <c r="H228">
        <v>0.55000393882426624</v>
      </c>
      <c r="I228">
        <f t="shared" si="13"/>
        <v>0.15363351947507753</v>
      </c>
      <c r="K228">
        <v>1.3842950494018844</v>
      </c>
      <c r="L228">
        <v>0.49872590409440176</v>
      </c>
      <c r="M228">
        <v>0.88328926530872265</v>
      </c>
      <c r="N228">
        <f t="shared" si="14"/>
        <v>0.38456336121432089</v>
      </c>
      <c r="P228">
        <v>3.3842270138964832</v>
      </c>
      <c r="Q228">
        <v>0.49883785175729684</v>
      </c>
      <c r="R228">
        <v>0.71583094351670062</v>
      </c>
      <c r="S228">
        <f t="shared" si="15"/>
        <v>0.21699309175940379</v>
      </c>
    </row>
    <row r="229" spans="1:19" x14ac:dyDescent="0.2">
      <c r="A229">
        <v>0.91751400475159217</v>
      </c>
      <c r="B229">
        <v>9.2897615097386699E-2</v>
      </c>
      <c r="C229">
        <v>0.86765186106141434</v>
      </c>
      <c r="D229">
        <f t="shared" si="12"/>
        <v>0.77475424596402764</v>
      </c>
      <c r="F229">
        <v>2.2933368725808458</v>
      </c>
      <c r="G229">
        <v>0.39663312212318724</v>
      </c>
      <c r="H229">
        <v>0.55232939988202556</v>
      </c>
      <c r="I229">
        <f t="shared" si="13"/>
        <v>0.15569627775883832</v>
      </c>
      <c r="K229">
        <v>1.3931865889233075</v>
      </c>
      <c r="L229">
        <v>0.50097728805730923</v>
      </c>
      <c r="M229">
        <v>0.88432609714461941</v>
      </c>
      <c r="N229">
        <f t="shared" si="14"/>
        <v>0.38334880908731017</v>
      </c>
      <c r="P229">
        <v>3.3931204466283029</v>
      </c>
      <c r="Q229">
        <v>0.50107744571742874</v>
      </c>
      <c r="R229">
        <v>0.71768210213273587</v>
      </c>
      <c r="S229">
        <f t="shared" si="15"/>
        <v>0.21660465641530713</v>
      </c>
    </row>
    <row r="230" spans="1:19" x14ac:dyDescent="0.2">
      <c r="A230">
        <v>0.92188326900660522</v>
      </c>
      <c r="B230">
        <v>9.4142505488694794E-2</v>
      </c>
      <c r="C230">
        <v>0.86880357351652793</v>
      </c>
      <c r="D230">
        <f t="shared" si="12"/>
        <v>0.77466106802783319</v>
      </c>
      <c r="F230">
        <v>2.2950452986718477</v>
      </c>
      <c r="G230">
        <v>0.39680100824200498</v>
      </c>
      <c r="H230">
        <v>0.55450986377965072</v>
      </c>
      <c r="I230">
        <f t="shared" si="13"/>
        <v>0.15770885553764574</v>
      </c>
      <c r="K230">
        <v>1.4021172217378204</v>
      </c>
      <c r="L230">
        <v>0.50317006830589861</v>
      </c>
      <c r="M230">
        <v>0.88536064949445925</v>
      </c>
      <c r="N230">
        <f t="shared" si="14"/>
        <v>0.38219058118856064</v>
      </c>
      <c r="P230">
        <v>3.4020530088250052</v>
      </c>
      <c r="Q230">
        <v>0.50327033086496853</v>
      </c>
      <c r="R230">
        <v>0.71957410475441985</v>
      </c>
      <c r="S230">
        <f t="shared" si="15"/>
        <v>0.21630377388945132</v>
      </c>
    </row>
    <row r="231" spans="1:19" x14ac:dyDescent="0.2">
      <c r="A231">
        <v>0.92625849907946878</v>
      </c>
      <c r="B231">
        <v>9.5399616265522041E-2</v>
      </c>
      <c r="C231">
        <v>0.8699278898659949</v>
      </c>
      <c r="D231">
        <f t="shared" si="12"/>
        <v>0.77452827360047283</v>
      </c>
      <c r="F231">
        <v>2.2967702318376446</v>
      </c>
      <c r="G231">
        <v>0.40261201004377029</v>
      </c>
      <c r="H231">
        <v>0.55668968150902509</v>
      </c>
      <c r="I231">
        <f t="shared" si="13"/>
        <v>0.15407767146525481</v>
      </c>
      <c r="K231">
        <v>1.4110873676077933</v>
      </c>
      <c r="L231">
        <v>0.50536697153352339</v>
      </c>
      <c r="M231">
        <v>0.88639292206935172</v>
      </c>
      <c r="N231">
        <f t="shared" si="14"/>
        <v>0.38102595053582833</v>
      </c>
      <c r="P231">
        <v>3.4110251028748961</v>
      </c>
      <c r="Q231">
        <v>0.50546634311427241</v>
      </c>
      <c r="R231">
        <v>0.72146379954547812</v>
      </c>
      <c r="S231">
        <f t="shared" si="15"/>
        <v>0.21599745643120571</v>
      </c>
    </row>
    <row r="232" spans="1:19" x14ac:dyDescent="0.2">
      <c r="A232">
        <v>0.93063977001698839</v>
      </c>
      <c r="B232">
        <v>9.6669052430792005E-2</v>
      </c>
      <c r="C232">
        <v>0.87104985459188145</v>
      </c>
      <c r="D232">
        <f t="shared" si="12"/>
        <v>0.7743808021610894</v>
      </c>
      <c r="F232">
        <v>2.2984951610368065</v>
      </c>
      <c r="G232">
        <v>0.40261062702506406</v>
      </c>
      <c r="H232">
        <v>0.55886877399633417</v>
      </c>
      <c r="I232">
        <f t="shared" si="13"/>
        <v>0.15625814697127011</v>
      </c>
      <c r="K232">
        <v>1.420097449521496</v>
      </c>
      <c r="L232">
        <v>0.50756781343722102</v>
      </c>
      <c r="M232">
        <v>0.88739948689215964</v>
      </c>
      <c r="N232">
        <f t="shared" si="14"/>
        <v>0.37983167345493862</v>
      </c>
      <c r="P232">
        <v>3.4200371451989611</v>
      </c>
      <c r="Q232">
        <v>0.50766591637990055</v>
      </c>
      <c r="R232">
        <v>0.7233083146982856</v>
      </c>
      <c r="S232">
        <f t="shared" si="15"/>
        <v>0.21564239831838505</v>
      </c>
    </row>
    <row r="233" spans="1:19" x14ac:dyDescent="0.2">
      <c r="A233">
        <v>0.9350271579258348</v>
      </c>
      <c r="B233">
        <v>9.7950919726344968E-2</v>
      </c>
      <c r="C233">
        <v>0.87216950101474788</v>
      </c>
      <c r="D233">
        <f t="shared" si="12"/>
        <v>0.77421858128840293</v>
      </c>
      <c r="F233">
        <v>2.300222280079292</v>
      </c>
      <c r="G233">
        <v>0.40337317795668937</v>
      </c>
      <c r="H233">
        <v>0.56104714134677158</v>
      </c>
      <c r="I233">
        <f t="shared" si="13"/>
        <v>0.15767396339008222</v>
      </c>
      <c r="K233">
        <v>1.429150021319993</v>
      </c>
      <c r="L233">
        <v>0.50988807469309794</v>
      </c>
      <c r="M233">
        <v>0.88842725787170884</v>
      </c>
      <c r="N233">
        <f t="shared" si="14"/>
        <v>0.37853918317861091</v>
      </c>
      <c r="P233">
        <v>3.4290918577888276</v>
      </c>
      <c r="Q233">
        <v>0.50999392672826382</v>
      </c>
      <c r="R233">
        <v>0.72519351407825206</v>
      </c>
      <c r="S233">
        <f t="shared" si="15"/>
        <v>0.21519958734998823</v>
      </c>
    </row>
    <row r="234" spans="1:19" x14ac:dyDescent="0.2">
      <c r="A234">
        <v>0.93942169888891869</v>
      </c>
      <c r="B234">
        <v>9.944538123724618E-2</v>
      </c>
      <c r="C234">
        <v>0.87328682848645023</v>
      </c>
      <c r="D234">
        <f t="shared" si="12"/>
        <v>0.77384144724920401</v>
      </c>
      <c r="F234">
        <v>2.3019643953857938</v>
      </c>
      <c r="G234">
        <v>0.40854368658937301</v>
      </c>
      <c r="H234">
        <v>0.56322478366529305</v>
      </c>
      <c r="I234">
        <f t="shared" si="13"/>
        <v>0.15468109707592004</v>
      </c>
      <c r="K234">
        <v>1.4382435263712099</v>
      </c>
      <c r="L234">
        <v>0.51210282626369286</v>
      </c>
      <c r="M234">
        <v>0.8894060605660532</v>
      </c>
      <c r="N234">
        <f t="shared" si="14"/>
        <v>0.37730323430236035</v>
      </c>
      <c r="P234">
        <v>3.4381873630200959</v>
      </c>
      <c r="Q234">
        <v>0.512199074920616</v>
      </c>
      <c r="R234">
        <v>0.72703361216470319</v>
      </c>
      <c r="S234">
        <f t="shared" si="15"/>
        <v>0.21483453724408719</v>
      </c>
    </row>
    <row r="235" spans="1:19" x14ac:dyDescent="0.2">
      <c r="A235">
        <v>0.94382256767109496</v>
      </c>
      <c r="B235">
        <v>0.1007633796440998</v>
      </c>
      <c r="C235">
        <v>0.87437704011322059</v>
      </c>
      <c r="D235">
        <f t="shared" si="12"/>
        <v>0.77361366046912083</v>
      </c>
      <c r="F235">
        <v>2.3037065237169236</v>
      </c>
      <c r="G235">
        <v>0.40854813861492673</v>
      </c>
      <c r="H235">
        <v>0.56540170105659326</v>
      </c>
      <c r="I235">
        <f t="shared" si="13"/>
        <v>0.15685356244166654</v>
      </c>
      <c r="K235">
        <v>1.4473781530722625</v>
      </c>
      <c r="L235">
        <v>0.51430778499833796</v>
      </c>
      <c r="M235">
        <v>0.89040608171410285</v>
      </c>
      <c r="N235">
        <f t="shared" si="14"/>
        <v>0.37609829671576489</v>
      </c>
      <c r="P235">
        <v>3.4473240184822891</v>
      </c>
      <c r="Q235">
        <v>0.51440360308286071</v>
      </c>
      <c r="R235">
        <v>0.72887154935458387</v>
      </c>
      <c r="S235">
        <f t="shared" si="15"/>
        <v>0.21446794627172316</v>
      </c>
    </row>
    <row r="236" spans="1:19" x14ac:dyDescent="0.2">
      <c r="A236">
        <v>0.94822979889158154</v>
      </c>
      <c r="B236">
        <v>0.10208477293191705</v>
      </c>
      <c r="C236">
        <v>0.87546503840644485</v>
      </c>
      <c r="D236">
        <f t="shared" si="12"/>
        <v>0.77338026547452776</v>
      </c>
      <c r="F236">
        <v>2.3054531191233352</v>
      </c>
      <c r="G236">
        <v>0.41007113956167474</v>
      </c>
      <c r="H236">
        <v>0.56757789362513367</v>
      </c>
      <c r="I236">
        <f t="shared" si="13"/>
        <v>0.15750675406345893</v>
      </c>
      <c r="K236">
        <v>1.4565543364454232</v>
      </c>
      <c r="L236">
        <v>0.5165159927281856</v>
      </c>
      <c r="M236">
        <v>0.89140389983783153</v>
      </c>
      <c r="N236">
        <f t="shared" si="14"/>
        <v>0.37488790710964592</v>
      </c>
      <c r="P236">
        <v>3.4565022442241533</v>
      </c>
      <c r="Q236">
        <v>0.51661056283777407</v>
      </c>
      <c r="R236">
        <v>0.73070730107682991</v>
      </c>
      <c r="S236">
        <f t="shared" si="15"/>
        <v>0.21409673823905584</v>
      </c>
    </row>
    <row r="237" spans="1:19" x14ac:dyDescent="0.2">
      <c r="A237">
        <v>0.9526434727739147</v>
      </c>
      <c r="B237">
        <v>0.10341894556512592</v>
      </c>
      <c r="C237">
        <v>0.87655080914082717</v>
      </c>
      <c r="D237">
        <f t="shared" si="12"/>
        <v>0.77313186357570129</v>
      </c>
      <c r="F237">
        <v>2.3072126905386976</v>
      </c>
      <c r="G237">
        <v>0.41445131276091296</v>
      </c>
      <c r="H237">
        <v>0.56975336147512712</v>
      </c>
      <c r="I237">
        <f t="shared" si="13"/>
        <v>0.15530204871421416</v>
      </c>
      <c r="K237">
        <v>1.4657725148408842</v>
      </c>
      <c r="L237">
        <v>0.5187272673202119</v>
      </c>
      <c r="M237">
        <v>0.89237632322539706</v>
      </c>
      <c r="N237">
        <f t="shared" si="14"/>
        <v>0.37364905590518516</v>
      </c>
      <c r="P237">
        <v>3.4657224915847955</v>
      </c>
      <c r="Q237">
        <v>0.51882125830932013</v>
      </c>
      <c r="R237">
        <v>0.73254086629075144</v>
      </c>
      <c r="S237">
        <f t="shared" si="15"/>
        <v>0.2137196079814313</v>
      </c>
    </row>
    <row r="238" spans="1:19" x14ac:dyDescent="0.2">
      <c r="A238">
        <v>0.95706367068518905</v>
      </c>
      <c r="B238">
        <v>0.10476600479072187</v>
      </c>
      <c r="C238">
        <v>0.87763435176097204</v>
      </c>
      <c r="D238">
        <f t="shared" si="12"/>
        <v>0.7728683469702502</v>
      </c>
      <c r="F238">
        <v>2.308972257843863</v>
      </c>
      <c r="G238">
        <v>0.41444993555390952</v>
      </c>
      <c r="H238">
        <v>0.57192810471053479</v>
      </c>
      <c r="I238">
        <f t="shared" si="13"/>
        <v>0.15747816915662527</v>
      </c>
      <c r="K238">
        <v>1.4750331299591888</v>
      </c>
      <c r="L238">
        <v>0.5209414270456233</v>
      </c>
      <c r="M238">
        <v>0.89334665751963049</v>
      </c>
      <c r="N238">
        <f t="shared" si="14"/>
        <v>0.3724052304740072</v>
      </c>
      <c r="P238">
        <v>3.4749852415245868</v>
      </c>
      <c r="Q238">
        <v>0.52103685252766585</v>
      </c>
      <c r="R238">
        <v>0.73437224395205281</v>
      </c>
      <c r="S238">
        <f t="shared" si="15"/>
        <v>0.21333539142438696</v>
      </c>
    </row>
    <row r="239" spans="1:19" x14ac:dyDescent="0.2">
      <c r="A239">
        <v>0.96149047515584185</v>
      </c>
      <c r="B239">
        <v>0.10612605848772155</v>
      </c>
      <c r="C239">
        <v>0.87869105291955107</v>
      </c>
      <c r="D239">
        <f t="shared" si="12"/>
        <v>0.77256499443182958</v>
      </c>
      <c r="F239">
        <v>2.3107391797513532</v>
      </c>
      <c r="G239">
        <v>0.4169039963322973</v>
      </c>
      <c r="H239">
        <v>0.57410212343507405</v>
      </c>
      <c r="I239">
        <f t="shared" si="13"/>
        <v>0.15719812710277675</v>
      </c>
      <c r="K239">
        <v>1.4843382832353094</v>
      </c>
      <c r="L239">
        <v>0.52324350982236945</v>
      </c>
      <c r="M239">
        <v>0.89431488980482476</v>
      </c>
      <c r="N239">
        <f t="shared" si="14"/>
        <v>0.37107137998245532</v>
      </c>
      <c r="P239">
        <v>3.4842925809067</v>
      </c>
      <c r="Q239">
        <v>0.52333948169334477</v>
      </c>
      <c r="R239">
        <v>0.7361588987479335</v>
      </c>
      <c r="S239">
        <f t="shared" si="15"/>
        <v>0.21281941705458873</v>
      </c>
    </row>
    <row r="240" spans="1:19" x14ac:dyDescent="0.2">
      <c r="A240">
        <v>0.96592396989977802</v>
      </c>
      <c r="B240">
        <v>0.10749921514838465</v>
      </c>
      <c r="C240">
        <v>0.87974562963215108</v>
      </c>
      <c r="D240">
        <f t="shared" si="12"/>
        <v>0.77224641448376641</v>
      </c>
      <c r="F240">
        <v>2.3125164317571527</v>
      </c>
      <c r="G240">
        <v>0.42031661250816504</v>
      </c>
      <c r="H240">
        <v>0.57641901425871001</v>
      </c>
      <c r="I240">
        <f t="shared" si="13"/>
        <v>0.15610240175054496</v>
      </c>
      <c r="K240">
        <v>1.4936867413079411</v>
      </c>
      <c r="L240">
        <v>0.5254608102371674</v>
      </c>
      <c r="M240">
        <v>0.8952579461338227</v>
      </c>
      <c r="N240">
        <f t="shared" si="14"/>
        <v>0.3697971358966553</v>
      </c>
      <c r="P240">
        <v>3.4936431657337925</v>
      </c>
      <c r="Q240">
        <v>0.52555172808893891</v>
      </c>
      <c r="R240">
        <v>0.73798597300124014</v>
      </c>
      <c r="S240">
        <f t="shared" si="15"/>
        <v>0.21243424491230123</v>
      </c>
    </row>
    <row r="241" spans="1:19" x14ac:dyDescent="0.2">
      <c r="A241">
        <v>0.97036423983484033</v>
      </c>
      <c r="B241">
        <v>0.10888558385826033</v>
      </c>
      <c r="C241">
        <v>0.88079806785965176</v>
      </c>
      <c r="D241">
        <f t="shared" si="12"/>
        <v>0.77191248400139145</v>
      </c>
      <c r="F241">
        <v>2.3142935679029679</v>
      </c>
      <c r="G241">
        <v>0.42027855738684489</v>
      </c>
      <c r="H241">
        <v>0.57859145608827767</v>
      </c>
      <c r="I241">
        <f t="shared" si="13"/>
        <v>0.15831289870143278</v>
      </c>
      <c r="K241">
        <v>1.5030788722149351</v>
      </c>
      <c r="L241">
        <v>0.52767624674819302</v>
      </c>
      <c r="M241">
        <v>0.89619895561612939</v>
      </c>
      <c r="N241">
        <f t="shared" si="14"/>
        <v>0.36852270886793637</v>
      </c>
      <c r="P241">
        <v>3.5030374577381616</v>
      </c>
      <c r="Q241">
        <v>0.52776689971783752</v>
      </c>
      <c r="R241">
        <v>0.73976840074336547</v>
      </c>
      <c r="S241">
        <f t="shared" si="15"/>
        <v>0.21200150102552795</v>
      </c>
    </row>
    <row r="242" spans="1:19" x14ac:dyDescent="0.2">
      <c r="A242">
        <v>0.97481170702151654</v>
      </c>
      <c r="B242">
        <v>0.11035368956882434</v>
      </c>
      <c r="C242">
        <v>0.88184836713005921</v>
      </c>
      <c r="D242">
        <f t="shared" si="12"/>
        <v>0.77149467756123491</v>
      </c>
      <c r="F242">
        <v>2.3160814169805444</v>
      </c>
      <c r="G242">
        <v>0.42377644734326364</v>
      </c>
      <c r="H242">
        <v>0.58076325260456874</v>
      </c>
      <c r="I242">
        <f t="shared" si="13"/>
        <v>0.1569868052613051</v>
      </c>
      <c r="K242">
        <v>1.5125151301485078</v>
      </c>
      <c r="L242">
        <v>0.52989389557761801</v>
      </c>
      <c r="M242">
        <v>0.89713794953700055</v>
      </c>
      <c r="N242">
        <f t="shared" si="14"/>
        <v>0.36724405395938253</v>
      </c>
      <c r="P242">
        <v>3.5124758806139904</v>
      </c>
      <c r="Q242">
        <v>0.52998272986898609</v>
      </c>
      <c r="R242">
        <v>0.74159114401034165</v>
      </c>
      <c r="S242">
        <f t="shared" si="15"/>
        <v>0.21160841414135556</v>
      </c>
    </row>
    <row r="243" spans="1:19" x14ac:dyDescent="0.2">
      <c r="A243">
        <v>0.97926677264753814</v>
      </c>
      <c r="B243">
        <v>0.11189848263043714</v>
      </c>
      <c r="C243">
        <v>0.8828720935698593</v>
      </c>
      <c r="D243">
        <f t="shared" si="12"/>
        <v>0.77097361093942218</v>
      </c>
      <c r="F243">
        <v>2.3178763826373259</v>
      </c>
      <c r="G243">
        <v>0.42607700778490543</v>
      </c>
      <c r="H243">
        <v>0.58293432503130171</v>
      </c>
      <c r="I243">
        <f t="shared" si="13"/>
        <v>0.15685731724639629</v>
      </c>
      <c r="K243">
        <v>1.5219959727568733</v>
      </c>
      <c r="L243">
        <v>0.53211357836702</v>
      </c>
      <c r="M243">
        <v>0.89807492780934028</v>
      </c>
      <c r="N243">
        <f t="shared" si="14"/>
        <v>0.36596134944232028</v>
      </c>
      <c r="P243">
        <v>3.521958934929228</v>
      </c>
      <c r="Q243">
        <v>0.5322027181134884</v>
      </c>
      <c r="R243">
        <v>0.7433693405897559</v>
      </c>
      <c r="S243">
        <f t="shared" si="15"/>
        <v>0.2111666224762675</v>
      </c>
    </row>
    <row r="244" spans="1:19" x14ac:dyDescent="0.2">
      <c r="A244">
        <v>0.98372888295618044</v>
      </c>
      <c r="B244">
        <v>0.11332599470765711</v>
      </c>
      <c r="C244">
        <v>0.88391817208613188</v>
      </c>
      <c r="D244">
        <f t="shared" si="12"/>
        <v>0.77059217737847474</v>
      </c>
      <c r="F244">
        <v>2.3196713636448103</v>
      </c>
      <c r="G244">
        <v>0.42608195045501107</v>
      </c>
      <c r="H244">
        <v>0.58510467347094886</v>
      </c>
      <c r="I244">
        <f t="shared" si="13"/>
        <v>0.15902272301593778</v>
      </c>
      <c r="K244">
        <v>1.5315218611674832</v>
      </c>
      <c r="L244">
        <v>0.53433511741479855</v>
      </c>
      <c r="M244">
        <v>0.89900989036760526</v>
      </c>
      <c r="N244">
        <f t="shared" si="14"/>
        <v>0.3646747729528067</v>
      </c>
      <c r="P244">
        <v>3.5314870401155067</v>
      </c>
      <c r="Q244">
        <v>0.53442247730023074</v>
      </c>
      <c r="R244">
        <v>0.74514546845247598</v>
      </c>
      <c r="S244">
        <f t="shared" si="15"/>
        <v>0.21072299115224524</v>
      </c>
    </row>
    <row r="245" spans="1:19" x14ac:dyDescent="0.2">
      <c r="A245">
        <v>0.9881981274902838</v>
      </c>
      <c r="B245">
        <v>0.11476706504083128</v>
      </c>
      <c r="C245">
        <v>0.88493775268475838</v>
      </c>
      <c r="D245">
        <f t="shared" si="12"/>
        <v>0.77017068764392715</v>
      </c>
      <c r="F245">
        <v>2.3214812166453389</v>
      </c>
      <c r="G245">
        <v>0.43083109483274312</v>
      </c>
      <c r="H245">
        <v>0.58727429802573183</v>
      </c>
      <c r="I245">
        <f t="shared" si="13"/>
        <v>0.15644320319298871</v>
      </c>
      <c r="K245">
        <v>1.5410932600104028</v>
      </c>
      <c r="L245">
        <v>0.53655833571872369</v>
      </c>
      <c r="M245">
        <v>0.8999199764401109</v>
      </c>
      <c r="N245">
        <f t="shared" si="14"/>
        <v>0.36336164072138721</v>
      </c>
      <c r="P245">
        <v>3.5410606770875472</v>
      </c>
      <c r="Q245">
        <v>0.53664470540712261</v>
      </c>
      <c r="R245">
        <v>0.74691950329657575</v>
      </c>
      <c r="S245">
        <f t="shared" si="15"/>
        <v>0.21027479788945314</v>
      </c>
    </row>
    <row r="246" spans="1:19" x14ac:dyDescent="0.2">
      <c r="A246">
        <v>0.99267459709134576</v>
      </c>
      <c r="B246">
        <v>0.11622180338611776</v>
      </c>
      <c r="C246">
        <v>0.88595529516228289</v>
      </c>
      <c r="D246">
        <f t="shared" si="12"/>
        <v>0.76973349177616512</v>
      </c>
      <c r="F246">
        <v>2.3232943962953496</v>
      </c>
      <c r="G246">
        <v>0.43188274734517373</v>
      </c>
      <c r="H246">
        <v>0.58944319879762097</v>
      </c>
      <c r="I246">
        <f t="shared" si="13"/>
        <v>0.15756045145244724</v>
      </c>
      <c r="K246">
        <v>1.5507106374418413</v>
      </c>
      <c r="L246">
        <v>0.53878305701879714</v>
      </c>
      <c r="M246">
        <v>0.90082814384955479</v>
      </c>
      <c r="N246">
        <f t="shared" si="14"/>
        <v>0.36204508683075765</v>
      </c>
      <c r="P246">
        <v>3.5506803304822978</v>
      </c>
      <c r="Q246">
        <v>0.53886921316697478</v>
      </c>
      <c r="R246">
        <v>0.74864926338549509</v>
      </c>
      <c r="S246">
        <f t="shared" si="15"/>
        <v>0.20978005021852031</v>
      </c>
    </row>
    <row r="247" spans="1:19" x14ac:dyDescent="0.2">
      <c r="A247">
        <v>0.99715838392196043</v>
      </c>
      <c r="B247">
        <v>0.11769031995376951</v>
      </c>
      <c r="C247">
        <v>0.88694652864254708</v>
      </c>
      <c r="D247">
        <f t="shared" si="12"/>
        <v>0.76925620868877753</v>
      </c>
      <c r="F247">
        <v>2.3251086705449753</v>
      </c>
      <c r="G247">
        <v>0.43222793946837745</v>
      </c>
      <c r="H247">
        <v>0.59161137588834911</v>
      </c>
      <c r="I247">
        <f t="shared" si="13"/>
        <v>0.15938343641997166</v>
      </c>
      <c r="K247">
        <v>1.5603744651678282</v>
      </c>
      <c r="L247">
        <v>0.54100910583887418</v>
      </c>
      <c r="M247">
        <v>0.90173437997753003</v>
      </c>
      <c r="N247">
        <f t="shared" si="14"/>
        <v>0.36072527413865585</v>
      </c>
      <c r="P247">
        <v>3.5603464460956533</v>
      </c>
      <c r="Q247">
        <v>0.54109378269997177</v>
      </c>
      <c r="R247">
        <v>0.75041918265601715</v>
      </c>
      <c r="S247">
        <f t="shared" si="15"/>
        <v>0.20932539995604538</v>
      </c>
    </row>
    <row r="248" spans="1:19" x14ac:dyDescent="0.2">
      <c r="A248">
        <v>1.0016495814886457</v>
      </c>
      <c r="B248">
        <v>0.1191727253827613</v>
      </c>
      <c r="C248">
        <v>0.88795997816086558</v>
      </c>
      <c r="D248">
        <f t="shared" si="12"/>
        <v>0.76878725277810434</v>
      </c>
      <c r="F248">
        <v>2.3269403185777318</v>
      </c>
      <c r="G248">
        <v>0.43765167862099102</v>
      </c>
      <c r="H248">
        <v>0.59377882939939686</v>
      </c>
      <c r="I248">
        <f t="shared" si="13"/>
        <v>0.15612715077840583</v>
      </c>
      <c r="K248">
        <v>1.5700852184680356</v>
      </c>
      <c r="L248">
        <v>0.54323630752768426</v>
      </c>
      <c r="M248">
        <v>0.90263868480656684</v>
      </c>
      <c r="N248">
        <f t="shared" si="14"/>
        <v>0.35940237727888258</v>
      </c>
      <c r="P248">
        <v>3.5700595124298133</v>
      </c>
      <c r="Q248">
        <v>0.54332012211340797</v>
      </c>
      <c r="R248">
        <v>0.75218698267233808</v>
      </c>
      <c r="S248">
        <f t="shared" si="15"/>
        <v>0.20886686055893011</v>
      </c>
    </row>
    <row r="249" spans="1:19" x14ac:dyDescent="0.2">
      <c r="A249">
        <v>1.0061482846650671</v>
      </c>
      <c r="B249">
        <v>0.12066913071486364</v>
      </c>
      <c r="C249">
        <v>0.88894723805628428</v>
      </c>
      <c r="D249">
        <f t="shared" si="12"/>
        <v>0.76827810734142066</v>
      </c>
      <c r="F249">
        <v>2.3287719720531554</v>
      </c>
      <c r="G249">
        <v>0.43765336158876755</v>
      </c>
      <c r="H249">
        <v>0.59594555943199223</v>
      </c>
      <c r="I249">
        <f t="shared" si="13"/>
        <v>0.15829219784322468</v>
      </c>
      <c r="K249">
        <v>1.5798437672901624</v>
      </c>
      <c r="L249">
        <v>0.54548277999357753</v>
      </c>
      <c r="M249">
        <v>0.90351836377080075</v>
      </c>
      <c r="N249">
        <f t="shared" si="14"/>
        <v>0.35803558377722322</v>
      </c>
      <c r="P249">
        <v>3.5798204682629273</v>
      </c>
      <c r="Q249">
        <v>0.54556891283940356</v>
      </c>
      <c r="R249">
        <v>0.75391065487135589</v>
      </c>
      <c r="S249">
        <f t="shared" si="15"/>
        <v>0.20834174203195233</v>
      </c>
    </row>
    <row r="250" spans="1:19" x14ac:dyDescent="0.2">
      <c r="A250">
        <v>1.010654589715664</v>
      </c>
      <c r="B250">
        <v>0.12217964736735809</v>
      </c>
      <c r="C250">
        <v>0.88993249939352004</v>
      </c>
      <c r="D250">
        <f t="shared" si="12"/>
        <v>0.76775285202616195</v>
      </c>
      <c r="F250">
        <v>2.3306098044155235</v>
      </c>
      <c r="G250">
        <v>0.43955755210905878</v>
      </c>
      <c r="H250">
        <v>0.59811156608712113</v>
      </c>
      <c r="I250">
        <f t="shared" si="13"/>
        <v>0.15855401397806235</v>
      </c>
      <c r="K250">
        <v>1.5896502962750636</v>
      </c>
      <c r="L250">
        <v>0.54771590591827668</v>
      </c>
      <c r="M250">
        <v>0.90439620643570851</v>
      </c>
      <c r="N250">
        <f t="shared" si="14"/>
        <v>0.35668030051743183</v>
      </c>
      <c r="P250">
        <v>3.5896293450357759</v>
      </c>
      <c r="Q250">
        <v>0.54779719996193188</v>
      </c>
      <c r="R250">
        <v>0.75563235164317777</v>
      </c>
      <c r="S250">
        <f t="shared" si="15"/>
        <v>0.20783515168124589</v>
      </c>
    </row>
    <row r="251" spans="1:19" x14ac:dyDescent="0.2">
      <c r="A251">
        <v>1.0151685943196853</v>
      </c>
      <c r="B251">
        <v>0.12370438710489078</v>
      </c>
      <c r="C251">
        <v>0.89089170987027144</v>
      </c>
      <c r="D251">
        <f t="shared" si="12"/>
        <v>0.76718732276538071</v>
      </c>
      <c r="F251">
        <v>2.3324602008928053</v>
      </c>
      <c r="G251">
        <v>0.44339030280397029</v>
      </c>
      <c r="H251">
        <v>0.60027684946553006</v>
      </c>
      <c r="I251">
        <f t="shared" si="13"/>
        <v>0.15688654666155977</v>
      </c>
      <c r="K251">
        <v>1.5995050775738611</v>
      </c>
      <c r="L251">
        <v>0.54993976820184964</v>
      </c>
      <c r="M251">
        <v>0.9052722003164978</v>
      </c>
      <c r="N251">
        <f t="shared" si="14"/>
        <v>0.35533243211464816</v>
      </c>
      <c r="P251">
        <v>3.5994865140872263</v>
      </c>
      <c r="Q251">
        <v>0.55002083579913297</v>
      </c>
      <c r="R251">
        <v>0.75739398112737666</v>
      </c>
      <c r="S251">
        <f t="shared" si="15"/>
        <v>0.20737314532824369</v>
      </c>
    </row>
    <row r="252" spans="1:19" x14ac:dyDescent="0.2">
      <c r="A252">
        <v>1.0196910009654081</v>
      </c>
      <c r="B252">
        <v>0.12536231634814168</v>
      </c>
      <c r="C252">
        <v>0.89187309519169911</v>
      </c>
      <c r="D252">
        <f t="shared" si="12"/>
        <v>0.76651077884355745</v>
      </c>
      <c r="F252">
        <v>2.3343105960308872</v>
      </c>
      <c r="G252">
        <v>0.44338989704747261</v>
      </c>
      <c r="H252">
        <v>0.60229840455263939</v>
      </c>
      <c r="I252">
        <f t="shared" si="13"/>
        <v>0.15890850750516677</v>
      </c>
      <c r="K252">
        <v>1.6094085997790455</v>
      </c>
      <c r="L252">
        <v>0.55216414820741488</v>
      </c>
      <c r="M252">
        <v>0.90614634543597272</v>
      </c>
      <c r="N252">
        <f t="shared" si="14"/>
        <v>0.35398219722855784</v>
      </c>
      <c r="P252">
        <v>3.6093924391011645</v>
      </c>
      <c r="Q252">
        <v>0.55224382802541105</v>
      </c>
      <c r="R252">
        <v>0.75911160558184221</v>
      </c>
      <c r="S252">
        <f t="shared" si="15"/>
        <v>0.20686777755643115</v>
      </c>
    </row>
    <row r="253" spans="1:19" x14ac:dyDescent="0.2">
      <c r="A253">
        <v>1.0242216349596875</v>
      </c>
      <c r="B253" s="4">
        <v>0.12697981554775864</v>
      </c>
      <c r="C253">
        <v>0.89282850093029198</v>
      </c>
      <c r="D253">
        <f t="shared" si="12"/>
        <v>0.76584868538253337</v>
      </c>
      <c r="F253">
        <v>2.3361729136451186</v>
      </c>
      <c r="G253" s="4">
        <v>0.44697909648979056</v>
      </c>
      <c r="H253">
        <v>0.60446223309841063</v>
      </c>
      <c r="I253">
        <f t="shared" si="13"/>
        <v>0.15748313660862007</v>
      </c>
      <c r="K253">
        <v>1.6193613551689092</v>
      </c>
      <c r="L253" s="4">
        <v>0.55438887646495394</v>
      </c>
      <c r="M253">
        <v>0.90701864183536685</v>
      </c>
      <c r="N253">
        <f t="shared" si="14"/>
        <v>0.35262976537041291</v>
      </c>
      <c r="P253">
        <v>3.6193476194254841</v>
      </c>
      <c r="Q253" s="4">
        <v>0.55446747757881476</v>
      </c>
      <c r="R253">
        <v>0.7608272515332104</v>
      </c>
      <c r="S253">
        <f t="shared" si="15"/>
        <v>0.20635977395439564</v>
      </c>
    </row>
    <row r="254" spans="1:19" x14ac:dyDescent="0.2">
      <c r="A254">
        <v>1.02876027249441</v>
      </c>
      <c r="B254" s="4">
        <v>0.12854768692445206</v>
      </c>
      <c r="C254">
        <v>0.89378203807804169</v>
      </c>
      <c r="D254">
        <f t="shared" si="12"/>
        <v>0.76523435115358962</v>
      </c>
      <c r="F254">
        <v>2.3380423136993693</v>
      </c>
      <c r="G254" s="4">
        <v>0.44908955229550346</v>
      </c>
      <c r="H254">
        <v>0.60662539648539326</v>
      </c>
      <c r="I254">
        <f t="shared" si="13"/>
        <v>0.15753584418988981</v>
      </c>
      <c r="K254">
        <v>1.629363839732223</v>
      </c>
      <c r="L254" s="4">
        <v>0.55661378454131349</v>
      </c>
      <c r="M254">
        <v>0.90786659779212309</v>
      </c>
      <c r="N254">
        <f t="shared" si="14"/>
        <v>0.35125281325080959</v>
      </c>
      <c r="P254">
        <v>3.6293525686937627</v>
      </c>
      <c r="Q254" s="4">
        <v>0.55669207717679925</v>
      </c>
      <c r="R254">
        <v>0.76249911050549257</v>
      </c>
      <c r="S254">
        <f t="shared" si="15"/>
        <v>0.20580703332869332</v>
      </c>
    </row>
    <row r="255" spans="1:19" x14ac:dyDescent="0.2">
      <c r="A255">
        <v>1.0333070166167508</v>
      </c>
      <c r="B255" s="4">
        <v>0.13013011811334971</v>
      </c>
      <c r="C255">
        <v>0.89473369317372353</v>
      </c>
      <c r="D255">
        <f t="shared" si="12"/>
        <v>0.7646035750603738</v>
      </c>
      <c r="F255">
        <v>2.3399117369992082</v>
      </c>
      <c r="G255" s="4">
        <v>0.44909645278652438</v>
      </c>
      <c r="H255">
        <v>0.608787836987426</v>
      </c>
      <c r="I255">
        <f t="shared" si="13"/>
        <v>0.15969138420090162</v>
      </c>
      <c r="K255">
        <v>1.6394165531930631</v>
      </c>
      <c r="L255" s="4">
        <v>0.55883870507596289</v>
      </c>
      <c r="M255">
        <v>0.90871275512783312</v>
      </c>
      <c r="N255">
        <f t="shared" si="14"/>
        <v>0.34987405005187022</v>
      </c>
      <c r="P255">
        <v>3.6394077603946982</v>
      </c>
      <c r="Q255" s="4">
        <v>0.55891550412046198</v>
      </c>
      <c r="R255">
        <v>0.76421074300880443</v>
      </c>
      <c r="S255">
        <f t="shared" si="15"/>
        <v>0.20529523888834245</v>
      </c>
    </row>
    <row r="256" spans="1:19" x14ac:dyDescent="0.2">
      <c r="A256">
        <v>1.0378619718996447</v>
      </c>
      <c r="B256" s="4">
        <v>0.13172722020952995</v>
      </c>
      <c r="C256">
        <v>0.89568346598075199</v>
      </c>
      <c r="D256">
        <f t="shared" si="12"/>
        <v>0.76395624577122201</v>
      </c>
      <c r="F256">
        <v>2.3417994989103299</v>
      </c>
      <c r="G256" s="4">
        <v>0.45448734853615602</v>
      </c>
      <c r="H256">
        <v>0.61094955470403134</v>
      </c>
      <c r="I256">
        <f t="shared" si="13"/>
        <v>0.15646220616787532</v>
      </c>
      <c r="K256">
        <v>1.6495199990357965</v>
      </c>
      <c r="L256" s="4">
        <v>0.56106347181625205</v>
      </c>
      <c r="M256">
        <v>0.90955714449788727</v>
      </c>
      <c r="N256">
        <f t="shared" si="14"/>
        <v>0.34849367268163522</v>
      </c>
      <c r="P256">
        <v>3.6495137100766915</v>
      </c>
      <c r="Q256" s="4">
        <v>0.5611392968382124</v>
      </c>
      <c r="R256">
        <v>0.76592042773769919</v>
      </c>
      <c r="S256">
        <f t="shared" si="15"/>
        <v>0.2047811308994868</v>
      </c>
    </row>
    <row r="257" spans="1:19" x14ac:dyDescent="0.2">
      <c r="A257">
        <v>1.0424252444681483</v>
      </c>
      <c r="B257" s="4">
        <v>0.13333910446978126</v>
      </c>
      <c r="C257">
        <v>0.89660752357051399</v>
      </c>
      <c r="D257">
        <f t="shared" si="12"/>
        <v>0.76326841910073273</v>
      </c>
      <c r="F257">
        <v>2.3436882050930112</v>
      </c>
      <c r="G257" s="4">
        <v>0.45476209660411565</v>
      </c>
      <c r="H257">
        <v>0.61311054973447165</v>
      </c>
      <c r="I257">
        <f t="shared" si="13"/>
        <v>0.158348453130356</v>
      </c>
      <c r="K257">
        <v>1.6596746845302246</v>
      </c>
      <c r="L257" s="4">
        <v>0.56328791965190095</v>
      </c>
      <c r="M257">
        <v>0.91039976597542849</v>
      </c>
      <c r="N257">
        <f t="shared" si="14"/>
        <v>0.34711184632352754</v>
      </c>
      <c r="P257">
        <v>3.6596709291422331</v>
      </c>
      <c r="Q257" s="4">
        <v>0.56336293232142243</v>
      </c>
      <c r="R257">
        <v>0.767586469215914</v>
      </c>
      <c r="S257">
        <f t="shared" si="15"/>
        <v>0.20422353689449158</v>
      </c>
    </row>
    <row r="258" spans="1:19" x14ac:dyDescent="0.2">
      <c r="A258">
        <v>1.0469969420262586</v>
      </c>
      <c r="B258" s="4">
        <v>0.13496588227727985</v>
      </c>
      <c r="C258">
        <v>0.89755358623523562</v>
      </c>
      <c r="D258">
        <f t="shared" si="12"/>
        <v>0.76258770395795583</v>
      </c>
      <c r="F258">
        <v>2.3455828889074239</v>
      </c>
      <c r="G258" s="4">
        <v>0.456495012028793</v>
      </c>
      <c r="H258">
        <v>0.6152708221777683</v>
      </c>
      <c r="I258">
        <f t="shared" si="13"/>
        <v>0.15877581014897529</v>
      </c>
      <c r="K258">
        <v>1.6698811207568782</v>
      </c>
      <c r="L258" s="4">
        <v>0.56551188464827329</v>
      </c>
      <c r="M258">
        <v>0.91124061965057168</v>
      </c>
      <c r="N258">
        <f t="shared" si="14"/>
        <v>0.34572873500229839</v>
      </c>
      <c r="P258">
        <v>3.6698799218807632</v>
      </c>
      <c r="Q258" s="4">
        <v>0.56558577492964557</v>
      </c>
      <c r="R258">
        <v>0.76929213475836711</v>
      </c>
      <c r="S258">
        <f t="shared" si="15"/>
        <v>0.20370635982872154</v>
      </c>
    </row>
    <row r="259" spans="1:19" x14ac:dyDescent="0.2">
      <c r="A259">
        <v>1.0515771738842021</v>
      </c>
      <c r="B259" s="4">
        <v>0.13660766510665806</v>
      </c>
      <c r="C259">
        <v>0.89847400320191173</v>
      </c>
      <c r="D259">
        <f t="shared" si="12"/>
        <v>0.76186633809525373</v>
      </c>
      <c r="F259">
        <v>2.3474911608430715</v>
      </c>
      <c r="G259" s="4">
        <v>0.46039381926548723</v>
      </c>
      <c r="H259">
        <v>0.6174303721327018</v>
      </c>
      <c r="I259">
        <f t="shared" si="13"/>
        <v>0.15703655286721457</v>
      </c>
      <c r="K259">
        <v>1.6801401726263678</v>
      </c>
      <c r="L259" s="4">
        <v>0.56775001605137787</v>
      </c>
      <c r="M259">
        <v>0.91205741143387364</v>
      </c>
      <c r="N259">
        <f t="shared" si="14"/>
        <v>0.34430739538249577</v>
      </c>
      <c r="P259">
        <v>3.6801415566902942</v>
      </c>
      <c r="Q259" s="4">
        <v>0.56782290361961074</v>
      </c>
      <c r="R259">
        <v>0.77095430908080664</v>
      </c>
      <c r="S259">
        <f t="shared" si="15"/>
        <v>0.2031314054611959</v>
      </c>
    </row>
    <row r="260" spans="1:19" x14ac:dyDescent="0.2">
      <c r="A260">
        <v>1.0561660509861999</v>
      </c>
      <c r="B260" s="4">
        <v>0.13826456448691687</v>
      </c>
      <c r="C260">
        <v>0.89939263310825301</v>
      </c>
      <c r="D260">
        <f t="shared" ref="D260:D323" si="16">C260-B260</f>
        <v>0.7611280686213362</v>
      </c>
      <c r="F260">
        <v>2.3493994254522872</v>
      </c>
      <c r="G260" s="4">
        <v>0.46039173207052853</v>
      </c>
      <c r="H260">
        <v>0.61958919969778359</v>
      </c>
      <c r="I260">
        <f t="shared" ref="I260:I323" si="17">H260-G260</f>
        <v>0.15919746762725506</v>
      </c>
      <c r="K260">
        <v>1.6904524386194011</v>
      </c>
      <c r="L260" s="4">
        <v>0.56999037513942596</v>
      </c>
      <c r="M260">
        <v>0.91287252624171977</v>
      </c>
      <c r="N260">
        <f t="shared" ref="N260:N323" si="18">M260-L260</f>
        <v>0.34288215110229381</v>
      </c>
      <c r="P260">
        <v>3.6904564371618931</v>
      </c>
      <c r="Q260" s="4">
        <v>0.57006245446842763</v>
      </c>
      <c r="R260">
        <v>0.77261451605487885</v>
      </c>
      <c r="S260">
        <f t="shared" ref="S260:S323" si="19">R260-Q260</f>
        <v>0.20255206158645123</v>
      </c>
    </row>
    <row r="261" spans="1:19" x14ac:dyDescent="0.2">
      <c r="A261">
        <v>1.0607636859387208</v>
      </c>
      <c r="B261" s="4">
        <v>0.1399366919643657</v>
      </c>
      <c r="C261">
        <v>0.90028579398333919</v>
      </c>
      <c r="D261">
        <f t="shared" si="16"/>
        <v>0.76034910201897343</v>
      </c>
      <c r="F261">
        <v>2.3513213053866608</v>
      </c>
      <c r="G261" s="4">
        <v>0.46424307799203601</v>
      </c>
      <c r="H261">
        <v>0.62174730497129838</v>
      </c>
      <c r="I261">
        <f t="shared" si="17"/>
        <v>0.15750422697926236</v>
      </c>
      <c r="K261">
        <v>1.7008181451404711</v>
      </c>
      <c r="L261" s="4">
        <v>0.57221711650658591</v>
      </c>
      <c r="M261">
        <v>0.91368595190497981</v>
      </c>
      <c r="N261">
        <f t="shared" si="18"/>
        <v>0.3414688353983939</v>
      </c>
      <c r="P261">
        <v>3.7008247878348941</v>
      </c>
      <c r="Q261" s="4">
        <v>0.57228830190443114</v>
      </c>
      <c r="R261">
        <v>0.77427281119582381</v>
      </c>
      <c r="S261">
        <f t="shared" si="19"/>
        <v>0.20198450929139267</v>
      </c>
    </row>
    <row r="262" spans="1:19" x14ac:dyDescent="0.2">
      <c r="A262">
        <v>1.0653701930392288</v>
      </c>
      <c r="B262" s="4">
        <v>0.14162415906336095</v>
      </c>
      <c r="C262">
        <v>0.90120083202343537</v>
      </c>
      <c r="D262">
        <f t="shared" si="16"/>
        <v>0.75957667296007436</v>
      </c>
      <c r="F262">
        <v>2.3532494467001985</v>
      </c>
      <c r="G262" s="4">
        <v>0.46599596632294815</v>
      </c>
      <c r="H262">
        <v>0.62376217145558999</v>
      </c>
      <c r="I262">
        <f t="shared" si="17"/>
        <v>0.15776620513264183</v>
      </c>
      <c r="K262">
        <v>1.711237820087304</v>
      </c>
      <c r="L262" s="4">
        <v>0.57444267350998812</v>
      </c>
      <c r="M262">
        <v>0.91449768853818991</v>
      </c>
      <c r="N262">
        <f t="shared" si="18"/>
        <v>0.34005501502820179</v>
      </c>
      <c r="P262">
        <v>3.7112471310670667</v>
      </c>
      <c r="Q262" s="4">
        <v>0.57451271946504745</v>
      </c>
      <c r="R262">
        <v>0.77592919353800927</v>
      </c>
      <c r="S262">
        <f t="shared" si="19"/>
        <v>0.20141647407296182</v>
      </c>
    </row>
    <row r="263" spans="1:19" x14ac:dyDescent="0.2">
      <c r="A263">
        <v>1.0699857189952808</v>
      </c>
      <c r="B263" s="4">
        <v>0.14333288045251927</v>
      </c>
      <c r="C263">
        <v>0.90209051382123306</v>
      </c>
      <c r="D263">
        <f t="shared" si="16"/>
        <v>0.75875763336871382</v>
      </c>
      <c r="F263">
        <v>2.3551794273642059</v>
      </c>
      <c r="G263" s="4">
        <v>0.46650873563789874</v>
      </c>
      <c r="H263">
        <v>0.62591882397123488</v>
      </c>
      <c r="I263">
        <f t="shared" si="17"/>
        <v>0.15941008833333614</v>
      </c>
      <c r="K263">
        <v>1.7217119953071085</v>
      </c>
      <c r="L263" s="4">
        <v>0.5766668882971554</v>
      </c>
      <c r="M263">
        <v>0.91530773627146556</v>
      </c>
      <c r="N263">
        <f t="shared" si="18"/>
        <v>0.33864084797431016</v>
      </c>
      <c r="P263">
        <v>3.7217240007625567</v>
      </c>
      <c r="Q263" s="4">
        <v>0.57673586485789852</v>
      </c>
      <c r="R263">
        <v>0.77758366211415997</v>
      </c>
      <c r="S263">
        <f t="shared" si="19"/>
        <v>0.20084779725626145</v>
      </c>
    </row>
    <row r="264" spans="1:19" x14ac:dyDescent="0.2">
      <c r="A264">
        <v>1.0746111330160346</v>
      </c>
      <c r="B264" s="4">
        <v>0.14519862532564842</v>
      </c>
      <c r="C264">
        <v>0.90297844384105996</v>
      </c>
      <c r="D264">
        <f t="shared" si="16"/>
        <v>0.75777981851541154</v>
      </c>
      <c r="F264">
        <v>2.3571277224730003</v>
      </c>
      <c r="G264" s="4">
        <v>0.47156157414469146</v>
      </c>
      <c r="H264">
        <v>0.62807481210849558</v>
      </c>
      <c r="I264">
        <f t="shared" si="17"/>
        <v>0.15651323796380412</v>
      </c>
      <c r="K264">
        <v>1.7322412066229094</v>
      </c>
      <c r="L264" s="4">
        <v>0.57888960439453818</v>
      </c>
      <c r="M264">
        <v>0.91609399344832843</v>
      </c>
      <c r="N264">
        <f t="shared" si="18"/>
        <v>0.33720438905379024</v>
      </c>
      <c r="P264">
        <v>3.732255921471797</v>
      </c>
      <c r="Q264" s="4">
        <v>0.57895704431517181</v>
      </c>
      <c r="R264">
        <v>0.77923621595542003</v>
      </c>
      <c r="S264">
        <f t="shared" si="19"/>
        <v>0.20027917164024822</v>
      </c>
    </row>
    <row r="265" spans="1:19" x14ac:dyDescent="0.2">
      <c r="A265">
        <v>1.0792457675008678</v>
      </c>
      <c r="B265" s="4">
        <v>0.14693122985951484</v>
      </c>
      <c r="C265">
        <v>0.90386465404088756</v>
      </c>
      <c r="D265">
        <f t="shared" si="16"/>
        <v>0.75693342418137277</v>
      </c>
      <c r="F265">
        <v>2.3590760159790176</v>
      </c>
      <c r="G265" s="4">
        <v>0.47156113610512207</v>
      </c>
      <c r="H265">
        <v>0.63023007833627287</v>
      </c>
      <c r="I265">
        <f t="shared" si="17"/>
        <v>0.1586689422311508</v>
      </c>
      <c r="K265">
        <v>1.7428259938600388</v>
      </c>
      <c r="L265" s="4">
        <v>0.5811106667349285</v>
      </c>
      <c r="M265">
        <v>0.91687865044520256</v>
      </c>
      <c r="N265">
        <f t="shared" si="18"/>
        <v>0.33576798371027405</v>
      </c>
      <c r="P265">
        <v>3.7428434697383333</v>
      </c>
      <c r="Q265" s="4">
        <v>0.58117802333673863</v>
      </c>
      <c r="R265">
        <v>0.78084560176888229</v>
      </c>
      <c r="S265">
        <f t="shared" si="19"/>
        <v>0.19966757843214367</v>
      </c>
    </row>
    <row r="266" spans="1:19" x14ac:dyDescent="0.2">
      <c r="A266">
        <v>1.0838897430857344</v>
      </c>
      <c r="B266" s="4">
        <v>0.14867948725423477</v>
      </c>
      <c r="C266">
        <v>0.90474914430603259</v>
      </c>
      <c r="D266">
        <f t="shared" si="16"/>
        <v>0.75606965705179785</v>
      </c>
      <c r="F266">
        <v>2.3610350547115888</v>
      </c>
      <c r="G266" s="4">
        <v>0.47448170550078361</v>
      </c>
      <c r="H266">
        <v>0.632384622751616</v>
      </c>
      <c r="I266">
        <f t="shared" si="17"/>
        <v>0.15790291725083239</v>
      </c>
      <c r="K266">
        <v>1.7534669008727997</v>
      </c>
      <c r="L266" s="4">
        <v>0.58332992168446018</v>
      </c>
      <c r="M266">
        <v>0.91766169523369423</v>
      </c>
      <c r="N266">
        <f t="shared" si="18"/>
        <v>0.33433177354923405</v>
      </c>
      <c r="P266">
        <v>3.7534871445159168</v>
      </c>
      <c r="Q266" s="4">
        <v>0.58339539502349658</v>
      </c>
      <c r="R266">
        <v>0.7824943941087622</v>
      </c>
      <c r="S266">
        <f t="shared" si="19"/>
        <v>0.19909899908526563</v>
      </c>
    </row>
    <row r="267" spans="1:19" x14ac:dyDescent="0.2">
      <c r="A267">
        <v>1.0885431822299414</v>
      </c>
      <c r="B267" s="4">
        <v>0.1504435064656838</v>
      </c>
      <c r="C267">
        <v>0.90560848555424323</v>
      </c>
      <c r="D267">
        <f t="shared" si="16"/>
        <v>0.7551649790885594</v>
      </c>
      <c r="F267">
        <v>2.36300379143856</v>
      </c>
      <c r="G267" s="4">
        <v>0.47709026424926665</v>
      </c>
      <c r="H267">
        <v>0.63453844545132942</v>
      </c>
      <c r="I267">
        <f t="shared" si="17"/>
        <v>0.15744818120206278</v>
      </c>
      <c r="K267">
        <v>1.7641644755712904</v>
      </c>
      <c r="L267" s="4">
        <v>0.58554721706832136</v>
      </c>
      <c r="M267">
        <v>0.91844312796151062</v>
      </c>
      <c r="N267">
        <f t="shared" si="18"/>
        <v>0.33289591089318926</v>
      </c>
      <c r="P267">
        <v>3.7641875230977173</v>
      </c>
      <c r="Q267" s="4">
        <v>0.58561195204267802</v>
      </c>
      <c r="R267">
        <v>0.78410008911464646</v>
      </c>
      <c r="S267">
        <f t="shared" si="19"/>
        <v>0.19848813707196844</v>
      </c>
    </row>
    <row r="268" spans="1:19" x14ac:dyDescent="0.2">
      <c r="A268">
        <v>1.0932062092477011</v>
      </c>
      <c r="B268" s="4">
        <v>0.15222339618587238</v>
      </c>
      <c r="C268">
        <v>0.90648958844411831</v>
      </c>
      <c r="D268">
        <f t="shared" si="16"/>
        <v>0.75426619225824587</v>
      </c>
      <c r="F268">
        <v>2.3649725204605594</v>
      </c>
      <c r="G268" s="4">
        <v>0.47708820197309315</v>
      </c>
      <c r="H268">
        <v>0.63654932130568354</v>
      </c>
      <c r="I268">
        <f t="shared" si="17"/>
        <v>0.15946111933259038</v>
      </c>
      <c r="K268">
        <v>1.7749192699484024</v>
      </c>
      <c r="L268" s="4">
        <v>0.58776240219600528</v>
      </c>
      <c r="M268">
        <v>0.91922294879061039</v>
      </c>
      <c r="N268">
        <f t="shared" si="18"/>
        <v>0.33146054659460511</v>
      </c>
      <c r="P268">
        <v>3.7749451447626492</v>
      </c>
      <c r="Q268" s="4">
        <v>0.58782588801991786</v>
      </c>
      <c r="R268">
        <v>0.78570398342475278</v>
      </c>
      <c r="S268">
        <f t="shared" si="19"/>
        <v>0.19787809540483492</v>
      </c>
    </row>
    <row r="269" spans="1:19" x14ac:dyDescent="0.2">
      <c r="A269">
        <v>1.0978789503402329</v>
      </c>
      <c r="B269" s="4">
        <v>0.15401926479591888</v>
      </c>
      <c r="C269">
        <v>0.90734560813874798</v>
      </c>
      <c r="D269">
        <f t="shared" si="16"/>
        <v>0.75332634334282911</v>
      </c>
      <c r="F269">
        <v>2.3669617277079382</v>
      </c>
      <c r="G269" s="4">
        <v>0.48251290166613175</v>
      </c>
      <c r="H269">
        <v>0.63870169246249364</v>
      </c>
      <c r="I269">
        <f t="shared" si="17"/>
        <v>0.15618879079636189</v>
      </c>
      <c r="K269">
        <v>1.7857336719961561</v>
      </c>
      <c r="L269" s="4">
        <v>0.59004510609111827</v>
      </c>
      <c r="M269">
        <v>0.91997924330196912</v>
      </c>
      <c r="N269">
        <f t="shared" si="18"/>
        <v>0.32993413721085085</v>
      </c>
      <c r="P269">
        <v>3.7857624713902607</v>
      </c>
      <c r="Q269" s="4">
        <v>0.59011007510689995</v>
      </c>
      <c r="R269">
        <v>0.78730605347618821</v>
      </c>
      <c r="S269">
        <f t="shared" si="19"/>
        <v>0.19719597836928826</v>
      </c>
    </row>
    <row r="270" spans="1:19" x14ac:dyDescent="0.2">
      <c r="A270">
        <v>1.1025615336284389</v>
      </c>
      <c r="B270" s="4">
        <v>0.15583122032041918</v>
      </c>
      <c r="C270">
        <v>0.9081999992155575</v>
      </c>
      <c r="D270">
        <f t="shared" si="16"/>
        <v>0.75236877889513831</v>
      </c>
      <c r="F270">
        <v>2.3689512344961274</v>
      </c>
      <c r="G270" s="4">
        <v>0.48259142159565754</v>
      </c>
      <c r="H270">
        <v>0.6408533996946979</v>
      </c>
      <c r="I270">
        <f t="shared" si="17"/>
        <v>0.15826197809904036</v>
      </c>
      <c r="K270">
        <v>1.796606758165638</v>
      </c>
      <c r="L270" s="4">
        <v>0.59226799275355102</v>
      </c>
      <c r="M270">
        <v>0.92073401251677323</v>
      </c>
      <c r="N270">
        <f t="shared" si="18"/>
        <v>0.32846601976322221</v>
      </c>
      <c r="P270">
        <v>3.7966384557359172</v>
      </c>
      <c r="Q270" s="4">
        <v>0.59232977416206245</v>
      </c>
      <c r="R270">
        <v>0.78890629833930814</v>
      </c>
      <c r="S270">
        <f t="shared" si="19"/>
        <v>0.19657652417724569</v>
      </c>
    </row>
    <row r="271" spans="1:19" x14ac:dyDescent="0.2">
      <c r="A271">
        <v>1.107254089186152</v>
      </c>
      <c r="B271" s="4">
        <v>0.15765937037850483</v>
      </c>
      <c r="C271">
        <v>0.90905274875978892</v>
      </c>
      <c r="D271">
        <f t="shared" si="16"/>
        <v>0.75139337838128406</v>
      </c>
      <c r="F271">
        <v>2.3709506943323184</v>
      </c>
      <c r="G271" s="4">
        <v>0.48518707886373297</v>
      </c>
      <c r="H271">
        <v>0.64300438558755957</v>
      </c>
      <c r="I271">
        <f t="shared" si="17"/>
        <v>0.1578173067238266</v>
      </c>
      <c r="K271">
        <v>1.8075388921969335</v>
      </c>
      <c r="L271" s="4">
        <v>0.59448057004337895</v>
      </c>
      <c r="M271">
        <v>0.92148724453700215</v>
      </c>
      <c r="N271">
        <f t="shared" si="18"/>
        <v>0.3270066744936232</v>
      </c>
      <c r="P271">
        <v>3.8075735107391129</v>
      </c>
      <c r="Q271" s="4">
        <v>0.59454103365423927</v>
      </c>
      <c r="R271">
        <v>0.79050471708332803</v>
      </c>
      <c r="S271">
        <f t="shared" si="19"/>
        <v>0.19596368342908876</v>
      </c>
    </row>
    <row r="272" spans="1:19" x14ac:dyDescent="0.2">
      <c r="A272">
        <v>1.1119567490739759</v>
      </c>
      <c r="B272" s="4">
        <v>0.15950382213532358</v>
      </c>
      <c r="C272">
        <v>0.90988062231958922</v>
      </c>
      <c r="D272">
        <f t="shared" si="16"/>
        <v>0.75037680018426567</v>
      </c>
      <c r="F272">
        <v>2.3729612559758091</v>
      </c>
      <c r="G272" s="4">
        <v>0.48805200194197923</v>
      </c>
      <c r="H272">
        <v>0.64515465023664764</v>
      </c>
      <c r="I272">
        <f t="shared" si="17"/>
        <v>0.15710264829466841</v>
      </c>
      <c r="K272">
        <v>1.8185306441107123</v>
      </c>
      <c r="L272" s="4">
        <v>0.59669038919559392</v>
      </c>
      <c r="M272">
        <v>0.92223893953606884</v>
      </c>
      <c r="N272">
        <f t="shared" si="18"/>
        <v>0.32554855034047492</v>
      </c>
      <c r="P272">
        <v>3.8185682099737175</v>
      </c>
      <c r="Q272" s="4">
        <v>0.59674965655937906</v>
      </c>
      <c r="R272">
        <v>0.79210130877639773</v>
      </c>
      <c r="S272">
        <f t="shared" si="19"/>
        <v>0.19535165221701867</v>
      </c>
    </row>
    <row r="273" spans="1:19" x14ac:dyDescent="0.2">
      <c r="A273">
        <v>1.1166696473737241</v>
      </c>
      <c r="B273" s="4">
        <v>0.16136468225143322</v>
      </c>
      <c r="C273">
        <v>0.91073014028697463</v>
      </c>
      <c r="D273">
        <f t="shared" si="16"/>
        <v>0.74936545803554144</v>
      </c>
      <c r="F273">
        <v>2.3749718158072364</v>
      </c>
      <c r="G273" s="4">
        <v>0.48805153690407793</v>
      </c>
      <c r="H273">
        <v>0.6471622105359468</v>
      </c>
      <c r="I273">
        <f t="shared" si="17"/>
        <v>0.15911067363186887</v>
      </c>
      <c r="K273">
        <v>1.8295825881585246</v>
      </c>
      <c r="L273" s="4">
        <v>0.59889730719935885</v>
      </c>
      <c r="M273">
        <v>0.9229890977003925</v>
      </c>
      <c r="N273">
        <f t="shared" si="18"/>
        <v>0.32409179050103365</v>
      </c>
      <c r="P273">
        <v>3.8296231316653038</v>
      </c>
      <c r="Q273" s="4">
        <v>0.5989555112323679</v>
      </c>
      <c r="R273">
        <v>0.79369607248561058</v>
      </c>
      <c r="S273">
        <f t="shared" si="19"/>
        <v>0.19474056125324268</v>
      </c>
    </row>
    <row r="274" spans="1:19" x14ac:dyDescent="0.2">
      <c r="A274">
        <v>1.1213929202234707</v>
      </c>
      <c r="B274" s="4">
        <v>0.16324205683149315</v>
      </c>
      <c r="C274">
        <v>0.91155484621156624</v>
      </c>
      <c r="D274">
        <f t="shared" si="16"/>
        <v>0.74831278938007306</v>
      </c>
      <c r="F274">
        <v>2.3770034446923294</v>
      </c>
      <c r="G274" s="4">
        <v>0.49340251296122362</v>
      </c>
      <c r="H274">
        <v>0.64931102463866985</v>
      </c>
      <c r="I274">
        <f t="shared" si="17"/>
        <v>0.15590851167744624</v>
      </c>
      <c r="K274">
        <v>1.8406970432826573</v>
      </c>
      <c r="L274" s="4">
        <v>0.60116394524619909</v>
      </c>
      <c r="M274">
        <v>0.92371598666155219</v>
      </c>
      <c r="N274">
        <f t="shared" si="18"/>
        <v>0.3225520414153531</v>
      </c>
      <c r="P274">
        <v>3.8407407051992828</v>
      </c>
      <c r="Q274" s="4">
        <v>0.60122498734654095</v>
      </c>
      <c r="R274">
        <v>0.79524817871164744</v>
      </c>
      <c r="S274">
        <f t="shared" si="19"/>
        <v>0.19402319136510648</v>
      </c>
    </row>
    <row r="275" spans="1:19" x14ac:dyDescent="0.2">
      <c r="A275">
        <v>1.1261267058532225</v>
      </c>
      <c r="B275" s="4">
        <v>0.16513605137119311</v>
      </c>
      <c r="C275">
        <v>0.91237799991687651</v>
      </c>
      <c r="D275">
        <f t="shared" si="16"/>
        <v>0.74724194854568338</v>
      </c>
      <c r="F275">
        <v>2.3790353859933187</v>
      </c>
      <c r="G275" s="4">
        <v>0.49348102331703653</v>
      </c>
      <c r="H275">
        <v>0.65145917518718577</v>
      </c>
      <c r="I275">
        <f t="shared" si="17"/>
        <v>0.15797815187014924</v>
      </c>
      <c r="K275">
        <v>1.8518740502597157</v>
      </c>
      <c r="L275" s="4">
        <v>0.60340668319769919</v>
      </c>
      <c r="M275">
        <v>0.92446307885692303</v>
      </c>
      <c r="N275">
        <f t="shared" si="18"/>
        <v>0.32105639565922384</v>
      </c>
      <c r="P275">
        <v>3.8519207568648688</v>
      </c>
      <c r="Q275" s="4">
        <v>0.60346284090256574</v>
      </c>
      <c r="R275">
        <v>0.79683935321584842</v>
      </c>
      <c r="S275">
        <f t="shared" si="19"/>
        <v>0.19337651231328268</v>
      </c>
    </row>
    <row r="276" spans="1:19" x14ac:dyDescent="0.2">
      <c r="A276">
        <v>1.1308711446212292</v>
      </c>
      <c r="B276" s="4">
        <v>0.16704677070402002</v>
      </c>
      <c r="C276">
        <v>0.9131995886348796</v>
      </c>
      <c r="D276">
        <f t="shared" si="16"/>
        <v>0.74615281793085964</v>
      </c>
      <c r="F276">
        <v>2.3810787088442948</v>
      </c>
      <c r="G276" s="4">
        <v>0.49632484669015359</v>
      </c>
      <c r="H276">
        <v>0.65360660486337219</v>
      </c>
      <c r="I276">
        <f t="shared" si="17"/>
        <v>0.1572817581732186</v>
      </c>
      <c r="K276">
        <v>1.863113152837673</v>
      </c>
      <c r="L276" s="4">
        <v>0.60560837096276232</v>
      </c>
      <c r="M276">
        <v>0.9251870039153568</v>
      </c>
      <c r="N276">
        <f t="shared" si="18"/>
        <v>0.31957863295259448</v>
      </c>
      <c r="P276">
        <v>3.8631629296022116</v>
      </c>
      <c r="Q276" s="4">
        <v>0.60566324439737662</v>
      </c>
      <c r="R276">
        <v>0.79838793906878203</v>
      </c>
      <c r="S276">
        <f t="shared" si="19"/>
        <v>0.19272469467140541</v>
      </c>
    </row>
    <row r="277" spans="1:19" x14ac:dyDescent="0.2">
      <c r="A277">
        <v>1.1356263790509362</v>
      </c>
      <c r="B277" s="4">
        <v>0.16897431894541126</v>
      </c>
      <c r="C277">
        <v>0.91399656734663826</v>
      </c>
      <c r="D277">
        <f t="shared" si="16"/>
        <v>0.74502224840122699</v>
      </c>
      <c r="F277">
        <v>2.3831323493489447</v>
      </c>
      <c r="G277" s="4">
        <v>0.49887560254180258</v>
      </c>
      <c r="H277">
        <v>0.65561152336705431</v>
      </c>
      <c r="I277">
        <f t="shared" si="17"/>
        <v>0.15673592082525173</v>
      </c>
      <c r="K277">
        <v>1.8744149439547892</v>
      </c>
      <c r="L277" s="4">
        <v>0.60780654103233134</v>
      </c>
      <c r="M277">
        <v>0.92590943571655437</v>
      </c>
      <c r="N277">
        <f t="shared" si="18"/>
        <v>0.31810289468422304</v>
      </c>
      <c r="P277">
        <v>3.8744683905199722</v>
      </c>
      <c r="Q277" s="4">
        <v>0.60788012106884881</v>
      </c>
      <c r="R277">
        <v>0.7999754982090721</v>
      </c>
      <c r="S277">
        <f t="shared" si="19"/>
        <v>0.19209537714022329</v>
      </c>
    </row>
    <row r="278" spans="1:19" x14ac:dyDescent="0.2">
      <c r="A278">
        <v>1.1403925538686022</v>
      </c>
      <c r="B278" s="4">
        <v>0.17091879943740254</v>
      </c>
      <c r="C278">
        <v>0.91481507655191296</v>
      </c>
      <c r="D278">
        <f t="shared" si="16"/>
        <v>0.74389627711451045</v>
      </c>
      <c r="F278">
        <v>2.3851879821868742</v>
      </c>
      <c r="G278" s="4">
        <v>0.49936520250902861</v>
      </c>
      <c r="H278">
        <v>0.65775750328217009</v>
      </c>
      <c r="I278">
        <f t="shared" si="17"/>
        <v>0.15839230077314148</v>
      </c>
      <c r="K278">
        <v>1.8857819734253094</v>
      </c>
      <c r="L278" s="4">
        <v>0.61006837530637226</v>
      </c>
      <c r="M278">
        <v>0.92663040392950091</v>
      </c>
      <c r="N278">
        <f t="shared" si="18"/>
        <v>0.31656202862312866</v>
      </c>
      <c r="P278">
        <v>3.8858399308130545</v>
      </c>
      <c r="Q278" s="4">
        <v>0.61016843609243787</v>
      </c>
      <c r="R278">
        <v>0.80152056006878869</v>
      </c>
      <c r="S278">
        <f t="shared" si="19"/>
        <v>0.19135212397635082</v>
      </c>
    </row>
    <row r="279" spans="1:19" x14ac:dyDescent="0.2">
      <c r="A279">
        <v>1.1451698160415826</v>
      </c>
      <c r="B279" s="4">
        <v>0.17288031469026136</v>
      </c>
      <c r="C279">
        <v>0.91560903779402658</v>
      </c>
      <c r="D279">
        <f t="shared" si="16"/>
        <v>0.74272872310376525</v>
      </c>
      <c r="F279">
        <v>2.3872636325150296</v>
      </c>
      <c r="G279" s="4">
        <v>0.50423217895879491</v>
      </c>
      <c r="H279">
        <v>0.65990281993367916</v>
      </c>
      <c r="I279">
        <f t="shared" si="17"/>
        <v>0.15567064097488426</v>
      </c>
      <c r="K279">
        <v>1.8972145148814721</v>
      </c>
      <c r="L279" s="4">
        <v>0.61231372011860452</v>
      </c>
      <c r="M279">
        <v>0.92732835401317415</v>
      </c>
      <c r="N279">
        <f t="shared" si="18"/>
        <v>0.31501463389456963</v>
      </c>
      <c r="P279">
        <v>3.8972769105707572</v>
      </c>
      <c r="Q279" s="4">
        <v>0.61240853163198794</v>
      </c>
      <c r="R279">
        <v>0.80306390388451365</v>
      </c>
      <c r="S279">
        <f t="shared" si="19"/>
        <v>0.19065537225252571</v>
      </c>
    </row>
    <row r="280" spans="1:19" x14ac:dyDescent="0.2">
      <c r="A280">
        <v>1.1499584180556064</v>
      </c>
      <c r="B280" s="4">
        <v>0.17487710249133859</v>
      </c>
      <c r="C280">
        <v>0.91640152133086483</v>
      </c>
      <c r="D280">
        <f t="shared" si="16"/>
        <v>0.74152441883952624</v>
      </c>
      <c r="F280">
        <v>2.389339678386198</v>
      </c>
      <c r="G280" s="4">
        <v>0.50432740416869304</v>
      </c>
      <c r="H280">
        <v>0.66190576937373524</v>
      </c>
      <c r="I280">
        <f t="shared" si="17"/>
        <v>0.1575783652050422</v>
      </c>
      <c r="K280">
        <v>1.908711711548446</v>
      </c>
      <c r="L280" s="4">
        <v>0.61450461145919266</v>
      </c>
      <c r="M280">
        <v>0.92804644304817052</v>
      </c>
      <c r="N280">
        <f t="shared" si="18"/>
        <v>0.31354183158897786</v>
      </c>
      <c r="P280">
        <v>3.9087785688055146</v>
      </c>
      <c r="Q280" s="4">
        <v>0.61459752993500383</v>
      </c>
      <c r="R280">
        <v>0.8046055064135903</v>
      </c>
      <c r="S280">
        <f t="shared" si="19"/>
        <v>0.19000797647858647</v>
      </c>
    </row>
    <row r="281" spans="1:19" x14ac:dyDescent="0.2">
      <c r="A281">
        <v>1.1547588058170541</v>
      </c>
      <c r="B281" s="4">
        <v>0.1769424105207266</v>
      </c>
      <c r="C281">
        <v>0.91719251453115758</v>
      </c>
      <c r="D281">
        <f t="shared" si="16"/>
        <v>0.74025010401043101</v>
      </c>
      <c r="F281">
        <v>2.3914310175695528</v>
      </c>
      <c r="G281" s="4">
        <v>0.50798158044017871</v>
      </c>
      <c r="H281">
        <v>0.66404963684390494</v>
      </c>
      <c r="I281">
        <f t="shared" si="17"/>
        <v>0.15606805640372623</v>
      </c>
      <c r="K281">
        <v>1.9202748619008148</v>
      </c>
      <c r="L281" s="4">
        <v>0.61671425890844001</v>
      </c>
      <c r="M281">
        <v>0.92874157262640611</v>
      </c>
      <c r="N281">
        <f t="shared" si="18"/>
        <v>0.3120273137179661</v>
      </c>
      <c r="P281">
        <v>3.9203464081433599</v>
      </c>
      <c r="Q281" s="4">
        <v>0.61681204554235336</v>
      </c>
      <c r="R281">
        <v>0.8061453667638584</v>
      </c>
      <c r="S281">
        <f t="shared" si="19"/>
        <v>0.18933332122150504</v>
      </c>
    </row>
    <row r="282" spans="1:19" x14ac:dyDescent="0.2">
      <c r="A282">
        <v>1.1595707152598587</v>
      </c>
      <c r="B282" s="4">
        <v>0.17895166461654202</v>
      </c>
      <c r="C282">
        <v>0.91798201741392516</v>
      </c>
      <c r="D282">
        <f t="shared" si="16"/>
        <v>0.73903035279738316</v>
      </c>
      <c r="F282">
        <v>2.3935294159386933</v>
      </c>
      <c r="G282" s="4">
        <v>0.50965033150675743</v>
      </c>
      <c r="H282">
        <v>0.6661928412642063</v>
      </c>
      <c r="I282">
        <f t="shared" si="17"/>
        <v>0.15654250975744888</v>
      </c>
      <c r="K282">
        <v>1.9319072859993811</v>
      </c>
      <c r="L282" s="4">
        <v>0.61900815808724574</v>
      </c>
      <c r="M282">
        <v>0.92943532133438933</v>
      </c>
      <c r="N282">
        <f t="shared" si="18"/>
        <v>0.31042716324714359</v>
      </c>
      <c r="P282">
        <v>3.9319834077469973</v>
      </c>
      <c r="Q282" s="4">
        <v>0.61909933346393953</v>
      </c>
      <c r="R282">
        <v>0.80764302462745097</v>
      </c>
      <c r="S282">
        <f t="shared" si="19"/>
        <v>0.18854369116351144</v>
      </c>
    </row>
    <row r="283" spans="1:19" x14ac:dyDescent="0.2">
      <c r="A283">
        <v>1.1643943016182359</v>
      </c>
      <c r="B283" s="4">
        <v>0.18097819632698306</v>
      </c>
      <c r="C283">
        <v>0.91877003001001467</v>
      </c>
      <c r="D283">
        <f t="shared" si="16"/>
        <v>0.73779183368303158</v>
      </c>
      <c r="F283">
        <v>2.3956346457294044</v>
      </c>
      <c r="G283" s="4">
        <v>0.51125458501807486</v>
      </c>
      <c r="H283">
        <v>0.6681938223617262</v>
      </c>
      <c r="I283">
        <f t="shared" si="17"/>
        <v>0.15693923734365134</v>
      </c>
      <c r="K283">
        <v>1.94360638188195</v>
      </c>
      <c r="L283" s="4">
        <v>0.62119024276751733</v>
      </c>
      <c r="M283">
        <v>0.93012767756763715</v>
      </c>
      <c r="N283">
        <f t="shared" si="18"/>
        <v>0.30893743480011981</v>
      </c>
      <c r="P283">
        <v>3.9436871229538508</v>
      </c>
      <c r="Q283" s="4">
        <v>0.62128015487796262</v>
      </c>
      <c r="R283">
        <v>0.80917938911852882</v>
      </c>
      <c r="S283">
        <f t="shared" si="19"/>
        <v>0.1878992342405662</v>
      </c>
    </row>
    <row r="284" spans="1:19" x14ac:dyDescent="0.2">
      <c r="A284">
        <v>1.1692297225431079</v>
      </c>
      <c r="B284" s="4">
        <v>0.18302210166494146</v>
      </c>
      <c r="C284">
        <v>0.91955655236211398</v>
      </c>
      <c r="D284">
        <f t="shared" si="16"/>
        <v>0.73653445069717249</v>
      </c>
      <c r="F284">
        <v>2.3977557692980795</v>
      </c>
      <c r="G284" s="4">
        <v>0.51494700441639918</v>
      </c>
      <c r="H284">
        <v>0.67033557817625511</v>
      </c>
      <c r="I284">
        <f t="shared" si="17"/>
        <v>0.15538857375985593</v>
      </c>
      <c r="K284">
        <v>1.955373710028887</v>
      </c>
      <c r="L284" s="4">
        <v>0.6233977984721174</v>
      </c>
      <c r="M284">
        <v>0.93081864155349892</v>
      </c>
      <c r="N284">
        <f t="shared" si="18"/>
        <v>0.30742084308138151</v>
      </c>
      <c r="P284">
        <v>3.9554593142410921</v>
      </c>
      <c r="Q284" s="4">
        <v>0.62349281795156453</v>
      </c>
      <c r="R284">
        <v>0.81067369520305954</v>
      </c>
      <c r="S284">
        <f t="shared" si="19"/>
        <v>0.18718087725149501</v>
      </c>
    </row>
    <row r="285" spans="1:19" x14ac:dyDescent="0.2">
      <c r="A285">
        <v>1.174077138144179</v>
      </c>
      <c r="B285" s="4">
        <v>0.18508347547612844</v>
      </c>
      <c r="C285">
        <v>0.92031883412283411</v>
      </c>
      <c r="D285">
        <f t="shared" si="16"/>
        <v>0.73523535864670564</v>
      </c>
      <c r="F285">
        <v>2.3998768851493675</v>
      </c>
      <c r="G285" s="4">
        <v>0.51494522495206163</v>
      </c>
      <c r="H285">
        <v>0.67247667115251664</v>
      </c>
      <c r="I285">
        <f t="shared" si="17"/>
        <v>0.15753144620045501</v>
      </c>
      <c r="K285">
        <v>1.9672126277627353</v>
      </c>
      <c r="L285" s="4">
        <v>0.62568662058766977</v>
      </c>
      <c r="M285">
        <v>0.93150821353000668</v>
      </c>
      <c r="N285">
        <f t="shared" si="18"/>
        <v>0.30582159294233691</v>
      </c>
      <c r="P285">
        <v>3.9673029584528683</v>
      </c>
      <c r="Q285" s="4">
        <v>0.62577439319998995</v>
      </c>
      <c r="R285">
        <v>0.81220661539207473</v>
      </c>
      <c r="S285">
        <f t="shared" si="19"/>
        <v>0.18643222219208477</v>
      </c>
    </row>
    <row r="286" spans="1:19" x14ac:dyDescent="0.2">
      <c r="A286">
        <v>1.1789367110327686</v>
      </c>
      <c r="B286" s="4">
        <v>0.18716241137468809</v>
      </c>
      <c r="C286">
        <v>0.92107966748210024</v>
      </c>
      <c r="D286">
        <f t="shared" si="16"/>
        <v>0.7339172561074121</v>
      </c>
      <c r="F286">
        <v>2.4020197013970841</v>
      </c>
      <c r="G286" s="4">
        <v>0.51989821786312984</v>
      </c>
      <c r="H286">
        <v>0.67447568462274066</v>
      </c>
      <c r="I286">
        <f t="shared" si="17"/>
        <v>0.15457746675961082</v>
      </c>
      <c r="K286">
        <v>1.9791202849042999</v>
      </c>
      <c r="L286" s="4">
        <v>0.62785841901095607</v>
      </c>
      <c r="M286">
        <v>0.93217508059192944</v>
      </c>
      <c r="N286">
        <f t="shared" si="18"/>
        <v>0.30431666158097337</v>
      </c>
      <c r="P286">
        <v>3.9792153658249858</v>
      </c>
      <c r="Q286" s="4">
        <v>0.62794423659290066</v>
      </c>
      <c r="R286">
        <v>0.81369756624531697</v>
      </c>
      <c r="S286">
        <f t="shared" si="19"/>
        <v>0.18575332965241631</v>
      </c>
    </row>
    <row r="287" spans="1:19" x14ac:dyDescent="0.2">
      <c r="A287">
        <v>1.1838086063654145</v>
      </c>
      <c r="B287" s="4">
        <v>0.18925900167763748</v>
      </c>
      <c r="C287">
        <v>0.92183908343022725</v>
      </c>
      <c r="D287">
        <f t="shared" si="16"/>
        <v>0.73258008175258982</v>
      </c>
      <c r="F287">
        <v>2.4041638400940712</v>
      </c>
      <c r="G287" s="4">
        <v>0.52019681839338305</v>
      </c>
      <c r="H287">
        <v>0.67661532956460468</v>
      </c>
      <c r="I287">
        <f t="shared" si="17"/>
        <v>0.15641851117122163</v>
      </c>
      <c r="K287">
        <v>1.9911000711084421</v>
      </c>
      <c r="L287" s="4">
        <v>0.63011051527874928</v>
      </c>
      <c r="M287">
        <v>0.93284063579557897</v>
      </c>
      <c r="N287">
        <f t="shared" si="18"/>
        <v>0.30273012051682968</v>
      </c>
      <c r="P287">
        <v>3.9912002043295214</v>
      </c>
      <c r="Q287" s="4">
        <v>0.63020289733221402</v>
      </c>
      <c r="R287">
        <v>0.81518680596508297</v>
      </c>
      <c r="S287">
        <f t="shared" si="19"/>
        <v>0.18498390863286895</v>
      </c>
    </row>
    <row r="288" spans="1:19" x14ac:dyDescent="0.2">
      <c r="A288">
        <v>1.1886929918882643</v>
      </c>
      <c r="B288" s="4">
        <v>0.19137333733850448</v>
      </c>
      <c r="C288">
        <v>0.92259708202324087</v>
      </c>
      <c r="D288">
        <f t="shared" si="16"/>
        <v>0.73122374468473639</v>
      </c>
      <c r="F288">
        <v>2.4063222563515025</v>
      </c>
      <c r="G288" s="4">
        <v>0.52339729964809312</v>
      </c>
      <c r="H288">
        <v>0.67875431187768809</v>
      </c>
      <c r="I288">
        <f t="shared" si="17"/>
        <v>0.15535701222959497</v>
      </c>
      <c r="K288">
        <v>2.0031522645953581</v>
      </c>
      <c r="L288" s="4">
        <v>0.63234418593631381</v>
      </c>
      <c r="M288">
        <v>0.93352611380634909</v>
      </c>
      <c r="N288">
        <f t="shared" si="18"/>
        <v>0.30118192787003528</v>
      </c>
      <c r="P288">
        <v>4.0032572683835017</v>
      </c>
      <c r="Q288" s="4">
        <v>0.63242812550947647</v>
      </c>
      <c r="R288">
        <v>0.81667438846270934</v>
      </c>
      <c r="S288">
        <f t="shared" si="19"/>
        <v>0.18424626295323288</v>
      </c>
    </row>
    <row r="289" spans="1:19" x14ac:dyDescent="0.2">
      <c r="A289">
        <v>1.1935900379822659</v>
      </c>
      <c r="B289" s="4">
        <v>0.19350550787917481</v>
      </c>
      <c r="C289">
        <v>0.92335366332794921</v>
      </c>
      <c r="D289">
        <f t="shared" si="16"/>
        <v>0.72984815544877435</v>
      </c>
      <c r="F289">
        <v>2.4084897909660317</v>
      </c>
      <c r="G289" s="4">
        <v>0.52541922310175093</v>
      </c>
      <c r="H289">
        <v>0.68075135842997925</v>
      </c>
      <c r="I289">
        <f t="shared" si="17"/>
        <v>0.15533213532822832</v>
      </c>
      <c r="K289">
        <v>2.0152760064926545</v>
      </c>
      <c r="L289" s="4">
        <v>0.63452515378772467</v>
      </c>
      <c r="M289">
        <v>0.93416776470160001</v>
      </c>
      <c r="N289">
        <f t="shared" si="18"/>
        <v>0.29964261091387534</v>
      </c>
      <c r="P289">
        <v>4.0153861912495836</v>
      </c>
      <c r="Q289" s="4">
        <v>0.63461575456031927</v>
      </c>
      <c r="R289">
        <v>0.8181603128893391</v>
      </c>
      <c r="S289">
        <f t="shared" si="19"/>
        <v>0.18354455832901984</v>
      </c>
    </row>
    <row r="290" spans="1:19" x14ac:dyDescent="0.2">
      <c r="A290">
        <v>1.1984999177091791</v>
      </c>
      <c r="B290" s="4">
        <v>0.19565560132164136</v>
      </c>
      <c r="C290">
        <v>0.92408625488047158</v>
      </c>
      <c r="D290">
        <f t="shared" si="16"/>
        <v>0.72843065355883019</v>
      </c>
      <c r="F290">
        <v>2.4106645271951939</v>
      </c>
      <c r="G290" s="4">
        <v>0.52700414040110843</v>
      </c>
      <c r="H290">
        <v>0.68288889327585778</v>
      </c>
      <c r="I290">
        <f t="shared" si="17"/>
        <v>0.15588475287474934</v>
      </c>
      <c r="K290">
        <v>2.0274760705871202</v>
      </c>
      <c r="L290" s="4">
        <v>0.63682344005426705</v>
      </c>
      <c r="M290">
        <v>0.93482932178913591</v>
      </c>
      <c r="N290">
        <f t="shared" si="18"/>
        <v>0.29800588173486886</v>
      </c>
      <c r="P290">
        <v>4.0275912160514498</v>
      </c>
      <c r="Q290" s="4">
        <v>0.636904472396843</v>
      </c>
      <c r="R290">
        <v>0.81964457839592686</v>
      </c>
      <c r="S290">
        <f t="shared" si="19"/>
        <v>0.18274010599908386</v>
      </c>
    </row>
    <row r="291" spans="1:19" x14ac:dyDescent="0.2">
      <c r="A291">
        <v>1.2034228068584161</v>
      </c>
      <c r="B291" s="4">
        <v>0.19782370411754419</v>
      </c>
      <c r="C291">
        <v>0.92481751217995134</v>
      </c>
      <c r="D291">
        <f t="shared" si="16"/>
        <v>0.72699380806240721</v>
      </c>
      <c r="F291">
        <v>2.4128557915614324</v>
      </c>
      <c r="G291" s="4">
        <v>0.53060222937985124</v>
      </c>
      <c r="H291">
        <v>0.68502576570030704</v>
      </c>
      <c r="I291">
        <f t="shared" si="17"/>
        <v>0.1544235363204558</v>
      </c>
      <c r="K291">
        <v>2.0397484970514688</v>
      </c>
      <c r="L291" s="4">
        <v>0.63897608440014408</v>
      </c>
      <c r="M291">
        <v>0.93548958505377489</v>
      </c>
      <c r="N291">
        <f t="shared" si="18"/>
        <v>0.2965135006536308</v>
      </c>
      <c r="P291">
        <v>4.0398686714029779</v>
      </c>
      <c r="Q291" s="4">
        <v>0.6390564225235551</v>
      </c>
      <c r="R291">
        <v>0.82112718413329278</v>
      </c>
      <c r="S291">
        <f t="shared" si="19"/>
        <v>0.18207076160973767</v>
      </c>
    </row>
    <row r="292" spans="1:19" x14ac:dyDescent="0.2">
      <c r="A292">
        <v>1.208358883994735</v>
      </c>
      <c r="B292" s="4">
        <v>0.20000990107755992</v>
      </c>
      <c r="C292">
        <v>0.92556992591911802</v>
      </c>
      <c r="D292">
        <f t="shared" si="16"/>
        <v>0.72556002484155813</v>
      </c>
      <c r="F292">
        <v>2.4150475718164146</v>
      </c>
      <c r="G292" s="4">
        <v>0.5307136623289308</v>
      </c>
      <c r="H292">
        <v>0.6870208460381525</v>
      </c>
      <c r="I292">
        <f t="shared" si="17"/>
        <v>0.1563071837092217</v>
      </c>
      <c r="K292">
        <v>2.052099197483245</v>
      </c>
      <c r="L292" s="4">
        <v>0.64127618786753759</v>
      </c>
      <c r="M292">
        <v>0.93612741262106003</v>
      </c>
      <c r="N292">
        <f t="shared" si="18"/>
        <v>0.29485122475352243</v>
      </c>
      <c r="P292">
        <v>4.0522247402737461</v>
      </c>
      <c r="Q292" s="4">
        <v>0.64136352032549682</v>
      </c>
      <c r="R292">
        <v>0.82260812925213944</v>
      </c>
      <c r="S292">
        <f t="shared" si="19"/>
        <v>0.18124460892664263</v>
      </c>
    </row>
    <row r="293" spans="1:19" x14ac:dyDescent="0.2">
      <c r="A293">
        <v>1.2133083305067962</v>
      </c>
      <c r="B293" s="4">
        <v>0.20221427529892236</v>
      </c>
      <c r="C293">
        <v>0.92629844300812902</v>
      </c>
      <c r="D293">
        <f t="shared" si="16"/>
        <v>0.72408416770920669</v>
      </c>
      <c r="F293">
        <v>2.4172629269331534</v>
      </c>
      <c r="G293" s="4">
        <v>0.5357505022763136</v>
      </c>
      <c r="H293">
        <v>0.68915627155839132</v>
      </c>
      <c r="I293">
        <f t="shared" si="17"/>
        <v>0.15340576928207772</v>
      </c>
      <c r="K293">
        <v>2.0645244195453345</v>
      </c>
      <c r="L293" s="4">
        <v>0.64343909888197592</v>
      </c>
      <c r="M293">
        <v>0.93678503620217202</v>
      </c>
      <c r="N293">
        <f t="shared" si="18"/>
        <v>0.29334593732019609</v>
      </c>
      <c r="P293">
        <v>4.0646550838910667</v>
      </c>
      <c r="Q293" s="4">
        <v>0.64351647642703169</v>
      </c>
      <c r="R293">
        <v>0.82404744868495461</v>
      </c>
      <c r="S293">
        <f t="shared" si="19"/>
        <v>0.18053097225792292</v>
      </c>
    </row>
    <row r="294" spans="1:19" x14ac:dyDescent="0.2">
      <c r="A294">
        <v>1.2182713306566029</v>
      </c>
      <c r="B294" s="4">
        <v>0.20443690809251774</v>
      </c>
      <c r="C294">
        <v>0.92702562602380467</v>
      </c>
      <c r="D294">
        <f t="shared" si="16"/>
        <v>0.72258871793128687</v>
      </c>
      <c r="F294">
        <v>2.4194782902787195</v>
      </c>
      <c r="G294" s="4">
        <v>0.53575224167442193</v>
      </c>
      <c r="H294">
        <v>0.69115005666890528</v>
      </c>
      <c r="I294">
        <f t="shared" si="17"/>
        <v>0.15539781499448335</v>
      </c>
      <c r="K294">
        <v>2.0770292822564036</v>
      </c>
      <c r="L294" s="4">
        <v>0.64572208754644389</v>
      </c>
      <c r="M294">
        <v>0.93742031914938118</v>
      </c>
      <c r="N294">
        <f t="shared" si="18"/>
        <v>0.29169823160293729</v>
      </c>
      <c r="P294">
        <v>4.0771654667820529</v>
      </c>
      <c r="Q294" s="4">
        <v>0.6458079077927189</v>
      </c>
      <c r="R294">
        <v>0.82552513694494767</v>
      </c>
      <c r="S294">
        <f t="shared" si="19"/>
        <v>0.17971722915222876</v>
      </c>
    </row>
    <row r="295" spans="1:19" x14ac:dyDescent="0.2">
      <c r="A295">
        <v>1.2232480716298431</v>
      </c>
      <c r="B295" s="4">
        <v>0.20667787890891434</v>
      </c>
      <c r="C295">
        <v>0.92772906381548514</v>
      </c>
      <c r="D295">
        <f t="shared" si="16"/>
        <v>0.72105118490657083</v>
      </c>
      <c r="F295">
        <v>2.4217123398300457</v>
      </c>
      <c r="G295" s="4">
        <v>0.53966905359821127</v>
      </c>
      <c r="H295">
        <v>0.69328409269687907</v>
      </c>
      <c r="I295">
        <f t="shared" si="17"/>
        <v>0.1536150390986678</v>
      </c>
      <c r="K295">
        <v>2.0896107842427716</v>
      </c>
      <c r="L295" s="4">
        <v>0.64789174924706372</v>
      </c>
      <c r="M295">
        <v>0.93805431782417514</v>
      </c>
      <c r="N295">
        <f t="shared" si="18"/>
        <v>0.29016256857711142</v>
      </c>
      <c r="P295">
        <v>4.089752201022228</v>
      </c>
      <c r="Q295" s="4">
        <v>0.64796659889851249</v>
      </c>
      <c r="R295">
        <v>0.82696126466109454</v>
      </c>
      <c r="S295">
        <f t="shared" si="19"/>
        <v>0.17899466576258205</v>
      </c>
    </row>
    <row r="296" spans="1:19" x14ac:dyDescent="0.2">
      <c r="A296">
        <v>1.228238743587146</v>
      </c>
      <c r="B296" s="4">
        <v>0.20893726526264517</v>
      </c>
      <c r="C296">
        <v>0.92845360124107501</v>
      </c>
      <c r="D296">
        <f t="shared" si="16"/>
        <v>0.71951633597842979</v>
      </c>
      <c r="F296">
        <v>2.4239521626352887</v>
      </c>
      <c r="G296" s="4">
        <v>0.54086596927152764</v>
      </c>
      <c r="H296">
        <v>0.69527658287890337</v>
      </c>
      <c r="I296">
        <f t="shared" si="17"/>
        <v>0.15441061360737574</v>
      </c>
      <c r="K296">
        <v>2.1022741066440553</v>
      </c>
      <c r="L296" s="4">
        <v>0.65017910425861192</v>
      </c>
      <c r="M296">
        <v>0.93868706110746103</v>
      </c>
      <c r="N296">
        <f t="shared" si="18"/>
        <v>0.28850795684884911</v>
      </c>
      <c r="P296">
        <v>4.1024211659701315</v>
      </c>
      <c r="Q296" s="4">
        <v>0.65026241597429602</v>
      </c>
      <c r="R296">
        <v>0.82843567072378299</v>
      </c>
      <c r="S296">
        <f t="shared" si="19"/>
        <v>0.17817325474948698</v>
      </c>
    </row>
    <row r="297" spans="1:19" x14ac:dyDescent="0.2">
      <c r="A297">
        <v>1.2332435397162782</v>
      </c>
      <c r="B297" s="4">
        <v>0.21121514265669752</v>
      </c>
      <c r="C297">
        <v>0.92915444975033734</v>
      </c>
      <c r="D297">
        <f t="shared" si="16"/>
        <v>0.71793930709363984</v>
      </c>
      <c r="F297">
        <v>2.4262052063844468</v>
      </c>
      <c r="G297" s="4">
        <v>0.54358383836308732</v>
      </c>
      <c r="H297">
        <v>0.69740922974202246</v>
      </c>
      <c r="I297">
        <f t="shared" si="17"/>
        <v>0.15382539137893514</v>
      </c>
      <c r="K297">
        <v>2.1150154750003587</v>
      </c>
      <c r="L297" s="4">
        <v>0.65233356565021416</v>
      </c>
      <c r="M297">
        <v>0.93931854926094305</v>
      </c>
      <c r="N297">
        <f t="shared" si="18"/>
        <v>0.28698498361072888</v>
      </c>
      <c r="P297">
        <v>4.1151682562183991</v>
      </c>
      <c r="Q297" s="4">
        <v>0.65241617423218512</v>
      </c>
      <c r="R297">
        <v>0.82986860344762448</v>
      </c>
      <c r="S297">
        <f t="shared" si="19"/>
        <v>0.17745242921543936</v>
      </c>
    </row>
    <row r="298" spans="1:19" x14ac:dyDescent="0.2">
      <c r="A298">
        <v>1.2382626562852885</v>
      </c>
      <c r="B298" s="4">
        <v>0.21351158450460683</v>
      </c>
      <c r="C298">
        <v>0.92987632965624656</v>
      </c>
      <c r="D298">
        <f t="shared" si="16"/>
        <v>0.71636474515163973</v>
      </c>
      <c r="F298">
        <v>2.4284698521937029</v>
      </c>
      <c r="G298" s="4">
        <v>0.54594276566463384</v>
      </c>
      <c r="H298">
        <v>0.69954121465482377</v>
      </c>
      <c r="I298">
        <f t="shared" si="17"/>
        <v>0.15359844899018993</v>
      </c>
      <c r="K298">
        <v>2.1278415995819873</v>
      </c>
      <c r="L298" s="4">
        <v>0.65464356646670918</v>
      </c>
      <c r="M298">
        <v>0.93992786375367476</v>
      </c>
      <c r="N298">
        <f t="shared" si="18"/>
        <v>0.28528429728696558</v>
      </c>
      <c r="P298">
        <v>4.1279997923053182</v>
      </c>
      <c r="Q298" s="4">
        <v>0.6547146820940718</v>
      </c>
      <c r="R298">
        <v>0.83129998120369086</v>
      </c>
      <c r="S298">
        <f t="shared" si="19"/>
        <v>0.17658529910961906</v>
      </c>
    </row>
    <row r="299" spans="1:19" x14ac:dyDescent="0.2">
      <c r="A299">
        <v>1.2432962926966302</v>
      </c>
      <c r="B299" s="4">
        <v>0.21582666205300025</v>
      </c>
      <c r="C299">
        <v>0.93057458928772085</v>
      </c>
      <c r="D299">
        <f t="shared" si="16"/>
        <v>0.71474792723472058</v>
      </c>
      <c r="F299">
        <v>2.4307426805308996</v>
      </c>
      <c r="G299" s="4">
        <v>0.54759195277728523</v>
      </c>
      <c r="H299">
        <v>0.70153174022678144</v>
      </c>
      <c r="I299">
        <f t="shared" si="17"/>
        <v>0.15393978744949621</v>
      </c>
      <c r="K299">
        <v>2.1407482376197065</v>
      </c>
      <c r="L299" s="4">
        <v>0.65680983323175912</v>
      </c>
      <c r="M299">
        <v>0.94055688630786083</v>
      </c>
      <c r="N299">
        <f t="shared" si="18"/>
        <v>0.28374705307610171</v>
      </c>
      <c r="P299">
        <v>4.1409122978210648</v>
      </c>
      <c r="Q299" s="4">
        <v>0.65689033372527417</v>
      </c>
      <c r="R299">
        <v>0.83272978130857911</v>
      </c>
      <c r="S299">
        <f t="shared" si="19"/>
        <v>0.17583944758330494</v>
      </c>
    </row>
    <row r="300" spans="1:19" x14ac:dyDescent="0.2">
      <c r="A300">
        <v>1.2483446515422749</v>
      </c>
      <c r="B300" s="4">
        <v>0.21816044430267439</v>
      </c>
      <c r="C300">
        <v>0.9312715837109159</v>
      </c>
      <c r="D300">
        <f t="shared" si="16"/>
        <v>0.71311113940824145</v>
      </c>
      <c r="F300">
        <v>2.4330325603432001</v>
      </c>
      <c r="G300" s="4">
        <v>0.55099080271377654</v>
      </c>
      <c r="H300">
        <v>0.70366227952167493</v>
      </c>
      <c r="I300">
        <f t="shared" si="17"/>
        <v>0.15267147680789839</v>
      </c>
      <c r="K300">
        <v>2.1537398396761573</v>
      </c>
      <c r="L300" s="4">
        <v>0.65906672773118147</v>
      </c>
      <c r="M300">
        <v>0.94116378803453071</v>
      </c>
      <c r="N300">
        <f t="shared" si="18"/>
        <v>0.28209706030334925</v>
      </c>
      <c r="P300">
        <v>4.1539094244536026</v>
      </c>
      <c r="Q300" s="4">
        <v>0.65913513723639372</v>
      </c>
      <c r="R300">
        <v>0.83415800295892972</v>
      </c>
      <c r="S300">
        <f t="shared" si="19"/>
        <v>0.175022865722536</v>
      </c>
    </row>
    <row r="301" spans="1:19" x14ac:dyDescent="0.2">
      <c r="A301">
        <v>1.2534079386598334</v>
      </c>
      <c r="B301" s="4">
        <v>0.22051299792795367</v>
      </c>
      <c r="C301">
        <v>0.93194510502707295</v>
      </c>
      <c r="D301">
        <f t="shared" si="16"/>
        <v>0.7114321070991193</v>
      </c>
      <c r="F301">
        <v>2.4353260002118304</v>
      </c>
      <c r="G301" s="4">
        <v>0.55169404695157942</v>
      </c>
      <c r="H301">
        <v>0.70565151091185907</v>
      </c>
      <c r="I301">
        <f t="shared" si="17"/>
        <v>0.15395746396027965</v>
      </c>
      <c r="K301">
        <v>2.1668162624235721</v>
      </c>
      <c r="L301" s="4">
        <v>0.66129056086243554</v>
      </c>
      <c r="M301">
        <v>0.94176951091456118</v>
      </c>
      <c r="N301">
        <f t="shared" si="18"/>
        <v>0.28047895005212564</v>
      </c>
      <c r="P301">
        <v>4.1669918590392072</v>
      </c>
      <c r="Q301" s="4">
        <v>0.66136876628911512</v>
      </c>
      <c r="R301">
        <v>0.83554503291241133</v>
      </c>
      <c r="S301">
        <f t="shared" si="19"/>
        <v>0.17417626662329622</v>
      </c>
    </row>
    <row r="302" spans="1:19" x14ac:dyDescent="0.2">
      <c r="A302">
        <v>1.258486363189713</v>
      </c>
      <c r="B302" s="4">
        <v>0.22288438719685927</v>
      </c>
      <c r="C302">
        <v>0.93263954845008967</v>
      </c>
      <c r="D302">
        <f t="shared" si="16"/>
        <v>0.70975516125323046</v>
      </c>
      <c r="F302">
        <v>2.4376414778552715</v>
      </c>
      <c r="G302" s="4">
        <v>0.55599920549757553</v>
      </c>
      <c r="H302">
        <v>0.70778066186005373</v>
      </c>
      <c r="I302">
        <f t="shared" si="17"/>
        <v>0.1517814563624782</v>
      </c>
      <c r="K302">
        <v>2.1799770577134399</v>
      </c>
      <c r="L302" s="4">
        <v>0.66347420619531561</v>
      </c>
      <c r="M302">
        <v>0.94237404373199507</v>
      </c>
      <c r="N302">
        <f t="shared" si="18"/>
        <v>0.27889983753667946</v>
      </c>
      <c r="P302">
        <v>4.180158685030043</v>
      </c>
      <c r="Q302" s="4">
        <v>0.6635499186384326</v>
      </c>
      <c r="R302">
        <v>0.83697016086624354</v>
      </c>
      <c r="S302">
        <f t="shared" si="19"/>
        <v>0.17342024222781094</v>
      </c>
    </row>
    <row r="303" spans="1:19" x14ac:dyDescent="0.2">
      <c r="A303">
        <v>1.2635801376333247</v>
      </c>
      <c r="B303" s="4">
        <v>0.22527467388916619</v>
      </c>
      <c r="C303">
        <v>0.93333274492588858</v>
      </c>
      <c r="D303">
        <f t="shared" si="16"/>
        <v>0.70805807103672236</v>
      </c>
      <c r="F303">
        <v>2.4399569466860891</v>
      </c>
      <c r="G303" s="4">
        <v>0.55599750029867179</v>
      </c>
      <c r="H303">
        <v>0.70976859936137759</v>
      </c>
      <c r="I303">
        <f t="shared" si="17"/>
        <v>0.15377109906270581</v>
      </c>
      <c r="K303">
        <v>2.1932278676344108</v>
      </c>
      <c r="L303" s="4">
        <v>0.66577321481630125</v>
      </c>
      <c r="M303">
        <v>0.94297738675216081</v>
      </c>
      <c r="N303">
        <f t="shared" si="18"/>
        <v>0.27720417193585956</v>
      </c>
      <c r="P303">
        <v>4.1934152546171726</v>
      </c>
      <c r="Q303" s="4">
        <v>0.66583893379190351</v>
      </c>
      <c r="R303">
        <v>0.83839368621188526</v>
      </c>
      <c r="S303">
        <f t="shared" si="19"/>
        <v>0.17255475241998175</v>
      </c>
    </row>
    <row r="304" spans="1:19" x14ac:dyDescent="0.2">
      <c r="A304">
        <v>1.2686894779123608</v>
      </c>
      <c r="B304" s="4">
        <v>0.22768391721387574</v>
      </c>
      <c r="C304">
        <v>0.93400256862108832</v>
      </c>
      <c r="D304">
        <f t="shared" si="16"/>
        <v>0.70631865140721262</v>
      </c>
      <c r="F304">
        <v>2.4422979226038737</v>
      </c>
      <c r="G304" s="4">
        <v>0.56087923682820751</v>
      </c>
      <c r="H304">
        <v>0.71189636228389819</v>
      </c>
      <c r="I304">
        <f t="shared" si="17"/>
        <v>0.15101712545569068</v>
      </c>
      <c r="K304">
        <v>2.2065655481940616</v>
      </c>
      <c r="L304" s="4">
        <v>0.66796249996245138</v>
      </c>
      <c r="M304">
        <v>0.94357954024813417</v>
      </c>
      <c r="N304">
        <f t="shared" si="18"/>
        <v>0.27561704028568279</v>
      </c>
      <c r="P304">
        <v>4.2067591954606023</v>
      </c>
      <c r="Q304" s="4">
        <v>0.66803786056593151</v>
      </c>
      <c r="R304">
        <v>0.83977614793580468</v>
      </c>
      <c r="S304">
        <f t="shared" si="19"/>
        <v>0.17173828736987318</v>
      </c>
    </row>
    <row r="305" spans="1:19" x14ac:dyDescent="0.2">
      <c r="A305">
        <v>1.2738146034291706</v>
      </c>
      <c r="B305" s="4">
        <v>0.23011217372678203</v>
      </c>
      <c r="C305">
        <v>0.93467115180919014</v>
      </c>
      <c r="D305">
        <f t="shared" si="16"/>
        <v>0.70455897808240808</v>
      </c>
      <c r="F305">
        <v>2.4446393727797511</v>
      </c>
      <c r="G305" s="4">
        <v>0.56096899670391809</v>
      </c>
      <c r="H305">
        <v>0.71388300618759049</v>
      </c>
      <c r="I305">
        <f t="shared" si="17"/>
        <v>0.1529140094836724</v>
      </c>
      <c r="K305">
        <v>2.2199915276910707</v>
      </c>
      <c r="L305" s="4">
        <v>0.6701587472472792</v>
      </c>
      <c r="M305">
        <v>0.94415980534037114</v>
      </c>
      <c r="N305">
        <f t="shared" si="18"/>
        <v>0.27400105809309194</v>
      </c>
      <c r="P305">
        <v>4.2201914695224687</v>
      </c>
      <c r="Q305" s="4">
        <v>0.67023191729701825</v>
      </c>
      <c r="R305">
        <v>0.84119657477355669</v>
      </c>
      <c r="S305">
        <f t="shared" si="19"/>
        <v>0.17096465747653844</v>
      </c>
    </row>
    <row r="306" spans="1:19" x14ac:dyDescent="0.2">
      <c r="A306">
        <v>1.2789557371282478</v>
      </c>
      <c r="B306" s="4">
        <v>0.23255949724607192</v>
      </c>
      <c r="C306">
        <v>0.93533852466674672</v>
      </c>
      <c r="D306">
        <f t="shared" si="16"/>
        <v>0.70277902742067477</v>
      </c>
      <c r="F306">
        <v>2.4470031411663515</v>
      </c>
      <c r="G306" s="4">
        <v>0.56515229556017588</v>
      </c>
      <c r="H306">
        <v>0.71600938140365045</v>
      </c>
      <c r="I306">
        <f t="shared" si="17"/>
        <v>0.15085708584347457</v>
      </c>
      <c r="K306">
        <v>2.233510893281613</v>
      </c>
      <c r="L306" s="4">
        <v>0.67245031112916187</v>
      </c>
      <c r="M306">
        <v>0.94475962330743646</v>
      </c>
      <c r="N306">
        <f t="shared" si="18"/>
        <v>0.27230931217827459</v>
      </c>
      <c r="P306">
        <v>4.2337167529694177</v>
      </c>
      <c r="Q306" s="4">
        <v>0.6725111480930005</v>
      </c>
      <c r="R306">
        <v>0.84257600135374344</v>
      </c>
      <c r="S306">
        <f t="shared" si="19"/>
        <v>0.17006485326074294</v>
      </c>
    </row>
    <row r="307" spans="1:19" x14ac:dyDescent="0.2">
      <c r="A307">
        <v>1.2841131055588573</v>
      </c>
      <c r="B307" s="4">
        <v>0.23502593876830427</v>
      </c>
      <c r="C307">
        <v>0.93600468732643849</v>
      </c>
      <c r="D307">
        <f t="shared" si="16"/>
        <v>0.70097874855813425</v>
      </c>
      <c r="F307">
        <v>2.44937099162156</v>
      </c>
      <c r="G307" s="4">
        <v>0.56590890275721073</v>
      </c>
      <c r="H307">
        <v>0.71799473199923936</v>
      </c>
      <c r="I307">
        <f t="shared" si="17"/>
        <v>0.15208582924202863</v>
      </c>
      <c r="K307">
        <v>2.2471211721698992</v>
      </c>
      <c r="L307" s="4">
        <v>0.67465098722736172</v>
      </c>
      <c r="M307">
        <v>0.94533760374535236</v>
      </c>
      <c r="N307">
        <f t="shared" si="18"/>
        <v>0.27068661651799064</v>
      </c>
      <c r="P307">
        <v>4.2473335118916049</v>
      </c>
      <c r="Q307" s="4">
        <v>0.67472241925039744</v>
      </c>
      <c r="R307">
        <v>0.84395395219605374</v>
      </c>
      <c r="S307">
        <f t="shared" si="19"/>
        <v>0.16923153294565629</v>
      </c>
    </row>
    <row r="308" spans="1:19" x14ac:dyDescent="0.2">
      <c r="A308">
        <v>1.2892869389388224</v>
      </c>
      <c r="B308" s="4">
        <v>0.23751154638332736</v>
      </c>
      <c r="C308">
        <v>0.93666963992890151</v>
      </c>
      <c r="D308">
        <f t="shared" si="16"/>
        <v>0.69915809354557412</v>
      </c>
      <c r="F308">
        <v>2.4517585272206435</v>
      </c>
      <c r="G308" s="4">
        <v>0.56952120288045294</v>
      </c>
      <c r="H308">
        <v>0.7199794020340613</v>
      </c>
      <c r="I308">
        <f t="shared" si="17"/>
        <v>0.15045819915360836</v>
      </c>
      <c r="K308">
        <v>2.2608238170951478</v>
      </c>
      <c r="L308" s="4">
        <v>0.676856923356705</v>
      </c>
      <c r="M308">
        <v>0.94591446876233498</v>
      </c>
      <c r="N308">
        <f t="shared" si="18"/>
        <v>0.26905754540562998</v>
      </c>
      <c r="P308">
        <v>4.2610427195790912</v>
      </c>
      <c r="Q308" s="4">
        <v>0.67692723580769809</v>
      </c>
      <c r="R308">
        <v>0.845330404879718</v>
      </c>
      <c r="S308">
        <f t="shared" si="19"/>
        <v>0.16840316907201991</v>
      </c>
    </row>
    <row r="309" spans="1:19" x14ac:dyDescent="0.2">
      <c r="A309">
        <v>1.2944774712194949</v>
      </c>
      <c r="B309" s="4">
        <v>0.24001636518852629</v>
      </c>
      <c r="C309">
        <v>0.93733338262273813</v>
      </c>
      <c r="D309">
        <f t="shared" si="16"/>
        <v>0.69731701743421182</v>
      </c>
      <c r="F309">
        <v>2.454153183110154</v>
      </c>
      <c r="G309" s="4">
        <v>0.57081317784153407</v>
      </c>
      <c r="H309">
        <v>0.72210372068201634</v>
      </c>
      <c r="I309">
        <f t="shared" si="17"/>
        <v>0.15129054284048227</v>
      </c>
      <c r="K309">
        <v>2.2746212455878174</v>
      </c>
      <c r="L309" s="4">
        <v>0.67908989159841582</v>
      </c>
      <c r="M309">
        <v>0.94649020726953381</v>
      </c>
      <c r="N309">
        <f t="shared" si="18"/>
        <v>0.26740031567111799</v>
      </c>
      <c r="P309">
        <v>4.2748462324433456</v>
      </c>
      <c r="Q309" s="4">
        <v>0.67914589708700324</v>
      </c>
      <c r="R309">
        <v>0.84670535864879981</v>
      </c>
      <c r="S309">
        <f t="shared" si="19"/>
        <v>0.16755946156179657</v>
      </c>
    </row>
    <row r="310" spans="1:19" x14ac:dyDescent="0.2">
      <c r="A310">
        <v>1.2996849401519317</v>
      </c>
      <c r="B310" s="4">
        <v>0.24254043720280868</v>
      </c>
      <c r="C310">
        <v>0.93797401440025707</v>
      </c>
      <c r="D310">
        <f t="shared" si="16"/>
        <v>0.69543357719744836</v>
      </c>
      <c r="F310">
        <v>2.4565654202804996</v>
      </c>
      <c r="G310" s="4">
        <v>0.57397062979323521</v>
      </c>
      <c r="H310">
        <v>0.72408715459070327</v>
      </c>
      <c r="I310">
        <f t="shared" si="17"/>
        <v>0.15011652479746806</v>
      </c>
      <c r="K310">
        <v>2.2885158148906184</v>
      </c>
      <c r="L310" s="4">
        <v>0.68134678232360613</v>
      </c>
      <c r="M310">
        <v>0.94706481953845911</v>
      </c>
      <c r="N310">
        <f t="shared" si="18"/>
        <v>0.26571803721485299</v>
      </c>
      <c r="P310">
        <v>4.2887475313929828</v>
      </c>
      <c r="Q310" s="4">
        <v>0.68141466203591261</v>
      </c>
      <c r="R310">
        <v>0.84807881274786734</v>
      </c>
      <c r="S310">
        <f t="shared" si="19"/>
        <v>0.16666415071195473</v>
      </c>
    </row>
    <row r="311" spans="1:19" x14ac:dyDescent="0.2">
      <c r="A311">
        <v>1.3049095873543051</v>
      </c>
      <c r="B311" s="4">
        <v>0.24508380128019672</v>
      </c>
      <c r="C311">
        <v>0.93863538233250321</v>
      </c>
      <c r="D311">
        <f t="shared" si="16"/>
        <v>0.69355158105230652</v>
      </c>
      <c r="F311">
        <v>2.4589872791490297</v>
      </c>
      <c r="G311" s="4">
        <v>0.5756791977293596</v>
      </c>
      <c r="H311">
        <v>0.72621008631484085</v>
      </c>
      <c r="I311">
        <f t="shared" si="17"/>
        <v>0.15053088858548125</v>
      </c>
      <c r="K311">
        <v>2.3025069676901837</v>
      </c>
      <c r="L311" s="4">
        <v>0.68355965480386416</v>
      </c>
      <c r="M311">
        <v>0.94763826671510021</v>
      </c>
      <c r="N311">
        <f t="shared" si="18"/>
        <v>0.26407861191123605</v>
      </c>
      <c r="P311">
        <v>4.3027454900367959</v>
      </c>
      <c r="Q311" s="4">
        <v>0.68362614082525897</v>
      </c>
      <c r="R311">
        <v>0.84945076642208728</v>
      </c>
      <c r="S311">
        <f t="shared" si="19"/>
        <v>0.16582462559682831</v>
      </c>
    </row>
    <row r="312" spans="1:19" x14ac:dyDescent="0.2">
      <c r="A312">
        <v>1.3101521471557631</v>
      </c>
      <c r="B312" s="4">
        <v>0.24771813633099607</v>
      </c>
      <c r="C312">
        <v>0.93927369178807973</v>
      </c>
      <c r="D312">
        <f t="shared" si="16"/>
        <v>0.69155555545708369</v>
      </c>
      <c r="F312">
        <v>2.4614252159250425</v>
      </c>
      <c r="G312" s="4">
        <v>0.57850412723016897</v>
      </c>
      <c r="H312">
        <v>0.72819222762507141</v>
      </c>
      <c r="I312">
        <f t="shared" si="17"/>
        <v>0.14968810039490243</v>
      </c>
      <c r="K312">
        <v>2.3165962208342759</v>
      </c>
      <c r="L312" s="4">
        <v>0.68577622307714703</v>
      </c>
      <c r="M312">
        <v>0.94819014056348971</v>
      </c>
      <c r="N312">
        <f t="shared" si="18"/>
        <v>0.26241391748634268</v>
      </c>
      <c r="P312">
        <v>4.3168416455267264</v>
      </c>
      <c r="Q312" s="4">
        <v>0.68584173187629216</v>
      </c>
      <c r="R312">
        <v>0.85082121891722029</v>
      </c>
      <c r="S312">
        <f t="shared" si="19"/>
        <v>0.16497948704092813</v>
      </c>
    </row>
    <row r="313" spans="1:19" x14ac:dyDescent="0.2">
      <c r="A313">
        <v>1.3154127388450416</v>
      </c>
      <c r="B313" s="4">
        <v>0.2503518949918232</v>
      </c>
      <c r="C313">
        <v>0.93991086808345925</v>
      </c>
      <c r="D313">
        <f t="shared" si="16"/>
        <v>0.68955897309163605</v>
      </c>
      <c r="F313">
        <v>2.4638747137905521</v>
      </c>
      <c r="G313" s="4">
        <v>0.58051251985548158</v>
      </c>
      <c r="H313">
        <v>0.73031377273826092</v>
      </c>
      <c r="I313">
        <f t="shared" si="17"/>
        <v>0.14980125288277935</v>
      </c>
      <c r="K313">
        <v>2.3307851085351565</v>
      </c>
      <c r="L313" s="4">
        <v>0.68799608377139465</v>
      </c>
      <c r="M313">
        <v>0.9487614173809773</v>
      </c>
      <c r="N313">
        <f t="shared" si="18"/>
        <v>0.26076533360958265</v>
      </c>
      <c r="P313">
        <v>4.3310375153013361</v>
      </c>
      <c r="Q313" s="4">
        <v>0.68806019462386614</v>
      </c>
      <c r="R313">
        <v>0.85215107229126397</v>
      </c>
      <c r="S313">
        <f t="shared" si="19"/>
        <v>0.16409087766739783</v>
      </c>
    </row>
    <row r="314" spans="1:19" x14ac:dyDescent="0.2">
      <c r="A314">
        <v>1.3206913291069973</v>
      </c>
      <c r="B314" s="4">
        <v>0.252962843378775</v>
      </c>
      <c r="C314">
        <v>0.94054689935624625</v>
      </c>
      <c r="D314">
        <f t="shared" si="16"/>
        <v>0.6875840559774713</v>
      </c>
      <c r="F314">
        <v>2.4663393888644243</v>
      </c>
      <c r="G314" s="4">
        <v>0.58312050141967908</v>
      </c>
      <c r="H314">
        <v>0.73229462173367177</v>
      </c>
      <c r="I314">
        <f t="shared" si="17"/>
        <v>0.14917412031399269</v>
      </c>
      <c r="K314">
        <v>2.3450751825450769</v>
      </c>
      <c r="L314" s="4">
        <v>0.69021883560362052</v>
      </c>
      <c r="M314">
        <v>0.9493111305916544</v>
      </c>
      <c r="N314">
        <f t="shared" si="18"/>
        <v>0.25909229498803388</v>
      </c>
      <c r="P314">
        <v>4.3453346849485852</v>
      </c>
      <c r="Q314" s="4">
        <v>0.69028224690466611</v>
      </c>
      <c r="R314">
        <v>0.85351858444733597</v>
      </c>
      <c r="S314">
        <f t="shared" si="19"/>
        <v>0.16323633754266986</v>
      </c>
    </row>
    <row r="315" spans="1:19" x14ac:dyDescent="0.2">
      <c r="A315">
        <v>1.3259881779895626</v>
      </c>
      <c r="B315" s="4">
        <v>0.25559338511731355</v>
      </c>
      <c r="C315">
        <v>0.94118178576421729</v>
      </c>
      <c r="D315">
        <f t="shared" si="16"/>
        <v>0.68558840064690374</v>
      </c>
      <c r="F315">
        <v>2.4688169648177611</v>
      </c>
      <c r="G315" s="4">
        <v>0.58531220605572276</v>
      </c>
      <c r="H315">
        <v>0.73427479077178737</v>
      </c>
      <c r="I315">
        <f t="shared" si="17"/>
        <v>0.14896258471606461</v>
      </c>
      <c r="K315">
        <v>2.3594693406415064</v>
      </c>
      <c r="L315" s="4">
        <v>0.69247263698362016</v>
      </c>
      <c r="M315">
        <v>0.94985978975825303</v>
      </c>
      <c r="N315">
        <f t="shared" si="18"/>
        <v>0.25738715277463287</v>
      </c>
      <c r="P315">
        <v>4.3597353476957617</v>
      </c>
      <c r="Q315" s="4">
        <v>0.69252012433412335</v>
      </c>
      <c r="R315">
        <v>0.85484555894394854</v>
      </c>
      <c r="S315">
        <f t="shared" si="19"/>
        <v>0.16232543460982518</v>
      </c>
    </row>
    <row r="316" spans="1:19" x14ac:dyDescent="0.2">
      <c r="A316">
        <v>1.331303549814145</v>
      </c>
      <c r="B316" s="4">
        <v>0.258243541500146</v>
      </c>
      <c r="C316">
        <v>0.94181552747229347</v>
      </c>
      <c r="D316">
        <f t="shared" si="16"/>
        <v>0.68357198597214741</v>
      </c>
      <c r="F316">
        <v>2.4713094242725639</v>
      </c>
      <c r="G316" s="4">
        <v>0.58781254792805882</v>
      </c>
      <c r="H316">
        <v>0.7363942809225591</v>
      </c>
      <c r="I316">
        <f t="shared" si="17"/>
        <v>0.14858173299450028</v>
      </c>
      <c r="K316">
        <v>2.3739677690712258</v>
      </c>
      <c r="L316" s="4">
        <v>0.69469802433979422</v>
      </c>
      <c r="M316">
        <v>0.95042775256716339</v>
      </c>
      <c r="N316">
        <f t="shared" si="18"/>
        <v>0.25572972822736917</v>
      </c>
      <c r="P316">
        <v>4.3742410229413888</v>
      </c>
      <c r="Q316" s="4">
        <v>0.69475821673239946</v>
      </c>
      <c r="R316">
        <v>0.85621010628577865</v>
      </c>
      <c r="S316">
        <f t="shared" si="19"/>
        <v>0.16145188955337919</v>
      </c>
    </row>
    <row r="317" spans="1:19" x14ac:dyDescent="0.2">
      <c r="A317">
        <v>1.3366377132519849</v>
      </c>
      <c r="B317" s="4">
        <v>0.26091333004351031</v>
      </c>
      <c r="C317">
        <v>0.94242644439346956</v>
      </c>
      <c r="D317">
        <f t="shared" si="16"/>
        <v>0.68151311434995931</v>
      </c>
      <c r="F317">
        <v>2.473815491918061</v>
      </c>
      <c r="G317" s="4">
        <v>0.5900726541635497</v>
      </c>
      <c r="H317">
        <v>0.73837321468642103</v>
      </c>
      <c r="I317">
        <f t="shared" si="17"/>
        <v>0.14830056052287133</v>
      </c>
      <c r="K317">
        <v>2.3885718815457877</v>
      </c>
      <c r="L317" s="4">
        <v>0.69692115700791812</v>
      </c>
      <c r="M317">
        <v>0.95095390214556086</v>
      </c>
      <c r="N317">
        <f t="shared" si="18"/>
        <v>0.25403274513764273</v>
      </c>
      <c r="P317">
        <v>4.3888524877865827</v>
      </c>
      <c r="Q317" s="4">
        <v>0.69698034291336552</v>
      </c>
      <c r="R317">
        <v>0.85753419901254979</v>
      </c>
      <c r="S317">
        <f t="shared" si="19"/>
        <v>0.16055385609918427</v>
      </c>
    </row>
    <row r="318" spans="1:19" x14ac:dyDescent="0.2">
      <c r="A318">
        <v>1.3419909414019513</v>
      </c>
      <c r="B318" s="4">
        <v>0.26360276439744307</v>
      </c>
      <c r="C318">
        <v>0.94305794062622761</v>
      </c>
      <c r="D318">
        <f t="shared" si="16"/>
        <v>0.6794551762287846</v>
      </c>
      <c r="F318">
        <v>2.4763365581659214</v>
      </c>
      <c r="G318" s="4">
        <v>0.59253541989919201</v>
      </c>
      <c r="H318">
        <v>0.74049131899313281</v>
      </c>
      <c r="I318">
        <f t="shared" si="17"/>
        <v>0.1479558990939408</v>
      </c>
      <c r="K318">
        <v>2.403283297711412</v>
      </c>
      <c r="L318" s="4">
        <v>0.69914568084001172</v>
      </c>
      <c r="M318">
        <v>0.95149937826339859</v>
      </c>
      <c r="N318">
        <f t="shared" si="18"/>
        <v>0.25235369742338687</v>
      </c>
      <c r="P318">
        <v>4.4035713345417014</v>
      </c>
      <c r="Q318" s="4">
        <v>0.69920324858383165</v>
      </c>
      <c r="R318">
        <v>0.85885689196690174</v>
      </c>
      <c r="S318">
        <f t="shared" si="19"/>
        <v>0.15965364338307009</v>
      </c>
    </row>
    <row r="319" spans="1:19" x14ac:dyDescent="0.2">
      <c r="A319">
        <v>1.3473635118698013</v>
      </c>
      <c r="B319" s="4">
        <v>0.26631185425562115</v>
      </c>
      <c r="C319">
        <v>0.94366666255339759</v>
      </c>
      <c r="D319">
        <f t="shared" si="16"/>
        <v>0.6773548082977765</v>
      </c>
      <c r="F319">
        <v>2.478871256518429</v>
      </c>
      <c r="G319" s="4">
        <v>0.59474852342233697</v>
      </c>
      <c r="H319">
        <v>0.7424689611371631</v>
      </c>
      <c r="I319">
        <f t="shared" si="17"/>
        <v>0.14772043771482612</v>
      </c>
      <c r="K319">
        <v>2.4181036556108384</v>
      </c>
      <c r="L319" s="4">
        <v>0.70137120934834096</v>
      </c>
      <c r="M319">
        <v>0.95204377902894988</v>
      </c>
      <c r="N319">
        <f t="shared" si="18"/>
        <v>0.25067256968060891</v>
      </c>
      <c r="P319">
        <v>4.4183992305872755</v>
      </c>
      <c r="Q319" s="4">
        <v>0.70142772076289361</v>
      </c>
      <c r="R319">
        <v>0.86017816303475536</v>
      </c>
      <c r="S319">
        <f t="shared" si="19"/>
        <v>0.15875044227186175</v>
      </c>
    </row>
    <row r="320" spans="1:19" x14ac:dyDescent="0.2">
      <c r="A320">
        <v>1.3527557068489395</v>
      </c>
      <c r="B320" s="4">
        <v>0.2690406052663295</v>
      </c>
      <c r="C320">
        <v>0.94427431435805809</v>
      </c>
      <c r="D320">
        <f t="shared" si="16"/>
        <v>0.67523370909172864</v>
      </c>
      <c r="F320">
        <v>2.481422244210592</v>
      </c>
      <c r="G320" s="4">
        <v>0.59736199747175256</v>
      </c>
      <c r="H320">
        <v>0.74444592374769214</v>
      </c>
      <c r="I320">
        <f t="shared" si="17"/>
        <v>0.14708392627593958</v>
      </c>
      <c r="K320">
        <v>2.4330346118685142</v>
      </c>
      <c r="L320" s="4">
        <v>0.70359735931384537</v>
      </c>
      <c r="M320">
        <v>0.95258711590606704</v>
      </c>
      <c r="N320">
        <f t="shared" si="18"/>
        <v>0.24898975659222167</v>
      </c>
      <c r="P320">
        <v>4.433337820749534</v>
      </c>
      <c r="Q320" s="4">
        <v>0.7036525303353971</v>
      </c>
      <c r="R320">
        <v>0.86149801150999927</v>
      </c>
      <c r="S320">
        <f t="shared" si="19"/>
        <v>0.15784548117460218</v>
      </c>
    </row>
    <row r="321" spans="1:19" x14ac:dyDescent="0.2">
      <c r="A321">
        <v>1.3581678132026977</v>
      </c>
      <c r="B321" s="4">
        <v>0.27178901894210611</v>
      </c>
      <c r="C321">
        <v>0.94488088431056783</v>
      </c>
      <c r="D321">
        <f t="shared" si="16"/>
        <v>0.67309186536846166</v>
      </c>
      <c r="F321">
        <v>2.4839863393093129</v>
      </c>
      <c r="G321" s="4">
        <v>0.59944084978666135</v>
      </c>
      <c r="H321">
        <v>0.74656197421577286</v>
      </c>
      <c r="I321">
        <f t="shared" si="17"/>
        <v>0.14712112442911152</v>
      </c>
      <c r="K321">
        <v>2.4480778418775415</v>
      </c>
      <c r="L321" s="4">
        <v>0.70582375097502759</v>
      </c>
      <c r="M321">
        <v>0.95310916583200467</v>
      </c>
      <c r="N321">
        <f t="shared" si="18"/>
        <v>0.24728541485697708</v>
      </c>
      <c r="P321">
        <v>4.4483887834212759</v>
      </c>
      <c r="Q321" s="4">
        <v>0.70587760013396739</v>
      </c>
      <c r="R321">
        <v>0.86281643668734531</v>
      </c>
      <c r="S321">
        <f t="shared" si="19"/>
        <v>0.15693883655337793</v>
      </c>
    </row>
    <row r="322" spans="1:19" x14ac:dyDescent="0.2">
      <c r="A322">
        <v>1.3636001225481775</v>
      </c>
      <c r="B322" s="4">
        <v>0.27455709257137423</v>
      </c>
      <c r="C322">
        <v>0.94548637257992763</v>
      </c>
      <c r="D322">
        <f t="shared" si="16"/>
        <v>0.67092928000855334</v>
      </c>
      <c r="F322">
        <v>2.4865684835715247</v>
      </c>
      <c r="G322" s="4">
        <v>0.60226893054472586</v>
      </c>
      <c r="H322">
        <v>0.74853770214630655</v>
      </c>
      <c r="I322">
        <f t="shared" si="17"/>
        <v>0.14626877160158069</v>
      </c>
      <c r="K322">
        <v>2.4632350399883758</v>
      </c>
      <c r="L322" s="4">
        <v>0.70805000821056152</v>
      </c>
      <c r="M322">
        <v>0.95363022103379291</v>
      </c>
      <c r="N322">
        <f t="shared" si="18"/>
        <v>0.24558021282323139</v>
      </c>
      <c r="P322">
        <v>4.4635538071781156</v>
      </c>
      <c r="Q322" s="4">
        <v>0.70810238271679038</v>
      </c>
      <c r="R322">
        <v>0.86413343786238495</v>
      </c>
      <c r="S322">
        <f t="shared" si="19"/>
        <v>0.15603105514559457</v>
      </c>
    </row>
    <row r="323" spans="1:19" x14ac:dyDescent="0.2">
      <c r="A323">
        <v>1.3690529313416775</v>
      </c>
      <c r="B323" s="4">
        <v>0.27734481912898395</v>
      </c>
      <c r="C323">
        <v>0.94609077934150743</v>
      </c>
      <c r="D323">
        <f t="shared" si="16"/>
        <v>0.66874596021252342</v>
      </c>
      <c r="F323">
        <v>2.4891624258403713</v>
      </c>
      <c r="G323" s="4">
        <v>0.60409626139581918</v>
      </c>
      <c r="H323">
        <v>0.75051275079362589</v>
      </c>
      <c r="I323">
        <f t="shared" si="17"/>
        <v>0.14641648939780672</v>
      </c>
      <c r="K323">
        <v>2.4785079196992967</v>
      </c>
      <c r="L323" s="4">
        <v>0.71027575871605642</v>
      </c>
      <c r="M323">
        <v>0.95415027065044089</v>
      </c>
      <c r="N323">
        <f t="shared" si="18"/>
        <v>0.24387451193438447</v>
      </c>
      <c r="P323">
        <v>4.4788346141981465</v>
      </c>
      <c r="Q323" s="4">
        <v>0.71032678765223634</v>
      </c>
      <c r="R323">
        <v>0.86541033490087993</v>
      </c>
      <c r="S323">
        <f t="shared" si="19"/>
        <v>0.15508354724864359</v>
      </c>
    </row>
    <row r="324" spans="1:19" x14ac:dyDescent="0.2">
      <c r="A324">
        <v>1.3745265409657437</v>
      </c>
      <c r="B324" s="4">
        <v>0.28015218718805701</v>
      </c>
      <c r="C324">
        <v>0.94669410477705218</v>
      </c>
      <c r="D324">
        <f t="shared" ref="D324:D387" si="20">C324-B324</f>
        <v>0.66654191758899517</v>
      </c>
      <c r="F324">
        <v>2.4917768981778234</v>
      </c>
      <c r="G324" s="4">
        <v>0.60723673684252122</v>
      </c>
      <c r="H324">
        <v>0.75262674808506336</v>
      </c>
      <c r="I324">
        <f t="shared" ref="I324:I387" si="21">H324-G324</f>
        <v>0.14539001124254214</v>
      </c>
      <c r="K324">
        <v>2.493898213848694</v>
      </c>
      <c r="L324" s="4">
        <v>0.71250063417528053</v>
      </c>
      <c r="M324">
        <v>0.95466931495120555</v>
      </c>
      <c r="N324">
        <f t="shared" ref="N324:N387" si="22">M324-L324</f>
        <v>0.24216868077592502</v>
      </c>
      <c r="P324">
        <v>4.4942329485256423</v>
      </c>
      <c r="Q324" s="4">
        <v>0.71255048767992635</v>
      </c>
      <c r="R324">
        <v>0.86672447521776208</v>
      </c>
      <c r="S324">
        <f t="shared" ref="S324:S387" si="23">R324-Q324</f>
        <v>0.15417398753783573</v>
      </c>
    </row>
    <row r="325" spans="1:19" x14ac:dyDescent="0.2">
      <c r="A325">
        <v>1.3800213338598737</v>
      </c>
      <c r="B325" s="4">
        <v>0.2829893262431854</v>
      </c>
      <c r="C325">
        <v>0.9472749128129353</v>
      </c>
      <c r="D325">
        <f t="shared" si="20"/>
        <v>0.6642855865697499</v>
      </c>
      <c r="F325">
        <v>2.4944011768931058</v>
      </c>
      <c r="G325" s="4">
        <v>0.6087194733198461</v>
      </c>
      <c r="H325">
        <v>0.75460056240157525</v>
      </c>
      <c r="I325">
        <f t="shared" si="21"/>
        <v>0.14588108908172914</v>
      </c>
      <c r="K325">
        <v>2.5094076748091374</v>
      </c>
      <c r="L325" s="4">
        <v>0.71472427042432263</v>
      </c>
      <c r="M325">
        <v>0.95518735421077294</v>
      </c>
      <c r="N325">
        <f t="shared" si="22"/>
        <v>0.24046308378645032</v>
      </c>
      <c r="P325">
        <v>4.5097505334705232</v>
      </c>
      <c r="Q325" s="4">
        <v>0.71477236568937796</v>
      </c>
      <c r="R325">
        <v>0.86799864476558319</v>
      </c>
      <c r="S325">
        <f t="shared" si="23"/>
        <v>0.15322627907620523</v>
      </c>
    </row>
    <row r="326" spans="1:19" x14ac:dyDescent="0.2">
      <c r="A326">
        <v>1.3855393297076597</v>
      </c>
      <c r="B326" s="4">
        <v>0.28607197002895257</v>
      </c>
      <c r="C326">
        <v>0.94787607754049319</v>
      </c>
      <c r="D326">
        <f t="shared" si="20"/>
        <v>0.66180410751154062</v>
      </c>
      <c r="F326">
        <v>2.4970492332713738</v>
      </c>
      <c r="G326" s="4">
        <v>0.61226908905527322</v>
      </c>
      <c r="H326">
        <v>0.7565736976833366</v>
      </c>
      <c r="I326">
        <f t="shared" si="21"/>
        <v>0.14430460862806338</v>
      </c>
      <c r="K326">
        <v>2.5250381699890823</v>
      </c>
      <c r="L326" s="4">
        <v>0.71694804512516142</v>
      </c>
      <c r="M326">
        <v>0.95570438870923247</v>
      </c>
      <c r="N326">
        <f t="shared" si="22"/>
        <v>0.23875634358407105</v>
      </c>
      <c r="P326">
        <v>4.5253901482171788</v>
      </c>
      <c r="Q326" s="4">
        <v>0.71701094854965663</v>
      </c>
      <c r="R326">
        <v>0.86930997411296063</v>
      </c>
      <c r="S326">
        <f t="shared" si="23"/>
        <v>0.15229902556330399</v>
      </c>
    </row>
    <row r="327" spans="1:19" x14ac:dyDescent="0.2">
      <c r="A327">
        <v>1.3910791668242606</v>
      </c>
      <c r="B327" s="4">
        <v>0.28895011235645501</v>
      </c>
      <c r="C327">
        <v>0.94845481427360478</v>
      </c>
      <c r="D327">
        <f t="shared" si="20"/>
        <v>0.65950470191714983</v>
      </c>
      <c r="F327">
        <v>2.499704329606014</v>
      </c>
      <c r="G327" s="4">
        <v>0.6133078409196443</v>
      </c>
      <c r="H327">
        <v>0.75868564245416703</v>
      </c>
      <c r="I327">
        <f t="shared" si="21"/>
        <v>0.14537780153452273</v>
      </c>
      <c r="K327">
        <v>2.5407931859899975</v>
      </c>
      <c r="L327" s="4">
        <v>0.71920022172505949</v>
      </c>
      <c r="M327">
        <v>0.95622041873207997</v>
      </c>
      <c r="N327">
        <f t="shared" si="22"/>
        <v>0.23702019700702048</v>
      </c>
      <c r="P327">
        <v>4.5411535289415026</v>
      </c>
      <c r="Q327" s="4">
        <v>0.71924597831739334</v>
      </c>
      <c r="R327">
        <v>0.87058141347614215</v>
      </c>
      <c r="S327">
        <f t="shared" si="23"/>
        <v>0.15133543515874881</v>
      </c>
    </row>
    <row r="328" spans="1:19" x14ac:dyDescent="0.2">
      <c r="A328">
        <v>1.396641170233766</v>
      </c>
      <c r="B328" s="4">
        <v>0.29184797361440135</v>
      </c>
      <c r="C328">
        <v>0.94903250134264794</v>
      </c>
      <c r="D328">
        <f t="shared" si="20"/>
        <v>0.65718452772824665</v>
      </c>
      <c r="F328">
        <v>2.5023872306871873</v>
      </c>
      <c r="G328" s="4">
        <v>0.61735717264104206</v>
      </c>
      <c r="H328">
        <v>0.76065754375059036</v>
      </c>
      <c r="I328">
        <f t="shared" si="21"/>
        <v>0.1433003711095483</v>
      </c>
      <c r="K328">
        <v>2.5566730568403675</v>
      </c>
      <c r="L328" s="4">
        <v>0.7214229770158378</v>
      </c>
      <c r="M328">
        <v>0.95671541787677339</v>
      </c>
      <c r="N328">
        <f t="shared" si="22"/>
        <v>0.23529244086093559</v>
      </c>
      <c r="P328">
        <v>4.5570418700910205</v>
      </c>
      <c r="Q328" s="4">
        <v>0.72146725175737814</v>
      </c>
      <c r="R328">
        <v>0.87185145473267989</v>
      </c>
      <c r="S328">
        <f t="shared" si="23"/>
        <v>0.15038420297530175</v>
      </c>
    </row>
    <row r="329" spans="1:19" x14ac:dyDescent="0.2">
      <c r="A329">
        <v>1.4022256704133467</v>
      </c>
      <c r="B329" s="4">
        <v>0.29476551736438811</v>
      </c>
      <c r="C329">
        <v>0.94960916799325945</v>
      </c>
      <c r="D329">
        <f t="shared" si="20"/>
        <v>0.65484365062887129</v>
      </c>
      <c r="F329">
        <v>2.5050744808870253</v>
      </c>
      <c r="G329" s="4">
        <v>0.61798297594544105</v>
      </c>
      <c r="H329">
        <v>0.76262876625890352</v>
      </c>
      <c r="I329">
        <f t="shared" si="21"/>
        <v>0.14464579031346247</v>
      </c>
      <c r="K329">
        <v>2.5726796196140413</v>
      </c>
      <c r="L329" s="4">
        <v>0.72364299213896799</v>
      </c>
      <c r="M329">
        <v>0.9572294026903162</v>
      </c>
      <c r="N329">
        <f t="shared" si="22"/>
        <v>0.23358641055134821</v>
      </c>
      <c r="P329">
        <v>4.5730570045165324</v>
      </c>
      <c r="Q329" s="4">
        <v>0.72368567562481145</v>
      </c>
      <c r="R329">
        <v>0.8731201495857277</v>
      </c>
      <c r="S329">
        <f t="shared" si="23"/>
        <v>0.14943447396091625</v>
      </c>
    </row>
    <row r="330" spans="1:19" x14ac:dyDescent="0.2">
      <c r="A330">
        <v>1.4078330033921249</v>
      </c>
      <c r="B330" s="4">
        <v>0.29770270214437333</v>
      </c>
      <c r="C330">
        <v>0.95018481440629288</v>
      </c>
      <c r="D330">
        <f t="shared" si="20"/>
        <v>0.65248211226191954</v>
      </c>
      <c r="F330">
        <v>2.5077926459491131</v>
      </c>
      <c r="G330" s="4">
        <v>0.62237366563692009</v>
      </c>
      <c r="H330">
        <v>0.76459936641981763</v>
      </c>
      <c r="I330">
        <f t="shared" si="21"/>
        <v>0.14222570078289754</v>
      </c>
      <c r="K330">
        <v>2.5888147319685779</v>
      </c>
      <c r="L330" s="4">
        <v>0.7258599255103122</v>
      </c>
      <c r="M330">
        <v>0.9577224779989012</v>
      </c>
      <c r="N330">
        <f t="shared" si="22"/>
        <v>0.231862552488589</v>
      </c>
      <c r="P330">
        <v>4.5892008673266922</v>
      </c>
      <c r="Q330" s="4">
        <v>0.72590230826303104</v>
      </c>
      <c r="R330">
        <v>0.87442589063498499</v>
      </c>
      <c r="S330">
        <f t="shared" si="23"/>
        <v>0.14852358237195395</v>
      </c>
    </row>
    <row r="331" spans="1:19" x14ac:dyDescent="0.2">
      <c r="A331">
        <v>1.413463510851952</v>
      </c>
      <c r="B331" s="4">
        <v>0.30065948138587179</v>
      </c>
      <c r="C331">
        <v>0.95075944076825891</v>
      </c>
      <c r="D331">
        <f t="shared" si="20"/>
        <v>0.65009995938238707</v>
      </c>
      <c r="F331">
        <v>2.5105169008199799</v>
      </c>
      <c r="G331" s="4">
        <v>0.62322682360802584</v>
      </c>
      <c r="H331">
        <v>0.76670859171877537</v>
      </c>
      <c r="I331">
        <f t="shared" si="21"/>
        <v>0.14348176811074953</v>
      </c>
      <c r="K331">
        <v>2.6050804732829902</v>
      </c>
      <c r="L331" s="4">
        <v>0.72807682327627066</v>
      </c>
      <c r="M331">
        <v>0.95821454023868469</v>
      </c>
      <c r="N331">
        <f t="shared" si="22"/>
        <v>0.23013771696241403</v>
      </c>
      <c r="P331">
        <v>4.6054778088699093</v>
      </c>
      <c r="Q331" s="4">
        <v>0.72815699311091575</v>
      </c>
      <c r="R331">
        <v>0.87565354954255192</v>
      </c>
      <c r="S331">
        <f t="shared" si="23"/>
        <v>0.14749655643163617</v>
      </c>
    </row>
    <row r="332" spans="1:19" x14ac:dyDescent="0.2">
      <c r="A332">
        <v>1.4191175402301186</v>
      </c>
      <c r="B332" s="4">
        <v>0.30363580333069495</v>
      </c>
      <c r="C332">
        <v>0.95133304727130974</v>
      </c>
      <c r="D332">
        <f t="shared" si="20"/>
        <v>0.64769724394061479</v>
      </c>
      <c r="F332">
        <v>2.5132673781523915</v>
      </c>
      <c r="G332" s="4">
        <v>0.62685732836271257</v>
      </c>
      <c r="H332">
        <v>0.76867795834531283</v>
      </c>
      <c r="I332">
        <f t="shared" si="21"/>
        <v>0.14182062998260025</v>
      </c>
      <c r="K332">
        <v>2.6214818401793423</v>
      </c>
      <c r="L332" s="4">
        <v>0.73034115349053552</v>
      </c>
      <c r="M332">
        <v>0.95872557186996854</v>
      </c>
      <c r="N332">
        <f t="shared" si="22"/>
        <v>0.22838441837943302</v>
      </c>
      <c r="P332">
        <v>4.6218895459954101</v>
      </c>
      <c r="Q332" s="4">
        <v>0.73040348965062241</v>
      </c>
      <c r="R332">
        <v>0.87691822224270954</v>
      </c>
      <c r="S332">
        <f t="shared" si="23"/>
        <v>0.14651473259208714</v>
      </c>
    </row>
    <row r="333" spans="1:19" x14ac:dyDescent="0.2">
      <c r="A333">
        <v>1.4247954448240403</v>
      </c>
      <c r="B333" s="4">
        <v>0.30663161094926839</v>
      </c>
      <c r="C333">
        <v>0.95188443335266415</v>
      </c>
      <c r="D333">
        <f t="shared" si="20"/>
        <v>0.64525282240339576</v>
      </c>
      <c r="F333">
        <v>2.5160300074331392</v>
      </c>
      <c r="G333" s="4">
        <v>0.62851639791336344</v>
      </c>
      <c r="H333">
        <v>0.77064664650722292</v>
      </c>
      <c r="I333">
        <f t="shared" si="21"/>
        <v>0.14213024859385948</v>
      </c>
      <c r="K333">
        <v>2.6380177912393976</v>
      </c>
      <c r="L333" s="4">
        <v>0.73255138003292886</v>
      </c>
      <c r="M333">
        <v>0.95921577714943751</v>
      </c>
      <c r="N333">
        <f t="shared" si="22"/>
        <v>0.22666439711650865</v>
      </c>
      <c r="P333">
        <v>4.6384359852436274</v>
      </c>
      <c r="Q333" s="4">
        <v>0.73261186448359139</v>
      </c>
      <c r="R333">
        <v>0.87818152485277856</v>
      </c>
      <c r="S333">
        <f t="shared" si="23"/>
        <v>0.14556966036918717</v>
      </c>
    </row>
    <row r="334" spans="1:19" x14ac:dyDescent="0.2">
      <c r="A334">
        <v>1.4304994953885588</v>
      </c>
      <c r="B334" s="4">
        <v>0.30988357756426754</v>
      </c>
      <c r="C334">
        <v>0.95245604174837784</v>
      </c>
      <c r="D334">
        <f t="shared" si="20"/>
        <v>0.64257246418411029</v>
      </c>
      <c r="F334">
        <v>2.5188132997499619</v>
      </c>
      <c r="G334" s="4">
        <v>0.63130420078766381</v>
      </c>
      <c r="H334">
        <v>0.77261471256980951</v>
      </c>
      <c r="I334">
        <f t="shared" si="21"/>
        <v>0.14131051178214571</v>
      </c>
      <c r="K334">
        <v>2.6546902733942477</v>
      </c>
      <c r="L334" s="4">
        <v>0.7347571193529947</v>
      </c>
      <c r="M334">
        <v>0.95968510792704853</v>
      </c>
      <c r="N334">
        <f t="shared" si="22"/>
        <v>0.22492798857405383</v>
      </c>
      <c r="P334">
        <v>4.6551194190712346</v>
      </c>
      <c r="Q334" s="4">
        <v>0.73482124663789938</v>
      </c>
      <c r="R334">
        <v>0.87944347778897125</v>
      </c>
      <c r="S334">
        <f t="shared" si="23"/>
        <v>0.14462223115107187</v>
      </c>
    </row>
    <row r="335" spans="1:19" x14ac:dyDescent="0.2">
      <c r="A335">
        <v>1.4362290590931572</v>
      </c>
      <c r="B335" s="4">
        <v>0.31302822355547172</v>
      </c>
      <c r="C335">
        <v>0.95300547626874643</v>
      </c>
      <c r="D335">
        <f t="shared" si="20"/>
        <v>0.63997725271327477</v>
      </c>
      <c r="F335">
        <v>2.5216157083034934</v>
      </c>
      <c r="G335" s="4">
        <v>0.63384670386849329</v>
      </c>
      <c r="H335">
        <v>0.77472121951997353</v>
      </c>
      <c r="I335">
        <f t="shared" si="21"/>
        <v>0.14087451565148024</v>
      </c>
      <c r="K335">
        <v>2.6715050130948423</v>
      </c>
      <c r="L335" s="4">
        <v>0.73701726774435017</v>
      </c>
      <c r="M335">
        <v>0.96017339263586354</v>
      </c>
      <c r="N335">
        <f t="shared" si="22"/>
        <v>0.22315612489151337</v>
      </c>
      <c r="P335">
        <v>4.6719457353133667</v>
      </c>
      <c r="Q335" s="4">
        <v>0.73708725621577365</v>
      </c>
      <c r="R335">
        <v>0.88066588893903341</v>
      </c>
      <c r="S335">
        <f t="shared" si="23"/>
        <v>0.14357863272325977</v>
      </c>
    </row>
    <row r="336" spans="1:19" x14ac:dyDescent="0.2">
      <c r="A336">
        <v>1.4419837307962753</v>
      </c>
      <c r="B336" s="4">
        <v>0.31609571073756859</v>
      </c>
      <c r="C336">
        <v>0.95355396109605151</v>
      </c>
      <c r="D336">
        <f t="shared" si="20"/>
        <v>0.63745825035848291</v>
      </c>
      <c r="F336">
        <v>2.5244323232931829</v>
      </c>
      <c r="G336" s="4">
        <v>0.63571383820986083</v>
      </c>
      <c r="H336">
        <v>0.77668805249258877</v>
      </c>
      <c r="I336">
        <f t="shared" si="21"/>
        <v>0.14097421428272794</v>
      </c>
      <c r="K336">
        <v>2.6884613699778983</v>
      </c>
      <c r="L336" s="4">
        <v>0.73922957428993163</v>
      </c>
      <c r="M336">
        <v>0.96066072005268754</v>
      </c>
      <c r="N336">
        <f t="shared" si="22"/>
        <v>0.22143114576275591</v>
      </c>
      <c r="P336">
        <v>4.6889130232178031</v>
      </c>
      <c r="Q336" s="4">
        <v>0.73928556044518712</v>
      </c>
      <c r="R336">
        <v>0.88192520217932457</v>
      </c>
      <c r="S336">
        <f t="shared" si="23"/>
        <v>0.14263964173413746</v>
      </c>
    </row>
    <row r="337" spans="1:19" x14ac:dyDescent="0.2">
      <c r="A337">
        <v>1.4477638920467184</v>
      </c>
      <c r="B337" s="4">
        <v>0.31918255261467243</v>
      </c>
      <c r="C337">
        <v>0.95410148478246304</v>
      </c>
      <c r="D337">
        <f t="shared" si="20"/>
        <v>0.63491893216779061</v>
      </c>
      <c r="F337">
        <v>2.5272760024589802</v>
      </c>
      <c r="G337" s="4">
        <v>0.63921922614268678</v>
      </c>
      <c r="H337">
        <v>0.77865420732084833</v>
      </c>
      <c r="I337">
        <f t="shared" si="21"/>
        <v>0.13943498117816155</v>
      </c>
      <c r="K337">
        <v>2.7055619896562439</v>
      </c>
      <c r="L337" s="4">
        <v>0.74144553470447894</v>
      </c>
      <c r="M337">
        <v>0.9611273193477079</v>
      </c>
      <c r="N337">
        <f t="shared" si="22"/>
        <v>0.21968178464322896</v>
      </c>
      <c r="P337">
        <v>4.7060258726706268</v>
      </c>
      <c r="Q337" s="4">
        <v>0.74151743282936367</v>
      </c>
      <c r="R337">
        <v>0.88314503143216072</v>
      </c>
      <c r="S337">
        <f t="shared" si="23"/>
        <v>0.14162759860279706</v>
      </c>
    </row>
    <row r="338" spans="1:19" x14ac:dyDescent="0.2">
      <c r="A338">
        <v>1.4535699308887313</v>
      </c>
      <c r="B338" s="4">
        <v>0.3222886618897926</v>
      </c>
      <c r="C338">
        <v>0.95464804751522714</v>
      </c>
      <c r="D338">
        <f t="shared" si="20"/>
        <v>0.63235938562543459</v>
      </c>
      <c r="F338">
        <v>2.5301280360741134</v>
      </c>
      <c r="G338" s="4">
        <v>0.64028786743775767</v>
      </c>
      <c r="H338">
        <v>0.78061974029468051</v>
      </c>
      <c r="I338">
        <f t="shared" si="21"/>
        <v>0.14033187285692283</v>
      </c>
      <c r="K338">
        <v>2.7228117230756759</v>
      </c>
      <c r="L338" s="4">
        <v>0.7436970530093383</v>
      </c>
      <c r="M338">
        <v>0.96161279284274781</v>
      </c>
      <c r="N338">
        <f t="shared" si="22"/>
        <v>0.21791573983340951</v>
      </c>
      <c r="P338">
        <v>4.723286863512473</v>
      </c>
      <c r="Q338" s="4">
        <v>0.74375021220172188</v>
      </c>
      <c r="R338">
        <v>0.88440168141139486</v>
      </c>
      <c r="S338">
        <f t="shared" si="23"/>
        <v>0.14065146920967297</v>
      </c>
    </row>
    <row r="339" spans="1:19" x14ac:dyDescent="0.2">
      <c r="A339">
        <v>1.4594022419811532</v>
      </c>
      <c r="B339" s="4">
        <v>0.32541394542866209</v>
      </c>
      <c r="C339">
        <v>0.95519364948656882</v>
      </c>
      <c r="D339">
        <f t="shared" si="20"/>
        <v>0.62977970405790673</v>
      </c>
      <c r="F339">
        <v>2.5330129631524936</v>
      </c>
      <c r="G339" s="4">
        <v>0.64443520590798808</v>
      </c>
      <c r="H339">
        <v>0.78258465147327727</v>
      </c>
      <c r="I339">
        <f t="shared" si="21"/>
        <v>0.13814944556528919</v>
      </c>
      <c r="K339">
        <v>2.7402093093272435</v>
      </c>
      <c r="L339" s="4">
        <v>0.74589142531605446</v>
      </c>
      <c r="M339">
        <v>0.96207758121958442</v>
      </c>
      <c r="N339">
        <f t="shared" si="22"/>
        <v>0.21618615590352996</v>
      </c>
      <c r="P339">
        <v>4.7406970468558907</v>
      </c>
      <c r="Q339" s="4">
        <v>0.7459604315680457</v>
      </c>
      <c r="R339">
        <v>0.88561892628115924</v>
      </c>
      <c r="S339">
        <f t="shared" si="23"/>
        <v>0.13965849471311353</v>
      </c>
    </row>
    <row r="340" spans="1:19" x14ac:dyDescent="0.2">
      <c r="A340">
        <v>1.4652622800570183</v>
      </c>
      <c r="B340" s="4">
        <v>0.32868188691515299</v>
      </c>
      <c r="C340">
        <v>0.95573829089370388</v>
      </c>
      <c r="D340">
        <f t="shared" si="20"/>
        <v>0.62705640397855089</v>
      </c>
      <c r="F340">
        <v>2.5359087749744837</v>
      </c>
      <c r="G340" s="4">
        <v>0.64578685010980597</v>
      </c>
      <c r="H340">
        <v>0.78468777418925251</v>
      </c>
      <c r="I340">
        <f t="shared" si="21"/>
        <v>0.13890092407944654</v>
      </c>
      <c r="K340">
        <v>2.7577621681078055</v>
      </c>
      <c r="L340" s="4">
        <v>0.74815612083882943</v>
      </c>
      <c r="M340">
        <v>0.96254148846099341</v>
      </c>
      <c r="N340">
        <f t="shared" si="22"/>
        <v>0.21438536762216398</v>
      </c>
      <c r="P340">
        <v>4.7582614692808916</v>
      </c>
      <c r="Q340" s="4">
        <v>0.74820593986087991</v>
      </c>
      <c r="R340">
        <v>0.88683491863813901</v>
      </c>
      <c r="S340">
        <f t="shared" si="23"/>
        <v>0.1386289787772591</v>
      </c>
    </row>
    <row r="341" spans="1:19" x14ac:dyDescent="0.2">
      <c r="A341">
        <v>1.4711519512558329</v>
      </c>
      <c r="B341" s="4">
        <v>0.33214047389620238</v>
      </c>
      <c r="C341">
        <v>0.95628197193883102</v>
      </c>
      <c r="D341">
        <f t="shared" si="20"/>
        <v>0.62414149804262864</v>
      </c>
      <c r="F341">
        <v>2.5388286563522864</v>
      </c>
      <c r="G341" s="4">
        <v>0.64873997551353135</v>
      </c>
      <c r="H341">
        <v>0.78665145282132454</v>
      </c>
      <c r="I341">
        <f t="shared" si="21"/>
        <v>0.13791147730779318</v>
      </c>
      <c r="K341">
        <v>2.7754681098754328</v>
      </c>
      <c r="L341" s="4">
        <v>0.75034999690105497</v>
      </c>
      <c r="M341">
        <v>0.96300450398065818</v>
      </c>
      <c r="N341">
        <f t="shared" si="22"/>
        <v>0.21265450707960321</v>
      </c>
      <c r="P341">
        <v>4.7759804009858069</v>
      </c>
      <c r="Q341" s="4">
        <v>0.75041618585254155</v>
      </c>
      <c r="R341">
        <v>0.88804963696378603</v>
      </c>
      <c r="S341">
        <f t="shared" si="23"/>
        <v>0.13763345111124448</v>
      </c>
    </row>
    <row r="342" spans="1:19" x14ac:dyDescent="0.2">
      <c r="A342">
        <v>1.477069281145009</v>
      </c>
      <c r="B342" s="4">
        <v>0.33533736282782572</v>
      </c>
      <c r="C342">
        <v>0.95680374745002017</v>
      </c>
      <c r="D342">
        <f t="shared" si="20"/>
        <v>0.62146638462219439</v>
      </c>
      <c r="F342">
        <v>2.5417698090672549</v>
      </c>
      <c r="G342" s="4">
        <v>0.6513095509197937</v>
      </c>
      <c r="H342">
        <v>0.7886144537030072</v>
      </c>
      <c r="I342">
        <f t="shared" si="21"/>
        <v>0.1373049027832135</v>
      </c>
      <c r="K342">
        <v>2.7933340956187713</v>
      </c>
      <c r="L342" s="4">
        <v>0.75260343362978532</v>
      </c>
      <c r="M342">
        <v>0.96346662804837735</v>
      </c>
      <c r="N342">
        <f t="shared" si="22"/>
        <v>0.21086319441859203</v>
      </c>
      <c r="P342">
        <v>4.7938582762793374</v>
      </c>
      <c r="Q342" s="4">
        <v>0.75264999994882986</v>
      </c>
      <c r="R342">
        <v>0.88926308065399728</v>
      </c>
      <c r="S342">
        <f t="shared" si="23"/>
        <v>0.13661308070516742</v>
      </c>
    </row>
    <row r="343" spans="1:19" x14ac:dyDescent="0.2">
      <c r="A343">
        <v>1.48301469636544</v>
      </c>
      <c r="B343" s="4">
        <v>0.3385531281362919</v>
      </c>
      <c r="C343">
        <v>0.95732463018395741</v>
      </c>
      <c r="D343">
        <f t="shared" si="20"/>
        <v>0.61877150204766551</v>
      </c>
      <c r="F343">
        <v>2.5447252341560134</v>
      </c>
      <c r="G343" s="4">
        <v>0.65301291717443122</v>
      </c>
      <c r="H343">
        <v>0.79057683303038806</v>
      </c>
      <c r="I343">
        <f t="shared" si="21"/>
        <v>0.13756391585595684</v>
      </c>
      <c r="K343">
        <v>2.8113600914126522</v>
      </c>
      <c r="L343" s="4">
        <v>0.75481639109150434</v>
      </c>
      <c r="M343">
        <v>0.96392786093811833</v>
      </c>
      <c r="N343">
        <f t="shared" si="22"/>
        <v>0.209111469846614</v>
      </c>
      <c r="P343">
        <v>4.8118976454713138</v>
      </c>
      <c r="Q343" s="4">
        <v>0.75487934000177759</v>
      </c>
      <c r="R343">
        <v>0.89047524910590592</v>
      </c>
      <c r="S343">
        <f t="shared" si="23"/>
        <v>0.13559590910412833</v>
      </c>
    </row>
    <row r="344" spans="1:19" x14ac:dyDescent="0.2">
      <c r="A344">
        <v>1.4889886308970071</v>
      </c>
      <c r="B344" s="4">
        <v>0.34178764298560188</v>
      </c>
      <c r="C344">
        <v>0.95786549946736033</v>
      </c>
      <c r="D344">
        <f t="shared" si="20"/>
        <v>0.61607785648175839</v>
      </c>
      <c r="F344">
        <v>2.5477134229691578</v>
      </c>
      <c r="G344" s="4">
        <v>0.65686162224032318</v>
      </c>
      <c r="H344">
        <v>0.79253859086168932</v>
      </c>
      <c r="I344">
        <f t="shared" si="21"/>
        <v>0.13567696862136613</v>
      </c>
      <c r="K344">
        <v>2.8295494643839882</v>
      </c>
      <c r="L344" s="4">
        <v>0.75703574441112442</v>
      </c>
      <c r="M344">
        <v>0.96438820292798677</v>
      </c>
      <c r="N344">
        <f t="shared" si="22"/>
        <v>0.20735245851686235</v>
      </c>
      <c r="P344">
        <v>4.8300994780089566</v>
      </c>
      <c r="Q344" s="4">
        <v>0.75708214666742135</v>
      </c>
      <c r="R344">
        <v>0.89168614171793126</v>
      </c>
      <c r="S344">
        <f t="shared" si="23"/>
        <v>0.13460399505050991</v>
      </c>
    </row>
    <row r="345" spans="1:19" x14ac:dyDescent="0.2">
      <c r="A345">
        <v>1.49499152619437</v>
      </c>
      <c r="B345" s="4">
        <v>0.34504077420684254</v>
      </c>
      <c r="C345">
        <v>0.95838453535126178</v>
      </c>
      <c r="D345">
        <f t="shared" si="20"/>
        <v>0.61334376114441924</v>
      </c>
      <c r="F345">
        <v>2.5507136223019895</v>
      </c>
      <c r="G345" s="4">
        <v>0.65825142449734431</v>
      </c>
      <c r="H345">
        <v>0.79449972725494633</v>
      </c>
      <c r="I345">
        <f t="shared" si="21"/>
        <v>0.13624830275760202</v>
      </c>
      <c r="K345">
        <v>2.8479075296623688</v>
      </c>
      <c r="L345" s="4">
        <v>0.75928584892879525</v>
      </c>
      <c r="M345">
        <v>0.96482808142510035</v>
      </c>
      <c r="N345">
        <f t="shared" si="22"/>
        <v>0.2055422324963051</v>
      </c>
      <c r="P345">
        <v>4.8484710832773255</v>
      </c>
      <c r="Q345" s="4">
        <v>0.7593424314692423</v>
      </c>
      <c r="R345">
        <v>0.89289575788978504</v>
      </c>
      <c r="S345">
        <f t="shared" si="23"/>
        <v>0.13355332642054274</v>
      </c>
    </row>
    <row r="346" spans="1:19" x14ac:dyDescent="0.2">
      <c r="A346">
        <v>1.5010281597324593</v>
      </c>
      <c r="B346" s="4">
        <v>0.34879119173268985</v>
      </c>
      <c r="C346">
        <v>0.95890267897781967</v>
      </c>
      <c r="D346">
        <f t="shared" si="20"/>
        <v>0.61011148724512987</v>
      </c>
      <c r="F346">
        <v>2.5537418524016302</v>
      </c>
      <c r="G346" s="4">
        <v>0.66145212733826453</v>
      </c>
      <c r="H346">
        <v>0.79659880082393086</v>
      </c>
      <c r="I346">
        <f t="shared" si="21"/>
        <v>0.13514667348566634</v>
      </c>
      <c r="K346">
        <v>2.8664343963183061</v>
      </c>
      <c r="L346" s="4">
        <v>0.76149639287321391</v>
      </c>
      <c r="M346">
        <v>0.96528667928430567</v>
      </c>
      <c r="N346">
        <f t="shared" si="22"/>
        <v>0.20379028641109176</v>
      </c>
      <c r="P346">
        <v>4.8670119601671527</v>
      </c>
      <c r="Q346" s="4">
        <v>0.76155483442087391</v>
      </c>
      <c r="R346">
        <v>0.89406634094087734</v>
      </c>
      <c r="S346">
        <f t="shared" si="23"/>
        <v>0.13251150652000343</v>
      </c>
    </row>
    <row r="347" spans="1:19" x14ac:dyDescent="0.2">
      <c r="A347">
        <v>1.5070948810324889</v>
      </c>
      <c r="B347" s="4">
        <v>0.35210062627243055</v>
      </c>
      <c r="C347">
        <v>0.95941991906516311</v>
      </c>
      <c r="D347">
        <f t="shared" si="20"/>
        <v>0.60731929279273256</v>
      </c>
      <c r="F347">
        <v>2.5567918723012557</v>
      </c>
      <c r="G347" s="4">
        <v>0.6638995617263016</v>
      </c>
      <c r="H347">
        <v>0.79855870530711381</v>
      </c>
      <c r="I347">
        <f t="shared" si="21"/>
        <v>0.13465914358081221</v>
      </c>
      <c r="K347">
        <v>2.8851336231609239</v>
      </c>
      <c r="L347" s="4">
        <v>0.76371236034885015</v>
      </c>
      <c r="M347">
        <v>0.96572485469680924</v>
      </c>
      <c r="N347">
        <f t="shared" si="22"/>
        <v>0.20201249434795909</v>
      </c>
      <c r="P347">
        <v>4.8857254127024143</v>
      </c>
      <c r="Q347" s="4">
        <v>0.76376921756436544</v>
      </c>
      <c r="R347">
        <v>0.89527346269688812</v>
      </c>
      <c r="S347">
        <f t="shared" si="23"/>
        <v>0.13150424513252268</v>
      </c>
    </row>
    <row r="348" spans="1:19" x14ac:dyDescent="0.2">
      <c r="A348">
        <v>1.5131921240582933</v>
      </c>
      <c r="B348" s="4">
        <v>0.35542442183500111</v>
      </c>
      <c r="C348">
        <v>0.95993621617469105</v>
      </c>
      <c r="D348">
        <f t="shared" si="20"/>
        <v>0.60451179433968993</v>
      </c>
      <c r="F348">
        <v>2.5598574314355242</v>
      </c>
      <c r="G348" s="4">
        <v>0.66562367824397173</v>
      </c>
      <c r="H348">
        <v>0.80051793250459646</v>
      </c>
      <c r="I348">
        <f t="shared" si="21"/>
        <v>0.13489425426062474</v>
      </c>
      <c r="K348">
        <v>2.9040112983291162</v>
      </c>
      <c r="L348" s="4">
        <v>0.76596396620843976</v>
      </c>
      <c r="M348">
        <v>0.9661816987492059</v>
      </c>
      <c r="N348">
        <f t="shared" si="22"/>
        <v>0.20021773254076614</v>
      </c>
      <c r="P348">
        <v>4.9046160100820133</v>
      </c>
      <c r="Q348" s="4">
        <v>0.76600014968213537</v>
      </c>
      <c r="R348">
        <v>0.89644160726169153</v>
      </c>
      <c r="S348">
        <f t="shared" si="23"/>
        <v>0.13044145757955616</v>
      </c>
    </row>
    <row r="349" spans="1:19" x14ac:dyDescent="0.2">
      <c r="A349">
        <v>1.5193203665090633</v>
      </c>
      <c r="B349" s="4">
        <v>0.35876634884848013</v>
      </c>
      <c r="C349">
        <v>0.9604516102491707</v>
      </c>
      <c r="D349">
        <f t="shared" si="20"/>
        <v>0.60168526140069056</v>
      </c>
      <c r="F349">
        <v>2.5629590506628466</v>
      </c>
      <c r="G349" s="4">
        <v>0.66955807382573229</v>
      </c>
      <c r="H349">
        <v>0.80247653850020839</v>
      </c>
      <c r="I349">
        <f t="shared" si="21"/>
        <v>0.1329184646744761</v>
      </c>
      <c r="K349">
        <v>2.9230685005844945</v>
      </c>
      <c r="L349" s="4">
        <v>0.7681866331208772</v>
      </c>
      <c r="M349">
        <v>0.96661817214099111</v>
      </c>
      <c r="N349">
        <f t="shared" si="22"/>
        <v>0.1984315390201139</v>
      </c>
      <c r="P349">
        <v>4.9236878591435325</v>
      </c>
      <c r="Q349" s="4">
        <v>0.76823990720062707</v>
      </c>
      <c r="R349">
        <v>0.8976462114823246</v>
      </c>
      <c r="S349">
        <f t="shared" si="23"/>
        <v>0.12940630428169753</v>
      </c>
    </row>
    <row r="350" spans="1:19" x14ac:dyDescent="0.2">
      <c r="A350">
        <v>1.5254821924281616</v>
      </c>
      <c r="B350" s="4">
        <v>0.3623489045354446</v>
      </c>
      <c r="C350">
        <v>0.96094537466852947</v>
      </c>
      <c r="D350">
        <f t="shared" si="20"/>
        <v>0.59859647013308481</v>
      </c>
      <c r="F350">
        <v>2.566075679301782</v>
      </c>
      <c r="G350" s="4">
        <v>0.67116886591925007</v>
      </c>
      <c r="H350">
        <v>0.80443452335100896</v>
      </c>
      <c r="I350">
        <f t="shared" si="21"/>
        <v>0.13326565743175889</v>
      </c>
      <c r="K350">
        <v>2.9423086114622237</v>
      </c>
      <c r="L350" s="4">
        <v>0.77040850758135526</v>
      </c>
      <c r="M350">
        <v>0.96705381817664915</v>
      </c>
      <c r="N350">
        <f t="shared" si="22"/>
        <v>0.19664531059529389</v>
      </c>
      <c r="P350">
        <v>4.9429428667361588</v>
      </c>
      <c r="Q350" s="4">
        <v>0.77046039354883478</v>
      </c>
      <c r="R350">
        <v>0.89881191527776705</v>
      </c>
      <c r="S350">
        <f t="shared" si="23"/>
        <v>0.12835152172893227</v>
      </c>
    </row>
    <row r="351" spans="1:19" x14ac:dyDescent="0.2">
      <c r="A351">
        <v>1.5316791561170897</v>
      </c>
      <c r="B351" s="4">
        <v>0.366055699676616</v>
      </c>
      <c r="C351">
        <v>0.96145900193042388</v>
      </c>
      <c r="D351">
        <f t="shared" si="20"/>
        <v>0.59540330225380789</v>
      </c>
      <c r="F351">
        <v>2.5692176410941685</v>
      </c>
      <c r="G351" s="4">
        <v>0.6738526814146869</v>
      </c>
      <c r="H351">
        <v>0.80639188711387033</v>
      </c>
      <c r="I351">
        <f t="shared" si="21"/>
        <v>0.13253920569918343</v>
      </c>
      <c r="K351">
        <v>2.9617354027148277</v>
      </c>
      <c r="L351" s="4">
        <v>0.77263305707233976</v>
      </c>
      <c r="M351">
        <v>0.96748862641027988</v>
      </c>
      <c r="N351">
        <f t="shared" si="22"/>
        <v>0.19485556933794013</v>
      </c>
      <c r="P351">
        <v>4.9623847649103583</v>
      </c>
      <c r="Q351" s="4">
        <v>0.77268299967860443</v>
      </c>
      <c r="R351">
        <v>0.89997643765245439</v>
      </c>
      <c r="S351">
        <f t="shared" si="23"/>
        <v>0.12729343797384995</v>
      </c>
    </row>
    <row r="352" spans="1:19" x14ac:dyDescent="0.2">
      <c r="A352">
        <v>1.5379088154209881</v>
      </c>
      <c r="B352" s="4">
        <v>0.36946730694093027</v>
      </c>
      <c r="C352">
        <v>0.96195104213137883</v>
      </c>
      <c r="D352">
        <f t="shared" si="20"/>
        <v>0.59248373519044861</v>
      </c>
      <c r="F352">
        <v>2.5723889868942269</v>
      </c>
      <c r="G352" s="4">
        <v>0.67691193789375115</v>
      </c>
      <c r="H352">
        <v>0.80834862984545441</v>
      </c>
      <c r="I352">
        <f t="shared" si="21"/>
        <v>0.13143669195170327</v>
      </c>
      <c r="K352">
        <v>2.9813527034334779</v>
      </c>
      <c r="L352" s="4">
        <v>0.77485958572650804</v>
      </c>
      <c r="M352">
        <v>0.96792259710910933</v>
      </c>
      <c r="N352">
        <f t="shared" si="22"/>
        <v>0.19306301138260129</v>
      </c>
      <c r="P352">
        <v>4.9820174293022603</v>
      </c>
      <c r="Q352" s="4">
        <v>0.77490805602281243</v>
      </c>
      <c r="R352">
        <v>0.90117728100328631</v>
      </c>
      <c r="S352">
        <f t="shared" si="23"/>
        <v>0.12626922498047388</v>
      </c>
    </row>
    <row r="353" spans="1:19" x14ac:dyDescent="0.2">
      <c r="A353">
        <v>1.544171687631559</v>
      </c>
      <c r="B353" s="4">
        <v>0.37289642001661322</v>
      </c>
      <c r="C353">
        <v>0.962462891975988</v>
      </c>
      <c r="D353">
        <f t="shared" si="20"/>
        <v>0.58956647195937473</v>
      </c>
      <c r="F353">
        <v>2.5755772036008171</v>
      </c>
      <c r="G353" s="4">
        <v>0.67864293501426221</v>
      </c>
      <c r="H353">
        <v>0.81030475160225435</v>
      </c>
      <c r="I353">
        <f t="shared" si="21"/>
        <v>0.13166181658799214</v>
      </c>
      <c r="K353">
        <v>3.0011644008195462</v>
      </c>
      <c r="L353" s="4">
        <v>0.7770874048732358</v>
      </c>
      <c r="M353">
        <v>0.96835573054394153</v>
      </c>
      <c r="N353">
        <f t="shared" si="22"/>
        <v>0.19126832567070573</v>
      </c>
      <c r="P353">
        <v>5.0018447161542792</v>
      </c>
      <c r="Q353" s="4">
        <v>0.77713396743537444</v>
      </c>
      <c r="R353">
        <v>0.90233933856126247</v>
      </c>
      <c r="S353">
        <f t="shared" si="23"/>
        <v>0.12520537112588803</v>
      </c>
    </row>
    <row r="354" spans="1:19" x14ac:dyDescent="0.2">
      <c r="A354">
        <v>1.5504704133958338</v>
      </c>
      <c r="B354" s="4">
        <v>0.37655758015336743</v>
      </c>
      <c r="C354">
        <v>0.9629532087372813</v>
      </c>
      <c r="D354">
        <f t="shared" si="20"/>
        <v>0.58639562858391381</v>
      </c>
      <c r="F354">
        <v>2.5787981196771721</v>
      </c>
      <c r="G354" s="4">
        <v>0.681946337558476</v>
      </c>
      <c r="H354">
        <v>0.81226025244055611</v>
      </c>
      <c r="I354">
        <f t="shared" si="21"/>
        <v>0.13031391488208011</v>
      </c>
      <c r="K354">
        <v>3.0211744409658778</v>
      </c>
      <c r="L354" s="4">
        <v>0.77931583365525259</v>
      </c>
      <c r="M354">
        <v>0.96876868105747194</v>
      </c>
      <c r="N354">
        <f t="shared" si="22"/>
        <v>0.18945284740221935</v>
      </c>
      <c r="P354">
        <v>5.021870626683242</v>
      </c>
      <c r="Q354" s="4">
        <v>0.77936103250721667</v>
      </c>
      <c r="R354">
        <v>0.90350021296211414</v>
      </c>
      <c r="S354">
        <f t="shared" si="23"/>
        <v>0.12413918045489747</v>
      </c>
    </row>
    <row r="355" spans="1:19" x14ac:dyDescent="0.2">
      <c r="A355">
        <v>1.556807361052029</v>
      </c>
      <c r="B355" s="4">
        <v>0.3804149575161192</v>
      </c>
      <c r="C355">
        <v>0.96344268853461557</v>
      </c>
      <c r="D355">
        <f t="shared" si="20"/>
        <v>0.58302773101849636</v>
      </c>
      <c r="F355">
        <v>2.5820443448031059</v>
      </c>
      <c r="G355" s="4">
        <v>0.68445745573405881</v>
      </c>
      <c r="H355">
        <v>0.81421513241645616</v>
      </c>
      <c r="I355">
        <f t="shared" si="21"/>
        <v>0.12975767668239735</v>
      </c>
      <c r="K355">
        <v>3.0413868296479012</v>
      </c>
      <c r="L355" s="4">
        <v>0.78154419962125343</v>
      </c>
      <c r="M355">
        <v>0.96920017645061229</v>
      </c>
      <c r="N355">
        <f t="shared" si="22"/>
        <v>0.18765597682935886</v>
      </c>
      <c r="P355">
        <v>5.0420990906841299</v>
      </c>
      <c r="Q355" s="4">
        <v>0.7815871186386536</v>
      </c>
      <c r="R355">
        <v>0.90465988304299938</v>
      </c>
      <c r="S355">
        <f t="shared" si="23"/>
        <v>0.12307276440434578</v>
      </c>
    </row>
    <row r="356" spans="1:19" x14ac:dyDescent="0.2">
      <c r="A356">
        <v>1.5631793659033062</v>
      </c>
      <c r="B356" s="4">
        <v>0.38391226417878982</v>
      </c>
      <c r="C356">
        <v>0.96393132022125994</v>
      </c>
      <c r="D356">
        <f t="shared" si="20"/>
        <v>0.58001905604247006</v>
      </c>
      <c r="F356">
        <v>2.5853095627447953</v>
      </c>
      <c r="G356" s="4">
        <v>0.68631632096858752</v>
      </c>
      <c r="H356">
        <v>0.81616939158585933</v>
      </c>
      <c r="I356">
        <f t="shared" si="21"/>
        <v>0.1298530706172718</v>
      </c>
      <c r="K356">
        <v>3.0618056331246892</v>
      </c>
      <c r="L356" s="4">
        <v>0.78377183929366923</v>
      </c>
      <c r="M356">
        <v>0.96963082477236673</v>
      </c>
      <c r="N356">
        <f t="shared" si="22"/>
        <v>0.1858589854786975</v>
      </c>
      <c r="P356">
        <v>5.0625342400756628</v>
      </c>
      <c r="Q356" s="4">
        <v>0.78381312554187843</v>
      </c>
      <c r="R356">
        <v>0.90578097817087611</v>
      </c>
      <c r="S356">
        <f t="shared" si="23"/>
        <v>0.12196785262899767</v>
      </c>
    </row>
    <row r="357" spans="1:19" x14ac:dyDescent="0.2">
      <c r="A357">
        <v>1.5695869885181786</v>
      </c>
      <c r="B357" s="4">
        <v>0.38742630167503811</v>
      </c>
      <c r="C357">
        <v>0.96441910399577135</v>
      </c>
      <c r="D357">
        <f t="shared" si="20"/>
        <v>0.57699280232073324</v>
      </c>
      <c r="F357">
        <v>2.5886120312150895</v>
      </c>
      <c r="G357" s="4">
        <v>0.68990001517614574</v>
      </c>
      <c r="H357">
        <v>0.81812303000447539</v>
      </c>
      <c r="I357">
        <f t="shared" si="21"/>
        <v>0.12822301482832965</v>
      </c>
      <c r="K357">
        <v>3.0824349789500927</v>
      </c>
      <c r="L357" s="4">
        <v>0.78599809871093562</v>
      </c>
      <c r="M357">
        <v>0.97004136519488271</v>
      </c>
      <c r="N357">
        <f t="shared" si="22"/>
        <v>0.18404326648394709</v>
      </c>
      <c r="P357">
        <v>5.083180188347395</v>
      </c>
      <c r="Q357" s="4">
        <v>0.7860375266273536</v>
      </c>
      <c r="R357">
        <v>0.90693822568153803</v>
      </c>
      <c r="S357">
        <f t="shared" si="23"/>
        <v>0.12090069905418444</v>
      </c>
    </row>
    <row r="358" spans="1:19" x14ac:dyDescent="0.2">
      <c r="A358">
        <v>1.5760356049408311</v>
      </c>
      <c r="B358" s="4">
        <v>0.39142268885785964</v>
      </c>
      <c r="C358">
        <v>0.96490604006054781</v>
      </c>
      <c r="D358">
        <f t="shared" si="20"/>
        <v>0.57348335120268823</v>
      </c>
      <c r="F358">
        <v>2.5919387269530314</v>
      </c>
      <c r="G358" s="4">
        <v>0.6921877307794273</v>
      </c>
      <c r="H358">
        <v>0.82021406079868076</v>
      </c>
      <c r="I358">
        <f t="shared" si="21"/>
        <v>0.12802633001925345</v>
      </c>
      <c r="K358">
        <v>3.1032790567940713</v>
      </c>
      <c r="L358" s="4">
        <v>0.7882223339437554</v>
      </c>
      <c r="M358">
        <v>0.97045112942468714</v>
      </c>
      <c r="N358">
        <f t="shared" si="22"/>
        <v>0.18222879548093174</v>
      </c>
      <c r="P358">
        <v>5.1040411464959679</v>
      </c>
      <c r="Q358" s="4">
        <v>0.78826005223953755</v>
      </c>
      <c r="R358">
        <v>0.90809431799040485</v>
      </c>
      <c r="S358">
        <f t="shared" si="23"/>
        <v>0.11983426575086731</v>
      </c>
    </row>
    <row r="359" spans="1:19" x14ac:dyDescent="0.2">
      <c r="A359">
        <v>1.5825231616283582</v>
      </c>
      <c r="B359" s="4">
        <v>0.39517210770544048</v>
      </c>
      <c r="C359">
        <v>0.96537163915891488</v>
      </c>
      <c r="D359">
        <f t="shared" si="20"/>
        <v>0.57019953145347446</v>
      </c>
      <c r="F359">
        <v>2.5952865727099148</v>
      </c>
      <c r="G359" s="4">
        <v>0.69415780050391473</v>
      </c>
      <c r="H359">
        <v>0.82216646852535946</v>
      </c>
      <c r="I359">
        <f t="shared" si="21"/>
        <v>0.12800866802144473</v>
      </c>
      <c r="K359">
        <v>3.1243421192743361</v>
      </c>
      <c r="L359" s="4">
        <v>0.79044391158467908</v>
      </c>
      <c r="M359">
        <v>0.97087933066426957</v>
      </c>
      <c r="N359">
        <f t="shared" si="22"/>
        <v>0.18043541907959049</v>
      </c>
      <c r="P359">
        <v>5.125121647713156</v>
      </c>
      <c r="Q359" s="4">
        <v>0.79048265575267684</v>
      </c>
      <c r="R359">
        <v>0.90921194774943737</v>
      </c>
      <c r="S359">
        <f t="shared" si="23"/>
        <v>0.11872929199676052</v>
      </c>
    </row>
    <row r="360" spans="1:19" x14ac:dyDescent="0.2">
      <c r="A360">
        <v>1.5890483426531594</v>
      </c>
      <c r="B360" s="4">
        <v>0.39875231271668299</v>
      </c>
      <c r="C360">
        <v>0.96585691787606798</v>
      </c>
      <c r="D360">
        <f t="shared" si="20"/>
        <v>0.56710460515938499</v>
      </c>
      <c r="F360">
        <v>2.5986733325645814</v>
      </c>
      <c r="G360" s="4">
        <v>0.69771826353483923</v>
      </c>
      <c r="H360">
        <v>0.8241181998670144</v>
      </c>
      <c r="I360">
        <f t="shared" si="21"/>
        <v>0.12639993633217517</v>
      </c>
      <c r="K360">
        <v>3.1456300559710919</v>
      </c>
      <c r="L360" s="4">
        <v>0.79267767219802832</v>
      </c>
      <c r="M360">
        <v>0.9712874874441767</v>
      </c>
      <c r="N360">
        <f t="shared" si="22"/>
        <v>0.17860981524614838</v>
      </c>
      <c r="P360">
        <v>5.1464286572958704</v>
      </c>
      <c r="Q360" s="4">
        <v>0.79272776905529418</v>
      </c>
      <c r="R360">
        <v>0.91036561442517849</v>
      </c>
      <c r="S360">
        <f t="shared" si="23"/>
        <v>0.11763784536988431</v>
      </c>
    </row>
    <row r="361" spans="1:19" x14ac:dyDescent="0.2">
      <c r="A361">
        <v>1.5956146809882756</v>
      </c>
      <c r="B361" s="4">
        <v>0.40262171543056607</v>
      </c>
      <c r="C361">
        <v>0.96634133824565061</v>
      </c>
      <c r="D361">
        <f t="shared" si="20"/>
        <v>0.56371962281508448</v>
      </c>
      <c r="F361">
        <v>2.6020863725055534</v>
      </c>
      <c r="G361" s="4">
        <v>0.70007684223516031</v>
      </c>
      <c r="H361">
        <v>0.82606931068456546</v>
      </c>
      <c r="I361">
        <f t="shared" si="21"/>
        <v>0.12599246844940515</v>
      </c>
      <c r="K361">
        <v>3.1671478914385034</v>
      </c>
      <c r="L361" s="4">
        <v>0.79491307889852358</v>
      </c>
      <c r="M361">
        <v>0.97169486876694822</v>
      </c>
      <c r="N361">
        <f t="shared" si="22"/>
        <v>0.17678178986842463</v>
      </c>
      <c r="P361">
        <v>5.1679642090286455</v>
      </c>
      <c r="Q361" s="4">
        <v>0.79494517524545338</v>
      </c>
      <c r="R361">
        <v>0.91148094373352972</v>
      </c>
      <c r="S361">
        <f t="shared" si="23"/>
        <v>0.11653576848807634</v>
      </c>
    </row>
    <row r="362" spans="1:19" x14ac:dyDescent="0.2">
      <c r="A362">
        <v>1.6022246729577947</v>
      </c>
      <c r="B362" s="4">
        <v>0.40667315146302102</v>
      </c>
      <c r="C362">
        <v>0.96680449992564133</v>
      </c>
      <c r="D362">
        <f t="shared" si="20"/>
        <v>0.56013134846262025</v>
      </c>
      <c r="F362">
        <v>2.6055229583598853</v>
      </c>
      <c r="G362" s="4">
        <v>0.70215939652496651</v>
      </c>
      <c r="H362">
        <v>0.82801980103275408</v>
      </c>
      <c r="I362">
        <f t="shared" si="21"/>
        <v>0.12586040450778757</v>
      </c>
      <c r="K362">
        <v>3.1888984366033757</v>
      </c>
      <c r="L362" s="4">
        <v>0.79712769169123465</v>
      </c>
      <c r="M362">
        <v>0.97210146433359323</v>
      </c>
      <c r="N362">
        <f t="shared" si="22"/>
        <v>0.17497377264235858</v>
      </c>
      <c r="P362">
        <v>5.1897327646707163</v>
      </c>
      <c r="Q362" s="4">
        <v>0.79715793896083942</v>
      </c>
      <c r="R362">
        <v>0.91263223335162591</v>
      </c>
      <c r="S362">
        <f t="shared" si="23"/>
        <v>0.11547429439078649</v>
      </c>
    </row>
    <row r="363" spans="1:19" x14ac:dyDescent="0.2">
      <c r="A363">
        <v>1.6088744335640763</v>
      </c>
      <c r="B363" s="4">
        <v>0.41031772341665157</v>
      </c>
      <c r="C363">
        <v>0.96726687755435592</v>
      </c>
      <c r="D363">
        <f t="shared" si="20"/>
        <v>0.55694915413770429</v>
      </c>
      <c r="F363">
        <v>2.608996839478043</v>
      </c>
      <c r="G363" s="4">
        <v>0.70540026116460708</v>
      </c>
      <c r="H363">
        <v>0.8299696709661103</v>
      </c>
      <c r="I363">
        <f t="shared" si="21"/>
        <v>0.12456940980150322</v>
      </c>
      <c r="K363">
        <v>3.2108884340090986</v>
      </c>
      <c r="L363" s="4">
        <v>0.79935754160517436</v>
      </c>
      <c r="M363">
        <v>0.9724881470764255</v>
      </c>
      <c r="N363">
        <f t="shared" si="22"/>
        <v>0.17313060547125114</v>
      </c>
      <c r="P363">
        <v>5.211743138817134</v>
      </c>
      <c r="Q363" s="4">
        <v>0.79940487102685465</v>
      </c>
      <c r="R363">
        <v>0.91374526013660839</v>
      </c>
      <c r="S363">
        <f t="shared" si="23"/>
        <v>0.11434038910975375</v>
      </c>
    </row>
    <row r="364" spans="1:19" x14ac:dyDescent="0.2">
      <c r="A364">
        <v>1.6155673788647393</v>
      </c>
      <c r="B364" s="4">
        <v>0.41422630635075924</v>
      </c>
      <c r="C364">
        <v>0.96774882145573338</v>
      </c>
      <c r="D364">
        <f t="shared" si="20"/>
        <v>0.55352251510497408</v>
      </c>
      <c r="F364">
        <v>2.6125024664218173</v>
      </c>
      <c r="G364" s="4">
        <v>0.70810456407107025</v>
      </c>
      <c r="H364">
        <v>0.83191892053898298</v>
      </c>
      <c r="I364">
        <f t="shared" si="21"/>
        <v>0.12381435646791272</v>
      </c>
      <c r="K364">
        <v>3.233123619684716</v>
      </c>
      <c r="L364" s="4">
        <v>0.80159104081204391</v>
      </c>
      <c r="M364">
        <v>0.97289320644068689</v>
      </c>
      <c r="N364">
        <f t="shared" si="22"/>
        <v>0.17130216562864298</v>
      </c>
      <c r="P364">
        <v>5.2339969327645557</v>
      </c>
      <c r="Q364" s="4">
        <v>0.80161736382757243</v>
      </c>
      <c r="R364">
        <v>0.91485710314460755</v>
      </c>
      <c r="S364">
        <f t="shared" si="23"/>
        <v>0.11323973931703513</v>
      </c>
    </row>
    <row r="365" spans="1:19" x14ac:dyDescent="0.2">
      <c r="A365">
        <v>1.6223071899358115</v>
      </c>
      <c r="B365" s="4">
        <v>0.41841138409234757</v>
      </c>
      <c r="C365">
        <v>0.96820957271810637</v>
      </c>
      <c r="D365">
        <f t="shared" si="20"/>
        <v>0.5497981886257588</v>
      </c>
      <c r="F365">
        <v>2.6160341599733821</v>
      </c>
      <c r="G365" s="4">
        <v>0.71028872767414808</v>
      </c>
      <c r="H365">
        <v>0.83386754980552491</v>
      </c>
      <c r="I365">
        <f t="shared" si="21"/>
        <v>0.12357882213137683</v>
      </c>
      <c r="K365">
        <v>3.2556074246038897</v>
      </c>
      <c r="L365" s="4">
        <v>0.80380605352823209</v>
      </c>
      <c r="M365">
        <v>0.97329747032846781</v>
      </c>
      <c r="N365">
        <f t="shared" si="22"/>
        <v>0.16949141680023572</v>
      </c>
      <c r="P365">
        <v>5.2565018465115738</v>
      </c>
      <c r="Q365" s="4">
        <v>0.80384968660974065</v>
      </c>
      <c r="R365">
        <v>0.91596781231354107</v>
      </c>
      <c r="S365">
        <f t="shared" si="23"/>
        <v>0.11211812570380042</v>
      </c>
    </row>
    <row r="366" spans="1:19" x14ac:dyDescent="0.2">
      <c r="A366">
        <v>1.6290890621161231</v>
      </c>
      <c r="B366" s="4">
        <v>0.42211815858919982</v>
      </c>
      <c r="C366">
        <v>0.96866954047496745</v>
      </c>
      <c r="D366">
        <f t="shared" si="20"/>
        <v>0.54655138188576768</v>
      </c>
      <c r="F366">
        <v>2.6195980984785585</v>
      </c>
      <c r="G366" s="4">
        <v>0.71294637838005681</v>
      </c>
      <c r="H366">
        <v>0.83567790674467901</v>
      </c>
      <c r="I366">
        <f t="shared" si="21"/>
        <v>0.1227315283646222</v>
      </c>
      <c r="K366">
        <v>3.2783484003954646</v>
      </c>
      <c r="L366" s="4">
        <v>0.80604629547970097</v>
      </c>
      <c r="M366">
        <v>0.97368189331560873</v>
      </c>
      <c r="N366">
        <f t="shared" si="22"/>
        <v>0.16763559783590776</v>
      </c>
      <c r="P366">
        <v>5.2792620563058357</v>
      </c>
      <c r="Q366" s="4">
        <v>0.80606863871158962</v>
      </c>
      <c r="R366">
        <v>0.91707738714202069</v>
      </c>
      <c r="S366">
        <f t="shared" si="23"/>
        <v>0.11100874843043107</v>
      </c>
    </row>
    <row r="367" spans="1:19" x14ac:dyDescent="0.2">
      <c r="A367">
        <v>1.6359182778805121</v>
      </c>
      <c r="B367" s="4">
        <v>0.42623584686233418</v>
      </c>
      <c r="C367">
        <v>0.96912871374057663</v>
      </c>
      <c r="D367">
        <f t="shared" si="20"/>
        <v>0.54289286687824245</v>
      </c>
      <c r="F367">
        <v>2.6232030160598065</v>
      </c>
      <c r="G367" s="4">
        <v>0.71625529618762773</v>
      </c>
      <c r="H367">
        <v>0.83762528501565858</v>
      </c>
      <c r="I367">
        <f t="shared" si="21"/>
        <v>0.12136998882803085</v>
      </c>
      <c r="K367">
        <v>3.3013500445957669</v>
      </c>
      <c r="L367" s="4">
        <v>0.80826588402831212</v>
      </c>
      <c r="M367">
        <v>0.97408462252309624</v>
      </c>
      <c r="N367">
        <f t="shared" si="22"/>
        <v>0.16581873849478412</v>
      </c>
      <c r="P367">
        <v>5.3022855612898345</v>
      </c>
      <c r="Q367" s="4">
        <v>0.80830557016159998</v>
      </c>
      <c r="R367">
        <v>0.91818582713016716</v>
      </c>
      <c r="S367">
        <f t="shared" si="23"/>
        <v>0.10988025696856718</v>
      </c>
    </row>
    <row r="368" spans="1:19" x14ac:dyDescent="0.2">
      <c r="A368">
        <v>1.6427958313795019</v>
      </c>
      <c r="B368" s="4">
        <v>0.43038151228089316</v>
      </c>
      <c r="C368">
        <v>0.96956683212105899</v>
      </c>
      <c r="D368">
        <f t="shared" si="20"/>
        <v>0.53918531984016582</v>
      </c>
      <c r="F368">
        <v>2.6268367038906622</v>
      </c>
      <c r="G368" s="4">
        <v>0.71853380144120693</v>
      </c>
      <c r="H368">
        <v>0.83957209879729</v>
      </c>
      <c r="I368">
        <f t="shared" si="21"/>
        <v>0.12103829735608307</v>
      </c>
      <c r="K368">
        <v>3.324618671685712</v>
      </c>
      <c r="L368" s="4">
        <v>0.81048768851970365</v>
      </c>
      <c r="M368">
        <v>0.97446754795647161</v>
      </c>
      <c r="N368">
        <f t="shared" si="22"/>
        <v>0.16397985943676796</v>
      </c>
      <c r="P368">
        <v>5.325575473494272</v>
      </c>
      <c r="Q368" s="4">
        <v>0.81051746335151698</v>
      </c>
      <c r="R368">
        <v>0.91929313177959415</v>
      </c>
      <c r="S368">
        <f t="shared" si="23"/>
        <v>0.10877566842807718</v>
      </c>
    </row>
    <row r="369" spans="1:19" x14ac:dyDescent="0.2">
      <c r="A369">
        <v>1.6497178979389209</v>
      </c>
      <c r="B369" s="4">
        <v>0.4341479472537278</v>
      </c>
      <c r="C369">
        <v>0.97002445329175191</v>
      </c>
      <c r="D369">
        <f t="shared" si="20"/>
        <v>0.53587650603802417</v>
      </c>
      <c r="F369">
        <v>2.6305002005800642</v>
      </c>
      <c r="G369" s="4">
        <v>0.72085681255292233</v>
      </c>
      <c r="H369">
        <v>0.84151829248158938</v>
      </c>
      <c r="I369">
        <f t="shared" si="21"/>
        <v>0.12066147992866705</v>
      </c>
      <c r="K369">
        <v>3.3481630249328354</v>
      </c>
      <c r="L369" s="4">
        <v>0.81272936272982865</v>
      </c>
      <c r="M369">
        <v>0.97484974695983262</v>
      </c>
      <c r="N369">
        <f t="shared" si="22"/>
        <v>0.16212038423000397</v>
      </c>
      <c r="P369">
        <v>5.3491410045913028</v>
      </c>
      <c r="Q369" s="4">
        <v>0.81275320362908299</v>
      </c>
      <c r="R369">
        <v>0.92039930059346142</v>
      </c>
      <c r="S369">
        <f t="shared" si="23"/>
        <v>0.10764609696437843</v>
      </c>
    </row>
    <row r="370" spans="1:19" x14ac:dyDescent="0.2">
      <c r="A370">
        <v>1.6566938922732395</v>
      </c>
      <c r="B370" s="4">
        <v>0.43864660940232197</v>
      </c>
      <c r="C370">
        <v>0.9704812694458026</v>
      </c>
      <c r="D370">
        <f t="shared" si="20"/>
        <v>0.53183466004348068</v>
      </c>
      <c r="F370">
        <v>2.634204974391952</v>
      </c>
      <c r="G370" s="4">
        <v>0.72401182641326955</v>
      </c>
      <c r="H370">
        <v>0.84346386612175328</v>
      </c>
      <c r="I370">
        <f t="shared" si="21"/>
        <v>0.11945203970848373</v>
      </c>
      <c r="K370">
        <v>3.3719868584559878</v>
      </c>
      <c r="L370" s="4">
        <v>0.81494860545413705</v>
      </c>
      <c r="M370">
        <v>0.97525017236804412</v>
      </c>
      <c r="N370">
        <f t="shared" si="22"/>
        <v>0.16030156691390707</v>
      </c>
      <c r="P370">
        <v>5.3729878888496883</v>
      </c>
      <c r="Q370" s="4">
        <v>0.81498215387461082</v>
      </c>
      <c r="R370">
        <v>0.92150433307647528</v>
      </c>
      <c r="S370">
        <f t="shared" si="23"/>
        <v>0.10652217920186446</v>
      </c>
    </row>
    <row r="371" spans="1:19" x14ac:dyDescent="0.2">
      <c r="A371">
        <v>1.6637176934466695</v>
      </c>
      <c r="B371" s="4">
        <v>0.44257689825004987</v>
      </c>
      <c r="C371">
        <v>0.97091710584429791</v>
      </c>
      <c r="D371">
        <f t="shared" si="20"/>
        <v>0.52834020759424805</v>
      </c>
      <c r="F371">
        <v>2.6379479033462445</v>
      </c>
      <c r="G371" s="4">
        <v>0.72686632055395373</v>
      </c>
      <c r="H371">
        <v>0.84540881977079974</v>
      </c>
      <c r="I371">
        <f t="shared" si="21"/>
        <v>0.11854249921684601</v>
      </c>
      <c r="K371">
        <v>3.3960974334220966</v>
      </c>
      <c r="L371" s="4">
        <v>0.81717203465744015</v>
      </c>
      <c r="M371">
        <v>0.97563086490204942</v>
      </c>
      <c r="N371">
        <f t="shared" si="22"/>
        <v>0.15845883024460927</v>
      </c>
      <c r="P371">
        <v>5.3971219203513936</v>
      </c>
      <c r="Q371" s="4">
        <v>0.81720341994517109</v>
      </c>
      <c r="R371">
        <v>0.92257142105696388</v>
      </c>
      <c r="S371">
        <f t="shared" si="23"/>
        <v>0.10536800111179279</v>
      </c>
    </row>
    <row r="372" spans="1:19" x14ac:dyDescent="0.2">
      <c r="A372">
        <v>1.6707927660451047</v>
      </c>
      <c r="B372" s="4">
        <v>0.44673298922765586</v>
      </c>
      <c r="C372">
        <v>0.97137237106476437</v>
      </c>
      <c r="D372">
        <f t="shared" si="20"/>
        <v>0.52463938183710845</v>
      </c>
      <c r="F372">
        <v>2.641723598854818</v>
      </c>
      <c r="G372" s="4">
        <v>0.7292716334812841</v>
      </c>
      <c r="H372">
        <v>0.84735315348151419</v>
      </c>
      <c r="I372">
        <f t="shared" si="21"/>
        <v>0.11808152000023009</v>
      </c>
      <c r="K372">
        <v>3.4205021494479024</v>
      </c>
      <c r="L372" s="4">
        <v>0.81939855352114188</v>
      </c>
      <c r="M372">
        <v>0.97601083172429881</v>
      </c>
      <c r="N372">
        <f t="shared" si="22"/>
        <v>0.15661227820315693</v>
      </c>
      <c r="P372">
        <v>5.4215505127174417</v>
      </c>
      <c r="Q372" s="4">
        <v>0.81942777534407807</v>
      </c>
      <c r="R372">
        <v>0.92367423692703743</v>
      </c>
      <c r="S372">
        <f t="shared" si="23"/>
        <v>0.10424646158295936</v>
      </c>
    </row>
    <row r="373" spans="1:19" x14ac:dyDescent="0.2">
      <c r="A373">
        <v>1.6779228289584938</v>
      </c>
      <c r="B373" s="4">
        <v>0.45112410322635921</v>
      </c>
      <c r="C373">
        <v>0.97180669516934626</v>
      </c>
      <c r="D373">
        <f t="shared" si="20"/>
        <v>0.52068259194298705</v>
      </c>
      <c r="F373">
        <v>2.6455332610975408</v>
      </c>
      <c r="G373" s="4">
        <v>0.73172137190464703</v>
      </c>
      <c r="H373">
        <v>0.84929686730652743</v>
      </c>
      <c r="I373">
        <f t="shared" si="21"/>
        <v>0.11757549540188039</v>
      </c>
      <c r="K373">
        <v>3.4452085469340918</v>
      </c>
      <c r="L373" s="4">
        <v>0.82162707842076121</v>
      </c>
      <c r="M373">
        <v>0.97637116869139484</v>
      </c>
      <c r="N373">
        <f t="shared" si="22"/>
        <v>0.15474409027063363</v>
      </c>
      <c r="P373">
        <v>5.4462812461823749</v>
      </c>
      <c r="Q373" s="4">
        <v>0.8216543220804019</v>
      </c>
      <c r="R373">
        <v>0.92473916052418181</v>
      </c>
      <c r="S373">
        <f t="shared" si="23"/>
        <v>0.10308483844377991</v>
      </c>
    </row>
    <row r="374" spans="1:19" x14ac:dyDescent="0.2">
      <c r="A374">
        <v>1.6851025554707939</v>
      </c>
      <c r="B374" s="4">
        <v>0.45503205946512387</v>
      </c>
      <c r="C374">
        <v>0.97224028656177941</v>
      </c>
      <c r="D374">
        <f t="shared" si="20"/>
        <v>0.51720822709665559</v>
      </c>
      <c r="F374">
        <v>2.6493861802601999</v>
      </c>
      <c r="G374" s="4">
        <v>0.7347786051997599</v>
      </c>
      <c r="H374">
        <v>0.85123996129825097</v>
      </c>
      <c r="I374">
        <f t="shared" si="21"/>
        <v>0.11646135609849106</v>
      </c>
      <c r="K374">
        <v>3.4702243094362335</v>
      </c>
      <c r="L374" s="4">
        <v>0.82385654046602219</v>
      </c>
      <c r="M374">
        <v>0.97674969738260187</v>
      </c>
      <c r="N374">
        <f t="shared" si="22"/>
        <v>0.15289315691657968</v>
      </c>
      <c r="P374">
        <v>5.4713217676989556</v>
      </c>
      <c r="Q374" s="4">
        <v>0.82388143248794077</v>
      </c>
      <c r="R374">
        <v>0.92583973760090521</v>
      </c>
      <c r="S374">
        <f t="shared" si="23"/>
        <v>0.10195830511296444</v>
      </c>
    </row>
    <row r="375" spans="1:19" x14ac:dyDescent="0.2">
      <c r="A375">
        <v>1.69234365549221</v>
      </c>
      <c r="B375" s="4">
        <v>0.45978739619209819</v>
      </c>
      <c r="C375">
        <v>0.97269322280157344</v>
      </c>
      <c r="D375">
        <f t="shared" si="20"/>
        <v>0.51290582660947526</v>
      </c>
      <c r="F375">
        <v>2.6532820265679633</v>
      </c>
      <c r="G375" s="4">
        <v>0.73774541464202281</v>
      </c>
      <c r="H375">
        <v>0.85318243550891759</v>
      </c>
      <c r="I375">
        <f t="shared" si="21"/>
        <v>0.11543702086689478</v>
      </c>
      <c r="K375">
        <v>3.4955572660730887</v>
      </c>
      <c r="L375" s="4">
        <v>0.8260858869687675</v>
      </c>
      <c r="M375">
        <v>0.97712748032209173</v>
      </c>
      <c r="N375">
        <f t="shared" si="22"/>
        <v>0.15104159335332423</v>
      </c>
      <c r="P375">
        <v>5.4966799797448482</v>
      </c>
      <c r="Q375" s="4">
        <v>0.82610884020612574</v>
      </c>
      <c r="R375">
        <v>0.92690249494115062</v>
      </c>
      <c r="S375">
        <f t="shared" si="23"/>
        <v>0.10079365473502488</v>
      </c>
    </row>
    <row r="376" spans="1:19" x14ac:dyDescent="0.2">
      <c r="A376">
        <v>1.6996359588911132</v>
      </c>
      <c r="B376" s="4">
        <v>0.46369348488841189</v>
      </c>
      <c r="C376">
        <v>0.9731252920218435</v>
      </c>
      <c r="D376">
        <f t="shared" si="20"/>
        <v>0.50943180713343161</v>
      </c>
      <c r="F376">
        <v>2.6572150637149887</v>
      </c>
      <c r="G376" s="4">
        <v>0.74026341318234246</v>
      </c>
      <c r="H376">
        <v>0.85512428999056256</v>
      </c>
      <c r="I376">
        <f t="shared" si="21"/>
        <v>0.1148608768082201</v>
      </c>
      <c r="K376">
        <v>3.5212153939728599</v>
      </c>
      <c r="L376" s="4">
        <v>0.82831408283552521</v>
      </c>
      <c r="M376">
        <v>0.9775045281502811</v>
      </c>
      <c r="N376">
        <f t="shared" si="22"/>
        <v>0.14919044531475589</v>
      </c>
      <c r="P376">
        <v>5.5223637962110104</v>
      </c>
      <c r="Q376" s="4">
        <v>0.82833455522213473</v>
      </c>
      <c r="R376">
        <v>0.92796420664361134</v>
      </c>
      <c r="S376">
        <f t="shared" si="23"/>
        <v>9.9629651421476617E-2</v>
      </c>
    </row>
    <row r="377" spans="1:19" x14ac:dyDescent="0.2">
      <c r="A377">
        <v>1.7069911562809661</v>
      </c>
      <c r="B377" s="4">
        <v>0.46841697335993981</v>
      </c>
      <c r="C377">
        <v>0.9735566290775769</v>
      </c>
      <c r="D377">
        <f t="shared" si="20"/>
        <v>0.50513965571763708</v>
      </c>
      <c r="F377">
        <v>2.6611866291389847</v>
      </c>
      <c r="G377" s="4">
        <v>0.74282222988418856</v>
      </c>
      <c r="H377">
        <v>0.85706552479501619</v>
      </c>
      <c r="I377">
        <f t="shared" si="21"/>
        <v>0.11424329491082763</v>
      </c>
      <c r="K377">
        <v>3.5472068207579452</v>
      </c>
      <c r="L377" s="4">
        <v>0.83054011188208188</v>
      </c>
      <c r="M377">
        <v>0.97786203816688588</v>
      </c>
      <c r="N377">
        <f t="shared" si="22"/>
        <v>0.14732192628480401</v>
      </c>
      <c r="P377">
        <v>5.5483813742299732</v>
      </c>
      <c r="Q377" s="4">
        <v>0.8305582098494938</v>
      </c>
      <c r="R377">
        <v>0.92902485209592334</v>
      </c>
      <c r="S377">
        <f t="shared" si="23"/>
        <v>9.8466642246429537E-2</v>
      </c>
    </row>
    <row r="378" spans="1:19" x14ac:dyDescent="0.2">
      <c r="A378">
        <v>1.7144017270735699</v>
      </c>
      <c r="B378" s="4">
        <v>0.47250927829118011</v>
      </c>
      <c r="C378">
        <v>0.97398722313213026</v>
      </c>
      <c r="D378">
        <f t="shared" si="20"/>
        <v>0.5014779448409501</v>
      </c>
      <c r="F378">
        <v>2.6651980162086093</v>
      </c>
      <c r="G378" s="4">
        <v>0.74541528812215352</v>
      </c>
      <c r="H378">
        <v>0.85886902543300281</v>
      </c>
      <c r="I378">
        <f t="shared" si="21"/>
        <v>0.11345373731084929</v>
      </c>
      <c r="K378">
        <v>3.573539827068787</v>
      </c>
      <c r="L378" s="4">
        <v>0.83276297806796762</v>
      </c>
      <c r="M378">
        <v>0.97823764982804429</v>
      </c>
      <c r="N378">
        <f t="shared" si="22"/>
        <v>0.14547467176007667</v>
      </c>
      <c r="P378">
        <v>5.5747410066962662</v>
      </c>
      <c r="Q378" s="4">
        <v>0.83277868785637199</v>
      </c>
      <c r="R378">
        <v>0.9300844308458025</v>
      </c>
      <c r="S378">
        <f t="shared" si="23"/>
        <v>9.730574298943051E-2</v>
      </c>
    </row>
    <row r="379" spans="1:19" x14ac:dyDescent="0.2">
      <c r="A379">
        <v>1.7218769860919836</v>
      </c>
      <c r="B379" s="4">
        <v>0.47721320018072566</v>
      </c>
      <c r="C379">
        <v>0.97439708246047518</v>
      </c>
      <c r="D379">
        <f t="shared" si="20"/>
        <v>0.49718388227974952</v>
      </c>
      <c r="F379">
        <v>2.6692605185863565</v>
      </c>
      <c r="G379" s="4">
        <v>0.74866924762418074</v>
      </c>
      <c r="H379">
        <v>0.86080901064397575</v>
      </c>
      <c r="I379">
        <f t="shared" si="21"/>
        <v>0.112139763019795</v>
      </c>
      <c r="K379">
        <v>3.6002234069471979</v>
      </c>
      <c r="L379" s="4">
        <v>0.8349851961784861</v>
      </c>
      <c r="M379">
        <v>0.97859375885871469</v>
      </c>
      <c r="N379">
        <f t="shared" si="22"/>
        <v>0.14360856268022859</v>
      </c>
      <c r="P379">
        <v>5.6014547698987185</v>
      </c>
      <c r="Q379" s="4">
        <v>0.8350176494834376</v>
      </c>
      <c r="R379">
        <v>0.93114294244251528</v>
      </c>
      <c r="S379">
        <f t="shared" si="23"/>
        <v>9.6125292959077679E-2</v>
      </c>
    </row>
    <row r="380" spans="1:19" x14ac:dyDescent="0.2">
      <c r="A380">
        <v>1.7294112549238836</v>
      </c>
      <c r="B380" s="4">
        <v>0.48143375603039129</v>
      </c>
      <c r="C380">
        <v>0.97482622618797066</v>
      </c>
      <c r="D380">
        <f t="shared" si="20"/>
        <v>0.49339247015757937</v>
      </c>
      <c r="F380">
        <v>2.6733677316262501</v>
      </c>
      <c r="G380" s="4">
        <v>0.75144908635906871</v>
      </c>
      <c r="H380">
        <v>0.86274843177061622</v>
      </c>
      <c r="I380">
        <f t="shared" si="21"/>
        <v>0.11129934541154751</v>
      </c>
      <c r="K380">
        <v>3.6272701496269231</v>
      </c>
      <c r="L380" s="4">
        <v>0.83722646704495052</v>
      </c>
      <c r="M380">
        <v>0.97894918907804762</v>
      </c>
      <c r="N380">
        <f t="shared" si="22"/>
        <v>0.1417227220330971</v>
      </c>
      <c r="P380">
        <v>5.6285292041185553</v>
      </c>
      <c r="Q380" s="4">
        <v>0.83723775815833823</v>
      </c>
      <c r="R380">
        <v>0.93220038643687386</v>
      </c>
      <c r="S380">
        <f t="shared" si="23"/>
        <v>9.4962628278535632E-2</v>
      </c>
    </row>
    <row r="381" spans="1:19" x14ac:dyDescent="0.2">
      <c r="A381">
        <v>1.7370135131229993</v>
      </c>
      <c r="B381" s="4">
        <v>0.48621532075307544</v>
      </c>
      <c r="C381">
        <v>0.9752546165315551</v>
      </c>
      <c r="D381">
        <f t="shared" si="20"/>
        <v>0.48903929577847965</v>
      </c>
      <c r="F381">
        <v>2.6775184412525586</v>
      </c>
      <c r="G381" s="4">
        <v>0.75409597062053479</v>
      </c>
      <c r="H381">
        <v>0.86468723341998621</v>
      </c>
      <c r="I381">
        <f t="shared" si="21"/>
        <v>0.11059126279945142</v>
      </c>
      <c r="K381">
        <v>3.6546851772617388</v>
      </c>
      <c r="L381" s="4">
        <v>0.83943870771649098</v>
      </c>
      <c r="M381">
        <v>0.97932264433288574</v>
      </c>
      <c r="N381">
        <f t="shared" si="22"/>
        <v>0.13988393661639476</v>
      </c>
      <c r="P381">
        <v>5.6559748503486604</v>
      </c>
      <c r="Q381" s="4">
        <v>0.83946181877025161</v>
      </c>
      <c r="R381">
        <v>0.93325676238127853</v>
      </c>
      <c r="S381">
        <f t="shared" si="23"/>
        <v>9.3794943611026915E-2</v>
      </c>
    </row>
    <row r="382" spans="1:19" x14ac:dyDescent="0.2">
      <c r="A382">
        <v>1.7446772122408063</v>
      </c>
      <c r="B382" s="4">
        <v>0.49046336867135554</v>
      </c>
      <c r="C382">
        <v>0.97566234409724373</v>
      </c>
      <c r="D382">
        <f t="shared" si="20"/>
        <v>0.48519897542588819</v>
      </c>
      <c r="F382">
        <v>2.681714161194336</v>
      </c>
      <c r="G382" s="4">
        <v>0.75677719136914678</v>
      </c>
      <c r="H382">
        <v>0.86662541564297735</v>
      </c>
      <c r="I382">
        <f t="shared" si="21"/>
        <v>0.10984822427383056</v>
      </c>
      <c r="K382">
        <v>3.6824836322559209</v>
      </c>
      <c r="L382" s="4">
        <v>0.8416796248831665</v>
      </c>
      <c r="M382">
        <v>0.97967666473370907</v>
      </c>
      <c r="N382">
        <f t="shared" si="22"/>
        <v>0.13799703985054257</v>
      </c>
      <c r="P382">
        <v>5.6838028563444807</v>
      </c>
      <c r="Q382" s="4">
        <v>0.84169063411053091</v>
      </c>
      <c r="R382">
        <v>0.93431206982972015</v>
      </c>
      <c r="S382">
        <f t="shared" si="23"/>
        <v>9.2621435719189238E-2</v>
      </c>
    </row>
    <row r="383" spans="1:19" x14ac:dyDescent="0.2">
      <c r="A383">
        <v>1.7524138636569926</v>
      </c>
      <c r="B383" s="4">
        <v>0.49541969931608898</v>
      </c>
      <c r="C383">
        <v>0.97608928526381455</v>
      </c>
      <c r="D383">
        <f t="shared" si="20"/>
        <v>0.48066958594772558</v>
      </c>
      <c r="F383">
        <v>2.685956314330697</v>
      </c>
      <c r="G383" s="4">
        <v>0.75948354839658216</v>
      </c>
      <c r="H383">
        <v>0.86856297849026787</v>
      </c>
      <c r="I383">
        <f t="shared" si="21"/>
        <v>0.1090794300936857</v>
      </c>
      <c r="K383">
        <v>3.7106718536435226</v>
      </c>
      <c r="L383" s="4">
        <v>0.84389510629032516</v>
      </c>
      <c r="M383">
        <v>0.98003000701469556</v>
      </c>
      <c r="N383">
        <f t="shared" si="22"/>
        <v>0.1361349007243704</v>
      </c>
      <c r="P383">
        <v>5.7120237468724344</v>
      </c>
      <c r="Q383" s="4">
        <v>0.84391788724776517</v>
      </c>
      <c r="R383">
        <v>0.93536630833779777</v>
      </c>
      <c r="S383">
        <f t="shared" si="23"/>
        <v>9.1448421090032594E-2</v>
      </c>
    </row>
    <row r="384" spans="1:19" x14ac:dyDescent="0.2">
      <c r="A384">
        <v>1.7602142859129448</v>
      </c>
      <c r="B384" s="4">
        <v>0.49967630833745502</v>
      </c>
      <c r="C384">
        <v>0.97649560031891014</v>
      </c>
      <c r="D384">
        <f t="shared" si="20"/>
        <v>0.47681929198145512</v>
      </c>
      <c r="F384">
        <v>2.6902465649351712</v>
      </c>
      <c r="G384" s="4">
        <v>0.76222513879949982</v>
      </c>
      <c r="H384">
        <v>0.8703630743065196</v>
      </c>
      <c r="I384">
        <f t="shared" si="21"/>
        <v>0.10813793550701978</v>
      </c>
      <c r="K384">
        <v>3.7392639677797677</v>
      </c>
      <c r="L384" s="4">
        <v>0.8461271575569963</v>
      </c>
      <c r="M384">
        <v>0.98038266113961281</v>
      </c>
      <c r="N384">
        <f t="shared" si="22"/>
        <v>0.13425550358261651</v>
      </c>
      <c r="P384">
        <v>5.7406515391386215</v>
      </c>
      <c r="Q384" s="4">
        <v>0.84616015992311733</v>
      </c>
      <c r="R384">
        <v>0.93638314086675434</v>
      </c>
      <c r="S384">
        <f t="shared" si="23"/>
        <v>9.022298094363701E-2</v>
      </c>
    </row>
    <row r="385" spans="1:19" x14ac:dyDescent="0.2">
      <c r="A385">
        <v>1.7680919696691886</v>
      </c>
      <c r="B385" s="4">
        <v>0.50474107275675084</v>
      </c>
      <c r="C385">
        <v>0.9769210821519233</v>
      </c>
      <c r="D385">
        <f t="shared" si="20"/>
        <v>0.47218000939517246</v>
      </c>
      <c r="F385">
        <v>2.6945920336327944</v>
      </c>
      <c r="G385" s="4">
        <v>0.76529777736285554</v>
      </c>
      <c r="H385">
        <v>0.87229938823544806</v>
      </c>
      <c r="I385">
        <f t="shared" si="21"/>
        <v>0.10700161087259252</v>
      </c>
      <c r="K385">
        <v>3.7682713408165807</v>
      </c>
      <c r="L385" s="4">
        <v>0.84835721645261464</v>
      </c>
      <c r="M385">
        <v>0.98073462735414108</v>
      </c>
      <c r="N385">
        <f t="shared" si="22"/>
        <v>0.13237741090152644</v>
      </c>
      <c r="P385">
        <v>5.7696956178069598</v>
      </c>
      <c r="Q385" s="4">
        <v>0.84838912987633053</v>
      </c>
      <c r="R385">
        <v>0.9374352963172522</v>
      </c>
      <c r="S385">
        <f t="shared" si="23"/>
        <v>8.904616644092167E-2</v>
      </c>
    </row>
    <row r="386" spans="1:19" x14ac:dyDescent="0.2">
      <c r="A386">
        <v>1.7760391444291237</v>
      </c>
      <c r="B386" s="4">
        <v>0.50921233401030142</v>
      </c>
      <c r="C386">
        <v>0.97732598547374538</v>
      </c>
      <c r="D386">
        <f t="shared" si="20"/>
        <v>0.46811365146344397</v>
      </c>
      <c r="F386">
        <v>2.6989914710801504</v>
      </c>
      <c r="G386" s="4">
        <v>0.76822636310037062</v>
      </c>
      <c r="H386">
        <v>0.87423513827026178</v>
      </c>
      <c r="I386">
        <f t="shared" si="21"/>
        <v>0.10600877516989116</v>
      </c>
      <c r="K386">
        <v>3.7977051173660348</v>
      </c>
      <c r="L386" s="4">
        <v>0.85058164488233845</v>
      </c>
      <c r="M386">
        <v>0.9810673018918723</v>
      </c>
      <c r="N386">
        <f t="shared" si="22"/>
        <v>0.13048565700953385</v>
      </c>
      <c r="P386">
        <v>5.7991684972869901</v>
      </c>
      <c r="Q386" s="4">
        <v>0.85061927372535184</v>
      </c>
      <c r="R386">
        <v>0.93845009613430452</v>
      </c>
      <c r="S386">
        <f t="shared" si="23"/>
        <v>8.783082240895268E-2</v>
      </c>
    </row>
    <row r="387" spans="1:19" x14ac:dyDescent="0.2">
      <c r="A387">
        <v>1.784062619594682</v>
      </c>
      <c r="B387" s="4">
        <v>0.51403252601684879</v>
      </c>
      <c r="C387">
        <v>0.97773020565902358</v>
      </c>
      <c r="D387">
        <f t="shared" si="20"/>
        <v>0.46369767964217479</v>
      </c>
      <c r="F387">
        <v>2.7034432268958599</v>
      </c>
      <c r="G387" s="4">
        <v>0.77099760903012471</v>
      </c>
      <c r="H387">
        <v>0.87617026912477236</v>
      </c>
      <c r="I387">
        <f t="shared" si="21"/>
        <v>0.10517266009464765</v>
      </c>
      <c r="K387">
        <v>3.8275784126764925</v>
      </c>
      <c r="L387" s="4">
        <v>0.85280803030158914</v>
      </c>
      <c r="M387">
        <v>0.98141792518507198</v>
      </c>
      <c r="N387">
        <f t="shared" si="22"/>
        <v>0.12860989488348284</v>
      </c>
      <c r="P387">
        <v>5.8290817779382031</v>
      </c>
      <c r="Q387" s="4">
        <v>0.85284319445048429</v>
      </c>
      <c r="R387">
        <v>0.93950014680725213</v>
      </c>
      <c r="S387">
        <f t="shared" si="23"/>
        <v>8.6656952356767847E-2</v>
      </c>
    </row>
    <row r="388" spans="1:19" x14ac:dyDescent="0.2">
      <c r="A388">
        <v>1.7921652659576695</v>
      </c>
      <c r="B388" s="4">
        <v>0.51893810851353395</v>
      </c>
      <c r="C388">
        <v>0.97813373199481868</v>
      </c>
      <c r="D388">
        <f t="shared" ref="D388:D451" si="24">C388-B388</f>
        <v>0.45919562348128473</v>
      </c>
      <c r="F388">
        <v>2.7079490857941919</v>
      </c>
      <c r="G388" s="4">
        <v>0.77379570397639585</v>
      </c>
      <c r="H388">
        <v>0.87810478084869903</v>
      </c>
      <c r="I388">
        <f t="shared" ref="I388:I451" si="25">H388-G388</f>
        <v>0.10430907687230317</v>
      </c>
      <c r="K388">
        <v>3.8579046410269382</v>
      </c>
      <c r="L388" s="4">
        <v>0.85503484726625523</v>
      </c>
      <c r="M388">
        <v>0.98176785108636577</v>
      </c>
      <c r="N388">
        <f t="shared" ref="N388:N451" si="26">M388-L388</f>
        <v>0.12673300382011055</v>
      </c>
      <c r="P388">
        <v>5.8594488384814145</v>
      </c>
      <c r="Q388" s="4">
        <v>0.85506720015662696</v>
      </c>
      <c r="R388">
        <v>0.94051291223571976</v>
      </c>
      <c r="S388">
        <f t="shared" ref="S388:S451" si="27">R388-Q388</f>
        <v>8.5445712079092795E-2</v>
      </c>
    </row>
    <row r="389" spans="1:19" x14ac:dyDescent="0.2">
      <c r="A389">
        <v>1.8003435934781482</v>
      </c>
      <c r="B389" s="4">
        <v>0.52353865209921002</v>
      </c>
      <c r="C389">
        <v>0.97853656467448891</v>
      </c>
      <c r="D389">
        <f t="shared" si="24"/>
        <v>0.45499791257527888</v>
      </c>
      <c r="F389">
        <v>2.7125108019674991</v>
      </c>
      <c r="G389" s="4">
        <v>0.77661488689659519</v>
      </c>
      <c r="H389">
        <v>0.87990204745821876</v>
      </c>
      <c r="I389">
        <f t="shared" si="25"/>
        <v>0.10328716056162357</v>
      </c>
      <c r="K389">
        <v>3.8886975217699136</v>
      </c>
      <c r="L389" s="4">
        <v>0.85726059955128897</v>
      </c>
      <c r="M389">
        <v>0.98209855097402809</v>
      </c>
      <c r="N389">
        <f t="shared" si="26"/>
        <v>0.12483795142273912</v>
      </c>
      <c r="P389">
        <v>5.8902841786678177</v>
      </c>
      <c r="Q389" s="4">
        <v>0.85729364135719266</v>
      </c>
      <c r="R389">
        <v>0.9415246972153769</v>
      </c>
      <c r="S389">
        <f t="shared" si="27"/>
        <v>8.4231055858184245E-2</v>
      </c>
    </row>
    <row r="390" spans="1:19" x14ac:dyDescent="0.2">
      <c r="A390">
        <v>1.8086089225943005</v>
      </c>
      <c r="B390" s="4">
        <v>0.52872325305037837</v>
      </c>
      <c r="C390">
        <v>0.97893870389384952</v>
      </c>
      <c r="D390">
        <f t="shared" si="24"/>
        <v>0.45021545084347114</v>
      </c>
      <c r="F390">
        <v>2.7171301798486232</v>
      </c>
      <c r="G390" s="4">
        <v>0.77945362357525372</v>
      </c>
      <c r="H390">
        <v>0.88183531081435174</v>
      </c>
      <c r="I390">
        <f t="shared" si="25"/>
        <v>0.10238168723909802</v>
      </c>
      <c r="K390">
        <v>3.9199710854888532</v>
      </c>
      <c r="L390" s="4">
        <v>0.85948382292607362</v>
      </c>
      <c r="M390">
        <v>0.98244713537799311</v>
      </c>
      <c r="N390">
        <f t="shared" si="26"/>
        <v>0.12296331245191949</v>
      </c>
      <c r="P390">
        <v>5.921603705730571</v>
      </c>
      <c r="Q390" s="4">
        <v>0.85952570475150114</v>
      </c>
      <c r="R390">
        <v>0.94257160564292952</v>
      </c>
      <c r="S390">
        <f t="shared" si="27"/>
        <v>8.3045900891428381E-2</v>
      </c>
    </row>
    <row r="391" spans="1:19" x14ac:dyDescent="0.2">
      <c r="A391">
        <v>1.8169573684932283</v>
      </c>
      <c r="B391" s="4">
        <v>0.53357541964486632</v>
      </c>
      <c r="C391">
        <v>0.97934014985117324</v>
      </c>
      <c r="D391">
        <f t="shared" si="24"/>
        <v>0.44576473020630691</v>
      </c>
      <c r="F391">
        <v>2.7218091013597414</v>
      </c>
      <c r="G391" s="4">
        <v>0.78231157876861679</v>
      </c>
      <c r="H391">
        <v>0.88376801042904052</v>
      </c>
      <c r="I391">
        <f t="shared" si="25"/>
        <v>0.10145643166042373</v>
      </c>
      <c r="K391">
        <v>3.9517440349135087</v>
      </c>
      <c r="L391" s="4">
        <v>0.86172230311063713</v>
      </c>
      <c r="M391">
        <v>0.98277652701261575</v>
      </c>
      <c r="N391">
        <f t="shared" si="26"/>
        <v>0.12105422390197862</v>
      </c>
      <c r="P391">
        <v>5.9534204132384341</v>
      </c>
      <c r="Q391" s="4">
        <v>0.86174697325523097</v>
      </c>
      <c r="R391">
        <v>0.94358133386940157</v>
      </c>
      <c r="S391">
        <f t="shared" si="27"/>
        <v>8.1834360614170598E-2</v>
      </c>
    </row>
    <row r="392" spans="1:19" x14ac:dyDescent="0.2">
      <c r="A392">
        <v>1.8253898191391436</v>
      </c>
      <c r="B392" s="4">
        <v>0.53838223179767031</v>
      </c>
      <c r="C392">
        <v>0.97972121398506595</v>
      </c>
      <c r="D392">
        <f t="shared" si="24"/>
        <v>0.44133898218739565</v>
      </c>
      <c r="F392">
        <v>2.7265495277924394</v>
      </c>
      <c r="G392" s="4">
        <v>0.7851882885956295</v>
      </c>
      <c r="H392">
        <v>0.88570009110478054</v>
      </c>
      <c r="I392">
        <f t="shared" si="25"/>
        <v>0.10051180250915104</v>
      </c>
      <c r="K392">
        <v>3.9840280356155993</v>
      </c>
      <c r="L392" s="4">
        <v>0.86394137642387847</v>
      </c>
      <c r="M392">
        <v>0.98310528553184617</v>
      </c>
      <c r="N392">
        <f t="shared" si="26"/>
        <v>0.1191639091079677</v>
      </c>
      <c r="P392">
        <v>5.985750920446967</v>
      </c>
      <c r="Q392" s="4">
        <v>0.86397071087961841</v>
      </c>
      <c r="R392">
        <v>0.94459008036829051</v>
      </c>
      <c r="S392">
        <f t="shared" si="27"/>
        <v>8.0619369488672099E-2</v>
      </c>
    </row>
    <row r="393" spans="1:19" x14ac:dyDescent="0.2">
      <c r="A393">
        <v>1.8339162406302607</v>
      </c>
      <c r="B393" s="4">
        <v>0.54364707322356121</v>
      </c>
      <c r="C393">
        <v>0.98012130785374352</v>
      </c>
      <c r="D393">
        <f t="shared" si="24"/>
        <v>0.43647423463018231</v>
      </c>
      <c r="F393">
        <v>2.7313535094515515</v>
      </c>
      <c r="G393" s="4">
        <v>0.78808351064333926</v>
      </c>
      <c r="H393">
        <v>0.88749510344801597</v>
      </c>
      <c r="I393">
        <f t="shared" si="25"/>
        <v>9.9411592804676707E-2</v>
      </c>
      <c r="K393">
        <v>4.0168426560527788</v>
      </c>
      <c r="L393" s="4">
        <v>0.86617227957601128</v>
      </c>
      <c r="M393">
        <v>0.98345185516373057</v>
      </c>
      <c r="N393">
        <f t="shared" si="26"/>
        <v>0.11727957558771929</v>
      </c>
      <c r="P393">
        <v>6.0186136849216236</v>
      </c>
      <c r="Q393" s="4">
        <v>0.86620100652989784</v>
      </c>
      <c r="R393">
        <v>0.94559782489564548</v>
      </c>
      <c r="S393">
        <f t="shared" si="27"/>
        <v>7.9396818365747635E-2</v>
      </c>
    </row>
    <row r="394" spans="1:19" x14ac:dyDescent="0.2">
      <c r="A394">
        <v>1.8425350649194958</v>
      </c>
      <c r="B394" s="4">
        <v>0.54871211539538722</v>
      </c>
      <c r="C394">
        <v>0.98050105460579473</v>
      </c>
      <c r="D394">
        <f t="shared" si="24"/>
        <v>0.43178893921040751</v>
      </c>
      <c r="F394">
        <v>2.7362230467972157</v>
      </c>
      <c r="G394" s="4">
        <v>0.79099068237705517</v>
      </c>
      <c r="H394">
        <v>0.88942593618751609</v>
      </c>
      <c r="I394">
        <f t="shared" si="25"/>
        <v>9.8435253810460921E-2</v>
      </c>
      <c r="K394">
        <v>4.0502029680979339</v>
      </c>
      <c r="L394" s="4">
        <v>0.86839252936478983</v>
      </c>
      <c r="M394">
        <v>0.98377929668438346</v>
      </c>
      <c r="N394">
        <f t="shared" si="26"/>
        <v>0.11538676731959363</v>
      </c>
      <c r="P394">
        <v>6.0520252447923211</v>
      </c>
      <c r="Q394" s="4">
        <v>0.86842619634738227</v>
      </c>
      <c r="R394">
        <v>0.94660456705240248</v>
      </c>
      <c r="S394">
        <f t="shared" si="27"/>
        <v>7.8178370705020206E-2</v>
      </c>
    </row>
    <row r="395" spans="1:19" x14ac:dyDescent="0.2">
      <c r="A395">
        <v>1.8512472125796295</v>
      </c>
      <c r="B395" s="4">
        <v>0.55371856594024405</v>
      </c>
      <c r="C395">
        <v>0.98089978632210473</v>
      </c>
      <c r="D395">
        <f t="shared" si="24"/>
        <v>0.42718122038186068</v>
      </c>
      <c r="F395">
        <v>2.7411603406184106</v>
      </c>
      <c r="G395" s="4">
        <v>0.79391431966503911</v>
      </c>
      <c r="H395">
        <v>0.89135620530355497</v>
      </c>
      <c r="I395">
        <f t="shared" si="25"/>
        <v>9.7441885638515857E-2</v>
      </c>
      <c r="K395">
        <v>4.0841310951395053</v>
      </c>
      <c r="L395" s="4">
        <v>0.87062697051251292</v>
      </c>
      <c r="M395">
        <v>0.98410610575368684</v>
      </c>
      <c r="N395">
        <f t="shared" si="26"/>
        <v>0.11347913524117392</v>
      </c>
      <c r="P395">
        <v>6.0860037421492041</v>
      </c>
      <c r="Q395" s="4">
        <v>0.87064946376606667</v>
      </c>
      <c r="R395">
        <v>0.94761030644110888</v>
      </c>
      <c r="S395">
        <f t="shared" si="27"/>
        <v>7.6960842675042218E-2</v>
      </c>
    </row>
    <row r="396" spans="1:19" x14ac:dyDescent="0.2">
      <c r="A396">
        <v>1.8600561803542766</v>
      </c>
      <c r="B396" s="4">
        <v>0.55880048929398329</v>
      </c>
      <c r="C396">
        <v>0.98127821643448887</v>
      </c>
      <c r="D396">
        <f t="shared" si="24"/>
        <v>0.42247772714050558</v>
      </c>
      <c r="F396">
        <v>2.7461675395029119</v>
      </c>
      <c r="G396" s="4">
        <v>0.79684773918321916</v>
      </c>
      <c r="H396">
        <v>0.89328585566924879</v>
      </c>
      <c r="I396">
        <f t="shared" si="25"/>
        <v>9.6438116486029624E-2</v>
      </c>
      <c r="K396">
        <v>4.1186443881829149</v>
      </c>
      <c r="L396" s="4">
        <v>0.87285276392646804</v>
      </c>
      <c r="M396">
        <v>0.98443227246789233</v>
      </c>
      <c r="N396">
        <f t="shared" si="26"/>
        <v>0.11157950854142429</v>
      </c>
      <c r="P396">
        <v>6.1205696323972782</v>
      </c>
      <c r="Q396" s="4">
        <v>0.87287602283584553</v>
      </c>
      <c r="R396">
        <v>0.94857912867488636</v>
      </c>
      <c r="S396">
        <f t="shared" si="27"/>
        <v>7.570310583904083E-2</v>
      </c>
    </row>
    <row r="397" spans="1:19" x14ac:dyDescent="0.2">
      <c r="A397">
        <v>1.8689723808350587</v>
      </c>
      <c r="B397" s="4">
        <v>0.56430014101086112</v>
      </c>
      <c r="C397">
        <v>0.98167558679362366</v>
      </c>
      <c r="D397">
        <f t="shared" si="24"/>
        <v>0.41737544578276253</v>
      </c>
      <c r="F397">
        <v>2.7512469088424649</v>
      </c>
      <c r="G397" s="4">
        <v>0.79979151116601854</v>
      </c>
      <c r="H397">
        <v>0.89507861440050696</v>
      </c>
      <c r="I397">
        <f t="shared" si="25"/>
        <v>9.5287103234488413E-2</v>
      </c>
      <c r="K397">
        <v>4.1537633175219373</v>
      </c>
      <c r="L397" s="4">
        <v>0.87507830841478318</v>
      </c>
      <c r="M397">
        <v>0.98475779706210331</v>
      </c>
      <c r="N397">
        <f t="shared" si="26"/>
        <v>0.10967948864732013</v>
      </c>
      <c r="P397">
        <v>6.1557439541625802</v>
      </c>
      <c r="Q397" s="4">
        <v>0.8751039227395081</v>
      </c>
      <c r="R397">
        <v>0.94958284768206258</v>
      </c>
      <c r="S397">
        <f t="shared" si="27"/>
        <v>7.4478924942554481E-2</v>
      </c>
    </row>
    <row r="398" spans="1:19" x14ac:dyDescent="0.2">
      <c r="A398">
        <v>1.8779926964058584</v>
      </c>
      <c r="B398" s="4">
        <v>0.56951478771563602</v>
      </c>
      <c r="C398">
        <v>0.98205270102636422</v>
      </c>
      <c r="D398">
        <f t="shared" si="24"/>
        <v>0.4125379133107282</v>
      </c>
      <c r="F398">
        <v>2.7564008431433868</v>
      </c>
      <c r="G398" s="4">
        <v>0.80274636147602851</v>
      </c>
      <c r="H398">
        <v>0.89700701725570142</v>
      </c>
      <c r="I398">
        <f t="shared" si="25"/>
        <v>9.4260655779672908E-2</v>
      </c>
      <c r="K398">
        <v>4.1895094186790134</v>
      </c>
      <c r="L398" s="4">
        <v>0.87730350630648024</v>
      </c>
      <c r="M398">
        <v>0.98508267977338215</v>
      </c>
      <c r="N398">
        <f t="shared" si="26"/>
        <v>0.10777917346690191</v>
      </c>
      <c r="P398">
        <v>6.1915483928082216</v>
      </c>
      <c r="Q398" s="4">
        <v>0.87733141376885826</v>
      </c>
      <c r="R398">
        <v>0.95058561152042831</v>
      </c>
      <c r="S398">
        <f t="shared" si="27"/>
        <v>7.3254197751570049E-2</v>
      </c>
    </row>
    <row r="399" spans="1:19" x14ac:dyDescent="0.2">
      <c r="A399">
        <v>1.8871207020198137</v>
      </c>
      <c r="B399" s="4">
        <v>0.5747833326526931</v>
      </c>
      <c r="C399">
        <v>0.98242917936676799</v>
      </c>
      <c r="D399">
        <f t="shared" si="24"/>
        <v>0.40764584671407489</v>
      </c>
      <c r="F399">
        <v>2.761631633642025</v>
      </c>
      <c r="G399" s="4">
        <v>0.8057038430633634</v>
      </c>
      <c r="H399">
        <v>0.898934856602424</v>
      </c>
      <c r="I399">
        <f t="shared" si="25"/>
        <v>9.3231013539060603E-2</v>
      </c>
      <c r="K399">
        <v>4.225907063625276</v>
      </c>
      <c r="L399" s="4">
        <v>0.87953396249433236</v>
      </c>
      <c r="M399">
        <v>0.98538859238492915</v>
      </c>
      <c r="N399">
        <f t="shared" si="26"/>
        <v>0.1058546298905968</v>
      </c>
      <c r="P399">
        <v>6.228005077472452</v>
      </c>
      <c r="Q399" s="4">
        <v>0.87955602869385086</v>
      </c>
      <c r="R399">
        <v>0.95155156100407412</v>
      </c>
      <c r="S399">
        <f t="shared" si="27"/>
        <v>7.1995532310223265E-2</v>
      </c>
    </row>
    <row r="400" spans="1:19" x14ac:dyDescent="0.2">
      <c r="A400">
        <v>1.8963605108989467</v>
      </c>
      <c r="B400" s="4">
        <v>0.58012317417424597</v>
      </c>
      <c r="C400">
        <v>0.98280501124722475</v>
      </c>
      <c r="D400">
        <f t="shared" si="24"/>
        <v>0.40268183707297878</v>
      </c>
      <c r="F400">
        <v>2.7669419078809856</v>
      </c>
      <c r="G400" s="4">
        <v>0.80867238629833138</v>
      </c>
      <c r="H400">
        <v>0.90072593596580575</v>
      </c>
      <c r="I400">
        <f t="shared" si="25"/>
        <v>9.2053549667474366E-2</v>
      </c>
      <c r="K400">
        <v>4.2629795897883032</v>
      </c>
      <c r="L400" s="4">
        <v>0.88176164825292935</v>
      </c>
      <c r="M400">
        <v>0.98571215317846594</v>
      </c>
      <c r="N400">
        <f t="shared" si="26"/>
        <v>0.10395050492553659</v>
      </c>
      <c r="P400">
        <v>6.2651372368225191</v>
      </c>
      <c r="Q400" s="4">
        <v>0.88177749203762412</v>
      </c>
      <c r="R400">
        <v>0.95255230229440302</v>
      </c>
      <c r="S400">
        <f t="shared" si="27"/>
        <v>7.0774810256778897E-2</v>
      </c>
    </row>
    <row r="401" spans="1:19" x14ac:dyDescent="0.2">
      <c r="A401">
        <v>1.9057164190422033</v>
      </c>
      <c r="B401" s="4">
        <v>0.58553312474595132</v>
      </c>
      <c r="C401">
        <v>0.98318019685565672</v>
      </c>
      <c r="D401">
        <f t="shared" si="24"/>
        <v>0.3976470721097054</v>
      </c>
      <c r="F401">
        <v>2.7723341355184283</v>
      </c>
      <c r="G401" s="4">
        <v>0.81164152959976443</v>
      </c>
      <c r="H401">
        <v>0.90265252811468311</v>
      </c>
      <c r="I401">
        <f t="shared" si="25"/>
        <v>9.1010998514918673E-2</v>
      </c>
      <c r="K401">
        <v>4.3007509937188733</v>
      </c>
      <c r="L401" s="4">
        <v>0.88398464060814053</v>
      </c>
      <c r="M401">
        <v>0.98603513265065912</v>
      </c>
      <c r="N401">
        <f t="shared" si="26"/>
        <v>0.10205049204251859</v>
      </c>
      <c r="P401">
        <v>6.3029745054485335</v>
      </c>
      <c r="Q401" s="4">
        <v>0.88401180443310734</v>
      </c>
      <c r="R401">
        <v>0.95351634603025393</v>
      </c>
      <c r="S401">
        <f t="shared" si="27"/>
        <v>6.9504541597146585E-2</v>
      </c>
    </row>
    <row r="402" spans="1:19" x14ac:dyDescent="0.2">
      <c r="A402">
        <v>1.9151929133418362</v>
      </c>
      <c r="B402" s="4">
        <v>0.59101181269638026</v>
      </c>
      <c r="C402">
        <v>0.98355473638207835</v>
      </c>
      <c r="D402">
        <f t="shared" si="24"/>
        <v>0.3925429236856981</v>
      </c>
      <c r="F402">
        <v>2.7778109688088599</v>
      </c>
      <c r="G402" s="4">
        <v>0.81461354462672664</v>
      </c>
      <c r="H402">
        <v>0.90457855683841815</v>
      </c>
      <c r="I402">
        <f t="shared" si="25"/>
        <v>8.9965012211691509E-2</v>
      </c>
      <c r="K402">
        <v>4.3392502261601438</v>
      </c>
      <c r="L402" s="4">
        <v>0.88621392726838433</v>
      </c>
      <c r="M402">
        <v>0.98633920456375601</v>
      </c>
      <c r="N402">
        <f t="shared" si="26"/>
        <v>0.10012527729537168</v>
      </c>
      <c r="P402">
        <v>6.3415398837999195</v>
      </c>
      <c r="Q402" s="4">
        <v>0.88623325630163707</v>
      </c>
      <c r="R402">
        <v>0.95451511198155825</v>
      </c>
      <c r="S402">
        <f t="shared" si="27"/>
        <v>6.8281855679921177E-2</v>
      </c>
    </row>
    <row r="403" spans="1:19" x14ac:dyDescent="0.2">
      <c r="A403">
        <v>1.9247961017020168</v>
      </c>
      <c r="B403" s="4">
        <v>0.59661978512766356</v>
      </c>
      <c r="C403">
        <v>0.98392863001859576</v>
      </c>
      <c r="D403">
        <f t="shared" si="24"/>
        <v>0.3873088448909322</v>
      </c>
      <c r="F403">
        <v>2.7833750907228954</v>
      </c>
      <c r="G403" s="4">
        <v>0.81758507959690685</v>
      </c>
      <c r="H403">
        <v>0.90636795718432905</v>
      </c>
      <c r="I403">
        <f t="shared" si="25"/>
        <v>8.8782877587422204E-2</v>
      </c>
      <c r="K403">
        <v>4.3785056372265672</v>
      </c>
      <c r="L403" s="4">
        <v>0.88844248992256936</v>
      </c>
      <c r="M403">
        <v>0.98666086372335737</v>
      </c>
      <c r="N403">
        <f t="shared" si="26"/>
        <v>9.8218373800788017E-2</v>
      </c>
      <c r="P403">
        <v>6.3808632932552785</v>
      </c>
      <c r="Q403" s="4">
        <v>0.88845859292356077</v>
      </c>
      <c r="R403">
        <v>0.95547724849253035</v>
      </c>
      <c r="S403">
        <f t="shared" si="27"/>
        <v>6.7018655568969576E-2</v>
      </c>
    </row>
    <row r="404" spans="1:19" x14ac:dyDescent="0.2">
      <c r="A404">
        <v>1.934529925535365</v>
      </c>
      <c r="B404" s="4">
        <v>0.6022493517210632</v>
      </c>
      <c r="C404">
        <v>0.98428245562774008</v>
      </c>
      <c r="D404">
        <f t="shared" si="24"/>
        <v>0.38203310390667689</v>
      </c>
      <c r="F404">
        <v>2.7890293757676439</v>
      </c>
      <c r="G404" s="4">
        <v>0.82055814187400589</v>
      </c>
      <c r="H404">
        <v>0.9082927390196327</v>
      </c>
      <c r="I404">
        <f t="shared" si="25"/>
        <v>8.7734597145626814E-2</v>
      </c>
      <c r="K404">
        <v>4.4185464393503464</v>
      </c>
      <c r="L404" s="4">
        <v>0.89066803146578843</v>
      </c>
      <c r="M404">
        <v>0.98696371632278646</v>
      </c>
      <c r="N404">
        <f t="shared" si="26"/>
        <v>9.6295684856998021E-2</v>
      </c>
      <c r="P404">
        <v>6.4209759456253312</v>
      </c>
      <c r="Q404" s="4">
        <v>0.8906861846554992</v>
      </c>
      <c r="R404">
        <v>0.95643839935497266</v>
      </c>
      <c r="S404">
        <f t="shared" si="27"/>
        <v>6.5752214699473455E-2</v>
      </c>
    </row>
    <row r="405" spans="1:19" x14ac:dyDescent="0.2">
      <c r="A405">
        <v>1.9443981111630786</v>
      </c>
      <c r="B405" s="4">
        <v>0.60788401243315771</v>
      </c>
      <c r="C405">
        <v>0.98465509070539592</v>
      </c>
      <c r="D405">
        <f t="shared" si="24"/>
        <v>0.37677107827223821</v>
      </c>
      <c r="F405">
        <v>2.7947767046431178</v>
      </c>
      <c r="G405" s="4">
        <v>0.8235283931681906</v>
      </c>
      <c r="H405">
        <v>0.91021695751145537</v>
      </c>
      <c r="I405">
        <f t="shared" si="25"/>
        <v>8.6688564343264773E-2</v>
      </c>
      <c r="K405">
        <v>4.4594046682974717</v>
      </c>
      <c r="L405" s="4">
        <v>0.89289348550759484</v>
      </c>
      <c r="M405">
        <v>0.98726591011334042</v>
      </c>
      <c r="N405">
        <f t="shared" si="26"/>
        <v>9.4372424605745575E-2</v>
      </c>
      <c r="P405">
        <v>6.4619100044113305</v>
      </c>
      <c r="Q405" s="4">
        <v>0.89291333406428952</v>
      </c>
      <c r="R405">
        <v>0.95739861270316751</v>
      </c>
      <c r="S405">
        <f t="shared" si="27"/>
        <v>6.4485278638877985E-2</v>
      </c>
    </row>
    <row r="406" spans="1:19" x14ac:dyDescent="0.2">
      <c r="A406">
        <v>1.9544059307759758</v>
      </c>
      <c r="B406" s="4">
        <v>0.61357945034107397</v>
      </c>
      <c r="C406">
        <v>0.98502706980160393</v>
      </c>
      <c r="D406">
        <f t="shared" si="24"/>
        <v>0.37144761946052995</v>
      </c>
      <c r="F406">
        <v>2.8006291915144534</v>
      </c>
      <c r="G406" s="4">
        <v>0.82677167853157152</v>
      </c>
      <c r="H406">
        <v>0.91200467918577788</v>
      </c>
      <c r="I406">
        <f t="shared" si="25"/>
        <v>8.5233000654206359E-2</v>
      </c>
      <c r="K406">
        <v>4.5011161204674419</v>
      </c>
      <c r="L406" s="4">
        <v>0.89512335718729319</v>
      </c>
      <c r="M406">
        <v>0.98758569070930147</v>
      </c>
      <c r="N406">
        <f t="shared" si="26"/>
        <v>9.2462333522008278E-2</v>
      </c>
      <c r="P406">
        <v>6.5036986580572353</v>
      </c>
      <c r="Q406" s="4">
        <v>0.89513753766219628</v>
      </c>
      <c r="R406">
        <v>0.95835788818224277</v>
      </c>
      <c r="S406">
        <f t="shared" si="27"/>
        <v>6.3220350520046487E-2</v>
      </c>
    </row>
    <row r="407" spans="1:19" x14ac:dyDescent="0.2">
      <c r="A407">
        <v>1.964558890538785</v>
      </c>
      <c r="B407" s="4">
        <v>0.61933342839368422</v>
      </c>
      <c r="C407">
        <v>0.98537904644769325</v>
      </c>
      <c r="D407">
        <f t="shared" si="24"/>
        <v>0.36604561805400904</v>
      </c>
      <c r="F407">
        <v>2.8065855505070756</v>
      </c>
      <c r="G407" s="4">
        <v>0.8298628781182017</v>
      </c>
      <c r="H407">
        <v>0.91392765109533725</v>
      </c>
      <c r="I407">
        <f t="shared" si="25"/>
        <v>8.4064772977135549E-2</v>
      </c>
      <c r="K407">
        <v>4.5437157227885159</v>
      </c>
      <c r="L407" s="4">
        <v>0.89734962594235723</v>
      </c>
      <c r="M407">
        <v>0.9878867260569858</v>
      </c>
      <c r="N407">
        <f t="shared" si="26"/>
        <v>9.0537100114628566E-2</v>
      </c>
      <c r="P407">
        <v>6.5463794410079972</v>
      </c>
      <c r="Q407" s="4">
        <v>0.8973644057889083</v>
      </c>
      <c r="R407">
        <v>0.95931622543890482</v>
      </c>
      <c r="S407">
        <f t="shared" si="27"/>
        <v>6.195181964999652E-2</v>
      </c>
    </row>
    <row r="408" spans="1:19" x14ac:dyDescent="0.2">
      <c r="A408">
        <v>1.9748627410946444</v>
      </c>
      <c r="B408" s="4">
        <v>0.62514352418125829</v>
      </c>
      <c r="C408">
        <v>0.98574976809036963</v>
      </c>
      <c r="D408">
        <f t="shared" si="24"/>
        <v>0.36060624390911133</v>
      </c>
      <c r="F408">
        <v>2.812645745674907</v>
      </c>
      <c r="G408" s="4">
        <v>0.83284709625612419</v>
      </c>
      <c r="H408">
        <v>0.91571426772425146</v>
      </c>
      <c r="I408">
        <f t="shared" si="25"/>
        <v>8.2867171468127276E-2</v>
      </c>
      <c r="K408">
        <v>4.5872427092368797</v>
      </c>
      <c r="L408" s="4">
        <v>0.89957727906172824</v>
      </c>
      <c r="M408">
        <v>0.9881871034629951</v>
      </c>
      <c r="N408">
        <f t="shared" si="26"/>
        <v>8.8609824401266857E-2</v>
      </c>
      <c r="P408">
        <v>6.5899896135364617</v>
      </c>
      <c r="Q408" s="4">
        <v>0.8995873832846385</v>
      </c>
      <c r="R408">
        <v>0.96027362412146045</v>
      </c>
      <c r="S408">
        <f t="shared" si="27"/>
        <v>6.0686240836821947E-2</v>
      </c>
    </row>
    <row r="409" spans="1:19" x14ac:dyDescent="0.2">
      <c r="A409">
        <v>1.9853258873165931</v>
      </c>
      <c r="B409" s="4">
        <v>0.63109541398635016</v>
      </c>
      <c r="C409">
        <v>0.98610052001688919</v>
      </c>
      <c r="D409">
        <f t="shared" si="24"/>
        <v>0.35500510603053903</v>
      </c>
      <c r="F409">
        <v>2.8188131235588751</v>
      </c>
      <c r="G409" s="4">
        <v>0.83582209610084268</v>
      </c>
      <c r="H409">
        <v>0.91763604819440014</v>
      </c>
      <c r="I409">
        <f t="shared" si="25"/>
        <v>8.1813952093557463E-2</v>
      </c>
      <c r="K409">
        <v>4.6317376129458525</v>
      </c>
      <c r="L409" s="4">
        <v>0.90180325986689158</v>
      </c>
      <c r="M409">
        <v>0.98848688253209094</v>
      </c>
      <c r="N409">
        <f t="shared" si="26"/>
        <v>8.6683622665199356E-2</v>
      </c>
      <c r="P409">
        <v>6.6345737107742053</v>
      </c>
      <c r="Q409" s="4">
        <v>0.90181743560839744</v>
      </c>
      <c r="R409">
        <v>0.96123008387980657</v>
      </c>
      <c r="S409">
        <f t="shared" si="27"/>
        <v>5.941264827140913E-2</v>
      </c>
    </row>
    <row r="410" spans="1:19" x14ac:dyDescent="0.2">
      <c r="A410">
        <v>1.9959545025635343</v>
      </c>
      <c r="B410" s="4">
        <v>0.63708905178809294</v>
      </c>
      <c r="C410">
        <v>0.98645068097134392</v>
      </c>
      <c r="D410">
        <f t="shared" si="24"/>
        <v>0.34936162918325098</v>
      </c>
      <c r="F410">
        <v>2.8250924900077026</v>
      </c>
      <c r="G410" s="4">
        <v>0.83882199522215362</v>
      </c>
      <c r="H410">
        <v>0.91955726545222294</v>
      </c>
      <c r="I410">
        <f t="shared" si="25"/>
        <v>8.0735270230069323E-2</v>
      </c>
      <c r="K410">
        <v>4.6772452466101049</v>
      </c>
      <c r="L410" s="4">
        <v>0.90403093154480896</v>
      </c>
      <c r="M410">
        <v>0.98878606348847842</v>
      </c>
      <c r="N410">
        <f t="shared" si="26"/>
        <v>8.4755131943669459E-2</v>
      </c>
      <c r="P410">
        <v>6.6801736472000011</v>
      </c>
      <c r="Q410" s="4">
        <v>0.90404196525936231</v>
      </c>
      <c r="R410">
        <v>0.96218560436546963</v>
      </c>
      <c r="S410">
        <f t="shared" si="27"/>
        <v>5.8143639106107314E-2</v>
      </c>
    </row>
    <row r="411" spans="1:19" x14ac:dyDescent="0.2">
      <c r="A411">
        <v>2.0067542185838527</v>
      </c>
      <c r="B411" s="4">
        <v>0.64309353615244014</v>
      </c>
      <c r="C411">
        <v>0.98681951285366232</v>
      </c>
      <c r="D411">
        <f t="shared" si="24"/>
        <v>0.34372597670122218</v>
      </c>
      <c r="F411">
        <v>2.8315056663882086</v>
      </c>
      <c r="G411" s="4">
        <v>0.84226905405047803</v>
      </c>
      <c r="H411">
        <v>0.92134220397147371</v>
      </c>
      <c r="I411">
        <f t="shared" si="25"/>
        <v>7.9073149920995678E-2</v>
      </c>
      <c r="K411">
        <v>4.7238119611737277</v>
      </c>
      <c r="L411" s="4">
        <v>0.90625691194498337</v>
      </c>
      <c r="M411">
        <v>0.98908464655800055</v>
      </c>
      <c r="N411">
        <f t="shared" si="26"/>
        <v>8.2827734613017179E-2</v>
      </c>
      <c r="P411">
        <v>6.7268390996216683</v>
      </c>
      <c r="Q411" s="4">
        <v>0.90627120977419584</v>
      </c>
      <c r="R411">
        <v>0.96314018523159994</v>
      </c>
      <c r="S411">
        <f t="shared" si="27"/>
        <v>5.6868975457404103E-2</v>
      </c>
    </row>
    <row r="412" spans="1:19" x14ac:dyDescent="0.2">
      <c r="A412">
        <v>2.0177319709833816</v>
      </c>
      <c r="B412" s="4">
        <v>0.64914270565336452</v>
      </c>
      <c r="C412">
        <v>0.98716843958118694</v>
      </c>
      <c r="D412">
        <f t="shared" si="24"/>
        <v>0.33802573392782242</v>
      </c>
      <c r="F412">
        <v>2.8380385148707337</v>
      </c>
      <c r="G412" s="4">
        <v>0.84523229187231774</v>
      </c>
      <c r="H412">
        <v>0.92326217514643905</v>
      </c>
      <c r="I412">
        <f t="shared" si="25"/>
        <v>7.8029883274121303E-2</v>
      </c>
      <c r="K412">
        <v>4.7714894115106103</v>
      </c>
      <c r="L412" s="4">
        <v>0.90848521466667398</v>
      </c>
      <c r="M412">
        <v>0.98938263196812903</v>
      </c>
      <c r="N412">
        <f t="shared" si="26"/>
        <v>8.0897417301455055E-2</v>
      </c>
      <c r="P412">
        <v>6.7746170899619482</v>
      </c>
      <c r="Q412" s="4">
        <v>0.90849272305380047</v>
      </c>
      <c r="R412">
        <v>0.9640584578689918</v>
      </c>
      <c r="S412">
        <f t="shared" si="27"/>
        <v>5.5565734815191337E-2</v>
      </c>
    </row>
    <row r="413" spans="1:19" x14ac:dyDescent="0.2">
      <c r="A413">
        <v>2.0288950051711154</v>
      </c>
      <c r="B413" s="4">
        <v>0.65523316172482482</v>
      </c>
      <c r="C413">
        <v>0.98751677584564401</v>
      </c>
      <c r="D413">
        <f t="shared" si="24"/>
        <v>0.33228361412081919</v>
      </c>
      <c r="F413">
        <v>2.844694881877265</v>
      </c>
      <c r="G413" s="4">
        <v>0.84817903044042564</v>
      </c>
      <c r="H413">
        <v>0.92504600898335965</v>
      </c>
      <c r="I413">
        <f t="shared" si="25"/>
        <v>7.6866978542934006E-2</v>
      </c>
      <c r="K413">
        <v>4.8203301411427812</v>
      </c>
      <c r="L413" s="4">
        <v>0.91071027035336216</v>
      </c>
      <c r="M413">
        <v>0.98966197360973429</v>
      </c>
      <c r="N413">
        <f t="shared" si="26"/>
        <v>7.895170325637213E-2</v>
      </c>
      <c r="P413">
        <v>6.8235664377639349</v>
      </c>
      <c r="Q413" s="4">
        <v>0.91072255488677634</v>
      </c>
      <c r="R413">
        <v>0.96501121181103333</v>
      </c>
      <c r="S413">
        <f t="shared" si="27"/>
        <v>5.4288656924256995E-2</v>
      </c>
    </row>
    <row r="414" spans="1:19" x14ac:dyDescent="0.2">
      <c r="A414">
        <v>2.0402528558450683</v>
      </c>
      <c r="B414" s="4">
        <v>0.66142272581386607</v>
      </c>
      <c r="C414">
        <v>0.98786451124223895</v>
      </c>
      <c r="D414">
        <f t="shared" si="24"/>
        <v>0.32644178542837288</v>
      </c>
      <c r="F414">
        <v>2.8515014335872682</v>
      </c>
      <c r="G414" s="4">
        <v>0.85161786001242534</v>
      </c>
      <c r="H414">
        <v>0.9269647891266799</v>
      </c>
      <c r="I414">
        <f t="shared" si="25"/>
        <v>7.5346929114254557E-2</v>
      </c>
      <c r="K414">
        <v>4.8703945355996998</v>
      </c>
      <c r="L414" s="4">
        <v>0.91293923621582163</v>
      </c>
      <c r="M414">
        <v>0.98995879417285781</v>
      </c>
      <c r="N414">
        <f t="shared" si="26"/>
        <v>7.7019557957036189E-2</v>
      </c>
      <c r="P414">
        <v>6.8737428738349298</v>
      </c>
      <c r="Q414" s="4">
        <v>0.91294681991862414</v>
      </c>
      <c r="R414">
        <v>0.96592770404908612</v>
      </c>
      <c r="S414">
        <f t="shared" si="27"/>
        <v>5.298088413046198E-2</v>
      </c>
    </row>
    <row r="415" spans="1:19" x14ac:dyDescent="0.2">
      <c r="A415">
        <v>2.0518218340842482</v>
      </c>
      <c r="B415" s="4">
        <v>0.66789514368156222</v>
      </c>
      <c r="C415">
        <v>0.98821164595433209</v>
      </c>
      <c r="D415">
        <f t="shared" si="24"/>
        <v>0.32031650227276987</v>
      </c>
      <c r="F415">
        <v>2.8584463621780158</v>
      </c>
      <c r="G415" s="4">
        <v>0.85465467240267456</v>
      </c>
      <c r="H415">
        <v>0.92888300618426334</v>
      </c>
      <c r="I415">
        <f t="shared" si="25"/>
        <v>7.4228333781588773E-2</v>
      </c>
      <c r="K415">
        <v>4.9217452922509883</v>
      </c>
      <c r="L415" s="4">
        <v>0.91516787408028533</v>
      </c>
      <c r="M415">
        <v>0.99025500784403586</v>
      </c>
      <c r="N415">
        <f t="shared" si="26"/>
        <v>7.5087133763750535E-2</v>
      </c>
      <c r="P415">
        <v>6.9252097913608557</v>
      </c>
      <c r="Q415" s="4">
        <v>0.91517157009245886</v>
      </c>
      <c r="R415">
        <v>0.96687861026385813</v>
      </c>
      <c r="S415">
        <f t="shared" si="27"/>
        <v>5.1707040171399266E-2</v>
      </c>
    </row>
    <row r="416" spans="1:19" x14ac:dyDescent="0.2">
      <c r="A416">
        <v>2.0636017456388931</v>
      </c>
      <c r="B416" s="4">
        <v>0.67412992050875198</v>
      </c>
      <c r="C416">
        <v>0.98855818016704045</v>
      </c>
      <c r="D416">
        <f t="shared" si="24"/>
        <v>0.31442825965828847</v>
      </c>
      <c r="F416">
        <v>2.8655376054896737</v>
      </c>
      <c r="G416" s="4">
        <v>0.85773677584542607</v>
      </c>
      <c r="H416">
        <v>0.93066516246092568</v>
      </c>
      <c r="I416">
        <f t="shared" si="25"/>
        <v>7.2928386615499607E-2</v>
      </c>
      <c r="K416">
        <v>4.9744474986570948</v>
      </c>
      <c r="L416" s="4">
        <v>0.91739208675317241</v>
      </c>
      <c r="M416">
        <v>0.9905326371772003</v>
      </c>
      <c r="N416">
        <f t="shared" si="26"/>
        <v>7.3140550424027895E-2</v>
      </c>
      <c r="P416">
        <v>6.9780384037257379</v>
      </c>
      <c r="Q416" s="4">
        <v>0.91740123644814897</v>
      </c>
      <c r="R416">
        <v>0.96779332080042424</v>
      </c>
      <c r="S416">
        <f t="shared" si="27"/>
        <v>5.0392084352275268E-2</v>
      </c>
    </row>
    <row r="417" spans="1:19" x14ac:dyDescent="0.2">
      <c r="A417">
        <v>2.0756062181604986</v>
      </c>
      <c r="B417" s="4">
        <v>0.68052670803634641</v>
      </c>
      <c r="C417">
        <v>0.98888496753813071</v>
      </c>
      <c r="D417">
        <f t="shared" si="24"/>
        <v>0.3083582595017843</v>
      </c>
      <c r="F417">
        <v>2.8727977237606641</v>
      </c>
      <c r="G417" s="4">
        <v>0.86113967072840059</v>
      </c>
      <c r="H417">
        <v>0.93258213392611644</v>
      </c>
      <c r="I417">
        <f t="shared" si="25"/>
        <v>7.1442463197715855E-2</v>
      </c>
      <c r="K417">
        <v>5.0285776463503211</v>
      </c>
      <c r="L417" s="4">
        <v>0.91962151958846039</v>
      </c>
      <c r="M417">
        <v>0.99082768731178872</v>
      </c>
      <c r="N417">
        <f t="shared" si="26"/>
        <v>7.1206167723328329E-2</v>
      </c>
      <c r="P417">
        <v>7.0322991462056796</v>
      </c>
      <c r="Q417" s="4">
        <v>0.91962549358350953</v>
      </c>
      <c r="R417">
        <v>0.96874237796290585</v>
      </c>
      <c r="S417">
        <f t="shared" si="27"/>
        <v>4.9116884379396319E-2</v>
      </c>
    </row>
    <row r="418" spans="1:19" x14ac:dyDescent="0.2">
      <c r="A418">
        <v>2.0878529358729359</v>
      </c>
      <c r="B418" s="4">
        <v>0.68716421733043431</v>
      </c>
      <c r="C418">
        <v>0.98923025979347257</v>
      </c>
      <c r="D418">
        <f t="shared" si="24"/>
        <v>0.30206604246303825</v>
      </c>
      <c r="F418">
        <v>2.8802105969287526</v>
      </c>
      <c r="G418" s="4">
        <v>0.86408418887863214</v>
      </c>
      <c r="H418">
        <v>0.93436318587530232</v>
      </c>
      <c r="I418">
        <f t="shared" si="25"/>
        <v>7.0278996996670173E-2</v>
      </c>
      <c r="K418">
        <v>5.0842125440456698</v>
      </c>
      <c r="L418" s="4">
        <v>0.92184703137507429</v>
      </c>
      <c r="M418">
        <v>0.99110418250996957</v>
      </c>
      <c r="N418">
        <f t="shared" si="26"/>
        <v>6.9257151134895278E-2</v>
      </c>
      <c r="P418">
        <v>7.0880730134299998</v>
      </c>
      <c r="Q418" s="4">
        <v>0.9218514450629689</v>
      </c>
      <c r="R418">
        <v>0.96965530550838885</v>
      </c>
      <c r="S418">
        <f t="shared" si="27"/>
        <v>4.7803860445419954E-2</v>
      </c>
    </row>
    <row r="419" spans="1:19" x14ac:dyDescent="0.2">
      <c r="A419">
        <v>2.1003431955697494</v>
      </c>
      <c r="B419" s="4">
        <v>0.6935777222485725</v>
      </c>
      <c r="C419">
        <v>0.98957501462688924</v>
      </c>
      <c r="D419">
        <f t="shared" si="24"/>
        <v>0.29599729237831673</v>
      </c>
      <c r="F419">
        <v>2.8878149070952381</v>
      </c>
      <c r="G419" s="4">
        <v>0.86760732029322585</v>
      </c>
      <c r="H419">
        <v>0.9362789667076884</v>
      </c>
      <c r="I419">
        <f t="shared" si="25"/>
        <v>6.867164641446255E-2</v>
      </c>
      <c r="K419">
        <v>5.1414403741114549</v>
      </c>
      <c r="L419" s="4">
        <v>0.92407543992999985</v>
      </c>
      <c r="M419">
        <v>0.99139806010863918</v>
      </c>
      <c r="N419">
        <f t="shared" si="26"/>
        <v>6.7322620178639325E-2</v>
      </c>
      <c r="P419">
        <v>7.1454461867074377</v>
      </c>
      <c r="Q419" s="4">
        <v>0.92407654438853215</v>
      </c>
      <c r="R419">
        <v>0.97056737675232574</v>
      </c>
      <c r="S419">
        <f t="shared" si="27"/>
        <v>4.6490832363793588E-2</v>
      </c>
    </row>
    <row r="420" spans="1:19" x14ac:dyDescent="0.2">
      <c r="A420">
        <v>2.1131044597171664</v>
      </c>
      <c r="B420" s="4">
        <v>0.70042667269654901</v>
      </c>
      <c r="C420">
        <v>0.98990008504013238</v>
      </c>
      <c r="D420">
        <f t="shared" si="24"/>
        <v>0.28947341234358337</v>
      </c>
      <c r="F420">
        <v>2.8955904418094613</v>
      </c>
      <c r="G420" s="4">
        <v>0.87061149578876984</v>
      </c>
      <c r="H420">
        <v>0.93805891446732759</v>
      </c>
      <c r="I420">
        <f t="shared" si="25"/>
        <v>6.7447418678557747E-2</v>
      </c>
      <c r="K420">
        <v>5.2003527237852198</v>
      </c>
      <c r="L420" s="4">
        <v>0.92630087280357387</v>
      </c>
      <c r="M420">
        <v>0.99167342203787068</v>
      </c>
      <c r="N420">
        <f t="shared" si="26"/>
        <v>6.5372549234296806E-2</v>
      </c>
      <c r="P420">
        <v>7.2045148828400922</v>
      </c>
      <c r="Q420" s="4">
        <v>0.92630392709498011</v>
      </c>
      <c r="R420">
        <v>0.97147857204722443</v>
      </c>
      <c r="S420">
        <f t="shared" si="27"/>
        <v>4.5174644952244325E-2</v>
      </c>
    </row>
    <row r="421" spans="1:19" x14ac:dyDescent="0.2">
      <c r="A421">
        <v>2.1261394231091137</v>
      </c>
      <c r="B421" s="4">
        <v>0.70705467807354438</v>
      </c>
      <c r="C421">
        <v>0.9902435992128451</v>
      </c>
      <c r="D421">
        <f t="shared" si="24"/>
        <v>0.28318892113930072</v>
      </c>
      <c r="F421">
        <v>2.9035707340435706</v>
      </c>
      <c r="G421" s="4">
        <v>0.87403475794871099</v>
      </c>
      <c r="H421">
        <v>0.93997350482208575</v>
      </c>
      <c r="I421">
        <f t="shared" si="25"/>
        <v>6.5938746873374754E-2</v>
      </c>
      <c r="K421">
        <v>5.2610547667145529</v>
      </c>
      <c r="L421" s="4">
        <v>0.92852992891657271</v>
      </c>
      <c r="M421">
        <v>0.99194823696582923</v>
      </c>
      <c r="N421">
        <f t="shared" si="26"/>
        <v>6.3418308049256522E-2</v>
      </c>
      <c r="P421">
        <v>7.2653812538971696</v>
      </c>
      <c r="Q421" s="4">
        <v>0.9285299714700741</v>
      </c>
      <c r="R421">
        <v>0.97238889108395943</v>
      </c>
      <c r="S421">
        <f t="shared" si="27"/>
        <v>4.3858919613885328E-2</v>
      </c>
    </row>
    <row r="422" spans="1:19" x14ac:dyDescent="0.2">
      <c r="A422">
        <v>2.139468528193234</v>
      </c>
      <c r="B422" s="4">
        <v>0.71387427248792323</v>
      </c>
      <c r="C422">
        <v>0.99056753255195185</v>
      </c>
      <c r="D422">
        <f t="shared" si="24"/>
        <v>0.27669326006402861</v>
      </c>
      <c r="F422">
        <v>2.911754311512365</v>
      </c>
      <c r="G422" s="4">
        <v>0.8772639449908286</v>
      </c>
      <c r="H422">
        <v>0.94175234852880008</v>
      </c>
      <c r="I422">
        <f t="shared" si="25"/>
        <v>6.4488403537971473E-2</v>
      </c>
      <c r="K422">
        <v>5.3236565202199397</v>
      </c>
      <c r="L422" s="4">
        <v>0.93075656727684397</v>
      </c>
      <c r="M422">
        <v>0.99222249525406192</v>
      </c>
      <c r="N422">
        <f t="shared" si="26"/>
        <v>6.1465927977217949E-2</v>
      </c>
      <c r="P422">
        <v>7.328159350865592</v>
      </c>
      <c r="Q422" s="4">
        <v>0.93075736791163011</v>
      </c>
      <c r="R422">
        <v>0.97329833355496731</v>
      </c>
      <c r="S422">
        <f t="shared" si="27"/>
        <v>4.2540965643337203E-2</v>
      </c>
    </row>
    <row r="423" spans="1:19" x14ac:dyDescent="0.2">
      <c r="A423">
        <v>2.1531146051681875</v>
      </c>
      <c r="B423" s="4">
        <v>0.72089407201238909</v>
      </c>
      <c r="C423">
        <v>0.99090986925717495</v>
      </c>
      <c r="D423">
        <f t="shared" si="24"/>
        <v>0.27001579724478586</v>
      </c>
      <c r="F423">
        <v>2.920147577466865</v>
      </c>
      <c r="G423" s="4">
        <v>0.8804309573605299</v>
      </c>
      <c r="H423">
        <v>0.9436657485596911</v>
      </c>
      <c r="I423">
        <f t="shared" si="25"/>
        <v>6.32347911991612E-2</v>
      </c>
      <c r="K423">
        <v>5.388281235615759</v>
      </c>
      <c r="L423" s="4">
        <v>0.93298374365451864</v>
      </c>
      <c r="M423">
        <v>0.99249619711439874</v>
      </c>
      <c r="N423">
        <f t="shared" si="26"/>
        <v>5.9512453459880099E-2</v>
      </c>
      <c r="P423">
        <v>7.3929710554317829</v>
      </c>
      <c r="Q423" s="4">
        <v>0.93298253699031863</v>
      </c>
      <c r="R423">
        <v>0.9742068991542423</v>
      </c>
      <c r="S423">
        <f t="shared" si="27"/>
        <v>4.1224362163923667E-2</v>
      </c>
    </row>
    <row r="424" spans="1:19" x14ac:dyDescent="0.2">
      <c r="A424">
        <v>2.1670893512126943</v>
      </c>
      <c r="B424" s="4">
        <v>0.72783663552824462</v>
      </c>
      <c r="C424">
        <v>0.99123266622758166</v>
      </c>
      <c r="D424">
        <f t="shared" si="24"/>
        <v>0.26339603069933704</v>
      </c>
      <c r="F424">
        <v>2.9287870158791414</v>
      </c>
      <c r="G424" s="4">
        <v>0.88395281926469949</v>
      </c>
      <c r="H424">
        <v>0.94544348834880299</v>
      </c>
      <c r="I424">
        <f t="shared" si="25"/>
        <v>6.14906690841035E-2</v>
      </c>
      <c r="K424">
        <v>5.4550625282041043</v>
      </c>
      <c r="L424" s="4">
        <v>0.93520942812486219</v>
      </c>
      <c r="M424">
        <v>0.99276934276002815</v>
      </c>
      <c r="N424">
        <f t="shared" si="26"/>
        <v>5.7559914635165965E-2</v>
      </c>
      <c r="P424">
        <v>7.4599520735295819</v>
      </c>
      <c r="Q424" s="4">
        <v>0.93520725303962671</v>
      </c>
      <c r="R424">
        <v>0.97511458757735103</v>
      </c>
      <c r="S424">
        <f t="shared" si="27"/>
        <v>3.9907334537724326E-2</v>
      </c>
    </row>
    <row r="425" spans="1:19" x14ac:dyDescent="0.2">
      <c r="A425">
        <v>2.1814156663307291</v>
      </c>
      <c r="B425" s="4">
        <v>0.73491030899306553</v>
      </c>
      <c r="C425">
        <v>0.99155484324142573</v>
      </c>
      <c r="D425">
        <f t="shared" si="24"/>
        <v>0.2566445342483602</v>
      </c>
      <c r="F425">
        <v>2.9376693868563919</v>
      </c>
      <c r="G425" s="4">
        <v>0.88723695178800255</v>
      </c>
      <c r="H425">
        <v>0.94735569820818522</v>
      </c>
      <c r="I425">
        <f t="shared" si="25"/>
        <v>6.0118746420182667E-2</v>
      </c>
      <c r="K425">
        <v>5.5241531790800478</v>
      </c>
      <c r="L425" s="4">
        <v>0.93743873196579652</v>
      </c>
      <c r="M425">
        <v>0.99304193240551997</v>
      </c>
      <c r="N425">
        <f t="shared" si="26"/>
        <v>5.5603200439723444E-2</v>
      </c>
      <c r="P425">
        <v>7.529256560235714</v>
      </c>
      <c r="Q425" s="4">
        <v>0.93743559154125911</v>
      </c>
      <c r="R425">
        <v>0.9760213985214462</v>
      </c>
      <c r="S425">
        <f t="shared" si="27"/>
        <v>3.8585806980187098E-2</v>
      </c>
    </row>
    <row r="426" spans="1:19" x14ac:dyDescent="0.2">
      <c r="A426">
        <v>2.1961181658648066</v>
      </c>
      <c r="B426" s="4">
        <v>0.74210459822845776</v>
      </c>
      <c r="C426">
        <v>0.99187646258836959</v>
      </c>
      <c r="D426">
        <f t="shared" si="24"/>
        <v>0.24977186435991183</v>
      </c>
      <c r="F426">
        <v>2.9468112850299062</v>
      </c>
      <c r="G426" s="4">
        <v>0.89055258855193209</v>
      </c>
      <c r="H426">
        <v>0.94913233421371657</v>
      </c>
      <c r="I426">
        <f t="shared" si="25"/>
        <v>5.8579745661784477E-2</v>
      </c>
      <c r="K426">
        <v>5.5957152792533096</v>
      </c>
      <c r="L426" s="4">
        <v>0.93966512274943759</v>
      </c>
      <c r="M426">
        <v>0.99331396626679969</v>
      </c>
      <c r="N426">
        <f t="shared" si="26"/>
        <v>5.3648843517362099E-2</v>
      </c>
      <c r="P426">
        <v>7.6010484650510293</v>
      </c>
      <c r="Q426" s="4">
        <v>0.93966130583447594</v>
      </c>
      <c r="R426">
        <v>0.97692733168527957</v>
      </c>
      <c r="S426">
        <f t="shared" si="27"/>
        <v>3.726602585080363E-2</v>
      </c>
    </row>
    <row r="427" spans="1:19" x14ac:dyDescent="0.2">
      <c r="A427">
        <v>2.2112233087923441</v>
      </c>
      <c r="B427" s="4">
        <v>0.74940786781014168</v>
      </c>
      <c r="C427">
        <v>0.99221646753298287</v>
      </c>
      <c r="D427">
        <f t="shared" si="24"/>
        <v>0.24280859972284119</v>
      </c>
      <c r="F427">
        <v>2.9562325973581158</v>
      </c>
      <c r="G427" s="4">
        <v>0.89391809154296287</v>
      </c>
      <c r="H427">
        <v>0.95104335405253393</v>
      </c>
      <c r="I427">
        <f t="shared" si="25"/>
        <v>5.7125262509571062E-2</v>
      </c>
      <c r="K427">
        <v>5.6699327108859272</v>
      </c>
      <c r="L427" s="4">
        <v>0.94189192573103808</v>
      </c>
      <c r="M427">
        <v>0.99358544456115727</v>
      </c>
      <c r="N427">
        <f t="shared" si="26"/>
        <v>5.1693518830119189E-2</v>
      </c>
      <c r="P427">
        <v>7.6755131633016429</v>
      </c>
      <c r="Q427" s="4">
        <v>0.94188716117701632</v>
      </c>
      <c r="R427">
        <v>0.97779751203033582</v>
      </c>
      <c r="S427">
        <f t="shared" si="27"/>
        <v>3.5910350853319506E-2</v>
      </c>
    </row>
    <row r="428" spans="1:19" x14ac:dyDescent="0.2">
      <c r="A428">
        <v>2.2267595360638466</v>
      </c>
      <c r="B428" s="4">
        <v>0.75680740595538809</v>
      </c>
      <c r="C428">
        <v>0.99253701392792226</v>
      </c>
      <c r="D428">
        <f t="shared" si="24"/>
        <v>0.23572960797253417</v>
      </c>
      <c r="F428">
        <v>2.9659547448605652</v>
      </c>
      <c r="G428" s="4">
        <v>0.89732534440561917</v>
      </c>
      <c r="H428">
        <v>0.95281888640721202</v>
      </c>
      <c r="I428">
        <f t="shared" si="25"/>
        <v>5.5493542001592844E-2</v>
      </c>
      <c r="K428">
        <v>5.7470129067143327</v>
      </c>
      <c r="L428" s="4">
        <v>0.94412081707914774</v>
      </c>
      <c r="M428">
        <v>0.99385636750723272</v>
      </c>
      <c r="N428">
        <f t="shared" si="26"/>
        <v>4.9735550428084974E-2</v>
      </c>
      <c r="P428">
        <v>7.7528592119811623</v>
      </c>
      <c r="Q428" s="4">
        <v>0.94411439064922364</v>
      </c>
      <c r="R428">
        <v>0.97870174066457805</v>
      </c>
      <c r="S428">
        <f t="shared" si="27"/>
        <v>3.4587350015354401E-2</v>
      </c>
    </row>
    <row r="429" spans="1:19" x14ac:dyDescent="0.2">
      <c r="A429">
        <v>2.2427574198088114</v>
      </c>
      <c r="B429" s="4">
        <v>0.76428950744936341</v>
      </c>
      <c r="C429">
        <v>0.99285694133339253</v>
      </c>
      <c r="D429">
        <f t="shared" si="24"/>
        <v>0.22856743388402911</v>
      </c>
      <c r="F429">
        <v>2.9760007109032296</v>
      </c>
      <c r="G429" s="4">
        <v>0.90076485901040926</v>
      </c>
      <c r="H429">
        <v>0.95459383320106428</v>
      </c>
      <c r="I429">
        <f t="shared" si="25"/>
        <v>5.3828974190655021E-2</v>
      </c>
      <c r="K429">
        <v>5.8271817721936445</v>
      </c>
      <c r="L429" s="4">
        <v>0.94634707237554772</v>
      </c>
      <c r="M429">
        <v>0.99410899459343605</v>
      </c>
      <c r="N429">
        <f t="shared" si="26"/>
        <v>4.7761922217888331E-2</v>
      </c>
      <c r="P429">
        <v>7.8333160430804387</v>
      </c>
      <c r="Q429" s="4">
        <v>0.94633988261715885</v>
      </c>
      <c r="R429">
        <v>0.97957026106305012</v>
      </c>
      <c r="S429">
        <f t="shared" si="27"/>
        <v>3.3230378445891273E-2</v>
      </c>
    </row>
    <row r="430" spans="1:19" x14ac:dyDescent="0.2">
      <c r="A430">
        <v>2.2592498243065084</v>
      </c>
      <c r="B430" s="4">
        <v>0.77183957391285785</v>
      </c>
      <c r="C430">
        <v>0.99315742844553612</v>
      </c>
      <c r="D430">
        <f t="shared" si="24"/>
        <v>0.22131785453267827</v>
      </c>
      <c r="F430">
        <v>2.9863948763053836</v>
      </c>
      <c r="G430" s="4">
        <v>0.90422422090668586</v>
      </c>
      <c r="H430">
        <v>0.95650309068659312</v>
      </c>
      <c r="I430">
        <f t="shared" si="25"/>
        <v>5.2278869779907255E-2</v>
      </c>
      <c r="K430">
        <v>5.9106980151718505</v>
      </c>
      <c r="L430" s="4">
        <v>0.94857386645328867</v>
      </c>
      <c r="M430">
        <v>0.99437883608927768</v>
      </c>
      <c r="N430">
        <f t="shared" si="26"/>
        <v>4.5804969635989012E-2</v>
      </c>
      <c r="P430">
        <v>7.9171459563801152</v>
      </c>
      <c r="Q430" s="4">
        <v>0.94856638126270765</v>
      </c>
      <c r="R430">
        <v>0.98047276481477996</v>
      </c>
      <c r="S430">
        <f t="shared" si="27"/>
        <v>3.1906383552072315E-2</v>
      </c>
    </row>
    <row r="431" spans="1:19" x14ac:dyDescent="0.2">
      <c r="A431">
        <v>2.2762844843739622</v>
      </c>
      <c r="B431" s="4">
        <v>0.77961455497135612</v>
      </c>
      <c r="C431">
        <v>0.99347627237498648</v>
      </c>
      <c r="D431">
        <f t="shared" si="24"/>
        <v>0.21386171740363036</v>
      </c>
      <c r="F431">
        <v>2.9971622246627287</v>
      </c>
      <c r="G431" s="4">
        <v>0.90768339779672413</v>
      </c>
      <c r="H431">
        <v>0.95827698858063892</v>
      </c>
      <c r="I431">
        <f t="shared" si="25"/>
        <v>5.0593590783914788E-2</v>
      </c>
      <c r="K431">
        <v>5.9978559301033627</v>
      </c>
      <c r="L431" s="4">
        <v>0.95080217379961296</v>
      </c>
      <c r="M431">
        <v>0.99464811314465984</v>
      </c>
      <c r="N431">
        <f t="shared" si="26"/>
        <v>4.384593934504688E-2</v>
      </c>
      <c r="P431">
        <v>8.0046427139289325</v>
      </c>
      <c r="Q431" s="4">
        <v>0.95079204186386335</v>
      </c>
      <c r="R431">
        <v>0.98133962413829257</v>
      </c>
      <c r="S431">
        <f t="shared" si="27"/>
        <v>3.0547582274429219E-2</v>
      </c>
    </row>
    <row r="432" spans="1:19" x14ac:dyDescent="0.2">
      <c r="A432">
        <v>2.293900332141424</v>
      </c>
      <c r="B432" s="4">
        <v>0.78741630734878665</v>
      </c>
      <c r="C432">
        <v>0.99379454932268541</v>
      </c>
      <c r="D432">
        <f t="shared" si="24"/>
        <v>0.20637824197389876</v>
      </c>
      <c r="F432">
        <v>3.0083317586028753</v>
      </c>
      <c r="G432" s="4">
        <v>0.91115261939113878</v>
      </c>
      <c r="H432">
        <v>0.96018505641227281</v>
      </c>
      <c r="I432">
        <f t="shared" si="25"/>
        <v>4.9032437021134023E-2</v>
      </c>
      <c r="K432">
        <v>6.0889844766219579</v>
      </c>
      <c r="L432" s="4">
        <v>0.95302881566047137</v>
      </c>
      <c r="M432">
        <v>0.99489915066323664</v>
      </c>
      <c r="N432">
        <f t="shared" si="26"/>
        <v>4.1870335002765269E-2</v>
      </c>
      <c r="P432">
        <v>8.0961449534087091</v>
      </c>
      <c r="Q432" s="4">
        <v>0.95301939226751009</v>
      </c>
      <c r="R432">
        <v>0.98224040186001405</v>
      </c>
      <c r="S432">
        <f t="shared" si="27"/>
        <v>2.9221009592503955E-2</v>
      </c>
    </row>
    <row r="433" spans="1:19" x14ac:dyDescent="0.2">
      <c r="A433">
        <v>2.3121530589644661</v>
      </c>
      <c r="B433" s="4">
        <v>0.79539512301659476</v>
      </c>
      <c r="C433">
        <v>0.99411226984335277</v>
      </c>
      <c r="D433">
        <f t="shared" si="24"/>
        <v>0.19871714682675801</v>
      </c>
      <c r="F433">
        <v>3.0199334397238249</v>
      </c>
      <c r="G433" s="4">
        <v>0.91461221284311967</v>
      </c>
      <c r="H433">
        <v>0.96195785097745778</v>
      </c>
      <c r="I433">
        <f t="shared" si="25"/>
        <v>4.7345638134338119E-2</v>
      </c>
      <c r="K433">
        <v>6.1844644353731031</v>
      </c>
      <c r="L433" s="4">
        <v>0.95525630489661884</v>
      </c>
      <c r="M433">
        <v>0.99516734752491276</v>
      </c>
      <c r="N433">
        <f t="shared" si="26"/>
        <v>3.9911042628293925E-2</v>
      </c>
      <c r="P433">
        <v>8.1920348057947336</v>
      </c>
      <c r="Q433" s="4">
        <v>0.95524568045790836</v>
      </c>
      <c r="R433">
        <v>0.98310559899234695</v>
      </c>
      <c r="S433">
        <f t="shared" si="27"/>
        <v>2.7859918534438588E-2</v>
      </c>
    </row>
    <row r="434" spans="1:19" x14ac:dyDescent="0.2">
      <c r="A434">
        <v>2.3310954180752388</v>
      </c>
      <c r="B434" s="4">
        <v>0.80342980208240733</v>
      </c>
      <c r="C434">
        <v>0.99441062942150027</v>
      </c>
      <c r="D434">
        <f t="shared" si="24"/>
        <v>0.19098082733909294</v>
      </c>
      <c r="F434">
        <v>3.0320341594555629</v>
      </c>
      <c r="G434" s="4">
        <v>0.91829987715736738</v>
      </c>
      <c r="H434">
        <v>0.96386472930123201</v>
      </c>
      <c r="I434">
        <f t="shared" si="25"/>
        <v>4.5564852143864631E-2</v>
      </c>
      <c r="K434">
        <v>6.2847323017304362</v>
      </c>
      <c r="L434" s="4">
        <v>0.95748383620484279</v>
      </c>
      <c r="M434">
        <v>0.99541733235150331</v>
      </c>
      <c r="N434">
        <f t="shared" si="26"/>
        <v>3.7933496146660528E-2</v>
      </c>
      <c r="P434">
        <v>8.2927541270946303</v>
      </c>
      <c r="Q434" s="4">
        <v>0.95747191739921156</v>
      </c>
      <c r="R434">
        <v>0.98396999944225483</v>
      </c>
      <c r="S434">
        <f t="shared" si="27"/>
        <v>2.649808204304327E-2</v>
      </c>
    </row>
    <row r="435" spans="1:19" x14ac:dyDescent="0.2">
      <c r="A435">
        <v>2.350799599931682</v>
      </c>
      <c r="B435" s="4">
        <v>0.81165174069482127</v>
      </c>
      <c r="C435">
        <v>0.99472726781570719</v>
      </c>
      <c r="D435">
        <f t="shared" si="24"/>
        <v>0.18307552712088593</v>
      </c>
      <c r="F435">
        <v>3.0446434466154164</v>
      </c>
      <c r="G435" s="4">
        <v>0.92175764764375434</v>
      </c>
      <c r="H435">
        <v>0.96563642066572319</v>
      </c>
      <c r="I435">
        <f t="shared" si="25"/>
        <v>4.3878773021968853E-2</v>
      </c>
      <c r="K435">
        <v>6.3902938752126142</v>
      </c>
      <c r="L435" s="4">
        <v>0.95971147274749846</v>
      </c>
      <c r="M435">
        <v>0.9956668098055661</v>
      </c>
      <c r="N435">
        <f t="shared" si="26"/>
        <v>3.5955337058067638E-2</v>
      </c>
      <c r="P435">
        <v>8.3988156239935154</v>
      </c>
      <c r="Q435" s="4">
        <v>0.95969832700544255</v>
      </c>
      <c r="R435">
        <v>0.98483358387239528</v>
      </c>
      <c r="S435">
        <f t="shared" si="27"/>
        <v>2.5135256866952727E-2</v>
      </c>
    </row>
    <row r="436" spans="1:19" x14ac:dyDescent="0.2">
      <c r="A436">
        <v>2.3713455819353189</v>
      </c>
      <c r="B436" s="4">
        <v>0.82002773656203864</v>
      </c>
      <c r="C436">
        <v>0.99504333999611472</v>
      </c>
      <c r="D436">
        <f t="shared" si="24"/>
        <v>0.17501560343407607</v>
      </c>
      <c r="F436">
        <v>3.057847155318298</v>
      </c>
      <c r="G436" s="4">
        <v>0.92546153209627968</v>
      </c>
      <c r="H436">
        <v>0.96740752680006226</v>
      </c>
      <c r="I436">
        <f t="shared" si="25"/>
        <v>4.1945994703782574E-2</v>
      </c>
      <c r="K436">
        <v>6.5017400951996391</v>
      </c>
      <c r="L436" s="4">
        <v>0.96193940116826604</v>
      </c>
      <c r="M436">
        <v>0.99591577038109358</v>
      </c>
      <c r="N436">
        <f t="shared" si="26"/>
        <v>3.397636921282754E-2</v>
      </c>
      <c r="P436">
        <v>8.5108229281889844</v>
      </c>
      <c r="Q436" s="4">
        <v>0.96192657838140139</v>
      </c>
      <c r="R436">
        <v>0.98569635201581651</v>
      </c>
      <c r="S436">
        <f t="shared" si="27"/>
        <v>2.3769773634415126E-2</v>
      </c>
    </row>
    <row r="437" spans="1:19" x14ac:dyDescent="0.2">
      <c r="A437">
        <v>2.3928219671696991</v>
      </c>
      <c r="B437" s="4">
        <v>0.82852141643423438</v>
      </c>
      <c r="C437">
        <v>0.99534011043348058</v>
      </c>
      <c r="D437">
        <f t="shared" si="24"/>
        <v>0.1668186939992462</v>
      </c>
      <c r="F437">
        <v>3.0716823795147787</v>
      </c>
      <c r="G437" s="4">
        <v>0.92904787022294621</v>
      </c>
      <c r="H437">
        <v>0.969312643514748</v>
      </c>
      <c r="I437">
        <f t="shared" si="25"/>
        <v>4.0264773291801781E-2</v>
      </c>
      <c r="K437">
        <v>6.6197624850391437</v>
      </c>
      <c r="L437" s="4">
        <v>0.96416627353733497</v>
      </c>
      <c r="M437">
        <v>0.99618180875390572</v>
      </c>
      <c r="N437">
        <f t="shared" si="26"/>
        <v>3.2015535216570745E-2</v>
      </c>
      <c r="P437">
        <v>8.6294830445375741</v>
      </c>
      <c r="Q437" s="4">
        <v>0.96415507303835857</v>
      </c>
      <c r="R437">
        <v>0.98655830360704611</v>
      </c>
      <c r="S437">
        <f t="shared" si="27"/>
        <v>2.2403230568687538E-2</v>
      </c>
    </row>
    <row r="438" spans="1:19" x14ac:dyDescent="0.2">
      <c r="A438">
        <v>2.4153305119426198</v>
      </c>
      <c r="B438" s="4">
        <v>0.83712245697151921</v>
      </c>
      <c r="C438">
        <v>0.9956363744149298</v>
      </c>
      <c r="D438">
        <f t="shared" si="24"/>
        <v>0.15851391744341059</v>
      </c>
      <c r="F438">
        <v>3.0862293249216428</v>
      </c>
      <c r="G438" s="4">
        <v>0.93271647778892275</v>
      </c>
      <c r="H438">
        <v>0.9710827010712505</v>
      </c>
      <c r="I438">
        <f t="shared" si="25"/>
        <v>3.8366223282327749E-2</v>
      </c>
      <c r="K438">
        <v>6.7451899360251186</v>
      </c>
      <c r="L438" s="4">
        <v>0.96639431721413938</v>
      </c>
      <c r="M438">
        <v>0.99642970859897972</v>
      </c>
      <c r="N438">
        <f t="shared" si="26"/>
        <v>3.0035391384840349E-2</v>
      </c>
      <c r="P438">
        <v>8.755630072386186</v>
      </c>
      <c r="Q438" s="4">
        <v>0.96638185840068924</v>
      </c>
      <c r="R438">
        <v>0.98741943838212876</v>
      </c>
      <c r="S438">
        <f t="shared" si="27"/>
        <v>2.1037579981439514E-2</v>
      </c>
    </row>
    <row r="439" spans="1:19" x14ac:dyDescent="0.2">
      <c r="A439">
        <v>2.4390135638198487</v>
      </c>
      <c r="B439" s="4">
        <v>0.84599776289003237</v>
      </c>
      <c r="C439">
        <v>0.99595082997487838</v>
      </c>
      <c r="D439">
        <f t="shared" si="24"/>
        <v>0.14995306708484601</v>
      </c>
      <c r="F439">
        <v>3.1015771904973404</v>
      </c>
      <c r="G439" s="4">
        <v>0.93643798438747639</v>
      </c>
      <c r="H439">
        <v>0.97285217353549958</v>
      </c>
      <c r="I439">
        <f t="shared" si="25"/>
        <v>3.6414189148023191E-2</v>
      </c>
      <c r="K439">
        <v>6.8790136803958868</v>
      </c>
      <c r="L439" s="4">
        <v>0.96862231053073045</v>
      </c>
      <c r="M439">
        <v>0.99667710184250202</v>
      </c>
      <c r="N439">
        <f t="shared" si="26"/>
        <v>2.8054791311771576E-2</v>
      </c>
      <c r="P439">
        <v>8.8902721018525632</v>
      </c>
      <c r="Q439" s="4">
        <v>0.96860856627484437</v>
      </c>
      <c r="R439">
        <v>0.98827975607860719</v>
      </c>
      <c r="S439">
        <f t="shared" si="27"/>
        <v>1.9671189803762812E-2</v>
      </c>
    </row>
    <row r="440" spans="1:19" x14ac:dyDescent="0.2">
      <c r="A440">
        <v>2.4640154012440565</v>
      </c>
      <c r="B440" s="4">
        <v>0.85496951681396227</v>
      </c>
      <c r="C440">
        <v>0.996246031727681</v>
      </c>
      <c r="D440">
        <f t="shared" si="24"/>
        <v>0.14127651491371873</v>
      </c>
      <c r="F440">
        <v>3.117824724994247</v>
      </c>
      <c r="G440" s="4">
        <v>0.94018078440241815</v>
      </c>
      <c r="H440">
        <v>0.97475552894854778</v>
      </c>
      <c r="I440">
        <f t="shared" si="25"/>
        <v>3.4574744546129632E-2</v>
      </c>
      <c r="K440">
        <v>7.0224377523657422</v>
      </c>
      <c r="L440" s="4">
        <v>0.97085014479588305</v>
      </c>
      <c r="M440">
        <v>0.99692397902296104</v>
      </c>
      <c r="N440">
        <f t="shared" si="26"/>
        <v>2.6073834227077985E-2</v>
      </c>
      <c r="P440">
        <v>9.0346373612861441</v>
      </c>
      <c r="Q440" s="4">
        <v>0.97083558907529044</v>
      </c>
      <c r="R440">
        <v>0.98913925643555156</v>
      </c>
      <c r="S440">
        <f t="shared" si="27"/>
        <v>1.8303667360261122E-2</v>
      </c>
    </row>
    <row r="441" spans="1:19" x14ac:dyDescent="0.2">
      <c r="A441">
        <v>2.4905254231525578</v>
      </c>
      <c r="B441" s="4">
        <v>0.86413563014539385</v>
      </c>
      <c r="C441">
        <v>0.99654072748895828</v>
      </c>
      <c r="D441">
        <f t="shared" si="24"/>
        <v>0.13240509734356443</v>
      </c>
      <c r="F441">
        <v>3.1350836920168828</v>
      </c>
      <c r="G441" s="4">
        <v>0.94392261401653688</v>
      </c>
      <c r="H441">
        <v>0.97652395296622096</v>
      </c>
      <c r="I441">
        <f t="shared" si="25"/>
        <v>3.2601338949684089E-2</v>
      </c>
      <c r="K441">
        <v>7.1769463832283407</v>
      </c>
      <c r="L441" s="4">
        <v>0.97307804469837023</v>
      </c>
      <c r="M441">
        <v>0.99717034034468099</v>
      </c>
      <c r="N441">
        <f t="shared" si="26"/>
        <v>2.4092295646310768E-2</v>
      </c>
      <c r="P441">
        <v>9.1902394007291601</v>
      </c>
      <c r="Q441" s="4">
        <v>0.97306259487782565</v>
      </c>
      <c r="R441">
        <v>0.98999793919355161</v>
      </c>
      <c r="S441">
        <f t="shared" si="27"/>
        <v>1.6935344315725964E-2</v>
      </c>
    </row>
    <row r="442" spans="1:19" x14ac:dyDescent="0.2">
      <c r="A442">
        <v>2.5187836315125867</v>
      </c>
      <c r="B442" s="4">
        <v>0.87353601876262998</v>
      </c>
      <c r="C442">
        <v>0.99683490714708956</v>
      </c>
      <c r="D442">
        <f t="shared" si="24"/>
        <v>0.12329888838445957</v>
      </c>
      <c r="F442">
        <v>3.1535365658809438</v>
      </c>
      <c r="G442" s="4">
        <v>0.94781164127979645</v>
      </c>
      <c r="H442">
        <v>0.97829179202814509</v>
      </c>
      <c r="I442">
        <f t="shared" si="25"/>
        <v>3.0480150748348644E-2</v>
      </c>
      <c r="K442">
        <v>7.3443976439202379</v>
      </c>
      <c r="L442" s="4">
        <v>0.97530613822239487</v>
      </c>
      <c r="M442">
        <v>0.9974161860131231</v>
      </c>
      <c r="N442">
        <f t="shared" si="26"/>
        <v>2.2110047790728227E-2</v>
      </c>
      <c r="P442">
        <v>9.3589774269913804</v>
      </c>
      <c r="Q442" s="4">
        <v>0.9752899625136271</v>
      </c>
      <c r="R442">
        <v>0.99085580409475615</v>
      </c>
      <c r="S442">
        <f t="shared" si="27"/>
        <v>1.5565841581129058E-2</v>
      </c>
    </row>
    <row r="443" spans="1:19" x14ac:dyDescent="0.2">
      <c r="A443">
        <v>2.5490762908747691</v>
      </c>
      <c r="B443" s="4">
        <v>0.88310967827945408</v>
      </c>
      <c r="C443">
        <v>0.99712857086815376</v>
      </c>
      <c r="D443">
        <f t="shared" si="24"/>
        <v>0.11401889258869968</v>
      </c>
      <c r="F443">
        <v>3.1733445518821468</v>
      </c>
      <c r="G443" s="4">
        <v>0.95165773852192981</v>
      </c>
      <c r="H443">
        <v>0.98019338644241205</v>
      </c>
      <c r="I443">
        <f t="shared" si="25"/>
        <v>2.8535647920482243E-2</v>
      </c>
      <c r="K443">
        <v>7.5271624592888813</v>
      </c>
      <c r="L443" s="4">
        <v>0.97753481481534055</v>
      </c>
      <c r="M443">
        <v>0.99766151623486432</v>
      </c>
      <c r="N443">
        <f t="shared" si="26"/>
        <v>2.0126701419523774E-2</v>
      </c>
      <c r="P443">
        <v>9.5432740015659068</v>
      </c>
      <c r="Q443" s="4">
        <v>0.97751735266651207</v>
      </c>
      <c r="R443">
        <v>0.99167848391815738</v>
      </c>
      <c r="S443">
        <f t="shared" si="27"/>
        <v>1.4161131251645309E-2</v>
      </c>
    </row>
    <row r="444" spans="1:19" x14ac:dyDescent="0.2">
      <c r="A444">
        <v>2.5817893298026919</v>
      </c>
      <c r="B444" s="4">
        <v>0.89294838360655993</v>
      </c>
      <c r="C444">
        <v>0.99742171881947528</v>
      </c>
      <c r="D444">
        <f t="shared" si="24"/>
        <v>0.10447333521291535</v>
      </c>
      <c r="F444">
        <v>3.1947462597853047</v>
      </c>
      <c r="G444" s="4">
        <v>0.95555781521344951</v>
      </c>
      <c r="H444">
        <v>0.98196017718617756</v>
      </c>
      <c r="I444">
        <f t="shared" si="25"/>
        <v>2.640236197272805E-2</v>
      </c>
      <c r="K444">
        <v>7.728322787635447</v>
      </c>
      <c r="L444" s="4">
        <v>0.97976339891256958</v>
      </c>
      <c r="M444">
        <v>0.99788886196846383</v>
      </c>
      <c r="N444">
        <f t="shared" si="26"/>
        <v>1.8125463055894242E-2</v>
      </c>
      <c r="P444">
        <v>9.746292309297516</v>
      </c>
      <c r="Q444" s="4">
        <v>0.97974502358308024</v>
      </c>
      <c r="R444">
        <v>0.99253476282768283</v>
      </c>
      <c r="S444">
        <f t="shared" si="27"/>
        <v>1.2789739244602583E-2</v>
      </c>
    </row>
    <row r="445" spans="1:19" x14ac:dyDescent="0.2">
      <c r="A445">
        <v>2.6174170948284141</v>
      </c>
      <c r="B445" s="4">
        <v>0.90302236274678349</v>
      </c>
      <c r="C445">
        <v>0.99771435116961016</v>
      </c>
      <c r="D445">
        <f t="shared" si="24"/>
        <v>9.4691988422826667E-2</v>
      </c>
      <c r="F445">
        <v>3.2180781397214382</v>
      </c>
      <c r="G445" s="4">
        <v>0.9595678414328469</v>
      </c>
      <c r="H445">
        <v>0.98372638310928873</v>
      </c>
      <c r="I445">
        <f t="shared" si="25"/>
        <v>2.4158541676441825E-2</v>
      </c>
      <c r="K445">
        <v>7.9520021745893779</v>
      </c>
      <c r="L445" s="4">
        <v>0.98199252165898931</v>
      </c>
      <c r="M445">
        <v>0.9981331893579295</v>
      </c>
      <c r="N445">
        <f t="shared" si="26"/>
        <v>1.6140667698940181E-2</v>
      </c>
      <c r="P445">
        <v>9.9722726598300664</v>
      </c>
      <c r="Q445" s="4">
        <v>0.98197326422611686</v>
      </c>
      <c r="R445">
        <v>0.99339020424288016</v>
      </c>
      <c r="S445">
        <f t="shared" si="27"/>
        <v>1.14169400167633E-2</v>
      </c>
    </row>
    <row r="446" spans="1:19" x14ac:dyDescent="0.2">
      <c r="A446">
        <v>2.6566385395035366</v>
      </c>
      <c r="B446" s="4">
        <v>0.91338189059189312</v>
      </c>
      <c r="C446">
        <v>0.99800646808834248</v>
      </c>
      <c r="D446">
        <f t="shared" si="24"/>
        <v>8.462457749644936E-2</v>
      </c>
      <c r="F446">
        <v>3.2437245496757527</v>
      </c>
      <c r="G446" s="4">
        <v>0.96358053377881836</v>
      </c>
      <c r="H446">
        <v>0.98562621682304075</v>
      </c>
      <c r="I446">
        <f t="shared" si="25"/>
        <v>2.2045683044222386E-2</v>
      </c>
      <c r="K446">
        <v>8.2038846065501794</v>
      </c>
      <c r="L446" s="4">
        <v>0.98422210756704975</v>
      </c>
      <c r="M446">
        <v>0.99837699232084653</v>
      </c>
      <c r="N446">
        <f t="shared" si="26"/>
        <v>1.4154884753796781E-2</v>
      </c>
      <c r="P446">
        <v>10.227076947553071</v>
      </c>
      <c r="Q446" s="4">
        <v>0.98420187047366892</v>
      </c>
      <c r="R446">
        <v>0.99421055347007092</v>
      </c>
      <c r="S446">
        <f t="shared" si="27"/>
        <v>1.0008682996402007E-2</v>
      </c>
    </row>
    <row r="447" spans="1:19" x14ac:dyDescent="0.2">
      <c r="A447">
        <v>2.7004087678799911</v>
      </c>
      <c r="B447" s="4">
        <v>0.92405536110916231</v>
      </c>
      <c r="C447">
        <v>0.99829806974669355</v>
      </c>
      <c r="D447">
        <f t="shared" si="24"/>
        <v>7.4242708637531241E-2</v>
      </c>
      <c r="F447">
        <v>3.2722684243023008</v>
      </c>
      <c r="G447" s="4">
        <v>0.96768661941824741</v>
      </c>
      <c r="H447">
        <v>0.98739137455354964</v>
      </c>
      <c r="I447">
        <f t="shared" si="25"/>
        <v>1.9704755135302232E-2</v>
      </c>
      <c r="K447">
        <v>8.4921240717047475</v>
      </c>
      <c r="L447" s="4">
        <v>0.98645254049288411</v>
      </c>
      <c r="M447">
        <v>0.99860286409466192</v>
      </c>
      <c r="N447">
        <f t="shared" si="26"/>
        <v>1.2150323601777813E-2</v>
      </c>
      <c r="P447">
        <v>10.519149032116864</v>
      </c>
      <c r="Q447" s="4">
        <v>0.98643130328198914</v>
      </c>
      <c r="R447">
        <v>0.99506440735449697</v>
      </c>
      <c r="S447">
        <f t="shared" si="27"/>
        <v>8.6331040725078356E-3</v>
      </c>
    </row>
    <row r="448" spans="1:19" x14ac:dyDescent="0.2">
      <c r="A448">
        <v>2.7501518883236362</v>
      </c>
      <c r="B448" s="4">
        <v>0.93510595442386835</v>
      </c>
      <c r="C448">
        <v>0.99858915631690104</v>
      </c>
      <c r="D448">
        <f t="shared" si="24"/>
        <v>6.3483201893032692E-2</v>
      </c>
      <c r="F448">
        <v>3.3045029285123504</v>
      </c>
      <c r="G448" s="4">
        <v>0.97184779362242757</v>
      </c>
      <c r="H448">
        <v>0.98915594759711578</v>
      </c>
      <c r="I448">
        <f t="shared" si="25"/>
        <v>1.7308153974688212E-2</v>
      </c>
      <c r="K448">
        <v>8.8290132369797298</v>
      </c>
      <c r="L448" s="4">
        <v>0.98868401398641059</v>
      </c>
      <c r="M448">
        <v>0.99884566541008424</v>
      </c>
      <c r="N448">
        <f t="shared" si="26"/>
        <v>1.0161651423673645E-2</v>
      </c>
      <c r="P448">
        <v>10.861291655292229</v>
      </c>
      <c r="Q448" s="4">
        <v>0.98866201003900545</v>
      </c>
      <c r="R448">
        <v>0.9958832117674149</v>
      </c>
      <c r="S448">
        <f t="shared" si="27"/>
        <v>7.2212017284094543E-3</v>
      </c>
    </row>
    <row r="449" spans="1:19" x14ac:dyDescent="0.2">
      <c r="A449">
        <v>2.8081086753028548</v>
      </c>
      <c r="B449" s="4">
        <v>0.94658253494355638</v>
      </c>
      <c r="C449">
        <v>0.99887972797242552</v>
      </c>
      <c r="D449">
        <f t="shared" si="24"/>
        <v>5.2297193028869149E-2</v>
      </c>
      <c r="F449">
        <v>3.3416708636739592</v>
      </c>
      <c r="G449" s="4">
        <v>0.97611957465813604</v>
      </c>
      <c r="H449">
        <v>0.99105402090401651</v>
      </c>
      <c r="I449">
        <f t="shared" si="25"/>
        <v>1.4934446245880473E-2</v>
      </c>
      <c r="K449">
        <v>9.2343789285718199</v>
      </c>
      <c r="L449" s="4">
        <v>0.99091737916371203</v>
      </c>
      <c r="M449">
        <v>0.99907056117570792</v>
      </c>
      <c r="N449">
        <f t="shared" si="26"/>
        <v>8.1531820119958853E-3</v>
      </c>
      <c r="P449">
        <v>11.274294315693028</v>
      </c>
      <c r="Q449" s="4">
        <v>0.9908945477158112</v>
      </c>
      <c r="R449">
        <v>0.99670127740111802</v>
      </c>
      <c r="S449">
        <f t="shared" si="27"/>
        <v>5.8067296853068218E-3</v>
      </c>
    </row>
    <row r="450" spans="1:19" x14ac:dyDescent="0.2">
      <c r="A450">
        <v>2.8781170160205414</v>
      </c>
      <c r="B450" s="4">
        <v>0.95854723246513573</v>
      </c>
      <c r="C450">
        <v>0.99915128429998856</v>
      </c>
      <c r="D450">
        <f t="shared" si="24"/>
        <v>4.0604051834852828E-2</v>
      </c>
      <c r="F450">
        <v>3.3857028902460748</v>
      </c>
      <c r="G450" s="4">
        <v>0.98047063702315829</v>
      </c>
      <c r="H450">
        <v>0.99281754587767268</v>
      </c>
      <c r="I450">
        <f t="shared" si="25"/>
        <v>1.2346908854514393E-2</v>
      </c>
      <c r="K450">
        <v>9.7433492842528935</v>
      </c>
      <c r="L450" s="4">
        <v>0.99315399750332034</v>
      </c>
      <c r="M450">
        <v>0.99931235207037428</v>
      </c>
      <c r="N450">
        <f t="shared" si="26"/>
        <v>6.1583545670539364E-3</v>
      </c>
      <c r="P450">
        <v>11.795387396865696</v>
      </c>
      <c r="Q450" s="4">
        <v>0.99313057192905518</v>
      </c>
      <c r="R450">
        <v>0.99751858521572678</v>
      </c>
      <c r="S450">
        <f t="shared" si="27"/>
        <v>4.3880132866715993E-3</v>
      </c>
    </row>
    <row r="451" spans="1:19" x14ac:dyDescent="0.2">
      <c r="A451">
        <v>2.9677963220008854</v>
      </c>
      <c r="B451" s="4">
        <v>0.97116830945140953</v>
      </c>
      <c r="C451">
        <v>0.99944085561925233</v>
      </c>
      <c r="D451">
        <f t="shared" si="24"/>
        <v>2.8272546167842805E-2</v>
      </c>
      <c r="F451">
        <v>3.4400842910404514</v>
      </c>
      <c r="G451" s="4">
        <v>0.98495441794934602</v>
      </c>
      <c r="H451">
        <v>0.99458048629670159</v>
      </c>
      <c r="I451">
        <f t="shared" si="25"/>
        <v>9.6260683473555764E-3</v>
      </c>
      <c r="K451">
        <v>10.427758262060753</v>
      </c>
      <c r="L451" s="4">
        <v>0.99539720306864155</v>
      </c>
      <c r="M451">
        <v>0.99953627260764055</v>
      </c>
      <c r="N451">
        <f t="shared" si="26"/>
        <v>4.1390695389990073E-3</v>
      </c>
      <c r="P451">
        <v>12.502004800803372</v>
      </c>
      <c r="Q451" s="4">
        <v>0.99537372375212707</v>
      </c>
      <c r="R451">
        <v>0.99836925505686858</v>
      </c>
      <c r="S451">
        <f t="shared" si="27"/>
        <v>2.9955313047415055E-3</v>
      </c>
    </row>
    <row r="452" spans="1:19" x14ac:dyDescent="0.2">
      <c r="A452">
        <v>3.0961515798946229</v>
      </c>
      <c r="B452" s="4">
        <v>0.98470298585534599</v>
      </c>
      <c r="C452">
        <v>0.99971143852981881</v>
      </c>
      <c r="D452">
        <f t="shared" ref="D452:D453" si="28">C452-B452</f>
        <v>1.5008452674472816E-2</v>
      </c>
      <c r="F452">
        <v>3.5119937096488609</v>
      </c>
      <c r="G452" s="4">
        <v>0.98960434347401305</v>
      </c>
      <c r="H452">
        <v>0.99634289638219631</v>
      </c>
      <c r="I452">
        <f t="shared" ref="I452:I454" si="29">H452-G452</f>
        <v>6.7385529081832596E-3</v>
      </c>
      <c r="K452">
        <v>11.476417723623854</v>
      </c>
      <c r="L452" s="4">
        <v>0.99765769005795635</v>
      </c>
      <c r="M452">
        <v>0.99977705390322225</v>
      </c>
      <c r="N452">
        <f t="shared" ref="N452:N454" si="30">M452-L452</f>
        <v>2.119363845265898E-3</v>
      </c>
      <c r="P452">
        <v>13.604500023333337</v>
      </c>
      <c r="Q452" s="4">
        <v>0.99763606218347256</v>
      </c>
      <c r="R452">
        <v>0.99918499741005806</v>
      </c>
      <c r="S452">
        <f t="shared" ref="S452:S454" si="31">R452-Q452</f>
        <v>1.5489352265855016E-3</v>
      </c>
    </row>
    <row r="453" spans="1:19" x14ac:dyDescent="0.2">
      <c r="A453">
        <v>3.3465640884570163</v>
      </c>
      <c r="B453" s="4">
        <v>1</v>
      </c>
      <c r="C453">
        <v>1</v>
      </c>
      <c r="D453">
        <f t="shared" si="28"/>
        <v>0</v>
      </c>
      <c r="F453">
        <v>3.6207599944462654</v>
      </c>
      <c r="G453" s="4">
        <v>0.99449297937743109</v>
      </c>
      <c r="H453">
        <v>0.9982386378273983</v>
      </c>
      <c r="I453">
        <f t="shared" si="29"/>
        <v>3.7456584499672152E-3</v>
      </c>
      <c r="K453">
        <v>13.814441940930564</v>
      </c>
      <c r="L453" s="4">
        <v>1</v>
      </c>
      <c r="M453">
        <v>1</v>
      </c>
      <c r="N453">
        <f t="shared" si="30"/>
        <v>0</v>
      </c>
      <c r="P453">
        <v>16.263700521216194</v>
      </c>
      <c r="Q453" s="4">
        <v>1</v>
      </c>
      <c r="R453">
        <v>1</v>
      </c>
      <c r="S453">
        <f t="shared" si="31"/>
        <v>0</v>
      </c>
    </row>
    <row r="454" spans="1:19" x14ac:dyDescent="0.2">
      <c r="F454">
        <v>3.8781218118860208</v>
      </c>
      <c r="G454" s="4">
        <v>1</v>
      </c>
      <c r="H454">
        <v>1</v>
      </c>
      <c r="I454">
        <f t="shared" si="29"/>
        <v>0</v>
      </c>
      <c r="S454">
        <f t="shared" si="3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Z18"/>
  <sheetViews>
    <sheetView workbookViewId="0">
      <selection activeCell="G10" sqref="G10"/>
    </sheetView>
  </sheetViews>
  <sheetFormatPr baseColWidth="10" defaultColWidth="9.140625" defaultRowHeight="12.75" x14ac:dyDescent="0.2"/>
  <sheetData>
    <row r="5" spans="3:26" x14ac:dyDescent="0.2">
      <c r="C5" s="20" t="s">
        <v>302</v>
      </c>
      <c r="E5" s="11" t="s">
        <v>304</v>
      </c>
    </row>
    <row r="6" spans="3:26" x14ac:dyDescent="0.2">
      <c r="C6" s="20" t="s">
        <v>305</v>
      </c>
      <c r="D6" s="20" t="s">
        <v>303</v>
      </c>
      <c r="E6" t="s">
        <v>246</v>
      </c>
      <c r="F6" t="s">
        <v>245</v>
      </c>
      <c r="G6" s="20" t="s">
        <v>308</v>
      </c>
      <c r="H6" s="20" t="s">
        <v>326</v>
      </c>
      <c r="I6" s="20" t="s">
        <v>306</v>
      </c>
      <c r="J6" s="20" t="s">
        <v>303</v>
      </c>
      <c r="K6" t="s">
        <v>246</v>
      </c>
      <c r="L6" t="s">
        <v>245</v>
      </c>
      <c r="M6" s="20" t="s">
        <v>308</v>
      </c>
      <c r="N6" s="20" t="s">
        <v>326</v>
      </c>
      <c r="O6" s="20" t="s">
        <v>307</v>
      </c>
      <c r="P6" s="20" t="s">
        <v>303</v>
      </c>
      <c r="Q6" t="s">
        <v>246</v>
      </c>
      <c r="R6" t="s">
        <v>245</v>
      </c>
      <c r="S6" s="20" t="s">
        <v>308</v>
      </c>
      <c r="T6" s="20" t="s">
        <v>326</v>
      </c>
      <c r="V6" s="20" t="s">
        <v>309</v>
      </c>
    </row>
    <row r="7" spans="3:26" x14ac:dyDescent="0.2">
      <c r="D7">
        <v>25</v>
      </c>
      <c r="E7">
        <f t="shared" ref="E7:E12" si="0">0.010287*F7</f>
        <v>1.3270229999999998</v>
      </c>
      <c r="F7">
        <v>129</v>
      </c>
      <c r="G7">
        <v>120.83905654901444</v>
      </c>
      <c r="H7">
        <f>G7*$G$13</f>
        <v>11778.536197918373</v>
      </c>
      <c r="J7">
        <v>25</v>
      </c>
      <c r="K7">
        <f t="shared" ref="K7:K12" si="1">0.010287*L7</f>
        <v>2.6334719999999998</v>
      </c>
      <c r="L7">
        <v>256</v>
      </c>
      <c r="M7">
        <v>118.94586015333196</v>
      </c>
      <c r="N7">
        <f>M7*$G$13</f>
        <v>11594.000809169538</v>
      </c>
      <c r="P7">
        <v>25</v>
      </c>
      <c r="Q7">
        <f t="shared" ref="Q7:Q12" si="2">0.010287*R7</f>
        <v>0.88468199999999997</v>
      </c>
      <c r="R7">
        <v>86</v>
      </c>
      <c r="S7">
        <v>118.89567965947897</v>
      </c>
      <c r="T7">
        <f>S7*$G$13</f>
        <v>11589.109569696504</v>
      </c>
      <c r="V7">
        <f t="shared" ref="V7:V12" si="3">AVERAGE(G7,M7,S7)</f>
        <v>119.56019878727513</v>
      </c>
    </row>
    <row r="8" spans="3:26" x14ac:dyDescent="0.2">
      <c r="D8">
        <v>50</v>
      </c>
      <c r="E8">
        <f t="shared" si="0"/>
        <v>2.5511759999999999</v>
      </c>
      <c r="F8">
        <v>248</v>
      </c>
      <c r="G8">
        <v>245.23794802006475</v>
      </c>
      <c r="H8">
        <f t="shared" ref="H8:H12" si="4">G8*$G$13</f>
        <v>23904.059915313166</v>
      </c>
      <c r="J8">
        <v>50</v>
      </c>
      <c r="K8">
        <f t="shared" si="1"/>
        <v>5.0920649999999998</v>
      </c>
      <c r="L8">
        <v>495</v>
      </c>
      <c r="M8">
        <v>242.7422094936143</v>
      </c>
      <c r="N8">
        <f t="shared" ref="N8:N12" si="5">M8*$G$13</f>
        <v>23660.792983132073</v>
      </c>
      <c r="P8">
        <v>50</v>
      </c>
      <c r="Q8">
        <f t="shared" si="2"/>
        <v>1.6767809999999999</v>
      </c>
      <c r="R8">
        <v>163</v>
      </c>
      <c r="S8">
        <v>243.0167395034342</v>
      </c>
      <c r="T8">
        <f t="shared" ref="T8:T12" si="6">S8*$G$13</f>
        <v>23687.552225966505</v>
      </c>
      <c r="V8">
        <f t="shared" si="3"/>
        <v>243.66563233903776</v>
      </c>
    </row>
    <row r="9" spans="3:26" x14ac:dyDescent="0.2">
      <c r="D9">
        <v>75</v>
      </c>
      <c r="E9">
        <f t="shared" si="0"/>
        <v>3.6210239999999998</v>
      </c>
      <c r="F9">
        <v>352</v>
      </c>
      <c r="G9">
        <v>365.69140418914634</v>
      </c>
      <c r="H9">
        <f t="shared" si="4"/>
        <v>35645.010516631584</v>
      </c>
      <c r="J9">
        <v>75</v>
      </c>
      <c r="K9">
        <f t="shared" si="1"/>
        <v>7.1803259999999991</v>
      </c>
      <c r="L9">
        <v>698</v>
      </c>
      <c r="M9">
        <v>359.0341841252021</v>
      </c>
      <c r="N9">
        <f t="shared" si="5"/>
        <v>34996.111810037743</v>
      </c>
      <c r="P9">
        <v>75</v>
      </c>
      <c r="Q9">
        <f t="shared" si="2"/>
        <v>2.4380189999999997</v>
      </c>
      <c r="R9">
        <v>237</v>
      </c>
      <c r="S9">
        <v>372.59026541817246</v>
      </c>
      <c r="T9">
        <f t="shared" si="6"/>
        <v>36317.462694190086</v>
      </c>
      <c r="V9">
        <f t="shared" si="3"/>
        <v>365.77195124417364</v>
      </c>
    </row>
    <row r="10" spans="3:26" x14ac:dyDescent="0.2">
      <c r="D10">
        <v>100</v>
      </c>
      <c r="E10">
        <f t="shared" si="0"/>
        <v>4.649724</v>
      </c>
      <c r="F10">
        <v>452</v>
      </c>
      <c r="G10">
        <v>493.37078752221851</v>
      </c>
      <c r="H10">
        <f t="shared" si="4"/>
        <v>48090.293368591687</v>
      </c>
      <c r="J10">
        <v>100</v>
      </c>
      <c r="K10">
        <f t="shared" si="1"/>
        <v>9.2994479999999999</v>
      </c>
      <c r="L10">
        <v>904</v>
      </c>
      <c r="M10">
        <v>511.93730899790864</v>
      </c>
      <c r="N10">
        <f t="shared" si="5"/>
        <v>49900.026508821407</v>
      </c>
      <c r="P10">
        <v>100</v>
      </c>
      <c r="Q10">
        <f t="shared" si="2"/>
        <v>3.1066739999999999</v>
      </c>
      <c r="R10">
        <v>302</v>
      </c>
      <c r="S10">
        <v>498.40653054334348</v>
      </c>
      <c r="T10">
        <f t="shared" si="6"/>
        <v>48581.141966318668</v>
      </c>
      <c r="V10">
        <f t="shared" si="3"/>
        <v>501.23820902115693</v>
      </c>
    </row>
    <row r="11" spans="3:26" x14ac:dyDescent="0.2">
      <c r="D11">
        <v>125</v>
      </c>
      <c r="E11">
        <f t="shared" si="0"/>
        <v>5.637276</v>
      </c>
      <c r="F11">
        <v>548</v>
      </c>
      <c r="G11">
        <v>628.46213141137832</v>
      </c>
      <c r="H11">
        <f t="shared" si="4"/>
        <v>61258.041689917729</v>
      </c>
      <c r="J11">
        <v>125</v>
      </c>
      <c r="K11">
        <f t="shared" si="1"/>
        <v>11.264265</v>
      </c>
      <c r="L11">
        <v>1095</v>
      </c>
      <c r="M11">
        <v>652.53825058548057</v>
      </c>
      <c r="N11">
        <f t="shared" si="5"/>
        <v>63604.811428909641</v>
      </c>
      <c r="P11">
        <v>125</v>
      </c>
      <c r="Q11">
        <f t="shared" si="2"/>
        <v>3.7753289999999997</v>
      </c>
      <c r="R11">
        <v>367</v>
      </c>
      <c r="S11">
        <v>637.1171774502634</v>
      </c>
      <c r="T11">
        <f t="shared" si="6"/>
        <v>62101.674336307246</v>
      </c>
      <c r="V11">
        <f t="shared" si="3"/>
        <v>639.37251981570739</v>
      </c>
    </row>
    <row r="12" spans="3:26" x14ac:dyDescent="0.2">
      <c r="D12">
        <v>150</v>
      </c>
      <c r="E12">
        <f t="shared" si="0"/>
        <v>6.5631059999999994</v>
      </c>
      <c r="F12">
        <v>638</v>
      </c>
      <c r="G12">
        <v>767.85189132456742</v>
      </c>
      <c r="H12">
        <f t="shared" si="4"/>
        <v>74844.769190481282</v>
      </c>
      <c r="J12">
        <v>150</v>
      </c>
      <c r="K12">
        <f t="shared" si="1"/>
        <v>13.115924999999999</v>
      </c>
      <c r="L12">
        <v>1275</v>
      </c>
      <c r="M12">
        <v>798.85836869278728</v>
      </c>
      <c r="N12">
        <f t="shared" si="5"/>
        <v>77867.061208322208</v>
      </c>
      <c r="P12">
        <v>150</v>
      </c>
      <c r="Q12">
        <f t="shared" si="2"/>
        <v>4.3925489999999998</v>
      </c>
      <c r="R12">
        <v>427</v>
      </c>
      <c r="S12">
        <v>778.25991501891997</v>
      </c>
      <c r="T12">
        <f t="shared" si="6"/>
        <v>75859.269694984963</v>
      </c>
      <c r="V12">
        <f t="shared" si="3"/>
        <v>781.65672501209156</v>
      </c>
    </row>
    <row r="13" spans="3:26" x14ac:dyDescent="0.2">
      <c r="G13">
        <v>97.47292418772561</v>
      </c>
    </row>
    <row r="14" spans="3:26" x14ac:dyDescent="0.2">
      <c r="D14" s="20"/>
      <c r="E14" s="20" t="s">
        <v>325</v>
      </c>
      <c r="I14" s="20"/>
      <c r="O14" s="20"/>
    </row>
    <row r="15" spans="3:26" x14ac:dyDescent="0.2">
      <c r="D15" s="20" t="s">
        <v>303</v>
      </c>
      <c r="E15" t="s">
        <v>246</v>
      </c>
      <c r="F15" t="s">
        <v>245</v>
      </c>
      <c r="G15" s="20" t="s">
        <v>308</v>
      </c>
      <c r="H15" s="20" t="s">
        <v>326</v>
      </c>
      <c r="I15" s="20" t="s">
        <v>306</v>
      </c>
      <c r="J15" s="20" t="s">
        <v>303</v>
      </c>
      <c r="K15" t="s">
        <v>246</v>
      </c>
      <c r="L15" t="s">
        <v>245</v>
      </c>
      <c r="M15" s="20" t="s">
        <v>308</v>
      </c>
      <c r="N15" s="20" t="s">
        <v>326</v>
      </c>
      <c r="O15" s="20" t="s">
        <v>307</v>
      </c>
      <c r="P15" s="20" t="s">
        <v>303</v>
      </c>
      <c r="Q15" t="s">
        <v>246</v>
      </c>
      <c r="R15" t="s">
        <v>245</v>
      </c>
      <c r="S15" s="20" t="s">
        <v>308</v>
      </c>
      <c r="T15" s="20" t="s">
        <v>326</v>
      </c>
      <c r="U15" s="20" t="s">
        <v>327</v>
      </c>
      <c r="V15" s="20" t="s">
        <v>303</v>
      </c>
      <c r="W15" t="s">
        <v>246</v>
      </c>
      <c r="X15" t="s">
        <v>245</v>
      </c>
      <c r="Y15" s="20" t="s">
        <v>308</v>
      </c>
      <c r="Z15" s="20" t="s">
        <v>326</v>
      </c>
    </row>
    <row r="16" spans="3:26" x14ac:dyDescent="0.2">
      <c r="C16" s="20" t="s">
        <v>305</v>
      </c>
      <c r="D16" s="20">
        <v>150</v>
      </c>
      <c r="E16">
        <f>0.010287*F16</f>
        <v>5.4521099999999993</v>
      </c>
      <c r="F16">
        <v>530</v>
      </c>
      <c r="G16">
        <v>673.96259017339935</v>
      </c>
      <c r="H16">
        <f>G16*$G$13</f>
        <v>65693.104457334935</v>
      </c>
      <c r="J16" s="20">
        <v>150</v>
      </c>
      <c r="K16">
        <f>0.010287*L16</f>
        <v>10.749915</v>
      </c>
      <c r="L16">
        <v>1045</v>
      </c>
      <c r="M16">
        <v>664.68587328284923</v>
      </c>
      <c r="N16">
        <f>M16*$G$13</f>
        <v>64788.875735151356</v>
      </c>
      <c r="P16" s="20">
        <v>150</v>
      </c>
      <c r="Q16">
        <f>0.010287*R16</f>
        <v>3.6313109999999997</v>
      </c>
      <c r="R16">
        <v>353</v>
      </c>
      <c r="S16">
        <v>660.74274431611991</v>
      </c>
      <c r="T16">
        <f>S16*$G$13</f>
        <v>64404.527424314925</v>
      </c>
      <c r="V16" s="20">
        <v>150</v>
      </c>
      <c r="W16">
        <f>0.010287*X16</f>
        <v>0</v>
      </c>
      <c r="Z16">
        <f>Y16*$G$13</f>
        <v>0</v>
      </c>
    </row>
    <row r="17" spans="4:26" x14ac:dyDescent="0.2">
      <c r="D17">
        <v>100</v>
      </c>
      <c r="E17">
        <f t="shared" ref="E17:E18" si="7">0.010287*F17</f>
        <v>3.9193469999999997</v>
      </c>
      <c r="F17">
        <v>381</v>
      </c>
      <c r="G17">
        <v>418.7970463044532</v>
      </c>
      <c r="H17">
        <f t="shared" ref="H17:H18" si="8">G17*$G$13</f>
        <v>40821.372744477376</v>
      </c>
      <c r="J17">
        <v>100</v>
      </c>
      <c r="K17">
        <f t="shared" ref="K17:K18" si="9">0.010287*L17</f>
        <v>7.8078329999999996</v>
      </c>
      <c r="L17">
        <v>759</v>
      </c>
      <c r="M17">
        <v>418.87067335463905</v>
      </c>
      <c r="N17">
        <f t="shared" ref="N17:N18" si="10">M17*$G$13</f>
        <v>40828.549388358311</v>
      </c>
      <c r="P17">
        <v>100</v>
      </c>
      <c r="Q17">
        <f t="shared" ref="Q17:Q18" si="11">0.010287*R17</f>
        <v>2.602611</v>
      </c>
      <c r="R17">
        <v>253</v>
      </c>
      <c r="S17">
        <v>427.20628953645178</v>
      </c>
      <c r="T17">
        <f t="shared" ref="T17:T18" si="12">S17*$G$13</f>
        <v>41641.046272506122</v>
      </c>
      <c r="V17">
        <v>100</v>
      </c>
      <c r="W17">
        <f t="shared" ref="W17:W18" si="13">0.010287*X17</f>
        <v>6.7379849999999992</v>
      </c>
      <c r="X17">
        <v>655</v>
      </c>
      <c r="Y17">
        <v>369.00811529523503</v>
      </c>
      <c r="Z17">
        <f t="shared" ref="Z17:Z18" si="14">Y17*$G$13</f>
        <v>35968.300046827957</v>
      </c>
    </row>
    <row r="18" spans="4:26" x14ac:dyDescent="0.2">
      <c r="D18">
        <v>25</v>
      </c>
      <c r="E18">
        <f t="shared" si="7"/>
        <v>1.090422</v>
      </c>
      <c r="F18">
        <v>106</v>
      </c>
      <c r="G18">
        <v>95.799445195775121</v>
      </c>
      <c r="H18">
        <f t="shared" si="8"/>
        <v>9337.852058793962</v>
      </c>
      <c r="J18">
        <v>25</v>
      </c>
      <c r="K18">
        <f t="shared" si="9"/>
        <v>2.1705569999999996</v>
      </c>
      <c r="L18">
        <v>211</v>
      </c>
      <c r="M18">
        <v>95.213803980661154</v>
      </c>
      <c r="N18">
        <f t="shared" si="10"/>
        <v>9280.7678970319521</v>
      </c>
      <c r="P18">
        <v>25</v>
      </c>
      <c r="Q18">
        <f t="shared" si="11"/>
        <v>0.7200899999999999</v>
      </c>
      <c r="R18">
        <v>70</v>
      </c>
      <c r="S18">
        <v>94.420171298567027</v>
      </c>
      <c r="T18">
        <f t="shared" si="12"/>
        <v>9203.4101987772901</v>
      </c>
      <c r="V18">
        <v>25</v>
      </c>
      <c r="W18">
        <f t="shared" si="13"/>
        <v>0</v>
      </c>
      <c r="Z18">
        <f t="shared" si="14"/>
        <v>0</v>
      </c>
    </row>
  </sheetData>
  <hyperlinks>
    <hyperlink ref="E5"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5:U80"/>
  <sheetViews>
    <sheetView topLeftCell="A11" workbookViewId="0">
      <selection activeCell="L36" sqref="L36"/>
    </sheetView>
  </sheetViews>
  <sheetFormatPr baseColWidth="10" defaultColWidth="9.140625" defaultRowHeight="12.75" x14ac:dyDescent="0.2"/>
  <sheetData>
    <row r="15" spans="2:16" x14ac:dyDescent="0.2">
      <c r="B15" s="20" t="s">
        <v>334</v>
      </c>
    </row>
    <row r="16" spans="2:16" x14ac:dyDescent="0.2">
      <c r="L16" s="20"/>
      <c r="M16" s="20"/>
      <c r="O16" s="20"/>
      <c r="P16" s="20"/>
    </row>
    <row r="17" spans="1:16" x14ac:dyDescent="0.2">
      <c r="A17" s="20" t="s">
        <v>288</v>
      </c>
      <c r="B17" s="20" t="s">
        <v>328</v>
      </c>
      <c r="C17" t="s">
        <v>167</v>
      </c>
      <c r="D17" t="s">
        <v>168</v>
      </c>
      <c r="E17" t="s">
        <v>169</v>
      </c>
      <c r="F17" t="s">
        <v>172</v>
      </c>
      <c r="G17" t="s">
        <v>170</v>
      </c>
      <c r="H17" t="s">
        <v>131</v>
      </c>
      <c r="I17" t="s">
        <v>173</v>
      </c>
      <c r="J17" t="s">
        <v>270</v>
      </c>
      <c r="K17" t="s">
        <v>271</v>
      </c>
      <c r="L17" s="20"/>
      <c r="M17" s="20"/>
      <c r="N17" s="20"/>
      <c r="O17" s="20"/>
      <c r="P17" s="20"/>
    </row>
    <row r="18" spans="1:16" x14ac:dyDescent="0.2">
      <c r="A18">
        <v>1.2</v>
      </c>
      <c r="B18">
        <v>10</v>
      </c>
      <c r="C18">
        <v>0.66000246705982624</v>
      </c>
      <c r="D18">
        <v>3.0333374024691291</v>
      </c>
      <c r="E18">
        <v>203.89970247889198</v>
      </c>
      <c r="F18">
        <v>1.5070011144421978</v>
      </c>
      <c r="G18">
        <v>14.348971258549344</v>
      </c>
      <c r="H18">
        <v>14.712470513354052</v>
      </c>
      <c r="I18">
        <v>28.59419059753418</v>
      </c>
      <c r="J18">
        <v>13.268943303269895</v>
      </c>
      <c r="K18">
        <v>1.9861189699137047</v>
      </c>
      <c r="M18" s="20"/>
      <c r="P18" s="3"/>
    </row>
    <row r="19" spans="1:16" x14ac:dyDescent="0.2">
      <c r="A19">
        <v>1.1499999999999999</v>
      </c>
      <c r="B19">
        <v>15</v>
      </c>
      <c r="C19">
        <v>0.75533284536777079</v>
      </c>
      <c r="D19">
        <v>3.4561662525102821</v>
      </c>
      <c r="E19">
        <v>233.58988672621479</v>
      </c>
      <c r="F19">
        <v>1.4988219151355933</v>
      </c>
      <c r="G19">
        <v>17.858998842990218</v>
      </c>
      <c r="H19">
        <v>18.852748806137413</v>
      </c>
      <c r="I19">
        <v>27.609100341796875</v>
      </c>
      <c r="J19">
        <v>17.904424096388116</v>
      </c>
      <c r="K19">
        <v>1.1229797273453854</v>
      </c>
      <c r="M19" s="20"/>
      <c r="P19" s="3"/>
    </row>
    <row r="20" spans="1:16" x14ac:dyDescent="0.2">
      <c r="A20">
        <v>1.1100000000000001</v>
      </c>
      <c r="B20">
        <v>20</v>
      </c>
      <c r="C20">
        <v>0.83982672200577047</v>
      </c>
      <c r="D20">
        <v>3.823843513415631</v>
      </c>
      <c r="E20">
        <v>258.1857255590802</v>
      </c>
      <c r="F20">
        <v>1.5002973036956901</v>
      </c>
      <c r="G20">
        <v>20.497095138222026</v>
      </c>
      <c r="H20">
        <v>22.734868647462093</v>
      </c>
      <c r="I20">
        <v>27.133050918579102</v>
      </c>
      <c r="J20">
        <v>22.541060523096807</v>
      </c>
      <c r="K20">
        <v>0.74810964868813012</v>
      </c>
      <c r="M20" s="20"/>
      <c r="P20" s="3"/>
    </row>
    <row r="21" spans="1:16" x14ac:dyDescent="0.2">
      <c r="A21">
        <v>1.07</v>
      </c>
      <c r="B21">
        <v>25</v>
      </c>
      <c r="C21">
        <v>0.90009528567253816</v>
      </c>
      <c r="D21">
        <v>4.0812175960493775</v>
      </c>
      <c r="E21">
        <v>275.53144928418629</v>
      </c>
      <c r="F21">
        <v>1.5004724272088019</v>
      </c>
      <c r="G21">
        <v>21.100683516082249</v>
      </c>
      <c r="H21">
        <v>24.624809769562436</v>
      </c>
      <c r="I21">
        <v>27.588893890380859</v>
      </c>
      <c r="J21">
        <v>27.190631486827531</v>
      </c>
      <c r="K21">
        <v>0.60070549259852768</v>
      </c>
      <c r="M21" s="20"/>
      <c r="P21" s="3"/>
    </row>
    <row r="22" spans="1:16" x14ac:dyDescent="0.2">
      <c r="A22">
        <v>1.04</v>
      </c>
      <c r="B22">
        <v>30</v>
      </c>
      <c r="C22">
        <v>0.92625849907946878</v>
      </c>
      <c r="D22">
        <v>4.1915207743209821</v>
      </c>
      <c r="E22">
        <v>281.56954513471408</v>
      </c>
      <c r="F22">
        <v>1.5079793314847652</v>
      </c>
      <c r="G22">
        <v>18.70298088326199</v>
      </c>
      <c r="H22">
        <v>22.704188738493105</v>
      </c>
      <c r="I22">
        <v>29.235008239746094</v>
      </c>
      <c r="J22">
        <v>31.86043927664149</v>
      </c>
      <c r="K22">
        <v>0.63143583909440182</v>
      </c>
      <c r="M22" s="20"/>
      <c r="P22" s="3"/>
    </row>
    <row r="23" spans="1:16" x14ac:dyDescent="0.2">
      <c r="A23">
        <v>1</v>
      </c>
      <c r="B23">
        <v>35</v>
      </c>
      <c r="C23">
        <v>0.90009528567253816</v>
      </c>
      <c r="D23">
        <v>4.0812175960493775</v>
      </c>
      <c r="E23">
        <v>274.77746265295684</v>
      </c>
      <c r="F23">
        <v>1.5045897086616578</v>
      </c>
      <c r="G23">
        <v>13.70724518249957</v>
      </c>
      <c r="H23">
        <v>17.088946893404358</v>
      </c>
      <c r="I23">
        <v>31.915548324584961</v>
      </c>
      <c r="J23">
        <v>36.565612088900373</v>
      </c>
      <c r="K23">
        <v>0.86527902651438304</v>
      </c>
      <c r="M23" s="20"/>
      <c r="P23" s="3"/>
    </row>
    <row r="24" spans="1:16" x14ac:dyDescent="0.2">
      <c r="A24">
        <v>0.98</v>
      </c>
      <c r="B24">
        <v>40</v>
      </c>
      <c r="C24">
        <v>0.86123438120389528</v>
      </c>
      <c r="D24">
        <v>3.9157628286419697</v>
      </c>
      <c r="E24">
        <v>263.77157410009698</v>
      </c>
      <c r="F24">
        <v>1.5038268467507532</v>
      </c>
      <c r="G24">
        <v>8.3000426099025972</v>
      </c>
      <c r="H24">
        <v>10.41548842914397</v>
      </c>
      <c r="I24">
        <v>34.900791168212891</v>
      </c>
      <c r="J24">
        <v>41.268549282804351</v>
      </c>
      <c r="K24">
        <v>1.5925307203362571</v>
      </c>
      <c r="M24" s="20"/>
      <c r="P24" s="3"/>
    </row>
    <row r="26" spans="1:16" x14ac:dyDescent="0.2">
      <c r="C26" s="20"/>
      <c r="K26">
        <f>AVERAGE(K18:K24)</f>
        <v>1.0781656320701127</v>
      </c>
    </row>
    <row r="29" spans="1:16" x14ac:dyDescent="0.2">
      <c r="B29" s="20" t="s">
        <v>329</v>
      </c>
    </row>
    <row r="30" spans="1:16" x14ac:dyDescent="0.2">
      <c r="B30" t="s">
        <v>167</v>
      </c>
      <c r="C30" t="s">
        <v>168</v>
      </c>
      <c r="D30" t="s">
        <v>169</v>
      </c>
      <c r="E30" t="s">
        <v>172</v>
      </c>
      <c r="F30" t="s">
        <v>170</v>
      </c>
      <c r="G30" t="s">
        <v>131</v>
      </c>
      <c r="H30" t="s">
        <v>173</v>
      </c>
      <c r="I30" t="s">
        <v>180</v>
      </c>
      <c r="J30" t="s">
        <v>271</v>
      </c>
    </row>
    <row r="31" spans="1:16" x14ac:dyDescent="0.2">
      <c r="B31">
        <v>0.99567278084411504</v>
      </c>
      <c r="C31">
        <v>4.4856625830452614</v>
      </c>
      <c r="D31">
        <v>302.25338164112196</v>
      </c>
      <c r="E31">
        <v>1.5033665370269047</v>
      </c>
      <c r="F31">
        <v>14.673221580111502</v>
      </c>
      <c r="G31">
        <v>14.694043351448661</v>
      </c>
      <c r="H31">
        <v>32.132194519042969</v>
      </c>
      <c r="I31">
        <v>12.936305999755859</v>
      </c>
      <c r="J31">
        <v>12.888663291931152</v>
      </c>
    </row>
    <row r="32" spans="1:16" x14ac:dyDescent="0.2">
      <c r="B32">
        <v>0.99567278084411504</v>
      </c>
      <c r="C32">
        <v>4.4856625830452614</v>
      </c>
      <c r="D32">
        <v>301.17257460240876</v>
      </c>
      <c r="E32">
        <v>1.5087616137105291</v>
      </c>
      <c r="F32">
        <v>18.422945759239699</v>
      </c>
      <c r="G32">
        <v>18.818507147496806</v>
      </c>
      <c r="H32">
        <v>30.086103439331055</v>
      </c>
      <c r="I32">
        <v>17.670425415039063</v>
      </c>
      <c r="J32">
        <v>2.4126863479614258</v>
      </c>
    </row>
    <row r="33" spans="1:21" x14ac:dyDescent="0.2">
      <c r="B33">
        <v>0.99567278084411504</v>
      </c>
      <c r="C33">
        <v>4.4856625830452614</v>
      </c>
      <c r="D33">
        <v>301.73624194426168</v>
      </c>
      <c r="E33">
        <v>1.5059431268002061</v>
      </c>
      <c r="F33">
        <v>21.155721171647606</v>
      </c>
      <c r="G33">
        <v>22.69614362510405</v>
      </c>
      <c r="H33">
        <v>28.637048721313477</v>
      </c>
      <c r="I33">
        <v>22.391796112060547</v>
      </c>
      <c r="J33">
        <v>1.0314127206802368</v>
      </c>
    </row>
    <row r="34" spans="1:21" x14ac:dyDescent="0.2">
      <c r="B34">
        <v>0.99567278084411504</v>
      </c>
      <c r="C34">
        <v>4.4856625830452614</v>
      </c>
      <c r="D34">
        <v>302.58520535509263</v>
      </c>
      <c r="E34">
        <v>1.5017179016708235</v>
      </c>
      <c r="F34">
        <v>21.64019597785779</v>
      </c>
      <c r="G34">
        <v>24.584882002611472</v>
      </c>
      <c r="H34">
        <v>28.408895492553711</v>
      </c>
      <c r="I34">
        <v>27.100130081176758</v>
      </c>
      <c r="J34">
        <v>0.7145194411277771</v>
      </c>
    </row>
    <row r="35" spans="1:21" x14ac:dyDescent="0.2">
      <c r="B35">
        <v>0.99567278084411504</v>
      </c>
      <c r="C35">
        <v>4.4856625830452614</v>
      </c>
      <c r="D35">
        <v>302.77213801626829</v>
      </c>
      <c r="E35">
        <v>1.5007907353683572</v>
      </c>
      <c r="F35">
        <v>19.110525919889486</v>
      </c>
      <c r="G35">
        <v>22.683201376016985</v>
      </c>
      <c r="H35">
        <v>29.770002365112305</v>
      </c>
      <c r="I35">
        <v>31.795145034790039</v>
      </c>
      <c r="J35">
        <v>0.69893234968185425</v>
      </c>
    </row>
    <row r="36" spans="1:21" x14ac:dyDescent="0.2">
      <c r="B36">
        <v>0.99567278084411504</v>
      </c>
      <c r="C36">
        <v>4.4856625830452614</v>
      </c>
      <c r="D36">
        <v>301.96688025174029</v>
      </c>
      <c r="E36">
        <v>1.5047929073667548</v>
      </c>
      <c r="F36">
        <v>14.089336140834742</v>
      </c>
      <c r="G36">
        <v>17.047540045500543</v>
      </c>
      <c r="H36">
        <v>32.438552856445313</v>
      </c>
      <c r="I36">
        <v>36.476558685302734</v>
      </c>
      <c r="J36">
        <v>0.94794124364852905</v>
      </c>
    </row>
    <row r="37" spans="1:21" x14ac:dyDescent="0.2">
      <c r="B37">
        <v>0.99567278084411504</v>
      </c>
      <c r="C37">
        <v>4.4856625830452614</v>
      </c>
      <c r="D37">
        <v>302.74588229980395</v>
      </c>
      <c r="E37">
        <v>1.5009208918405799</v>
      </c>
      <c r="F37">
        <v>8.597798695696607</v>
      </c>
      <c r="G37">
        <v>10.386172614985185</v>
      </c>
      <c r="H37">
        <v>35.397789001464844</v>
      </c>
      <c r="I37">
        <v>41.144096374511719</v>
      </c>
      <c r="J37">
        <v>1.7415084838867187</v>
      </c>
    </row>
    <row r="40" spans="1:21" x14ac:dyDescent="0.2">
      <c r="M40" s="20"/>
    </row>
    <row r="41" spans="1:21" x14ac:dyDescent="0.2">
      <c r="A41" s="20" t="s">
        <v>330</v>
      </c>
      <c r="N41" s="20"/>
      <c r="T41" s="20"/>
    </row>
    <row r="42" spans="1:21" x14ac:dyDescent="0.2">
      <c r="A42" s="20" t="s">
        <v>286</v>
      </c>
      <c r="J42">
        <f>AVERAGE(J44:J60)</f>
        <v>25.508329044616506</v>
      </c>
      <c r="N42" s="20"/>
      <c r="O42" s="20"/>
      <c r="P42" s="20"/>
    </row>
    <row r="43" spans="1:21" x14ac:dyDescent="0.2">
      <c r="A43" s="20" t="s">
        <v>331</v>
      </c>
      <c r="B43" s="20" t="s">
        <v>332</v>
      </c>
      <c r="C43" t="s">
        <v>167</v>
      </c>
      <c r="D43" t="s">
        <v>168</v>
      </c>
      <c r="E43" t="s">
        <v>169</v>
      </c>
      <c r="F43" t="s">
        <v>172</v>
      </c>
      <c r="G43" t="s">
        <v>170</v>
      </c>
      <c r="H43" t="s">
        <v>131</v>
      </c>
      <c r="I43" t="s">
        <v>173</v>
      </c>
      <c r="J43" t="s">
        <v>270</v>
      </c>
      <c r="K43" t="s">
        <v>271</v>
      </c>
      <c r="M43" s="20"/>
      <c r="N43" s="20"/>
      <c r="O43" s="20"/>
      <c r="P43" s="20"/>
      <c r="T43" s="20"/>
      <c r="U43" s="20"/>
    </row>
    <row r="44" spans="1:21" x14ac:dyDescent="0.2">
      <c r="A44">
        <f>447+0.1465*B44</f>
        <v>740</v>
      </c>
      <c r="B44">
        <v>2000</v>
      </c>
      <c r="C44">
        <v>0.90009528567253816</v>
      </c>
      <c r="D44">
        <v>4.0812175960493775</v>
      </c>
      <c r="E44">
        <v>289.0145483520426</v>
      </c>
      <c r="F44">
        <v>1.4304724272088019</v>
      </c>
      <c r="G44">
        <v>21.370198107179736</v>
      </c>
      <c r="H44">
        <v>24.762810692634616</v>
      </c>
      <c r="I44">
        <v>28.015892028808594</v>
      </c>
      <c r="J44">
        <v>27.190631486827531</v>
      </c>
      <c r="K44">
        <v>0.62432633606530241</v>
      </c>
    </row>
    <row r="45" spans="1:21" x14ac:dyDescent="0.2">
      <c r="A45">
        <f>447+0.1465*B45</f>
        <v>710.7</v>
      </c>
      <c r="B45">
        <v>1800</v>
      </c>
      <c r="C45">
        <v>0.86983216116124351</v>
      </c>
      <c r="D45">
        <v>3.9525305547325047</v>
      </c>
      <c r="E45">
        <v>291.20981319614685</v>
      </c>
      <c r="F45">
        <v>1.3749239450413566</v>
      </c>
      <c r="G45">
        <v>21.439295839862677</v>
      </c>
      <c r="H45">
        <v>24.794771562540316</v>
      </c>
      <c r="I45">
        <v>28.06810188293457</v>
      </c>
      <c r="J45">
        <v>26.921354208044324</v>
      </c>
      <c r="K45">
        <v>0.61421532797859479</v>
      </c>
    </row>
    <row r="46" spans="1:21" x14ac:dyDescent="0.2">
      <c r="A46">
        <f t="shared" ref="A46:A60" si="0">447+0.1465*B46</f>
        <v>681.4</v>
      </c>
      <c r="B46">
        <v>1600</v>
      </c>
      <c r="C46">
        <v>0.86553062788129864</v>
      </c>
      <c r="D46">
        <v>3.9341466916872374</v>
      </c>
      <c r="E46">
        <v>303.02931624258076</v>
      </c>
      <c r="F46">
        <v>1.3151501802184939</v>
      </c>
      <c r="G46">
        <v>21.658702233443275</v>
      </c>
      <c r="H46">
        <v>24.77801709741647</v>
      </c>
      <c r="I46">
        <v>28.416282653808594</v>
      </c>
      <c r="J46">
        <v>26.627394866012793</v>
      </c>
      <c r="K46">
        <v>0.64224085500461225</v>
      </c>
    </row>
    <row r="47" spans="1:21" x14ac:dyDescent="0.2">
      <c r="A47">
        <f t="shared" si="0"/>
        <v>652.1</v>
      </c>
      <c r="B47">
        <v>1400</v>
      </c>
      <c r="C47">
        <v>0.85694312052728805</v>
      </c>
      <c r="D47">
        <v>3.8973789655967019</v>
      </c>
      <c r="E47">
        <v>314.06338449044125</v>
      </c>
      <c r="F47">
        <v>1.2570853805689726</v>
      </c>
      <c r="G47">
        <v>21.809991692304866</v>
      </c>
      <c r="H47">
        <v>24.697122784335853</v>
      </c>
      <c r="I47">
        <v>28.745428085327148</v>
      </c>
      <c r="J47">
        <v>26.337548580269832</v>
      </c>
      <c r="K47">
        <v>0.67595383760699113</v>
      </c>
    </row>
    <row r="48" spans="1:21" x14ac:dyDescent="0.2">
      <c r="A48">
        <f t="shared" si="0"/>
        <v>622.79999999999995</v>
      </c>
      <c r="B48">
        <v>1200</v>
      </c>
      <c r="C48">
        <v>0.83556021839417494</v>
      </c>
      <c r="D48">
        <v>3.8054596503703642</v>
      </c>
      <c r="E48">
        <v>320.63152779319978</v>
      </c>
      <c r="F48">
        <v>1.2022930659244226</v>
      </c>
      <c r="G48">
        <v>21.822517651538515</v>
      </c>
      <c r="H48">
        <v>24.52096317493422</v>
      </c>
      <c r="I48">
        <v>28.969533920288086</v>
      </c>
      <c r="J48">
        <v>26.060043947070515</v>
      </c>
      <c r="K48">
        <v>0.70045981228833387</v>
      </c>
    </row>
    <row r="49" spans="1:11" x14ac:dyDescent="0.2">
      <c r="A49">
        <f t="shared" si="0"/>
        <v>593.5</v>
      </c>
      <c r="B49">
        <v>1000</v>
      </c>
      <c r="C49">
        <v>0.81005754905946747</v>
      </c>
      <c r="D49">
        <v>3.6951564720987591</v>
      </c>
      <c r="E49">
        <v>325.75924605241312</v>
      </c>
      <c r="F49">
        <v>1.149067463654978</v>
      </c>
      <c r="G49">
        <v>21.705627169599591</v>
      </c>
      <c r="H49">
        <v>24.181010800495908</v>
      </c>
      <c r="I49">
        <v>29.200593948364258</v>
      </c>
      <c r="J49">
        <v>25.786652991079254</v>
      </c>
      <c r="K49">
        <v>0.74065440044952535</v>
      </c>
    </row>
    <row r="50" spans="1:11" x14ac:dyDescent="0.2">
      <c r="A50">
        <f t="shared" si="0"/>
        <v>564.20000000000005</v>
      </c>
      <c r="B50">
        <v>800</v>
      </c>
      <c r="C50">
        <v>0.78050523759319224</v>
      </c>
      <c r="D50">
        <v>3.5664694307818872</v>
      </c>
      <c r="E50">
        <v>329.2281786652029</v>
      </c>
      <c r="F50">
        <v>1.0973646144232376</v>
      </c>
      <c r="G50">
        <v>21.323482018255241</v>
      </c>
      <c r="H50">
        <v>23.496709395933152</v>
      </c>
      <c r="I50">
        <v>29.503578186035156</v>
      </c>
      <c r="J50">
        <v>25.517375712296047</v>
      </c>
      <c r="K50">
        <v>0.80425956366576723</v>
      </c>
    </row>
    <row r="51" spans="1:11" x14ac:dyDescent="0.2">
      <c r="A51">
        <f t="shared" si="0"/>
        <v>534.9</v>
      </c>
      <c r="B51">
        <v>600</v>
      </c>
      <c r="C51">
        <v>0.75533284536777079</v>
      </c>
      <c r="D51">
        <v>3.4561662525102821</v>
      </c>
      <c r="E51">
        <v>334.84259379504863</v>
      </c>
      <c r="F51">
        <v>1.0455946999191734</v>
      </c>
      <c r="G51">
        <v>20.228898099219389</v>
      </c>
      <c r="H51">
        <v>21.922104194888867</v>
      </c>
      <c r="I51">
        <v>30.208488464355469</v>
      </c>
      <c r="J51">
        <v>25.243984756304787</v>
      </c>
      <c r="K51">
        <v>1.0233359125759527</v>
      </c>
    </row>
    <row r="52" spans="1:11" x14ac:dyDescent="0.2">
      <c r="A52">
        <f t="shared" si="0"/>
        <v>520.25</v>
      </c>
      <c r="B52">
        <v>500</v>
      </c>
      <c r="C52">
        <v>0.70538278672706478</v>
      </c>
      <c r="D52">
        <v>3.2355598959670715</v>
      </c>
      <c r="E52">
        <v>319.17648461978069</v>
      </c>
      <c r="F52">
        <v>1.0268996409679472</v>
      </c>
      <c r="G52">
        <v>18.848819429714787</v>
      </c>
      <c r="H52">
        <v>20.385472706981471</v>
      </c>
      <c r="I52">
        <v>30.428800582885742</v>
      </c>
      <c r="J52">
        <v>25.144312062721898</v>
      </c>
      <c r="K52">
        <v>1.1570366170265109</v>
      </c>
    </row>
    <row r="53" spans="1:11" x14ac:dyDescent="0.2">
      <c r="A53">
        <f t="shared" si="0"/>
        <v>505.6</v>
      </c>
      <c r="B53">
        <v>400</v>
      </c>
      <c r="C53">
        <v>0.68058551086134389</v>
      </c>
      <c r="D53">
        <v>3.1252567176954673</v>
      </c>
      <c r="E53">
        <v>315.41884633815567</v>
      </c>
      <c r="F53">
        <v>1.0037082729138549</v>
      </c>
      <c r="G53">
        <v>16.788804985639242</v>
      </c>
      <c r="H53">
        <v>18.008810232302128</v>
      </c>
      <c r="I53">
        <v>31.373329162597656</v>
      </c>
      <c r="J53">
        <v>25.019957616350428</v>
      </c>
      <c r="K53">
        <v>1.5217158549605028</v>
      </c>
    </row>
    <row r="54" spans="1:11" x14ac:dyDescent="0.2">
      <c r="A54">
        <f t="shared" si="0"/>
        <v>490.95</v>
      </c>
      <c r="B54">
        <v>300</v>
      </c>
      <c r="C54">
        <v>0.6353938710763688</v>
      </c>
      <c r="D54">
        <v>2.9230342241975245</v>
      </c>
      <c r="E54">
        <v>300.77583173242135</v>
      </c>
      <c r="F54">
        <v>0.98446529166156915</v>
      </c>
      <c r="G54">
        <v>13.748621475756213</v>
      </c>
      <c r="H54">
        <v>14.647041716734007</v>
      </c>
      <c r="I54">
        <v>32.592082977294922</v>
      </c>
      <c r="J54">
        <v>24.916171556019229</v>
      </c>
      <c r="K54">
        <v>2.1734689691171676</v>
      </c>
    </row>
    <row r="55" spans="1:11" x14ac:dyDescent="0.2">
      <c r="A55">
        <f t="shared" si="0"/>
        <v>476.3</v>
      </c>
      <c r="B55">
        <v>200</v>
      </c>
      <c r="C55">
        <v>0.5701970046444963</v>
      </c>
      <c r="D55">
        <v>2.6288924154732443</v>
      </c>
      <c r="E55">
        <v>274.79539901124815</v>
      </c>
      <c r="F55">
        <v>0.96910939064354185</v>
      </c>
      <c r="G55">
        <v>9.8312032495443198</v>
      </c>
      <c r="H55">
        <v>10.385264641630581</v>
      </c>
      <c r="I55">
        <v>34.202064514160156</v>
      </c>
      <c r="J55">
        <v>24.832953571268561</v>
      </c>
      <c r="K55">
        <v>3.6934555537338412</v>
      </c>
    </row>
    <row r="56" spans="1:11" x14ac:dyDescent="0.2">
      <c r="A56">
        <f t="shared" si="0"/>
        <v>468.97500000000002</v>
      </c>
      <c r="B56">
        <v>150</v>
      </c>
      <c r="C56">
        <v>0.52568070160142988</v>
      </c>
      <c r="D56">
        <v>2.4266699219753023</v>
      </c>
      <c r="E56">
        <v>255.07469025861988</v>
      </c>
      <c r="F56">
        <v>0.96372424424728242</v>
      </c>
      <c r="G56">
        <v>7.595891224649872</v>
      </c>
      <c r="H56">
        <v>7.982944139593851</v>
      </c>
      <c r="I56">
        <v>35.174137115478516</v>
      </c>
      <c r="J56">
        <v>24.803685920977127</v>
      </c>
      <c r="K56">
        <v>5.4718886835059344</v>
      </c>
    </row>
    <row r="57" spans="1:11" x14ac:dyDescent="0.2">
      <c r="A57">
        <f t="shared" si="0"/>
        <v>461.65</v>
      </c>
      <c r="B57">
        <v>100</v>
      </c>
      <c r="C57">
        <v>0.48538974130937057</v>
      </c>
      <c r="D57">
        <v>2.2428312915226276</v>
      </c>
      <c r="E57">
        <v>237.26056490247038</v>
      </c>
      <c r="F57">
        <v>0.95759196192016049</v>
      </c>
      <c r="G57">
        <v>5.2115813774930198</v>
      </c>
      <c r="H57">
        <v>5.4362763658560578</v>
      </c>
      <c r="I57">
        <v>36.440265655517578</v>
      </c>
      <c r="J57">
        <v>24.7703042830179</v>
      </c>
      <c r="K57">
        <v>10.272936803191081</v>
      </c>
    </row>
    <row r="58" spans="1:11" x14ac:dyDescent="0.2">
      <c r="A58">
        <f t="shared" si="0"/>
        <v>454.32499999999999</v>
      </c>
      <c r="B58">
        <v>50</v>
      </c>
      <c r="C58">
        <v>0.40521376737798082</v>
      </c>
      <c r="D58">
        <v>1.8751540306172774</v>
      </c>
      <c r="E58">
        <v>198.07089597775982</v>
      </c>
      <c r="F58">
        <v>0.95901572194058682</v>
      </c>
      <c r="G58">
        <v>2.6733186410570093</v>
      </c>
      <c r="H58">
        <v>2.7688168112112437</v>
      </c>
      <c r="I58">
        <v>37.813449859619141</v>
      </c>
      <c r="J58">
        <v>24.778059727598954</v>
      </c>
      <c r="K58">
        <v>26.814351731633163</v>
      </c>
    </row>
    <row r="59" spans="1:11" x14ac:dyDescent="0.2">
      <c r="A59">
        <f t="shared" si="0"/>
        <v>450.66250000000002</v>
      </c>
      <c r="B59">
        <v>25</v>
      </c>
      <c r="C59">
        <v>0.34535045238653778</v>
      </c>
      <c r="D59">
        <v>1.5993960849382649</v>
      </c>
      <c r="E59">
        <v>168.15527116967644</v>
      </c>
      <c r="F59">
        <v>0.96350725301237661</v>
      </c>
      <c r="G59">
        <v>1.3540080497299161</v>
      </c>
      <c r="H59">
        <v>1.396244847605125</v>
      </c>
      <c r="I59">
        <v>38.695068359375</v>
      </c>
      <c r="J59">
        <v>24.80250568069988</v>
      </c>
      <c r="K59">
        <v>70.80264914126127</v>
      </c>
    </row>
    <row r="60" spans="1:11" x14ac:dyDescent="0.2">
      <c r="A60">
        <f t="shared" si="0"/>
        <v>447.1465</v>
      </c>
      <c r="B60">
        <v>1</v>
      </c>
      <c r="C60">
        <v>0.22605486114630255</v>
      </c>
      <c r="D60">
        <v>1.0478801935802415</v>
      </c>
      <c r="E60">
        <v>108.38506963696011</v>
      </c>
      <c r="F60">
        <v>0.97938086828040793</v>
      </c>
      <c r="G60">
        <v>5.4898243329516677E-2</v>
      </c>
      <c r="H60">
        <v>5.6388198560408893E-2</v>
      </c>
      <c r="I60">
        <v>39.918682098388672</v>
      </c>
      <c r="J60">
        <v>24.888656791921616</v>
      </c>
      <c r="K60">
        <v>4273.8682857663198</v>
      </c>
    </row>
    <row r="62" spans="1:11" x14ac:dyDescent="0.2">
      <c r="A62" s="20" t="s">
        <v>333</v>
      </c>
    </row>
    <row r="63" spans="1:11" x14ac:dyDescent="0.2">
      <c r="A63" t="s">
        <v>331</v>
      </c>
      <c r="B63" t="s">
        <v>332</v>
      </c>
      <c r="C63" t="s">
        <v>167</v>
      </c>
      <c r="D63" t="s">
        <v>168</v>
      </c>
      <c r="E63" t="s">
        <v>169</v>
      </c>
      <c r="F63" t="s">
        <v>172</v>
      </c>
      <c r="G63" t="s">
        <v>170</v>
      </c>
      <c r="H63" t="s">
        <v>131</v>
      </c>
      <c r="I63" t="s">
        <v>173</v>
      </c>
      <c r="J63" t="s">
        <v>180</v>
      </c>
    </row>
    <row r="64" spans="1:11" x14ac:dyDescent="0.2">
      <c r="A64">
        <v>740</v>
      </c>
      <c r="B64">
        <v>2000</v>
      </c>
      <c r="C64">
        <v>0.99567278084411504</v>
      </c>
      <c r="D64">
        <v>4.4856625830452614</v>
      </c>
      <c r="E64">
        <v>321.87565173232383</v>
      </c>
      <c r="F64">
        <v>1.4117179016708234</v>
      </c>
      <c r="G64">
        <v>21.963288983264821</v>
      </c>
      <c r="H64">
        <v>24.762810692634616</v>
      </c>
      <c r="I64">
        <v>28.940895080566406</v>
      </c>
      <c r="J64">
        <v>27.100130081176758</v>
      </c>
    </row>
    <row r="65" spans="1:10" x14ac:dyDescent="0.2">
      <c r="A65">
        <v>710.7</v>
      </c>
      <c r="B65">
        <v>1800</v>
      </c>
      <c r="C65">
        <v>0.99567278084411504</v>
      </c>
      <c r="D65">
        <v>4.4856625830452614</v>
      </c>
      <c r="E65">
        <v>336.45180427202496</v>
      </c>
      <c r="F65">
        <v>1.350557832928426</v>
      </c>
      <c r="G65">
        <v>22.20392374677327</v>
      </c>
      <c r="H65">
        <v>24.794771562540316</v>
      </c>
      <c r="I65">
        <v>29.304103851318359</v>
      </c>
      <c r="J65">
        <v>26.802057266235352</v>
      </c>
    </row>
    <row r="66" spans="1:10" x14ac:dyDescent="0.2">
      <c r="A66">
        <v>681.4</v>
      </c>
      <c r="B66">
        <v>1600</v>
      </c>
      <c r="C66">
        <v>0.99567278084411504</v>
      </c>
      <c r="D66">
        <v>4.4856625830452614</v>
      </c>
      <c r="E66">
        <v>352.15824083496352</v>
      </c>
      <c r="F66">
        <v>1.2903222670158534</v>
      </c>
      <c r="G66">
        <v>22.40773276139268</v>
      </c>
      <c r="H66">
        <v>24.77801709741647</v>
      </c>
      <c r="I66">
        <v>29.687282562255859</v>
      </c>
      <c r="J66">
        <v>26.503984451293945</v>
      </c>
    </row>
    <row r="67" spans="1:10" x14ac:dyDescent="0.2">
      <c r="A67">
        <v>652.1</v>
      </c>
      <c r="B67">
        <v>1400</v>
      </c>
      <c r="C67">
        <v>0.99189462481729251</v>
      </c>
      <c r="D67">
        <v>4.4672787199999942</v>
      </c>
      <c r="E67">
        <v>367.3743843138314</v>
      </c>
      <c r="F67">
        <v>1.2318097114507005</v>
      </c>
      <c r="G67">
        <v>22.540702912229627</v>
      </c>
      <c r="H67">
        <v>24.697122784335853</v>
      </c>
      <c r="I67">
        <v>30.056427001953125</v>
      </c>
      <c r="J67">
        <v>26.210023880004883</v>
      </c>
    </row>
    <row r="68" spans="1:10" x14ac:dyDescent="0.2">
      <c r="A68">
        <v>622.79999999999995</v>
      </c>
      <c r="B68">
        <v>1200</v>
      </c>
      <c r="C68">
        <v>0.98243013068763729</v>
      </c>
      <c r="D68">
        <v>4.4305109939094596</v>
      </c>
      <c r="E68">
        <v>381.97626107969518</v>
      </c>
      <c r="F68">
        <v>1.1749703042131949</v>
      </c>
      <c r="G68">
        <v>22.58032846337521</v>
      </c>
      <c r="H68">
        <v>24.52096317493422</v>
      </c>
      <c r="I68">
        <v>30.419538497924805</v>
      </c>
      <c r="J68">
        <v>25.92017936706543</v>
      </c>
    </row>
    <row r="69" spans="1:10" x14ac:dyDescent="0.2">
      <c r="A69">
        <v>593.5</v>
      </c>
      <c r="B69">
        <v>1000</v>
      </c>
      <c r="C69">
        <v>0.96628036795216832</v>
      </c>
      <c r="D69">
        <v>4.3753594047736568</v>
      </c>
      <c r="E69">
        <v>395.82200557464921</v>
      </c>
      <c r="F69">
        <v>1.1197556009047671</v>
      </c>
      <c r="G69">
        <v>22.4724862597519</v>
      </c>
      <c r="H69">
        <v>24.181010800495908</v>
      </c>
      <c r="I69">
        <v>30.798599243164063</v>
      </c>
      <c r="J69">
        <v>25.63444709777832</v>
      </c>
    </row>
    <row r="70" spans="1:10" x14ac:dyDescent="0.2">
      <c r="A70">
        <v>564.20000000000005</v>
      </c>
      <c r="B70">
        <v>800</v>
      </c>
      <c r="C70">
        <v>0.94677264695607177</v>
      </c>
      <c r="D70">
        <v>4.2834400895473195</v>
      </c>
      <c r="E70">
        <v>406.70514837459586</v>
      </c>
      <c r="F70">
        <v>1.0668969468551901</v>
      </c>
      <c r="G70">
        <v>22.044778858601635</v>
      </c>
      <c r="H70">
        <v>23.496709395933152</v>
      </c>
      <c r="I70">
        <v>31.215579986572266</v>
      </c>
      <c r="J70">
        <v>25.356943130493164</v>
      </c>
    </row>
    <row r="71" spans="1:10" x14ac:dyDescent="0.2">
      <c r="A71">
        <v>534.9</v>
      </c>
      <c r="B71">
        <v>600</v>
      </c>
      <c r="C71">
        <v>0.92104931848613047</v>
      </c>
      <c r="D71">
        <v>4.1731369112757148</v>
      </c>
      <c r="E71">
        <v>416.2659522887356</v>
      </c>
      <c r="F71">
        <v>1.0155497147626538</v>
      </c>
      <c r="G71">
        <v>20.792118660875627</v>
      </c>
      <c r="H71">
        <v>21.922104194888867</v>
      </c>
      <c r="I71">
        <v>31.904491424560547</v>
      </c>
      <c r="J71">
        <v>25.083551406860352</v>
      </c>
    </row>
    <row r="72" spans="1:10" x14ac:dyDescent="0.2">
      <c r="A72">
        <v>520.25</v>
      </c>
      <c r="B72">
        <v>500</v>
      </c>
      <c r="C72">
        <v>0.9079252283248771</v>
      </c>
      <c r="D72">
        <v>4.1179853221399121</v>
      </c>
      <c r="E72">
        <v>421.30437649511435</v>
      </c>
      <c r="F72">
        <v>0.99014379248351003</v>
      </c>
      <c r="G72">
        <v>19.438372622542545</v>
      </c>
      <c r="H72">
        <v>20.385472706981471</v>
      </c>
      <c r="I72">
        <v>32.522792816162109</v>
      </c>
      <c r="J72">
        <v>24.946855545043945</v>
      </c>
    </row>
    <row r="73" spans="1:10" x14ac:dyDescent="0.2">
      <c r="A73">
        <v>505.6</v>
      </c>
      <c r="B73">
        <v>400</v>
      </c>
      <c r="C73">
        <v>0.89388394784891856</v>
      </c>
      <c r="D73">
        <v>4.0628337330041093</v>
      </c>
      <c r="E73">
        <v>426.52995743117123</v>
      </c>
      <c r="F73">
        <v>0.96491477323660246</v>
      </c>
      <c r="G73">
        <v>17.256360014011534</v>
      </c>
      <c r="H73">
        <v>18.008810232302128</v>
      </c>
      <c r="I73">
        <v>33.443325042724609</v>
      </c>
      <c r="J73">
        <v>24.810159683227539</v>
      </c>
    </row>
    <row r="74" spans="1:10" x14ac:dyDescent="0.2">
      <c r="A74">
        <v>490.95</v>
      </c>
      <c r="B74">
        <v>300</v>
      </c>
      <c r="C74">
        <v>0.87913066938573947</v>
      </c>
      <c r="D74">
        <v>4.0076821438683075</v>
      </c>
      <c r="E74">
        <v>431.95540846547044</v>
      </c>
      <c r="F74">
        <v>0.9398613681354393</v>
      </c>
      <c r="G74">
        <v>14.11085459380617</v>
      </c>
      <c r="H74">
        <v>14.647041716734007</v>
      </c>
      <c r="I74">
        <v>34.706069946289062</v>
      </c>
      <c r="J74">
        <v>24.673463821411133</v>
      </c>
    </row>
    <row r="75" spans="1:10" x14ac:dyDescent="0.2">
      <c r="A75">
        <v>476.3</v>
      </c>
      <c r="B75">
        <v>200</v>
      </c>
      <c r="C75">
        <v>0.86373179740078598</v>
      </c>
      <c r="D75">
        <v>3.9341466916872374</v>
      </c>
      <c r="E75">
        <v>435.20440180115253</v>
      </c>
      <c r="F75">
        <v>0.91572846740187019</v>
      </c>
      <c r="G75">
        <v>10.069995190492575</v>
      </c>
      <c r="H75">
        <v>10.385264641630581</v>
      </c>
      <c r="I75">
        <v>36.250053405761719</v>
      </c>
      <c r="J75">
        <v>24.540882110595703</v>
      </c>
    </row>
    <row r="76" spans="1:10" x14ac:dyDescent="0.2">
      <c r="A76">
        <v>468.97500000000002</v>
      </c>
      <c r="B76">
        <v>150</v>
      </c>
      <c r="C76">
        <v>0.85568184524945035</v>
      </c>
      <c r="D76">
        <v>3.8973789655967019</v>
      </c>
      <c r="E76">
        <v>436.86437248195341</v>
      </c>
      <c r="F76">
        <v>0.90372324703877072</v>
      </c>
      <c r="G76">
        <v>7.7697099178226514</v>
      </c>
      <c r="H76">
        <v>7.982944139593851</v>
      </c>
      <c r="I76">
        <v>37.118114471435547</v>
      </c>
      <c r="J76">
        <v>24.474592208862305</v>
      </c>
    </row>
    <row r="77" spans="1:10" x14ac:dyDescent="0.2">
      <c r="A77">
        <v>461.65</v>
      </c>
      <c r="B77">
        <v>100</v>
      </c>
      <c r="C77">
        <v>0.84747956070949471</v>
      </c>
      <c r="D77">
        <v>3.8606112395061665</v>
      </c>
      <c r="E77">
        <v>438.54910074483189</v>
      </c>
      <c r="F77">
        <v>0.89175856910381168</v>
      </c>
      <c r="G77">
        <v>5.3122525111241936</v>
      </c>
      <c r="H77">
        <v>5.4362763658560578</v>
      </c>
      <c r="I77">
        <v>38.037273406982422</v>
      </c>
      <c r="J77">
        <v>24.408300399780273</v>
      </c>
    </row>
    <row r="78" spans="1:10" x14ac:dyDescent="0.2">
      <c r="A78">
        <v>454.32499999999999</v>
      </c>
      <c r="B78">
        <v>50</v>
      </c>
      <c r="C78">
        <v>0.83929275267492387</v>
      </c>
      <c r="D78">
        <v>3.823843513415631</v>
      </c>
      <c r="E78">
        <v>440.2593763363023</v>
      </c>
      <c r="F78">
        <v>0.87983440837183469</v>
      </c>
      <c r="G78">
        <v>2.7168899056961524</v>
      </c>
      <c r="H78">
        <v>2.7688168112112437</v>
      </c>
      <c r="I78">
        <v>39.000442504882813</v>
      </c>
      <c r="J78">
        <v>24.342010498046875</v>
      </c>
    </row>
    <row r="79" spans="1:10" x14ac:dyDescent="0.2">
      <c r="A79">
        <v>450.66250000000002</v>
      </c>
      <c r="B79">
        <v>25</v>
      </c>
      <c r="C79">
        <v>0.83646887176291695</v>
      </c>
      <c r="D79">
        <v>3.823843513415631</v>
      </c>
      <c r="E79">
        <v>443.62975795359853</v>
      </c>
      <c r="F79">
        <v>0.87315005579386507</v>
      </c>
      <c r="G79">
        <v>1.3728300098850503</v>
      </c>
      <c r="H79">
        <v>1.396244847605125</v>
      </c>
      <c r="I79">
        <v>39.49908447265625</v>
      </c>
      <c r="J79">
        <v>24.304750442504883</v>
      </c>
    </row>
    <row r="80" spans="1:10" x14ac:dyDescent="0.2">
      <c r="A80">
        <v>447.1465</v>
      </c>
      <c r="B80">
        <v>1</v>
      </c>
      <c r="C80">
        <v>0.83362855029494243</v>
      </c>
      <c r="D80">
        <v>3.8054596503703642</v>
      </c>
      <c r="E80">
        <v>444.51875703640388</v>
      </c>
      <c r="F80">
        <v>0.86721438967523234</v>
      </c>
      <c r="G80">
        <v>5.5476927210218463E-2</v>
      </c>
      <c r="H80">
        <v>5.6388198560408893E-2</v>
      </c>
      <c r="I80">
        <v>40.071598052978516</v>
      </c>
      <c r="J80">
        <v>24.271604537963867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T456"/>
  <sheetViews>
    <sheetView workbookViewId="0">
      <selection activeCell="K7" sqref="K7"/>
    </sheetView>
  </sheetViews>
  <sheetFormatPr baseColWidth="10" defaultColWidth="9.140625" defaultRowHeight="12.75" x14ac:dyDescent="0.2"/>
  <sheetData>
    <row r="2" spans="2:20" x14ac:dyDescent="0.2">
      <c r="B2" s="20" t="s">
        <v>317</v>
      </c>
      <c r="C2" s="20"/>
      <c r="G2" s="20" t="s">
        <v>320</v>
      </c>
      <c r="L2" s="20" t="s">
        <v>324</v>
      </c>
      <c r="Q2" s="20" t="s">
        <v>321</v>
      </c>
    </row>
    <row r="3" spans="2:20" x14ac:dyDescent="0.2">
      <c r="B3" s="20" t="s">
        <v>319</v>
      </c>
      <c r="G3" s="20" t="s">
        <v>318</v>
      </c>
      <c r="L3" s="20" t="s">
        <v>323</v>
      </c>
      <c r="Q3" s="20" t="s">
        <v>322</v>
      </c>
    </row>
    <row r="5" spans="2:20" x14ac:dyDescent="0.2">
      <c r="B5" t="s">
        <v>162</v>
      </c>
      <c r="C5" s="20" t="s">
        <v>311</v>
      </c>
      <c r="D5" s="20" t="s">
        <v>310</v>
      </c>
      <c r="E5" s="20" t="s">
        <v>312</v>
      </c>
      <c r="G5" t="s">
        <v>162</v>
      </c>
      <c r="H5" s="20" t="s">
        <v>311</v>
      </c>
      <c r="I5" s="20" t="s">
        <v>310</v>
      </c>
      <c r="J5" s="20" t="s">
        <v>312</v>
      </c>
      <c r="L5" t="s">
        <v>162</v>
      </c>
      <c r="M5" s="20" t="s">
        <v>311</v>
      </c>
      <c r="N5" s="20" t="s">
        <v>310</v>
      </c>
      <c r="O5" s="20" t="s">
        <v>312</v>
      </c>
      <c r="Q5" t="s">
        <v>162</v>
      </c>
      <c r="R5" s="20" t="s">
        <v>311</v>
      </c>
      <c r="S5" s="20" t="s">
        <v>310</v>
      </c>
      <c r="T5" s="20" t="s">
        <v>312</v>
      </c>
    </row>
    <row r="6" spans="2:20" x14ac:dyDescent="0.2">
      <c r="B6">
        <v>0</v>
      </c>
      <c r="C6">
        <v>0</v>
      </c>
      <c r="D6">
        <v>0</v>
      </c>
      <c r="E6">
        <v>2.3523317355775113E-2</v>
      </c>
      <c r="G6">
        <v>0</v>
      </c>
      <c r="H6">
        <v>0</v>
      </c>
      <c r="I6">
        <v>0</v>
      </c>
      <c r="J6">
        <v>5.8011375181311973E-3</v>
      </c>
      <c r="L6">
        <v>0</v>
      </c>
      <c r="M6">
        <v>0</v>
      </c>
      <c r="N6">
        <v>0</v>
      </c>
      <c r="O6">
        <v>1.0030987737536856E-2</v>
      </c>
      <c r="Q6">
        <v>0</v>
      </c>
      <c r="R6">
        <v>0</v>
      </c>
      <c r="S6">
        <v>0</v>
      </c>
      <c r="T6">
        <v>9.9342818530543213E-3</v>
      </c>
    </row>
    <row r="7" spans="2:20" x14ac:dyDescent="0.2">
      <c r="B7">
        <v>3.9644404781643142E-3</v>
      </c>
      <c r="C7">
        <v>0</v>
      </c>
      <c r="D7">
        <v>2.3523317355775113E-2</v>
      </c>
      <c r="E7">
        <v>4.6327926311777359E-2</v>
      </c>
      <c r="G7">
        <v>3.9644404781643142E-3</v>
      </c>
      <c r="H7">
        <v>0</v>
      </c>
      <c r="I7">
        <v>5.8011375181311973E-3</v>
      </c>
      <c r="J7">
        <v>1.1531724986138522E-2</v>
      </c>
      <c r="L7">
        <v>1.9999985941592589E-3</v>
      </c>
      <c r="M7">
        <v>0</v>
      </c>
      <c r="N7">
        <v>1.0030987737536856E-2</v>
      </c>
      <c r="O7">
        <v>1.9921140754911269E-2</v>
      </c>
      <c r="Q7">
        <v>3.9644428581105118E-3</v>
      </c>
      <c r="R7">
        <v>0</v>
      </c>
      <c r="S7">
        <v>9.9342818530543213E-3</v>
      </c>
      <c r="T7">
        <v>1.9728536268938439E-2</v>
      </c>
    </row>
    <row r="8" spans="2:20" x14ac:dyDescent="0.2">
      <c r="B8">
        <v>7.9288811222276157E-3</v>
      </c>
      <c r="C8">
        <v>4.252011615894657E-8</v>
      </c>
      <c r="D8">
        <v>4.6327968831893516E-2</v>
      </c>
      <c r="E8">
        <v>6.8445356787060138E-2</v>
      </c>
      <c r="G8">
        <v>7.9288811222276157E-3</v>
      </c>
      <c r="H8">
        <v>4.252011615894657E-8</v>
      </c>
      <c r="I8">
        <v>1.1531767506254681E-2</v>
      </c>
      <c r="J8">
        <v>1.7209483035983981E-2</v>
      </c>
      <c r="L8">
        <v>3.999997188325278E-3</v>
      </c>
      <c r="M8">
        <v>3.4347270473393111E-12</v>
      </c>
      <c r="N8">
        <v>1.9921140758345997E-2</v>
      </c>
      <c r="O8">
        <v>2.972257668764193E-2</v>
      </c>
      <c r="Q8">
        <v>7.9288858821166402E-3</v>
      </c>
      <c r="R8">
        <v>4.2519028723351162E-8</v>
      </c>
      <c r="S8">
        <v>1.9728578787967164E-2</v>
      </c>
      <c r="T8">
        <v>2.9434623321228839E-2</v>
      </c>
    </row>
    <row r="9" spans="2:20" x14ac:dyDescent="0.2">
      <c r="B9">
        <v>1.1893322198433087E-2</v>
      </c>
      <c r="C9">
        <v>1.5327867322172883E-7</v>
      </c>
      <c r="D9">
        <v>6.8445510065733364E-2</v>
      </c>
      <c r="E9">
        <v>8.9966480953930048E-2</v>
      </c>
      <c r="G9">
        <v>1.1893322198433087E-2</v>
      </c>
      <c r="H9">
        <v>1.5327867322172883E-7</v>
      </c>
      <c r="I9">
        <v>1.7209636314657203E-2</v>
      </c>
      <c r="J9">
        <v>2.2874945280235547E-2</v>
      </c>
      <c r="L9">
        <v>5.9999962356144711E-3</v>
      </c>
      <c r="M9">
        <v>2.3022198489075242E-7</v>
      </c>
      <c r="N9">
        <v>2.9722806909626819E-2</v>
      </c>
      <c r="O9">
        <v>3.9385586686798049E-2</v>
      </c>
      <c r="Q9">
        <v>1.189332933826602E-2</v>
      </c>
      <c r="R9">
        <v>1.53277281152769E-7</v>
      </c>
      <c r="S9">
        <v>2.9434776598509991E-2</v>
      </c>
      <c r="T9">
        <v>3.9050726804221288E-2</v>
      </c>
    </row>
    <row r="10" spans="2:20" x14ac:dyDescent="0.2">
      <c r="B10">
        <v>1.5857764053444877E-2</v>
      </c>
      <c r="C10">
        <v>3.5288760680884365E-7</v>
      </c>
      <c r="D10">
        <v>8.996683384153685E-2</v>
      </c>
      <c r="E10">
        <v>0.11081956279429231</v>
      </c>
      <c r="G10">
        <v>1.5857764053444877E-2</v>
      </c>
      <c r="H10">
        <v>3.5288760680884365E-7</v>
      </c>
      <c r="I10">
        <v>2.2875298167842357E-2</v>
      </c>
      <c r="J10">
        <v>2.8528075980888631E-2</v>
      </c>
      <c r="L10">
        <v>7.999995736029995E-3</v>
      </c>
      <c r="M10">
        <v>4.6044203466461829E-7</v>
      </c>
      <c r="N10">
        <v>3.9386047128832716E-2</v>
      </c>
      <c r="O10">
        <v>4.895930360460047E-2</v>
      </c>
      <c r="Q10">
        <v>1.5857773573224883E-2</v>
      </c>
      <c r="R10">
        <v>3.5288597672976441E-7</v>
      </c>
      <c r="S10">
        <v>3.9051079690198019E-2</v>
      </c>
      <c r="T10">
        <v>4.8530046174664776E-2</v>
      </c>
    </row>
    <row r="11" spans="2:20" x14ac:dyDescent="0.2">
      <c r="B11">
        <v>1.9822207249425253E-2</v>
      </c>
      <c r="C11">
        <v>6.9657917686008454E-7</v>
      </c>
      <c r="D11">
        <v>0.11082025937346916</v>
      </c>
      <c r="E11">
        <v>0.13106315536096391</v>
      </c>
      <c r="G11">
        <v>1.9822207249425253E-2</v>
      </c>
      <c r="H11">
        <v>6.9657917686008454E-7</v>
      </c>
      <c r="I11">
        <v>2.8528772560065491E-2</v>
      </c>
      <c r="J11">
        <v>3.4111334914166104E-2</v>
      </c>
      <c r="L11">
        <v>9.999995236445517E-3</v>
      </c>
      <c r="M11">
        <v>4.6044203377009152E-7</v>
      </c>
      <c r="N11">
        <v>4.8959764046634241E-2</v>
      </c>
      <c r="O11">
        <v>5.8442624620284794E-2</v>
      </c>
      <c r="Q11">
        <v>1.9822219149149251E-2</v>
      </c>
      <c r="R11">
        <v>6.9657495130807415E-7</v>
      </c>
      <c r="S11">
        <v>4.8530742749616086E-2</v>
      </c>
      <c r="T11">
        <v>5.7968294670562817E-2</v>
      </c>
    </row>
    <row r="12" spans="2:20" x14ac:dyDescent="0.2">
      <c r="B12">
        <v>2.3786653322373424E-2</v>
      </c>
      <c r="C12">
        <v>1.4339480735098073E-6</v>
      </c>
      <c r="D12">
        <v>0.13106458930903742</v>
      </c>
      <c r="E12">
        <v>0.15075395279818082</v>
      </c>
      <c r="G12">
        <v>2.3786653322373424E-2</v>
      </c>
      <c r="H12">
        <v>1.4339480735098073E-6</v>
      </c>
      <c r="I12">
        <v>3.4112768862239615E-2</v>
      </c>
      <c r="J12">
        <v>3.9682574828790063E-2</v>
      </c>
      <c r="L12">
        <v>1.1999997893104606E-2</v>
      </c>
      <c r="M12">
        <v>2.0640328880250107E-6</v>
      </c>
      <c r="N12">
        <v>5.8444688653172816E-2</v>
      </c>
      <c r="O12">
        <v>6.7839526966476826E-2</v>
      </c>
      <c r="Q12">
        <v>2.3786667602052263E-2</v>
      </c>
      <c r="R12">
        <v>1.4339427539536578E-6</v>
      </c>
      <c r="S12">
        <v>5.7969728613316771E-2</v>
      </c>
      <c r="T12">
        <v>6.7224634295735011E-2</v>
      </c>
    </row>
    <row r="13" spans="2:20" x14ac:dyDescent="0.2">
      <c r="B13">
        <v>2.7751102781215162E-2</v>
      </c>
      <c r="C13">
        <v>2.3017536368114839E-6</v>
      </c>
      <c r="D13">
        <v>0.15075625455181763</v>
      </c>
      <c r="E13">
        <v>0.16982122410256981</v>
      </c>
      <c r="G13">
        <v>2.7751102781215162E-2</v>
      </c>
      <c r="H13">
        <v>2.3017536368114839E-6</v>
      </c>
      <c r="I13">
        <v>3.9684876582426871E-2</v>
      </c>
      <c r="J13">
        <v>4.5241697412561663E-2</v>
      </c>
      <c r="L13">
        <v>1.4000000549771213E-2</v>
      </c>
      <c r="M13">
        <v>2.0640367077819189E-6</v>
      </c>
      <c r="N13">
        <v>6.7841591003184612E-2</v>
      </c>
      <c r="O13">
        <v>7.7100541429396971E-2</v>
      </c>
      <c r="Q13">
        <v>2.7751119440859486E-2</v>
      </c>
      <c r="R13">
        <v>2.3017464854871993E-6</v>
      </c>
      <c r="S13">
        <v>6.7226936042220492E-2</v>
      </c>
      <c r="T13">
        <v>7.6441520179267516E-2</v>
      </c>
    </row>
    <row r="14" spans="2:20" x14ac:dyDescent="0.2">
      <c r="B14">
        <v>3.171555658554992E-2</v>
      </c>
      <c r="C14">
        <v>3.4155026639064876E-6</v>
      </c>
      <c r="D14">
        <v>0.16982463960523372</v>
      </c>
      <c r="E14">
        <v>0.18836196035780756</v>
      </c>
      <c r="G14">
        <v>3.171555658554992E-2</v>
      </c>
      <c r="H14">
        <v>3.4155026639064876E-6</v>
      </c>
      <c r="I14">
        <v>4.5245112915225566E-2</v>
      </c>
      <c r="J14">
        <v>5.07317614205956E-2</v>
      </c>
      <c r="L14">
        <v>1.6000006659578861E-2</v>
      </c>
      <c r="M14">
        <v>3.8184662928461885E-6</v>
      </c>
      <c r="N14">
        <v>7.7104359895689811E-2</v>
      </c>
      <c r="O14">
        <v>8.6275414849621035E-2</v>
      </c>
      <c r="Q14">
        <v>3.1715575625175178E-2</v>
      </c>
      <c r="R14">
        <v>3.4154936199831033E-6</v>
      </c>
      <c r="S14">
        <v>7.6444935672887501E-2</v>
      </c>
      <c r="T14">
        <v>8.5525702728857927E-2</v>
      </c>
    </row>
    <row r="15" spans="2:20" x14ac:dyDescent="0.2">
      <c r="B15">
        <v>3.5680015775413687E-2</v>
      </c>
      <c r="C15">
        <v>4.7958093268600206E-6</v>
      </c>
      <c r="D15">
        <v>0.18836675616713441</v>
      </c>
      <c r="E15">
        <v>0.2063467508830214</v>
      </c>
      <c r="G15">
        <v>3.5680015775413687E-2</v>
      </c>
      <c r="H15">
        <v>4.7958093268600206E-6</v>
      </c>
      <c r="I15">
        <v>5.0736557229922458E-2</v>
      </c>
      <c r="J15">
        <v>5.6209685091906388E-2</v>
      </c>
      <c r="L15">
        <v>1.8000016222514587E-2</v>
      </c>
      <c r="M15">
        <v>5.5728832341585591E-6</v>
      </c>
      <c r="N15">
        <v>8.6280987732855197E-2</v>
      </c>
      <c r="O15">
        <v>9.5366612370213905E-2</v>
      </c>
      <c r="Q15">
        <v>3.5680037195040995E-2</v>
      </c>
      <c r="R15">
        <v>4.7957984418796188E-6</v>
      </c>
      <c r="S15">
        <v>8.5530498527299811E-2</v>
      </c>
      <c r="T15">
        <v>9.4524646516946031E-2</v>
      </c>
    </row>
    <row r="16" spans="2:20" x14ac:dyDescent="0.2">
      <c r="B16">
        <v>3.9644482541316167E-2</v>
      </c>
      <c r="C16">
        <v>6.7375354802785386E-6</v>
      </c>
      <c r="D16">
        <v>0.20635348841850168</v>
      </c>
      <c r="E16">
        <v>0.22382812153337095</v>
      </c>
      <c r="G16">
        <v>3.9644482541316167E-2</v>
      </c>
      <c r="H16">
        <v>6.7375354802785386E-6</v>
      </c>
      <c r="I16">
        <v>5.6216422627386665E-2</v>
      </c>
      <c r="J16">
        <v>6.1675203715671839E-2</v>
      </c>
      <c r="L16">
        <v>2.0000025785607035E-2</v>
      </c>
      <c r="M16">
        <v>5.5729628590493565E-6</v>
      </c>
      <c r="N16">
        <v>9.5372185333072956E-2</v>
      </c>
      <c r="O16">
        <v>0.10432064753830526</v>
      </c>
      <c r="Q16">
        <v>3.9644506340901622E-2</v>
      </c>
      <c r="R16">
        <v>6.7375031403478835E-6</v>
      </c>
      <c r="S16">
        <v>9.4531384020086373E-2</v>
      </c>
      <c r="T16">
        <v>0.10343878599548978</v>
      </c>
    </row>
    <row r="17" spans="2:20" x14ac:dyDescent="0.2">
      <c r="B17">
        <v>4.3608960169325542E-2</v>
      </c>
      <c r="C17">
        <v>9.521462509165836E-6</v>
      </c>
      <c r="D17">
        <v>0.2238376429958801</v>
      </c>
      <c r="E17">
        <v>0.2407778146778112</v>
      </c>
      <c r="G17">
        <v>4.3608960169325542E-2</v>
      </c>
      <c r="H17">
        <v>9.521462509165836E-6</v>
      </c>
      <c r="I17">
        <v>6.1684725178181007E-2</v>
      </c>
      <c r="J17">
        <v>6.7072601927729292E-2</v>
      </c>
      <c r="L17">
        <v>2.200004750488321E-2</v>
      </c>
      <c r="M17">
        <v>1.1749058194647039E-5</v>
      </c>
      <c r="N17">
        <v>0.10433239659649991</v>
      </c>
      <c r="O17">
        <v>0.11319723340864735</v>
      </c>
      <c r="Q17">
        <v>4.3608986348947928E-2</v>
      </c>
      <c r="R17">
        <v>9.5214357329309388E-6</v>
      </c>
      <c r="S17">
        <v>0.10344830743122271</v>
      </c>
      <c r="T17">
        <v>0.11226965007806899</v>
      </c>
    </row>
    <row r="18" spans="2:20" x14ac:dyDescent="0.2">
      <c r="B18">
        <v>4.7573448663535196E-2</v>
      </c>
      <c r="C18">
        <v>1.2306423397189107E-5</v>
      </c>
      <c r="D18">
        <v>0.2407901211012084</v>
      </c>
      <c r="E18">
        <v>0.25724661317105157</v>
      </c>
      <c r="G18">
        <v>4.7573448663535196E-2</v>
      </c>
      <c r="H18">
        <v>1.2306423397189107E-5</v>
      </c>
      <c r="I18">
        <v>6.7084908351126488E-2</v>
      </c>
      <c r="J18">
        <v>7.2458272936220633E-2</v>
      </c>
      <c r="L18">
        <v>2.4000069224159391E-2</v>
      </c>
      <c r="M18">
        <v>1.1749058198097355E-5</v>
      </c>
      <c r="N18">
        <v>0.11320898246684544</v>
      </c>
      <c r="O18">
        <v>0.12198607041649223</v>
      </c>
      <c r="Q18">
        <v>4.7573477223231617E-2</v>
      </c>
      <c r="R18">
        <v>1.2306391496458967E-5</v>
      </c>
      <c r="S18">
        <v>0.11228195646956546</v>
      </c>
      <c r="T18">
        <v>0.12097163000015282</v>
      </c>
    </row>
    <row r="19" spans="2:20" x14ac:dyDescent="0.2">
      <c r="B19">
        <v>5.1537949677083431E-2</v>
      </c>
      <c r="C19">
        <v>1.5515057669412495E-5</v>
      </c>
      <c r="D19">
        <v>0.25726212822872097</v>
      </c>
      <c r="E19">
        <v>0.27320541841696244</v>
      </c>
      <c r="G19">
        <v>5.1537949677083431E-2</v>
      </c>
      <c r="H19">
        <v>1.5515057669412495E-5</v>
      </c>
      <c r="I19">
        <v>7.2473787993890051E-2</v>
      </c>
      <c r="J19">
        <v>7.7832238142573146E-2</v>
      </c>
      <c r="L19">
        <v>2.6000100397460493E-2</v>
      </c>
      <c r="M19">
        <v>1.655223735695975E-5</v>
      </c>
      <c r="N19">
        <v>0.12200262265384919</v>
      </c>
      <c r="O19">
        <v>0.13064698967640717</v>
      </c>
      <c r="Q19">
        <v>5.1537980616899549E-2</v>
      </c>
      <c r="R19">
        <v>1.5515020612150289E-5</v>
      </c>
      <c r="S19">
        <v>0.12098714502076496</v>
      </c>
      <c r="T19">
        <v>0.1295916337735265</v>
      </c>
    </row>
    <row r="20" spans="2:20" x14ac:dyDescent="0.2">
      <c r="B20">
        <v>5.550246494363005E-2</v>
      </c>
      <c r="C20">
        <v>1.916799428239017E-5</v>
      </c>
      <c r="D20">
        <v>0.27322458641124481</v>
      </c>
      <c r="E20">
        <v>0.28874181322330517</v>
      </c>
      <c r="G20">
        <v>5.550246494363005E-2</v>
      </c>
      <c r="H20">
        <v>1.916799428239017E-5</v>
      </c>
      <c r="I20">
        <v>7.7851406136855539E-2</v>
      </c>
      <c r="J20">
        <v>8.3137355285790054E-2</v>
      </c>
      <c r="L20">
        <v>2.8000141023272414E-2</v>
      </c>
      <c r="M20">
        <v>2.1354601869183011E-5</v>
      </c>
      <c r="N20">
        <v>0.13066834427827637</v>
      </c>
      <c r="O20">
        <v>0.13927695083722144</v>
      </c>
      <c r="Q20">
        <v>5.5502498263621032E-2</v>
      </c>
      <c r="R20">
        <v>1.9167952168584404E-5</v>
      </c>
      <c r="S20">
        <v>0.12961080172569509</v>
      </c>
      <c r="T20">
        <v>0.13812935046615565</v>
      </c>
    </row>
    <row r="21" spans="2:20" x14ac:dyDescent="0.2">
      <c r="B21">
        <v>5.946699988035576E-2</v>
      </c>
      <c r="C21">
        <v>2.4209270553389701E-5</v>
      </c>
      <c r="D21">
        <v>0.28876602249385858</v>
      </c>
      <c r="E21">
        <v>0.30378774358297261</v>
      </c>
      <c r="G21">
        <v>5.946699988035576E-2</v>
      </c>
      <c r="H21">
        <v>2.4209270553389701E-5</v>
      </c>
      <c r="I21">
        <v>8.3161564556343451E-2</v>
      </c>
      <c r="J21">
        <v>8.8430587417754766E-2</v>
      </c>
      <c r="L21">
        <v>3.0000181651550818E-2</v>
      </c>
      <c r="M21">
        <v>2.1355854963624075E-5</v>
      </c>
      <c r="N21">
        <v>0.13929830669218507</v>
      </c>
      <c r="O21">
        <v>0.14776688374923105</v>
      </c>
      <c r="Q21">
        <v>5.9467035580345808E-2</v>
      </c>
      <c r="R21">
        <v>2.4209156895046242E-5</v>
      </c>
      <c r="S21">
        <v>0.1381535596230507</v>
      </c>
      <c r="T21">
        <v>0.14654066907667532</v>
      </c>
    </row>
    <row r="22" spans="2:20" x14ac:dyDescent="0.2">
      <c r="B22">
        <v>6.3431558013527706E-2</v>
      </c>
      <c r="C22">
        <v>3.0154230639623285E-5</v>
      </c>
      <c r="D22">
        <v>0.30381789781361224</v>
      </c>
      <c r="E22">
        <v>0.31843071052814759</v>
      </c>
      <c r="G22">
        <v>6.3431558013527706E-2</v>
      </c>
      <c r="H22">
        <v>3.0154230639623285E-5</v>
      </c>
      <c r="I22">
        <v>8.8460741648394389E-2</v>
      </c>
      <c r="J22">
        <v>9.3713003015221397E-2</v>
      </c>
      <c r="L22">
        <v>3.2000249434333376E-2</v>
      </c>
      <c r="M22">
        <v>3.5151495346740909E-5</v>
      </c>
      <c r="N22">
        <v>0.1478020352445778</v>
      </c>
      <c r="O22">
        <v>0.15614562822716929</v>
      </c>
      <c r="Q22">
        <v>6.3431596093774231E-2</v>
      </c>
      <c r="R22">
        <v>3.0154151713961408E-5</v>
      </c>
      <c r="S22">
        <v>0.14657082322838927</v>
      </c>
      <c r="T22">
        <v>0.15487291333711917</v>
      </c>
    </row>
    <row r="23" spans="2:20" x14ac:dyDescent="0.2">
      <c r="B23">
        <v>6.7396138754900428E-2</v>
      </c>
      <c r="C23">
        <v>3.5948363802267007E-5</v>
      </c>
      <c r="D23">
        <v>0.31846665889194986</v>
      </c>
      <c r="E23">
        <v>0.33264002440319684</v>
      </c>
      <c r="G23">
        <v>6.7396138754900428E-2</v>
      </c>
      <c r="H23">
        <v>3.5948363802267007E-5</v>
      </c>
      <c r="I23">
        <v>9.3748951379023657E-2</v>
      </c>
      <c r="J23">
        <v>9.8928004168019473E-2</v>
      </c>
      <c r="L23">
        <v>3.4000317217115945E-2</v>
      </c>
      <c r="M23">
        <v>3.5151495351980282E-5</v>
      </c>
      <c r="N23">
        <v>0.15618077972252128</v>
      </c>
      <c r="O23">
        <v>0.16448098103871578</v>
      </c>
      <c r="Q23">
        <v>6.7396179215483021E-2</v>
      </c>
      <c r="R23">
        <v>3.5948274827945356E-5</v>
      </c>
      <c r="S23">
        <v>0.15490886161194711</v>
      </c>
      <c r="T23">
        <v>0.16312595799323001</v>
      </c>
    </row>
    <row r="24" spans="2:20" x14ac:dyDescent="0.2">
      <c r="B24">
        <v>7.1360744451707342E-2</v>
      </c>
      <c r="C24">
        <v>4.2343979957243795E-5</v>
      </c>
      <c r="D24">
        <v>0.33268236838315407</v>
      </c>
      <c r="E24">
        <v>0.34646170854665831</v>
      </c>
      <c r="G24">
        <v>7.1360744451707342E-2</v>
      </c>
      <c r="H24">
        <v>4.2343979957243795E-5</v>
      </c>
      <c r="I24">
        <v>9.8970348147976714E-2</v>
      </c>
      <c r="J24">
        <v>0.10413169008696806</v>
      </c>
      <c r="L24">
        <v>3.6000403460286129E-2</v>
      </c>
      <c r="M24">
        <v>4.452994171254742E-5</v>
      </c>
      <c r="N24">
        <v>0.16452551098042834</v>
      </c>
      <c r="O24">
        <v>0.17269299226817422</v>
      </c>
      <c r="Q24">
        <v>7.136078729271797E-2</v>
      </c>
      <c r="R24">
        <v>4.2343880945475853E-5</v>
      </c>
      <c r="S24">
        <v>0.1631683018741755</v>
      </c>
      <c r="T24">
        <v>0.17130044796160146</v>
      </c>
    </row>
    <row r="25" spans="2:20" x14ac:dyDescent="0.2">
      <c r="B25">
        <v>7.5325377531898871E-2</v>
      </c>
      <c r="C25">
        <v>4.9361742247594087E-5</v>
      </c>
      <c r="D25">
        <v>0.34651107028890588</v>
      </c>
      <c r="E25">
        <v>0.35986381296075437</v>
      </c>
      <c r="G25">
        <v>7.5325377531898871E-2</v>
      </c>
      <c r="H25">
        <v>4.9361742247594087E-5</v>
      </c>
      <c r="I25">
        <v>0.10418105182921565</v>
      </c>
      <c r="J25">
        <v>0.10932186800319284</v>
      </c>
      <c r="L25">
        <v>3.8000508150885716E-2</v>
      </c>
      <c r="M25">
        <v>5.3901631963862329E-5</v>
      </c>
      <c r="N25">
        <v>0.17274689390013809</v>
      </c>
      <c r="O25">
        <v>0.18083671648834357</v>
      </c>
      <c r="Q25">
        <v>7.5325422753442811E-2</v>
      </c>
      <c r="R25">
        <v>4.9361633339442493E-5</v>
      </c>
      <c r="S25">
        <v>0.17134980959494089</v>
      </c>
      <c r="T25">
        <v>0.17939475022076459</v>
      </c>
    </row>
    <row r="26" spans="2:20" x14ac:dyDescent="0.2">
      <c r="B26">
        <v>7.9290049030599427E-2</v>
      </c>
      <c r="C26">
        <v>5.9207402049170964E-5</v>
      </c>
      <c r="D26">
        <v>0.35992302036280355</v>
      </c>
      <c r="E26">
        <v>0.37289393822910133</v>
      </c>
      <c r="G26">
        <v>7.9290049030599427E-2</v>
      </c>
      <c r="H26">
        <v>5.9207402049170964E-5</v>
      </c>
      <c r="I26">
        <v>0.10938107540524201</v>
      </c>
      <c r="J26">
        <v>0.11444569570919662</v>
      </c>
      <c r="L26">
        <v>4.0000612856241541E-2</v>
      </c>
      <c r="M26">
        <v>5.3909128380365734E-5</v>
      </c>
      <c r="N26">
        <v>0.18089062561672392</v>
      </c>
      <c r="O26">
        <v>0.18883459676106953</v>
      </c>
      <c r="Q26">
        <v>7.929009663222443E-2</v>
      </c>
      <c r="R26">
        <v>5.9207125506422811E-5</v>
      </c>
      <c r="S26">
        <v>0.17945395734627101</v>
      </c>
      <c r="T26">
        <v>0.18736780821582921</v>
      </c>
    </row>
    <row r="27" spans="2:20" x14ac:dyDescent="0.2">
      <c r="B27">
        <v>8.3254759617958113E-2</v>
      </c>
      <c r="C27">
        <v>6.9224607718800277E-5</v>
      </c>
      <c r="D27">
        <v>0.37296316283682013</v>
      </c>
      <c r="E27">
        <v>0.38555929356590257</v>
      </c>
      <c r="G27">
        <v>8.3254759617958113E-2</v>
      </c>
      <c r="H27">
        <v>6.9224607718800277E-5</v>
      </c>
      <c r="I27">
        <v>0.11451492031691542</v>
      </c>
      <c r="J27">
        <v>0.11955923335297033</v>
      </c>
      <c r="L27">
        <v>4.2000765706155456E-2</v>
      </c>
      <c r="M27">
        <v>7.8366783011440532E-5</v>
      </c>
      <c r="N27">
        <v>0.18891296354408096</v>
      </c>
      <c r="O27">
        <v>0.19682501088795681</v>
      </c>
      <c r="Q27">
        <v>8.3254809600264407E-2</v>
      </c>
      <c r="R27">
        <v>6.922443235792446E-5</v>
      </c>
      <c r="S27">
        <v>0.18743703264818715</v>
      </c>
      <c r="T27">
        <v>0.19526522250947906</v>
      </c>
    </row>
    <row r="28" spans="2:20" x14ac:dyDescent="0.2">
      <c r="B28">
        <v>8.7219508820584629E-2</v>
      </c>
      <c r="C28">
        <v>7.9120304251745137E-5</v>
      </c>
      <c r="D28">
        <v>0.3856384138701543</v>
      </c>
      <c r="E28">
        <v>0.3978657171016457</v>
      </c>
      <c r="G28">
        <v>8.7219508820584629E-2</v>
      </c>
      <c r="H28">
        <v>7.9120304251745137E-5</v>
      </c>
      <c r="I28">
        <v>0.11963835365722209</v>
      </c>
      <c r="J28">
        <v>0.12466159201146972</v>
      </c>
      <c r="L28">
        <v>4.4000918556069364E-2</v>
      </c>
      <c r="M28">
        <v>7.8366783007862421E-5</v>
      </c>
      <c r="N28">
        <v>0.19690337767096466</v>
      </c>
      <c r="O28">
        <v>0.20468012448005449</v>
      </c>
      <c r="Q28">
        <v>8.7219561183710409E-2</v>
      </c>
      <c r="R28">
        <v>7.912011230478128E-5</v>
      </c>
      <c r="S28">
        <v>0.19534434262178385</v>
      </c>
      <c r="T28">
        <v>0.20308665765773118</v>
      </c>
    </row>
    <row r="29" spans="2:20" x14ac:dyDescent="0.2">
      <c r="B29">
        <v>9.1184299680939704E-2</v>
      </c>
      <c r="C29">
        <v>8.9795457293046681E-5</v>
      </c>
      <c r="D29">
        <v>0.39795551255893874</v>
      </c>
      <c r="E29">
        <v>0.40981973614268519</v>
      </c>
      <c r="G29">
        <v>9.1184299680939704E-2</v>
      </c>
      <c r="H29">
        <v>8.9795457293046681E-5</v>
      </c>
      <c r="I29">
        <v>0.12475138746876276</v>
      </c>
      <c r="J29">
        <v>0.12969759395817576</v>
      </c>
      <c r="L29">
        <v>4.6001101892174351E-2</v>
      </c>
      <c r="M29">
        <v>9.3853298001910228E-5</v>
      </c>
      <c r="N29">
        <v>0.20477397777805639</v>
      </c>
      <c r="O29">
        <v>0.2124165865694698</v>
      </c>
      <c r="Q29">
        <v>9.1184354425039346E-2</v>
      </c>
      <c r="R29">
        <v>8.9795248809268209E-5</v>
      </c>
      <c r="S29">
        <v>0.20317645290654043</v>
      </c>
      <c r="T29">
        <v>0.21078884793320901</v>
      </c>
    </row>
    <row r="30" spans="2:20" x14ac:dyDescent="0.2">
      <c r="B30">
        <v>9.5149135322553771E-2</v>
      </c>
      <c r="C30">
        <v>1.0127079182467272E-4</v>
      </c>
      <c r="D30">
        <v>0.40992100693450984</v>
      </c>
      <c r="E30">
        <v>0.42145908459762921</v>
      </c>
      <c r="G30">
        <v>9.5149135322553771E-2</v>
      </c>
      <c r="H30">
        <v>1.0127079182467272E-4</v>
      </c>
      <c r="I30">
        <v>0.12979886475000044</v>
      </c>
      <c r="J30">
        <v>0.1347183794763129</v>
      </c>
      <c r="L30">
        <v>4.8001315653868976E-2</v>
      </c>
      <c r="M30">
        <v>1.0930855773084631E-4</v>
      </c>
      <c r="N30">
        <v>0.21252589512720063</v>
      </c>
      <c r="O30">
        <v>0.22013813014470734</v>
      </c>
      <c r="Q30">
        <v>9.5149192447798694E-2</v>
      </c>
      <c r="R30">
        <v>1.0127056696454093E-4</v>
      </c>
      <c r="S30">
        <v>0.21089011850017356</v>
      </c>
      <c r="T30">
        <v>0.21841229365350695</v>
      </c>
    </row>
    <row r="31" spans="2:20" x14ac:dyDescent="0.2">
      <c r="B31">
        <v>9.9114035570766895E-2</v>
      </c>
      <c r="C31">
        <v>1.1782597360745849E-4</v>
      </c>
      <c r="D31">
        <v>0.42157691057123664</v>
      </c>
      <c r="E31">
        <v>0.43276055773992478</v>
      </c>
      <c r="G31">
        <v>9.9114035570766895E-2</v>
      </c>
      <c r="H31">
        <v>1.1782597360745849E-4</v>
      </c>
      <c r="I31">
        <v>0.13483620544992037</v>
      </c>
      <c r="J31">
        <v>0.13973079426359772</v>
      </c>
      <c r="L31">
        <v>5.0001529473037196E-2</v>
      </c>
      <c r="M31">
        <v>1.0933775209711275E-4</v>
      </c>
      <c r="N31">
        <v>0.22024746789680447</v>
      </c>
      <c r="O31">
        <v>0.22770436548521142</v>
      </c>
      <c r="Q31">
        <v>9.9114095076230202E-2</v>
      </c>
      <c r="R31">
        <v>1.1782542424131683E-4</v>
      </c>
      <c r="S31">
        <v>0.21853011907774827</v>
      </c>
      <c r="T31">
        <v>0.22596441188733513</v>
      </c>
    </row>
    <row r="32" spans="2:20" x14ac:dyDescent="0.2">
      <c r="B32">
        <v>0.10307899357962261</v>
      </c>
      <c r="C32">
        <v>1.3262644972463489E-4</v>
      </c>
      <c r="D32">
        <v>0.43289318418964939</v>
      </c>
      <c r="E32">
        <v>0.44376326318785603</v>
      </c>
      <c r="G32">
        <v>0.10307899357962261</v>
      </c>
      <c r="H32">
        <v>1.3262644972463489E-4</v>
      </c>
      <c r="I32">
        <v>0.13986342071332236</v>
      </c>
      <c r="J32">
        <v>0.14467797289921772</v>
      </c>
      <c r="L32">
        <v>5.2001818400356274E-2</v>
      </c>
      <c r="M32">
        <v>1.4748835764335488E-4</v>
      </c>
      <c r="N32">
        <v>0.22785185384285478</v>
      </c>
      <c r="O32">
        <v>0.23527919101905842</v>
      </c>
      <c r="Q32">
        <v>0.10307905546646523</v>
      </c>
      <c r="R32">
        <v>1.3262612005842972E-4</v>
      </c>
      <c r="S32">
        <v>0.22609703800739356</v>
      </c>
      <c r="T32">
        <v>0.23344367674531111</v>
      </c>
    </row>
    <row r="33" spans="2:20" x14ac:dyDescent="0.2">
      <c r="B33">
        <v>0.10704401048215803</v>
      </c>
      <c r="C33">
        <v>1.4771680911305636E-4</v>
      </c>
      <c r="D33">
        <v>0.4439109799969691</v>
      </c>
      <c r="E33">
        <v>0.45443674452887978</v>
      </c>
      <c r="G33">
        <v>0.10704401048215803</v>
      </c>
      <c r="H33">
        <v>1.4771680911305636E-4</v>
      </c>
      <c r="I33">
        <v>0.14482568970833076</v>
      </c>
      <c r="J33">
        <v>0.14961432589874371</v>
      </c>
      <c r="L33">
        <v>5.4002107327675339E-2</v>
      </c>
      <c r="M33">
        <v>1.4748835763632646E-4</v>
      </c>
      <c r="N33">
        <v>0.23542667937669476</v>
      </c>
      <c r="O33">
        <v>0.24267206398840835</v>
      </c>
      <c r="Q33">
        <v>0.10704407475059283</v>
      </c>
      <c r="R33">
        <v>1.4771645468545852E-4</v>
      </c>
      <c r="S33">
        <v>0.23359139319999656</v>
      </c>
      <c r="T33">
        <v>0.24084997360781274</v>
      </c>
    </row>
    <row r="34" spans="2:20" x14ac:dyDescent="0.2">
      <c r="B34">
        <v>0.1110090900179773</v>
      </c>
      <c r="C34">
        <v>1.6376487741454247E-4</v>
      </c>
      <c r="D34">
        <v>0.45460050940629432</v>
      </c>
      <c r="E34">
        <v>0.46482116452228928</v>
      </c>
      <c r="G34">
        <v>0.1110090900179773</v>
      </c>
      <c r="H34">
        <v>1.6376487741454247E-4</v>
      </c>
      <c r="I34">
        <v>0.14977809077615825</v>
      </c>
      <c r="J34">
        <v>0.15453967898098153</v>
      </c>
      <c r="L34">
        <v>5.6002441818025106E-2</v>
      </c>
      <c r="M34">
        <v>1.7063035129107214E-4</v>
      </c>
      <c r="N34">
        <v>0.24284269433969943</v>
      </c>
      <c r="O34">
        <v>0.25003657034910293</v>
      </c>
      <c r="Q34">
        <v>0.11100915666823712</v>
      </c>
      <c r="R34">
        <v>1.6376449830964189E-4</v>
      </c>
      <c r="S34">
        <v>0.24101373810612239</v>
      </c>
      <c r="T34">
        <v>0.24814073807850551</v>
      </c>
    </row>
    <row r="35" spans="2:20" x14ac:dyDescent="0.2">
      <c r="B35">
        <v>0.11497423664741996</v>
      </c>
      <c r="C35">
        <v>1.8095522346465317E-4</v>
      </c>
      <c r="D35">
        <v>0.46500211974575395</v>
      </c>
      <c r="E35">
        <v>0.47494888966372711</v>
      </c>
      <c r="G35">
        <v>0.11497423664741996</v>
      </c>
      <c r="H35">
        <v>1.8095522346465317E-4</v>
      </c>
      <c r="I35">
        <v>0.15472063420444618</v>
      </c>
      <c r="J35">
        <v>0.1593928375529797</v>
      </c>
      <c r="L35">
        <v>5.8002821666699247E-2</v>
      </c>
      <c r="M35">
        <v>1.9366732509377388E-4</v>
      </c>
      <c r="N35">
        <v>0.25023023767419672</v>
      </c>
      <c r="O35">
        <v>0.25735284261576369</v>
      </c>
      <c r="Q35">
        <v>0.11497430567804605</v>
      </c>
      <c r="R35">
        <v>1.8095438027915074E-4</v>
      </c>
      <c r="S35">
        <v>0.24832169245878466</v>
      </c>
      <c r="T35">
        <v>0.25539589308852312</v>
      </c>
    </row>
    <row r="36" spans="2:20" x14ac:dyDescent="0.2">
      <c r="B36">
        <v>0.11893948100091359</v>
      </c>
      <c r="C36">
        <v>2.0599248248665577E-4</v>
      </c>
      <c r="D36">
        <v>0.47515488214621376</v>
      </c>
      <c r="E36">
        <v>0.48476836729196826</v>
      </c>
      <c r="G36">
        <v>0.11893948100091359</v>
      </c>
      <c r="H36">
        <v>2.0599248248665577E-4</v>
      </c>
      <c r="I36">
        <v>0.15959883003546635</v>
      </c>
      <c r="J36">
        <v>0.16424116414865178</v>
      </c>
      <c r="L36">
        <v>6.0003201688509804E-2</v>
      </c>
      <c r="M36">
        <v>1.9375525709569409E-4</v>
      </c>
      <c r="N36">
        <v>0.25754659787285938</v>
      </c>
      <c r="O36">
        <v>0.26450110094595036</v>
      </c>
      <c r="Q36">
        <v>0.11893955241367744</v>
      </c>
      <c r="R36">
        <v>2.0599196159010004E-4</v>
      </c>
      <c r="S36">
        <v>0.25560188505011322</v>
      </c>
      <c r="T36">
        <v>0.26254281658133721</v>
      </c>
    </row>
    <row r="37" spans="2:20" x14ac:dyDescent="0.2">
      <c r="B37">
        <v>0.12290480445052297</v>
      </c>
      <c r="C37">
        <v>2.2625629278681745E-4</v>
      </c>
      <c r="D37">
        <v>0.48499462358475509</v>
      </c>
      <c r="E37">
        <v>0.49434665337589506</v>
      </c>
      <c r="G37">
        <v>0.12290480445052297</v>
      </c>
      <c r="H37">
        <v>2.2625629278681745E-4</v>
      </c>
      <c r="I37">
        <v>0.16446742044143861</v>
      </c>
      <c r="J37">
        <v>0.16907875344123571</v>
      </c>
      <c r="L37">
        <v>6.2003689716778616E-2</v>
      </c>
      <c r="M37">
        <v>2.486062861599587E-4</v>
      </c>
      <c r="N37">
        <v>0.26474970723211033</v>
      </c>
      <c r="O37">
        <v>0.27163443577056179</v>
      </c>
      <c r="Q37">
        <v>0.12290487824570534</v>
      </c>
      <c r="R37">
        <v>2.2625573732013043E-4</v>
      </c>
      <c r="S37">
        <v>0.26276907231865737</v>
      </c>
      <c r="T37">
        <v>0.26961911948953216</v>
      </c>
    </row>
    <row r="38" spans="2:20" x14ac:dyDescent="0.2">
      <c r="B38">
        <v>0.12687021135367357</v>
      </c>
      <c r="C38">
        <v>2.4763556522109162E-4</v>
      </c>
      <c r="D38">
        <v>0.49459428894111618</v>
      </c>
      <c r="E38">
        <v>0.5036538268109706</v>
      </c>
      <c r="G38">
        <v>0.12687021135367357</v>
      </c>
      <c r="H38">
        <v>2.4763556522109162E-4</v>
      </c>
      <c r="I38">
        <v>0.1693263890064568</v>
      </c>
      <c r="J38">
        <v>0.17385144620590326</v>
      </c>
      <c r="L38">
        <v>6.4004177745047436E-2</v>
      </c>
      <c r="M38">
        <v>2.4860628616353678E-4</v>
      </c>
      <c r="N38">
        <v>0.27188304205672531</v>
      </c>
      <c r="O38">
        <v>0.27866616248098253</v>
      </c>
      <c r="Q38">
        <v>0.12687028753157806</v>
      </c>
      <c r="R38">
        <v>2.4763497517159711E-4</v>
      </c>
      <c r="S38">
        <v>0.26986675446470376</v>
      </c>
      <c r="T38">
        <v>0.27658297012571359</v>
      </c>
    </row>
    <row r="39" spans="2:20" x14ac:dyDescent="0.2">
      <c r="B39">
        <v>0.13083570615002091</v>
      </c>
      <c r="C39">
        <v>2.7015122334915481E-4</v>
      </c>
      <c r="D39">
        <v>0.50392397803431976</v>
      </c>
      <c r="E39">
        <v>0.5127258597809724</v>
      </c>
      <c r="G39">
        <v>0.13083570615002091</v>
      </c>
      <c r="H39">
        <v>2.7015122334915481E-4</v>
      </c>
      <c r="I39">
        <v>0.1741215974292524</v>
      </c>
      <c r="J39">
        <v>0.17861191882057939</v>
      </c>
      <c r="L39">
        <v>6.6004729524443959E-2</v>
      </c>
      <c r="M39">
        <v>2.8097948676251012E-4</v>
      </c>
      <c r="N39">
        <v>0.27894714196774506</v>
      </c>
      <c r="O39">
        <v>0.28558732145934973</v>
      </c>
      <c r="Q39">
        <v>0.1308357847109749</v>
      </c>
      <c r="R39">
        <v>2.7015059883158033E-4</v>
      </c>
      <c r="S39">
        <v>0.27685312072454515</v>
      </c>
      <c r="T39">
        <v>0.28351792278100096</v>
      </c>
    </row>
    <row r="40" spans="2:20" x14ac:dyDescent="0.2">
      <c r="B40">
        <v>0.13480130015365238</v>
      </c>
      <c r="C40">
        <v>2.9556401964670956E-4</v>
      </c>
      <c r="D40">
        <v>0.5130214238006191</v>
      </c>
      <c r="E40">
        <v>0.52156168340668951</v>
      </c>
      <c r="G40">
        <v>0.13480130015365238</v>
      </c>
      <c r="H40">
        <v>2.9556401964670956E-4</v>
      </c>
      <c r="I40">
        <v>0.17890748284022609</v>
      </c>
      <c r="J40">
        <v>0.18335548274160512</v>
      </c>
      <c r="L40">
        <v>6.8005344493802189E-2</v>
      </c>
      <c r="M40">
        <v>3.1306568791006882E-4</v>
      </c>
      <c r="N40">
        <v>0.28590038714725979</v>
      </c>
      <c r="O40">
        <v>0.29251437865979207</v>
      </c>
      <c r="Q40">
        <v>0.13480138109524117</v>
      </c>
      <c r="R40">
        <v>2.9556264303654857E-4</v>
      </c>
      <c r="S40">
        <v>0.2838134854240375</v>
      </c>
      <c r="T40">
        <v>0.2903353508760651</v>
      </c>
    </row>
    <row r="41" spans="2:20" x14ac:dyDescent="0.2">
      <c r="B41">
        <v>0.13876702291806606</v>
      </c>
      <c r="C41">
        <v>3.2854530179888316E-4</v>
      </c>
      <c r="D41">
        <v>0.52189022870848845</v>
      </c>
      <c r="E41">
        <v>0.53014494335250084</v>
      </c>
      <c r="G41">
        <v>0.13876702291806606</v>
      </c>
      <c r="H41">
        <v>3.2854530179888316E-4</v>
      </c>
      <c r="I41">
        <v>0.183684028043404</v>
      </c>
      <c r="J41">
        <v>0.18809523068120346</v>
      </c>
      <c r="L41">
        <v>7.0005959901662071E-2</v>
      </c>
      <c r="M41">
        <v>3.1328834043804884E-4</v>
      </c>
      <c r="N41">
        <v>0.29282766700023011</v>
      </c>
      <c r="O41">
        <v>0.29925764161227003</v>
      </c>
      <c r="Q41">
        <v>0.13876710624313784</v>
      </c>
      <c r="R41">
        <v>3.2854448140832879E-4</v>
      </c>
      <c r="S41">
        <v>0.29066389535747345</v>
      </c>
      <c r="T41">
        <v>0.29709114957540123</v>
      </c>
    </row>
    <row r="42" spans="2:20" x14ac:dyDescent="0.2">
      <c r="B42">
        <v>0.14273285293163424</v>
      </c>
      <c r="C42">
        <v>3.5601487803172858E-4</v>
      </c>
      <c r="D42">
        <v>0.53050095823053256</v>
      </c>
      <c r="E42">
        <v>0.53850554081646862</v>
      </c>
      <c r="G42">
        <v>0.14273285293163424</v>
      </c>
      <c r="H42">
        <v>3.5601487803172858E-4</v>
      </c>
      <c r="I42">
        <v>0.18845124555923518</v>
      </c>
      <c r="J42">
        <v>0.19277061974522541</v>
      </c>
      <c r="L42">
        <v>7.200672207774074E-2</v>
      </c>
      <c r="M42">
        <v>3.8780552981115341E-4</v>
      </c>
      <c r="N42">
        <v>0.29964544714208119</v>
      </c>
      <c r="O42">
        <v>0.30600852161403858</v>
      </c>
      <c r="Q42">
        <v>0.14273293864057285</v>
      </c>
      <c r="R42">
        <v>3.5601401157108815E-4</v>
      </c>
      <c r="S42">
        <v>0.29744716358697232</v>
      </c>
      <c r="T42">
        <v>0.30377898352491239</v>
      </c>
    </row>
    <row r="43" spans="2:20" x14ac:dyDescent="0.2">
      <c r="B43">
        <v>0.14669879525490973</v>
      </c>
      <c r="C43">
        <v>3.8477901409016938E-4</v>
      </c>
      <c r="D43">
        <v>0.53889031983055879</v>
      </c>
      <c r="E43">
        <v>0.54664675080852076</v>
      </c>
      <c r="G43">
        <v>0.14669879525490973</v>
      </c>
      <c r="H43">
        <v>3.8477901409016938E-4</v>
      </c>
      <c r="I43">
        <v>0.19315539875931559</v>
      </c>
      <c r="J43">
        <v>0.1974355813940141</v>
      </c>
      <c r="L43">
        <v>7.4007484253819381E-2</v>
      </c>
      <c r="M43">
        <v>3.8780552979696879E-4</v>
      </c>
      <c r="N43">
        <v>0.30639632714383552</v>
      </c>
      <c r="O43">
        <v>0.31264974167865656</v>
      </c>
      <c r="Q43">
        <v>0.14669888334812564</v>
      </c>
      <c r="R43">
        <v>3.8477810156879863E-4</v>
      </c>
      <c r="S43">
        <v>0.30416376162648118</v>
      </c>
      <c r="T43">
        <v>0.31039936070652274</v>
      </c>
    </row>
    <row r="44" spans="2:20" x14ac:dyDescent="0.2">
      <c r="B44">
        <v>0.15066485503170851</v>
      </c>
      <c r="C44">
        <v>4.1485881292428316E-4</v>
      </c>
      <c r="D44">
        <v>0.54706160962144501</v>
      </c>
      <c r="E44">
        <v>0.55459986838413478</v>
      </c>
      <c r="G44">
        <v>0.15066485503170851</v>
      </c>
      <c r="H44">
        <v>4.1485881292428316E-4</v>
      </c>
      <c r="I44">
        <v>0.19785044020693837</v>
      </c>
      <c r="J44">
        <v>0.20203233229531103</v>
      </c>
      <c r="L44">
        <v>7.6008331582935629E-2</v>
      </c>
      <c r="M44">
        <v>4.3103443575915809E-4</v>
      </c>
      <c r="N44">
        <v>0.3130807761144157</v>
      </c>
      <c r="O44">
        <v>0.31922573519322156</v>
      </c>
      <c r="Q44">
        <v>0.15066494550963977</v>
      </c>
      <c r="R44">
        <v>4.1485785447403621E-4</v>
      </c>
      <c r="S44">
        <v>0.31081421856099678</v>
      </c>
      <c r="T44">
        <v>0.31694844863423077</v>
      </c>
    </row>
    <row r="45" spans="2:20" x14ac:dyDescent="0.2">
      <c r="B45">
        <v>0.15463105411321085</v>
      </c>
      <c r="C45">
        <v>4.5053238046695743E-4</v>
      </c>
      <c r="D45">
        <v>0.55505040076460177</v>
      </c>
      <c r="E45">
        <v>0.56230305944478254</v>
      </c>
      <c r="G45">
        <v>0.15463105411321085</v>
      </c>
      <c r="H45">
        <v>4.5053238046695743E-4</v>
      </c>
      <c r="I45">
        <v>0.202482864675778</v>
      </c>
      <c r="J45">
        <v>0.20661442566533691</v>
      </c>
      <c r="L45">
        <v>7.8009262736529861E-2</v>
      </c>
      <c r="M45">
        <v>4.7358528965109261E-4</v>
      </c>
      <c r="N45">
        <v>0.31969932048287264</v>
      </c>
      <c r="O45">
        <v>0.32573717123324847</v>
      </c>
      <c r="Q45">
        <v>0.1546311469721402</v>
      </c>
      <c r="R45">
        <v>4.5053028261588668E-4</v>
      </c>
      <c r="S45">
        <v>0.31739897891684665</v>
      </c>
      <c r="T45">
        <v>0.32342648721127493</v>
      </c>
    </row>
    <row r="46" spans="2:20" x14ac:dyDescent="0.2">
      <c r="B46">
        <v>0.1585974152784502</v>
      </c>
      <c r="C46">
        <v>4.9203611747525495E-4</v>
      </c>
      <c r="D46">
        <v>0.56279509556225782</v>
      </c>
      <c r="E46">
        <v>0.56983530007609851</v>
      </c>
      <c r="G46">
        <v>0.1585974152784502</v>
      </c>
      <c r="H46">
        <v>4.9203611747525495E-4</v>
      </c>
      <c r="I46">
        <v>0.20710646178281217</v>
      </c>
      <c r="J46">
        <v>0.21119340416730598</v>
      </c>
      <c r="L46">
        <v>8.0010194869579526E-2</v>
      </c>
      <c r="M46">
        <v>4.7408245825496329E-4</v>
      </c>
      <c r="N46">
        <v>0.32621125369150344</v>
      </c>
      <c r="O46">
        <v>0.33212836311869698</v>
      </c>
      <c r="Q46">
        <v>0.15859751052266891</v>
      </c>
      <c r="R46">
        <v>4.9203490032808533E-4</v>
      </c>
      <c r="S46">
        <v>0.32391852211160299</v>
      </c>
      <c r="T46">
        <v>0.32980450283114943</v>
      </c>
    </row>
    <row r="47" spans="2:20" x14ac:dyDescent="0.2">
      <c r="B47">
        <v>0.16256391615753313</v>
      </c>
      <c r="C47">
        <v>5.2780901812366713E-4</v>
      </c>
      <c r="D47">
        <v>0.57036310909422216</v>
      </c>
      <c r="E47">
        <v>0.5771918452447764</v>
      </c>
      <c r="G47">
        <v>0.16256391615753313</v>
      </c>
      <c r="H47">
        <v>5.2780901812366713E-4</v>
      </c>
      <c r="I47">
        <v>0.21172121318542964</v>
      </c>
      <c r="J47">
        <v>0.215762073589127</v>
      </c>
      <c r="L47">
        <v>8.2011318277834228E-2</v>
      </c>
      <c r="M47">
        <v>5.7116384369480344E-4</v>
      </c>
      <c r="N47">
        <v>0.3326995269623918</v>
      </c>
      <c r="O47">
        <v>0.33851129528478074</v>
      </c>
      <c r="Q47">
        <v>0.16256401378754426</v>
      </c>
      <c r="R47">
        <v>5.2780774173492449E-4</v>
      </c>
      <c r="S47">
        <v>0.33033231057288437</v>
      </c>
      <c r="T47">
        <v>0.33611709575755794</v>
      </c>
    </row>
    <row r="48" spans="2:20" x14ac:dyDescent="0.2">
      <c r="B48">
        <v>0.16653056251932635</v>
      </c>
      <c r="C48">
        <v>5.650563246411656E-4</v>
      </c>
      <c r="D48">
        <v>0.57775690156941761</v>
      </c>
      <c r="E48">
        <v>0.58434359029893057</v>
      </c>
      <c r="G48">
        <v>0.16653056251932635</v>
      </c>
      <c r="H48">
        <v>5.650563246411656E-4</v>
      </c>
      <c r="I48">
        <v>0.21632712991376815</v>
      </c>
      <c r="J48">
        <v>0.22026729993029506</v>
      </c>
      <c r="L48">
        <v>8.4012441686088943E-2</v>
      </c>
      <c r="M48">
        <v>5.7116384370183178E-4</v>
      </c>
      <c r="N48">
        <v>0.33908245912848256</v>
      </c>
      <c r="O48">
        <v>0.34477471861806125</v>
      </c>
      <c r="Q48">
        <v>0.16653066253566351</v>
      </c>
      <c r="R48">
        <v>5.6505498905966994E-4</v>
      </c>
      <c r="S48">
        <v>0.33668215074661761</v>
      </c>
      <c r="T48">
        <v>0.34240543438026644</v>
      </c>
    </row>
    <row r="49" spans="2:20" x14ac:dyDescent="0.2">
      <c r="B49" s="12">
        <v>0.17049736021732659</v>
      </c>
      <c r="C49">
        <v>6.0379937730423584E-4</v>
      </c>
      <c r="D49">
        <v>0.58494738967623483</v>
      </c>
      <c r="E49">
        <v>0.59131679259288017</v>
      </c>
      <c r="G49" s="12">
        <v>0.17049736021732659</v>
      </c>
      <c r="H49">
        <v>6.0379937730423584E-4</v>
      </c>
      <c r="I49">
        <v>0.22087109930759929</v>
      </c>
      <c r="J49">
        <v>0.22475450616023776</v>
      </c>
      <c r="L49" s="12">
        <v>8.6013675024431233E-2</v>
      </c>
      <c r="M49">
        <v>6.2695026377365508E-4</v>
      </c>
      <c r="N49">
        <v>0.34540166888183488</v>
      </c>
      <c r="O49">
        <v>0.35097629375663131</v>
      </c>
      <c r="Q49" s="12">
        <v>0.17049746262055482</v>
      </c>
      <c r="R49">
        <v>6.037979826983643E-4</v>
      </c>
      <c r="S49">
        <v>0.34300923236296482</v>
      </c>
      <c r="T49">
        <v>0.34858044712196645</v>
      </c>
    </row>
    <row r="50" spans="2:20" x14ac:dyDescent="0.2">
      <c r="B50" s="12">
        <v>0.17446434595437216</v>
      </c>
      <c r="C50">
        <v>6.5193447683727058E-4</v>
      </c>
      <c r="D50">
        <v>0.59196872706971748</v>
      </c>
      <c r="E50">
        <v>0.59808977258881857</v>
      </c>
      <c r="G50" s="12">
        <v>0.17446434595437216</v>
      </c>
      <c r="H50">
        <v>6.5193447683727058E-4</v>
      </c>
      <c r="I50">
        <v>0.22540644063707502</v>
      </c>
      <c r="J50">
        <v>0.22917788873597672</v>
      </c>
      <c r="L50" s="12">
        <v>8.801501547219602E-2</v>
      </c>
      <c r="M50">
        <v>6.8129938120313786E-4</v>
      </c>
      <c r="N50">
        <v>0.35165759313783446</v>
      </c>
      <c r="O50">
        <v>0.35716841688462725</v>
      </c>
      <c r="Q50" s="12">
        <v>0.17446445073907071</v>
      </c>
      <c r="R50">
        <v>6.5193144161696664E-4</v>
      </c>
      <c r="S50">
        <v>0.34923237856358341</v>
      </c>
      <c r="T50">
        <v>0.35469057242390062</v>
      </c>
    </row>
    <row r="51" spans="2:20" x14ac:dyDescent="0.2">
      <c r="B51" s="12">
        <v>0.17843152876400456</v>
      </c>
      <c r="C51">
        <v>7.0237712670232313E-4</v>
      </c>
      <c r="D51">
        <v>0.59879214971552086</v>
      </c>
      <c r="E51">
        <v>0.60473473903534858</v>
      </c>
      <c r="G51" s="12">
        <v>0.17843152876400456</v>
      </c>
      <c r="H51">
        <v>7.0237712670232313E-4</v>
      </c>
      <c r="I51">
        <v>0.22988026586267904</v>
      </c>
      <c r="J51">
        <v>0.2336509521295036</v>
      </c>
      <c r="L51" s="12">
        <v>9.001635790860045E-2</v>
      </c>
      <c r="M51">
        <v>6.8230839530433046E-4</v>
      </c>
      <c r="N51">
        <v>0.35785072527993156</v>
      </c>
      <c r="O51">
        <v>0.36317672754826352</v>
      </c>
      <c r="Q51" s="12">
        <v>0.1784316359363283</v>
      </c>
      <c r="R51">
        <v>7.0237540173980818E-4</v>
      </c>
      <c r="S51">
        <v>0.3553929478256404</v>
      </c>
      <c r="T51">
        <v>0.3607438136096473</v>
      </c>
    </row>
    <row r="52" spans="2:20" x14ac:dyDescent="0.2">
      <c r="B52" s="12">
        <v>0.18239888808938695</v>
      </c>
      <c r="C52">
        <v>7.475537992837532E-4</v>
      </c>
      <c r="D52">
        <v>0.60548229283463229</v>
      </c>
      <c r="E52">
        <v>0.61118492281065873</v>
      </c>
      <c r="G52" s="12">
        <v>0.18239888808938695</v>
      </c>
      <c r="H52">
        <v>7.475537992837532E-4</v>
      </c>
      <c r="I52">
        <v>0.23439850592878736</v>
      </c>
      <c r="J52">
        <v>0.23806108902742606</v>
      </c>
      <c r="L52" s="12">
        <v>9.201794168996523E-2</v>
      </c>
      <c r="M52">
        <v>8.0474931331127938E-4</v>
      </c>
      <c r="N52">
        <v>0.36398147686157478</v>
      </c>
      <c r="O52">
        <v>0.3692054418859958</v>
      </c>
      <c r="Q52" s="12">
        <v>0.18239899764997444</v>
      </c>
      <c r="R52">
        <v>7.4755200022869658E-4</v>
      </c>
      <c r="S52">
        <v>0.36149136560987599</v>
      </c>
      <c r="T52">
        <v>0.36669356643387468</v>
      </c>
    </row>
    <row r="53" spans="2:20" x14ac:dyDescent="0.2">
      <c r="B53" s="12">
        <v>0.1863664304144626</v>
      </c>
      <c r="C53">
        <v>7.9438570006087016E-4</v>
      </c>
      <c r="D53">
        <v>0.61197930851071958</v>
      </c>
      <c r="E53">
        <v>0.617504077798541</v>
      </c>
      <c r="G53" s="12">
        <v>0.1863664304144626</v>
      </c>
      <c r="H53">
        <v>7.9438570006087016E-4</v>
      </c>
      <c r="I53">
        <v>0.23885547472748694</v>
      </c>
      <c r="J53">
        <v>0.24240854752431992</v>
      </c>
      <c r="L53" s="12">
        <v>9.4019525471330023E-2</v>
      </c>
      <c r="M53">
        <v>8.0474931331830782E-4</v>
      </c>
      <c r="N53">
        <v>0.37001019119931411</v>
      </c>
      <c r="O53">
        <v>0.37514277180226979</v>
      </c>
      <c r="Q53" s="12">
        <v>0.18636654236398678</v>
      </c>
      <c r="R53">
        <v>7.9438382697600402E-4</v>
      </c>
      <c r="S53">
        <v>0.36748795026085068</v>
      </c>
      <c r="T53">
        <v>0.37262070265729591</v>
      </c>
    </row>
    <row r="54" spans="2:20" x14ac:dyDescent="0.2">
      <c r="B54" s="12">
        <v>0.19033416230955202</v>
      </c>
      <c r="C54">
        <v>8.428944722924499E-4</v>
      </c>
      <c r="D54">
        <v>0.61834697227083346</v>
      </c>
      <c r="E54">
        <v>0.62365073636807311</v>
      </c>
      <c r="G54" s="12">
        <v>0.19033416230955202</v>
      </c>
      <c r="H54">
        <v>8.428944722924499E-4</v>
      </c>
      <c r="I54">
        <v>0.24325144199661236</v>
      </c>
      <c r="J54">
        <v>0.24678596871434913</v>
      </c>
      <c r="L54" s="12">
        <v>9.6021247574255383E-2</v>
      </c>
      <c r="M54">
        <v>8.7491032492452176E-4</v>
      </c>
      <c r="N54">
        <v>0.37601768212719433</v>
      </c>
      <c r="O54">
        <v>0.38098204745280051</v>
      </c>
      <c r="Q54" s="12">
        <v>0.19033427664872107</v>
      </c>
      <c r="R54">
        <v>8.4289252535077095E-4</v>
      </c>
      <c r="S54">
        <v>0.37346359518264666</v>
      </c>
      <c r="T54">
        <v>0.37847259099874225</v>
      </c>
    </row>
    <row r="55" spans="2:20" x14ac:dyDescent="0.2">
      <c r="B55" s="12">
        <v>0.19430214019558367</v>
      </c>
      <c r="C55">
        <v>9.0583379749331963E-4</v>
      </c>
      <c r="D55">
        <v>0.62455657016556643</v>
      </c>
      <c r="E55">
        <v>0.62964458568812554</v>
      </c>
      <c r="G55" s="12">
        <v>0.19430214019558367</v>
      </c>
      <c r="H55">
        <v>9.0583379749331963E-4</v>
      </c>
      <c r="I55">
        <v>0.24769180251184245</v>
      </c>
      <c r="J55">
        <v>0.2511058823976956</v>
      </c>
      <c r="L55" s="12">
        <v>9.8023102494277953E-2</v>
      </c>
      <c r="M55">
        <v>9.4227017625436889E-4</v>
      </c>
      <c r="N55">
        <v>0.38192431762905488</v>
      </c>
      <c r="O55">
        <v>0.38686613858158592</v>
      </c>
      <c r="Q55" s="12">
        <v>0.19430225691681863</v>
      </c>
      <c r="R55">
        <v>9.0582958056652728E-4</v>
      </c>
      <c r="S55">
        <v>0.37937842057930876</v>
      </c>
      <c r="T55">
        <v>0.38422761749255546</v>
      </c>
    </row>
    <row r="56" spans="2:20" x14ac:dyDescent="0.2">
      <c r="B56" s="12">
        <v>0.19827035127095746</v>
      </c>
      <c r="C56">
        <v>9.6549049629230678E-4</v>
      </c>
      <c r="D56">
        <v>0.63061007618441789</v>
      </c>
      <c r="E56">
        <v>0.63548840501330583</v>
      </c>
      <c r="G56" s="12">
        <v>0.19827035127095746</v>
      </c>
      <c r="H56">
        <v>9.6549049629230678E-4</v>
      </c>
      <c r="I56">
        <v>0.2520713728939879</v>
      </c>
      <c r="J56">
        <v>0.25536934268646483</v>
      </c>
      <c r="L56" s="12">
        <v>0.10002496116013654</v>
      </c>
      <c r="M56">
        <v>9.4416979422342934E-4</v>
      </c>
      <c r="N56">
        <v>0.38781030837580932</v>
      </c>
      <c r="O56">
        <v>0.39250197056782715</v>
      </c>
      <c r="Q56" s="12">
        <v>0.1982704703827515</v>
      </c>
      <c r="R56">
        <v>9.654881385663045E-4</v>
      </c>
      <c r="S56">
        <v>0.38519310563112175</v>
      </c>
      <c r="T56">
        <v>0.38996653723351654</v>
      </c>
    </row>
    <row r="57" spans="2:20" x14ac:dyDescent="0.2">
      <c r="B57" s="12">
        <v>0.20223878003410983</v>
      </c>
      <c r="C57">
        <v>1.0211751113836289E-3</v>
      </c>
      <c r="D57">
        <v>0.6365095801246895</v>
      </c>
      <c r="E57">
        <v>0.64120825873222098</v>
      </c>
      <c r="G57" s="12">
        <v>0.20223878003410983</v>
      </c>
      <c r="H57">
        <v>1.0211751113836289E-3</v>
      </c>
      <c r="I57">
        <v>0.25639051779784844</v>
      </c>
      <c r="J57">
        <v>0.25967523668595283</v>
      </c>
      <c r="L57" s="12">
        <v>0.10202711653677383</v>
      </c>
      <c r="M57">
        <v>1.0946175290661058E-3</v>
      </c>
      <c r="N57">
        <v>0.39359658809689324</v>
      </c>
      <c r="O57">
        <v>0.39822878104353004</v>
      </c>
      <c r="Q57" s="12">
        <v>0.20223890153725324</v>
      </c>
      <c r="R57">
        <v>1.021172662972032E-3</v>
      </c>
      <c r="S57">
        <v>0.39098770989648857</v>
      </c>
      <c r="T57">
        <v>0.39560462279913594</v>
      </c>
    </row>
    <row r="58" spans="2:20" x14ac:dyDescent="0.2">
      <c r="B58" s="12">
        <v>0.2062074336926113</v>
      </c>
      <c r="C58">
        <v>1.07869701016367E-3</v>
      </c>
      <c r="D58">
        <v>0.6422869557423847</v>
      </c>
      <c r="E58">
        <v>0.64677585337329846</v>
      </c>
      <c r="G58" s="12">
        <v>0.2062074336926113</v>
      </c>
      <c r="H58">
        <v>1.07869701016367E-3</v>
      </c>
      <c r="I58">
        <v>0.26075393369611649</v>
      </c>
      <c r="J58">
        <v>0.26391905277064281</v>
      </c>
      <c r="L58" s="12">
        <v>0.10402927191341114</v>
      </c>
      <c r="M58">
        <v>1.0946175290731342E-3</v>
      </c>
      <c r="N58">
        <v>0.39932339857260318</v>
      </c>
      <c r="O58">
        <v>0.40381000156046792</v>
      </c>
      <c r="Q58" s="12">
        <v>0.20620755758793261</v>
      </c>
      <c r="R58">
        <v>1.0786944711447643E-3</v>
      </c>
      <c r="S58">
        <v>0.39668331727028072</v>
      </c>
      <c r="T58">
        <v>0.40118200815666322</v>
      </c>
    </row>
    <row r="59" spans="2:20" x14ac:dyDescent="0.2">
      <c r="B59" s="12">
        <v>0.21017631954258617</v>
      </c>
      <c r="C59">
        <v>1.1380782125599838E-3</v>
      </c>
      <c r="D59">
        <v>0.64791393158585842</v>
      </c>
      <c r="E59">
        <v>0.65220372715530639</v>
      </c>
      <c r="G59" s="12">
        <v>0.21017631954258617</v>
      </c>
      <c r="H59">
        <v>1.1380782125599838E-3</v>
      </c>
      <c r="I59">
        <v>0.26505713098320277</v>
      </c>
      <c r="J59">
        <v>0.26813411492370326</v>
      </c>
      <c r="L59" s="12">
        <v>0.10603159795669891</v>
      </c>
      <c r="M59">
        <v>1.181134162435625E-3</v>
      </c>
      <c r="N59">
        <v>0.40499113572290357</v>
      </c>
      <c r="O59">
        <v>0.40933770478462655</v>
      </c>
      <c r="Q59" s="12">
        <v>0.21017644583095299</v>
      </c>
      <c r="R59">
        <v>1.1380755831037666E-3</v>
      </c>
      <c r="S59">
        <v>0.40232008373976696</v>
      </c>
      <c r="T59">
        <v>0.40671930507453513</v>
      </c>
    </row>
    <row r="60" spans="2:20" x14ac:dyDescent="0.2">
      <c r="B60" s="12">
        <v>0.21414551904023876</v>
      </c>
      <c r="C60">
        <v>1.2182801885556303E-3</v>
      </c>
      <c r="D60">
        <v>0.65342200734386202</v>
      </c>
      <c r="E60">
        <v>0.65752526902988284</v>
      </c>
      <c r="G60" s="12">
        <v>0.21414551904023876</v>
      </c>
      <c r="H60">
        <v>1.2182801885556303E-3</v>
      </c>
      <c r="I60">
        <v>0.26935239511225889</v>
      </c>
      <c r="J60">
        <v>0.27230051605327105</v>
      </c>
      <c r="L60" s="12">
        <v>0.10803408462295319</v>
      </c>
      <c r="M60">
        <v>1.2625458455817699E-3</v>
      </c>
      <c r="N60">
        <v>0.41060025063020833</v>
      </c>
      <c r="O60">
        <v>0.41488520401585749</v>
      </c>
      <c r="Q60" s="12">
        <v>0.21414564771140485</v>
      </c>
      <c r="R60">
        <v>1.2182745174396082E-3</v>
      </c>
      <c r="S60">
        <v>0.40793757959197474</v>
      </c>
      <c r="T60">
        <v>0.41217042290521327</v>
      </c>
    </row>
    <row r="61" spans="2:20" x14ac:dyDescent="0.2">
      <c r="B61" s="12">
        <v>0.21811498853837005</v>
      </c>
      <c r="C61">
        <v>1.2873111091858387E-3</v>
      </c>
      <c r="D61">
        <v>0.65881258013906863</v>
      </c>
      <c r="E61">
        <v>0.66270317084971608</v>
      </c>
      <c r="G61" s="12">
        <v>0.21811498853837005</v>
      </c>
      <c r="H61">
        <v>1.2873111091858387E-3</v>
      </c>
      <c r="I61">
        <v>0.27358782716245689</v>
      </c>
      <c r="J61">
        <v>0.27646097343107212</v>
      </c>
      <c r="L61" s="12">
        <v>0.11003657793034283</v>
      </c>
      <c r="M61">
        <v>1.2659116210860337E-3</v>
      </c>
      <c r="N61">
        <v>0.41615111563694351</v>
      </c>
      <c r="O61">
        <v>0.4201973654780975</v>
      </c>
      <c r="Q61" s="12">
        <v>0.2181151196036959</v>
      </c>
      <c r="R61">
        <v>1.2873079796691385E-3</v>
      </c>
      <c r="S61">
        <v>0.41345773088488241</v>
      </c>
      <c r="T61">
        <v>0.41756565500678006</v>
      </c>
    </row>
    <row r="62" spans="2:20" x14ac:dyDescent="0.2">
      <c r="B62" s="12">
        <v>0.2220847213076195</v>
      </c>
      <c r="C62">
        <v>1.3546124946380164E-3</v>
      </c>
      <c r="D62">
        <v>0.66405778334435406</v>
      </c>
      <c r="E62">
        <v>0.66779373047115365</v>
      </c>
      <c r="G62" s="12">
        <v>0.2220847213076195</v>
      </c>
      <c r="H62">
        <v>1.3546124946380164E-3</v>
      </c>
      <c r="I62">
        <v>0.27781558592571015</v>
      </c>
      <c r="J62">
        <v>0.28061171596623308</v>
      </c>
      <c r="L62" s="12">
        <v>0.11203942823663454</v>
      </c>
      <c r="M62">
        <v>1.4468084009696784E-3</v>
      </c>
      <c r="N62">
        <v>0.42164417387906716</v>
      </c>
      <c r="O62">
        <v>0.42563298198902233</v>
      </c>
      <c r="Q62" s="12">
        <v>0.22208485476806339</v>
      </c>
      <c r="R62">
        <v>1.354609256062842E-3</v>
      </c>
      <c r="S62">
        <v>0.4189202642628429</v>
      </c>
      <c r="T62">
        <v>0.42294040212198059</v>
      </c>
    </row>
    <row r="63" spans="2:20" x14ac:dyDescent="0.2">
      <c r="B63" s="12">
        <v>0.22605472528973999</v>
      </c>
      <c r="C63">
        <v>1.4239347381472096E-3</v>
      </c>
      <c r="D63">
        <v>0.66921766520930082</v>
      </c>
      <c r="E63">
        <v>0.67273992356026235</v>
      </c>
      <c r="G63" s="12">
        <v>0.22605472528973999</v>
      </c>
      <c r="H63">
        <v>1.4239347381472096E-3</v>
      </c>
      <c r="I63">
        <v>0.2820356507043803</v>
      </c>
      <c r="J63">
        <v>0.28475272898694354</v>
      </c>
      <c r="L63" s="12">
        <v>0.11404227854292628</v>
      </c>
      <c r="M63">
        <v>1.4468084009837353E-3</v>
      </c>
      <c r="N63">
        <v>0.42707979039000604</v>
      </c>
      <c r="O63">
        <v>0.43090647747278288</v>
      </c>
      <c r="Q63" s="12">
        <v>0.22605486114630255</v>
      </c>
      <c r="R63">
        <v>1.4239313906400442E-3</v>
      </c>
      <c r="S63">
        <v>0.42436433351262065</v>
      </c>
      <c r="T63">
        <v>0.42821737002401894</v>
      </c>
    </row>
    <row r="64" spans="2:20" x14ac:dyDescent="0.2">
      <c r="B64" s="12">
        <v>0.23002500851769259</v>
      </c>
      <c r="C64">
        <v>1.4953003175896284E-3</v>
      </c>
      <c r="D64">
        <v>0.67423522387785195</v>
      </c>
      <c r="E64">
        <v>0.67754570063002917</v>
      </c>
      <c r="G64" s="12">
        <v>0.23002500851769259</v>
      </c>
      <c r="H64">
        <v>1.4953003175896284E-3</v>
      </c>
      <c r="I64">
        <v>0.28624802930453319</v>
      </c>
      <c r="J64">
        <v>0.28880587750513492</v>
      </c>
      <c r="L64" s="12">
        <v>0.11604533627843855</v>
      </c>
      <c r="M64">
        <v>1.5518863281047352E-3</v>
      </c>
      <c r="N64">
        <v>0.43245836380088759</v>
      </c>
      <c r="O64">
        <v>0.43613216859868809</v>
      </c>
      <c r="Q64" s="12">
        <v>0.23002514677141722</v>
      </c>
      <c r="R64">
        <v>1.4952968612728416E-3</v>
      </c>
      <c r="S64">
        <v>0.42971266688529181</v>
      </c>
      <c r="T64">
        <v>0.43340927239696803</v>
      </c>
    </row>
    <row r="65" spans="2:20" x14ac:dyDescent="0.2">
      <c r="B65" s="12">
        <v>0.23399568312530916</v>
      </c>
      <c r="C65">
        <v>1.5953065339447093E-3</v>
      </c>
      <c r="D65">
        <v>0.67914100716397385</v>
      </c>
      <c r="E65">
        <v>0.68226250140065536</v>
      </c>
      <c r="G65" s="12">
        <v>0.23399568312530916</v>
      </c>
      <c r="H65">
        <v>1.5953065339447093E-3</v>
      </c>
      <c r="I65">
        <v>0.29040118403907961</v>
      </c>
      <c r="J65">
        <v>0.29287304792288088</v>
      </c>
      <c r="L65" s="12">
        <v>0.11804858409521732</v>
      </c>
      <c r="M65">
        <v>1.6481571526662288E-3</v>
      </c>
      <c r="N65">
        <v>0.43778032575135434</v>
      </c>
      <c r="O65">
        <v>0.44139220117105876</v>
      </c>
      <c r="Q65" s="12">
        <v>0.23399582376271857</v>
      </c>
      <c r="R65">
        <v>1.5952991080652925E-3</v>
      </c>
      <c r="S65">
        <v>0.4350045715050333</v>
      </c>
      <c r="T65">
        <v>0.43856666605381678</v>
      </c>
    </row>
    <row r="66" spans="2:20" x14ac:dyDescent="0.2">
      <c r="B66" s="12">
        <v>0.23796666493470431</v>
      </c>
      <c r="C66">
        <v>1.6737896174584504E-3</v>
      </c>
      <c r="D66">
        <v>0.68393629101811382</v>
      </c>
      <c r="E66">
        <v>0.68686852251618968</v>
      </c>
      <c r="G66" s="12">
        <v>0.23796666493470431</v>
      </c>
      <c r="H66">
        <v>1.6737896174584504E-3</v>
      </c>
      <c r="I66">
        <v>0.29454683754033933</v>
      </c>
      <c r="J66">
        <v>0.29693119566877463</v>
      </c>
      <c r="L66" s="12">
        <v>0.12005184311292336</v>
      </c>
      <c r="M66">
        <v>1.6538295378353161E-3</v>
      </c>
      <c r="N66">
        <v>0.44304603070889409</v>
      </c>
      <c r="O66">
        <v>0.44638856029985458</v>
      </c>
      <c r="Q66" s="12">
        <v>0.23796680797061009</v>
      </c>
      <c r="R66">
        <v>1.6737855629056061E-3</v>
      </c>
      <c r="S66">
        <v>0.44024045161672237</v>
      </c>
      <c r="T66">
        <v>0.44366683765914322</v>
      </c>
    </row>
    <row r="67" spans="2:20" x14ac:dyDescent="0.2">
      <c r="B67" s="12">
        <v>0.2419379600602995</v>
      </c>
      <c r="C67">
        <v>1.7538222897890907E-3</v>
      </c>
      <c r="D67">
        <v>0.68862234480597873</v>
      </c>
      <c r="E67">
        <v>0.69139275142134005</v>
      </c>
      <c r="G67" s="12">
        <v>0.2419379600602995</v>
      </c>
      <c r="H67">
        <v>1.7538222897890907E-3</v>
      </c>
      <c r="I67">
        <v>0.29868501795856373</v>
      </c>
      <c r="J67">
        <v>0.30092840809300569</v>
      </c>
      <c r="L67" s="12">
        <v>0.12205552383352877</v>
      </c>
      <c r="M67">
        <v>1.8673426157819991E-3</v>
      </c>
      <c r="N67">
        <v>0.44825590291563655</v>
      </c>
      <c r="O67">
        <v>0.45154294742907525</v>
      </c>
      <c r="Q67" s="12">
        <v>0.24193810549584457</v>
      </c>
      <c r="R67">
        <v>1.7538181060369632E-3</v>
      </c>
      <c r="S67">
        <v>0.4454206557651802</v>
      </c>
      <c r="T67">
        <v>0.44874766599775878</v>
      </c>
    </row>
    <row r="68" spans="2:20" x14ac:dyDescent="0.2">
      <c r="B68" s="12">
        <v>0.24590957719080866</v>
      </c>
      <c r="C68">
        <v>1.8360612270452998E-3</v>
      </c>
      <c r="D68">
        <v>0.69322881264838532</v>
      </c>
      <c r="E68">
        <v>0.69580416205890416</v>
      </c>
      <c r="G68" s="12">
        <v>0.24590957719080866</v>
      </c>
      <c r="H68">
        <v>1.8360612270452998E-3</v>
      </c>
      <c r="I68">
        <v>0.30276446932005102</v>
      </c>
      <c r="J68">
        <v>0.30491260287958144</v>
      </c>
      <c r="L68" s="12">
        <v>0.1240592045541342</v>
      </c>
      <c r="M68">
        <v>1.8673426157890275E-3</v>
      </c>
      <c r="N68">
        <v>0.45341029004486427</v>
      </c>
      <c r="O68">
        <v>0.45651612305375833</v>
      </c>
      <c r="Q68" s="12">
        <v>0.24590972502718197</v>
      </c>
      <c r="R68">
        <v>1.8360569141501486E-3</v>
      </c>
      <c r="S68">
        <v>0.45058372291190896</v>
      </c>
      <c r="T68">
        <v>0.45372957550526793</v>
      </c>
    </row>
    <row r="69" spans="2:20" x14ac:dyDescent="0.2">
      <c r="B69" s="12">
        <v>0.24988153899344617</v>
      </c>
      <c r="C69">
        <v>1.9240745170238979E-3</v>
      </c>
      <c r="D69">
        <v>0.69772823657592808</v>
      </c>
      <c r="E69">
        <v>0.70008251452571935</v>
      </c>
      <c r="G69" s="12">
        <v>0.24988153899344617</v>
      </c>
      <c r="H69">
        <v>1.9240745170238979E-3</v>
      </c>
      <c r="I69">
        <v>0.30683667739660536</v>
      </c>
      <c r="J69">
        <v>0.30886223988991901</v>
      </c>
      <c r="L69" s="12">
        <v>0.12606313450014422</v>
      </c>
      <c r="M69">
        <v>1.9934860862479064E-3</v>
      </c>
      <c r="N69">
        <v>0.45850960914000621</v>
      </c>
      <c r="O69">
        <v>0.46141129452670188</v>
      </c>
      <c r="Q69" s="12">
        <v>0.24988168921427706</v>
      </c>
      <c r="R69">
        <v>1.9240655610088463E-3</v>
      </c>
      <c r="S69">
        <v>0.45565364106627676</v>
      </c>
      <c r="T69">
        <v>0.45862962810081548</v>
      </c>
    </row>
    <row r="70" spans="2:20" x14ac:dyDescent="0.2">
      <c r="B70" s="12">
        <v>0.25385395244204073</v>
      </c>
      <c r="C70">
        <v>2.0393808466695165E-3</v>
      </c>
      <c r="D70">
        <v>0.70212189537238889</v>
      </c>
      <c r="E70">
        <v>0.70428002611396812</v>
      </c>
      <c r="G70" s="12">
        <v>0.25385395244204073</v>
      </c>
      <c r="H70">
        <v>2.0393808466695165E-3</v>
      </c>
      <c r="I70">
        <v>0.3109016207365885</v>
      </c>
      <c r="J70">
        <v>0.31277742485594451</v>
      </c>
      <c r="L70" s="12">
        <v>0.12806728504392823</v>
      </c>
      <c r="M70">
        <v>2.1051137330799882E-3</v>
      </c>
      <c r="N70">
        <v>0.46351640825978185</v>
      </c>
      <c r="O70">
        <v>0.46639251487999567</v>
      </c>
      <c r="Q70" s="12">
        <v>0.25385410506521516</v>
      </c>
      <c r="R70">
        <v>2.0393758505722571E-3</v>
      </c>
      <c r="S70">
        <v>0.46066900395138771</v>
      </c>
      <c r="T70">
        <v>0.46349934400011633</v>
      </c>
    </row>
    <row r="71" spans="2:20" x14ac:dyDescent="0.2">
      <c r="B71" s="12">
        <v>0.25782672442067484</v>
      </c>
      <c r="C71">
        <v>2.1308957856766815E-3</v>
      </c>
      <c r="D71">
        <v>0.70641092189964483</v>
      </c>
      <c r="E71">
        <v>0.70839957055105218</v>
      </c>
      <c r="G71" s="12">
        <v>0.25782672442067484</v>
      </c>
      <c r="H71">
        <v>2.1308957856766815E-3</v>
      </c>
      <c r="I71">
        <v>0.31490832064162116</v>
      </c>
      <c r="J71">
        <v>0.31673404566200125</v>
      </c>
      <c r="L71" s="12">
        <v>0.13007145370446732</v>
      </c>
      <c r="M71">
        <v>2.1142801440792898E-3</v>
      </c>
      <c r="N71">
        <v>0.46850679502407494</v>
      </c>
      <c r="O71">
        <v>0.47108099605640241</v>
      </c>
      <c r="Q71" s="12">
        <v>0.25782687944748789</v>
      </c>
      <c r="R71">
        <v>2.1308906384425348E-3</v>
      </c>
      <c r="S71">
        <v>0.46563023463855885</v>
      </c>
      <c r="T71">
        <v>0.46835050393788685</v>
      </c>
    </row>
    <row r="72" spans="2:20" x14ac:dyDescent="0.2">
      <c r="B72" s="12">
        <v>0.2617998642829803</v>
      </c>
      <c r="C72">
        <v>2.2247810747301703E-3</v>
      </c>
      <c r="D72">
        <v>0.7106243516257823</v>
      </c>
      <c r="E72">
        <v>0.71241412939534265</v>
      </c>
      <c r="G72" s="12">
        <v>0.2617998642829803</v>
      </c>
      <c r="H72">
        <v>2.2247810747301703E-3</v>
      </c>
      <c r="I72">
        <v>0.31895882673673143</v>
      </c>
      <c r="J72">
        <v>0.32057944494817298</v>
      </c>
      <c r="L72" s="12">
        <v>0.13207611252018978</v>
      </c>
      <c r="M72">
        <v>2.3622177394233804E-3</v>
      </c>
      <c r="N72">
        <v>0.47344321379582577</v>
      </c>
      <c r="O72">
        <v>0.47596383475507376</v>
      </c>
      <c r="Q72" s="12">
        <v>0.26180002171477595</v>
      </c>
      <c r="R72">
        <v>2.2247757762508535E-3</v>
      </c>
      <c r="S72">
        <v>0.47057527971413771</v>
      </c>
      <c r="T72">
        <v>0.47310811180581946</v>
      </c>
    </row>
    <row r="73" spans="2:20" x14ac:dyDescent="0.2">
      <c r="B73" s="12">
        <v>0.26577338147985569</v>
      </c>
      <c r="C73">
        <v>2.3210602082723939E-3</v>
      </c>
      <c r="D73">
        <v>0.71473518960361504</v>
      </c>
      <c r="E73">
        <v>0.71634363118337629</v>
      </c>
      <c r="G73" s="12">
        <v>0.26577338147985569</v>
      </c>
      <c r="H73">
        <v>2.3210602082723939E-3</v>
      </c>
      <c r="I73">
        <v>0.32290050515644536</v>
      </c>
      <c r="J73">
        <v>0.32445741375277504</v>
      </c>
      <c r="L73" s="12">
        <v>0.13408077133591226</v>
      </c>
      <c r="M73">
        <v>2.3622177394374373E-3</v>
      </c>
      <c r="N73">
        <v>0.47832605249451121</v>
      </c>
      <c r="O73">
        <v>0.4806433215212233</v>
      </c>
      <c r="Q73" s="12">
        <v>0.26577354131802783</v>
      </c>
      <c r="R73">
        <v>2.3210547585596247E-3</v>
      </c>
      <c r="S73">
        <v>0.47542916656437911</v>
      </c>
      <c r="T73">
        <v>0.47783881150593827</v>
      </c>
    </row>
    <row r="74" spans="2:20" x14ac:dyDescent="0.2">
      <c r="B74">
        <v>0.26974732010333718</v>
      </c>
      <c r="C74">
        <v>2.4285680706158776E-3</v>
      </c>
      <c r="D74">
        <v>0.71877219925399216</v>
      </c>
      <c r="E74">
        <v>0.72017784309230926</v>
      </c>
      <c r="G74">
        <v>0.26974732010333718</v>
      </c>
      <c r="H74">
        <v>2.4285680706158776E-3</v>
      </c>
      <c r="I74">
        <v>0.3268859818233909</v>
      </c>
      <c r="J74">
        <v>0.32825549546114413</v>
      </c>
      <c r="L74">
        <v>0.13608572700573601</v>
      </c>
      <c r="M74">
        <v>2.512317960086254E-3</v>
      </c>
      <c r="N74">
        <v>0.48315563948130957</v>
      </c>
      <c r="O74">
        <v>0.48529297126570919</v>
      </c>
      <c r="Q74">
        <v>0.26974748232715368</v>
      </c>
      <c r="R74">
        <v>2.4285567665972697E-3</v>
      </c>
      <c r="S74">
        <v>0.48026736827253552</v>
      </c>
      <c r="T74">
        <v>0.4824571097137767</v>
      </c>
    </row>
    <row r="75" spans="2:20" x14ac:dyDescent="0.2">
      <c r="B75">
        <v>0.27372176744715893</v>
      </c>
      <c r="C75">
        <v>2.5583145934585947E-3</v>
      </c>
      <c r="D75">
        <v>0.72273615768576782</v>
      </c>
      <c r="E75">
        <v>0.72393574273660155</v>
      </c>
      <c r="G75">
        <v>0.27372176744715893</v>
      </c>
      <c r="H75">
        <v>2.5583145934585947E-3</v>
      </c>
      <c r="I75">
        <v>0.33081381005460275</v>
      </c>
      <c r="J75">
        <v>0.33207013484843373</v>
      </c>
      <c r="L75">
        <v>0.1380909340752455</v>
      </c>
      <c r="M75">
        <v>2.6394000208726357E-3</v>
      </c>
      <c r="N75">
        <v>0.48793237128658185</v>
      </c>
      <c r="O75">
        <v>0.49000284277776152</v>
      </c>
      <c r="Q75">
        <v>0.27372193207912288</v>
      </c>
      <c r="R75">
        <v>2.5583083462327994E-3</v>
      </c>
      <c r="S75">
        <v>0.48501541806000947</v>
      </c>
      <c r="T75">
        <v>0.4870836020639126</v>
      </c>
    </row>
    <row r="76" spans="2:20" x14ac:dyDescent="0.2">
      <c r="B76">
        <v>0.2776966317068954</v>
      </c>
      <c r="C76">
        <v>2.6646221049107868E-3</v>
      </c>
      <c r="D76">
        <v>0.72660036484151236</v>
      </c>
      <c r="E76">
        <v>0.72761968152501799</v>
      </c>
      <c r="G76">
        <v>0.2776966317068954</v>
      </c>
      <c r="H76">
        <v>2.6646221049107868E-3</v>
      </c>
      <c r="I76">
        <v>0.33473475695334454</v>
      </c>
      <c r="J76">
        <v>0.33587535941579888</v>
      </c>
      <c r="L76">
        <v>0.14009616942184594</v>
      </c>
      <c r="M76">
        <v>2.653692042683261E-3</v>
      </c>
      <c r="N76">
        <v>0.4926565348204448</v>
      </c>
      <c r="O76">
        <v>0.49442807719811965</v>
      </c>
      <c r="Q76">
        <v>0.27769679874851583</v>
      </c>
      <c r="R76">
        <v>2.6646156826436421E-3</v>
      </c>
      <c r="S76">
        <v>0.48974821774655625</v>
      </c>
      <c r="T76">
        <v>0.49161830149741065</v>
      </c>
    </row>
    <row r="77" spans="2:20" x14ac:dyDescent="0.2">
      <c r="B77">
        <v>0.28167192301201499</v>
      </c>
      <c r="C77">
        <v>2.7734893662660796E-3</v>
      </c>
      <c r="D77">
        <v>0.73039317089128408</v>
      </c>
      <c r="E77">
        <v>0.73120323421513023</v>
      </c>
      <c r="G77">
        <v>0.28167192301201499</v>
      </c>
      <c r="H77">
        <v>2.7734893662660796E-3</v>
      </c>
      <c r="I77">
        <v>0.33864884878206497</v>
      </c>
      <c r="J77">
        <v>0.33962079872823137</v>
      </c>
      <c r="L77">
        <v>0.14210196626405752</v>
      </c>
      <c r="M77">
        <v>2.9374039683419391E-3</v>
      </c>
      <c r="N77">
        <v>0.49736548116646156</v>
      </c>
      <c r="O77">
        <v>0.49904816635600491</v>
      </c>
      <c r="Q77">
        <v>0.28167209246485359</v>
      </c>
      <c r="R77">
        <v>2.7734827687561814E-3</v>
      </c>
      <c r="S77">
        <v>0.49439178426616681</v>
      </c>
      <c r="T77">
        <v>0.49613562927595473</v>
      </c>
    </row>
    <row r="78" spans="2:20" x14ac:dyDescent="0.2">
      <c r="B78">
        <v>0.2856476515934977</v>
      </c>
      <c r="C78">
        <v>2.8849405905757458E-3</v>
      </c>
      <c r="D78">
        <v>0.73408817480570598</v>
      </c>
      <c r="E78">
        <v>0.73472632295852824</v>
      </c>
      <c r="G78">
        <v>0.2856476515934977</v>
      </c>
      <c r="H78">
        <v>2.8849405905757458E-3</v>
      </c>
      <c r="I78">
        <v>0.34250573931880712</v>
      </c>
      <c r="J78">
        <v>0.34334187889554479</v>
      </c>
      <c r="L78">
        <v>0.14410776310626908</v>
      </c>
      <c r="M78">
        <v>2.9374039683278822E-3</v>
      </c>
      <c r="N78">
        <v>0.50198557032433277</v>
      </c>
      <c r="O78">
        <v>0.50343932463538799</v>
      </c>
      <c r="Q78">
        <v>0.28564782345917017</v>
      </c>
      <c r="R78">
        <v>2.8849338178196177E-3</v>
      </c>
      <c r="S78">
        <v>0.49902056309377435</v>
      </c>
      <c r="T78">
        <v>0.50058371115577094</v>
      </c>
    </row>
    <row r="79" spans="2:20" x14ac:dyDescent="0.2">
      <c r="B79">
        <v>0.28962388710147069</v>
      </c>
      <c r="C79">
        <v>3.0141132757275993E-3</v>
      </c>
      <c r="D79">
        <v>0.73774043623425589</v>
      </c>
      <c r="E79">
        <v>0.73813773522389736</v>
      </c>
      <c r="G79">
        <v>0.28962388710147069</v>
      </c>
      <c r="H79">
        <v>3.0141132757275993E-3</v>
      </c>
      <c r="I79">
        <v>0.34635599217127239</v>
      </c>
      <c r="J79">
        <v>0.3470408332436748</v>
      </c>
      <c r="L79">
        <v>0.14611391127890208</v>
      </c>
      <c r="M79">
        <v>3.1148430687337227E-3</v>
      </c>
      <c r="N79">
        <v>0.50655416770412176</v>
      </c>
      <c r="O79">
        <v>0.50785126487944798</v>
      </c>
      <c r="Q79">
        <v>0.28962406135416646</v>
      </c>
      <c r="R79">
        <v>3.0140992464844224E-3</v>
      </c>
      <c r="S79">
        <v>0.50359781040225537</v>
      </c>
      <c r="T79">
        <v>0.5049651481025641</v>
      </c>
    </row>
    <row r="80" spans="2:20" x14ac:dyDescent="0.2">
      <c r="B80">
        <v>0.2936006903833161</v>
      </c>
      <c r="C80">
        <v>3.1587517139616615E-3</v>
      </c>
      <c r="D80">
        <v>0.74129648693785899</v>
      </c>
      <c r="E80">
        <v>0.74150313124466605</v>
      </c>
      <c r="G80">
        <v>0.2936006903833161</v>
      </c>
      <c r="H80">
        <v>3.1587517139616615E-3</v>
      </c>
      <c r="I80">
        <v>0.35019958495763648</v>
      </c>
      <c r="J80">
        <v>0.35075553529341846</v>
      </c>
      <c r="L80">
        <v>0.14812034095408405</v>
      </c>
      <c r="M80">
        <v>3.2569708259249093E-3</v>
      </c>
      <c r="N80">
        <v>0.51110823570537289</v>
      </c>
      <c r="O80">
        <v>0.51229626766365477</v>
      </c>
      <c r="Q80">
        <v>0.29360086705089278</v>
      </c>
      <c r="R80">
        <v>3.1587440203036526E-3</v>
      </c>
      <c r="S80">
        <v>0.50812389212286779</v>
      </c>
      <c r="T80">
        <v>0.50931817109570032</v>
      </c>
    </row>
    <row r="81" spans="2:20" x14ac:dyDescent="0.2">
      <c r="B81">
        <v>0.297577973625127</v>
      </c>
      <c r="C81">
        <v>3.2809876528521764E-3</v>
      </c>
      <c r="D81">
        <v>0.74478411889751828</v>
      </c>
      <c r="E81">
        <v>0.74479800275861574</v>
      </c>
      <c r="G81">
        <v>0.297577973625127</v>
      </c>
      <c r="H81">
        <v>3.2809876528521764E-3</v>
      </c>
      <c r="I81">
        <v>0.35403652294627064</v>
      </c>
      <c r="J81">
        <v>0.35441083674141316</v>
      </c>
      <c r="L81">
        <v>0.15012681343136106</v>
      </c>
      <c r="M81">
        <v>3.2785776729780248E-3</v>
      </c>
      <c r="N81">
        <v>0.51557484533663278</v>
      </c>
      <c r="O81">
        <v>0.5164285540254947</v>
      </c>
      <c r="Q81">
        <v>0.29757815270932436</v>
      </c>
      <c r="R81">
        <v>3.2809797582493022E-3</v>
      </c>
      <c r="S81">
        <v>0.51259915085394958</v>
      </c>
      <c r="T81">
        <v>0.51361795874982197</v>
      </c>
    </row>
    <row r="82" spans="2:20" x14ac:dyDescent="0.2">
      <c r="B82">
        <v>0.30155574775233968</v>
      </c>
      <c r="C82">
        <v>3.405975562885469E-3</v>
      </c>
      <c r="D82">
        <v>0.74820397832150121</v>
      </c>
      <c r="E82">
        <v>0.74802302660921816</v>
      </c>
      <c r="G82">
        <v>0.30155574775233968</v>
      </c>
      <c r="H82">
        <v>3.405975562885469E-3</v>
      </c>
      <c r="I82">
        <v>0.35781681230429863</v>
      </c>
      <c r="J82">
        <v>0.35805687201641434</v>
      </c>
      <c r="L82">
        <v>0.15213392054574293</v>
      </c>
      <c r="M82">
        <v>3.5988395339877129E-3</v>
      </c>
      <c r="N82">
        <v>0.52002739355948246</v>
      </c>
      <c r="O82">
        <v>0.52079455720012346</v>
      </c>
      <c r="Q82">
        <v>0.30155592925495395</v>
      </c>
      <c r="R82">
        <v>3.4059674670120356E-3</v>
      </c>
      <c r="S82">
        <v>0.51702392621683402</v>
      </c>
      <c r="T82">
        <v>0.51786475347015359</v>
      </c>
    </row>
    <row r="83" spans="2:20" x14ac:dyDescent="0.2">
      <c r="B83">
        <v>0.30553402379681621</v>
      </c>
      <c r="C83">
        <v>3.5337404832711567E-3</v>
      </c>
      <c r="D83">
        <v>0.75155676709248931</v>
      </c>
      <c r="E83">
        <v>0.7511564315594238</v>
      </c>
      <c r="G83">
        <v>0.30553402379681621</v>
      </c>
      <c r="H83">
        <v>3.5337404832711567E-3</v>
      </c>
      <c r="I83">
        <v>0.36159061249968549</v>
      </c>
      <c r="J83">
        <v>0.36167130485242255</v>
      </c>
      <c r="L83">
        <v>0.1541410276601248</v>
      </c>
      <c r="M83">
        <v>3.5988395339877129E-3</v>
      </c>
      <c r="N83">
        <v>0.52439339673411123</v>
      </c>
      <c r="O83">
        <v>0.52493809819080917</v>
      </c>
      <c r="Q83">
        <v>0.30553420771970202</v>
      </c>
      <c r="R83">
        <v>3.5337321861471011E-3</v>
      </c>
      <c r="S83">
        <v>0.52139848565630065</v>
      </c>
      <c r="T83">
        <v>0.52207278656997236</v>
      </c>
    </row>
    <row r="84" spans="2:20" x14ac:dyDescent="0.2">
      <c r="B84">
        <v>0.30951290067983478</v>
      </c>
      <c r="C84">
        <v>3.6866437964205409E-3</v>
      </c>
      <c r="D84">
        <v>0.75484307535584438</v>
      </c>
      <c r="E84">
        <v>0.75424318194951168</v>
      </c>
      <c r="G84">
        <v>0.30951290067983478</v>
      </c>
      <c r="H84">
        <v>3.6866437964205409E-3</v>
      </c>
      <c r="I84">
        <v>0.36535794864884308</v>
      </c>
      <c r="J84">
        <v>0.36522235487135024</v>
      </c>
      <c r="L84">
        <v>0.15614854869666611</v>
      </c>
      <c r="M84">
        <v>3.8076111928191749E-3</v>
      </c>
      <c r="N84">
        <v>0.5287457093836283</v>
      </c>
      <c r="O84">
        <v>0.52908461559876874</v>
      </c>
      <c r="Q84">
        <v>0.3095130869913294</v>
      </c>
      <c r="R84">
        <v>3.6866266370421943E-3</v>
      </c>
      <c r="S84">
        <v>0.52575941320701458</v>
      </c>
      <c r="T84">
        <v>0.52618782280122722</v>
      </c>
    </row>
    <row r="85" spans="2:20" x14ac:dyDescent="0.2">
      <c r="B85">
        <v>0.31349240682785923</v>
      </c>
      <c r="C85">
        <v>3.8467316669757749E-3</v>
      </c>
      <c r="D85">
        <v>0.75808991361648748</v>
      </c>
      <c r="E85">
        <v>0.75725903624439983</v>
      </c>
      <c r="G85">
        <v>0.31349240682785923</v>
      </c>
      <c r="H85">
        <v>3.8467316669757749E-3</v>
      </c>
      <c r="I85">
        <v>0.36906908653832604</v>
      </c>
      <c r="J85">
        <v>0.36878792770786117</v>
      </c>
      <c r="L85">
        <v>0.15815637940737964</v>
      </c>
      <c r="M85">
        <v>3.9637465668312466E-3</v>
      </c>
      <c r="N85">
        <v>0.53304836216560003</v>
      </c>
      <c r="O85">
        <v>0.53330615965492145</v>
      </c>
      <c r="Q85">
        <v>0.31349259556196907</v>
      </c>
      <c r="R85">
        <v>3.8467223163987417E-3</v>
      </c>
      <c r="S85">
        <v>0.53003454511762593</v>
      </c>
      <c r="T85">
        <v>0.53031039643647349</v>
      </c>
    </row>
    <row r="86" spans="2:20" x14ac:dyDescent="0.2">
      <c r="B86">
        <v>0.31747246073230057</v>
      </c>
      <c r="C86">
        <v>3.986042172450085E-3</v>
      </c>
      <c r="D86">
        <v>0.76124507841684996</v>
      </c>
      <c r="E86">
        <v>0.76023351814217355</v>
      </c>
      <c r="G86">
        <v>0.31747246073230057</v>
      </c>
      <c r="H86">
        <v>3.986042172450085E-3</v>
      </c>
      <c r="I86">
        <v>0.37277396988031125</v>
      </c>
      <c r="J86">
        <v>0.37234427568795281</v>
      </c>
      <c r="L86">
        <v>0.1601642731995315</v>
      </c>
      <c r="M86">
        <v>3.9955458461555697E-3</v>
      </c>
      <c r="N86">
        <v>0.53730170550107703</v>
      </c>
      <c r="O86">
        <v>0.5371893325248176</v>
      </c>
      <c r="Q86">
        <v>0.31747265189101281</v>
      </c>
      <c r="R86">
        <v>3.9860325928483308E-3</v>
      </c>
      <c r="S86">
        <v>0.53429642902932184</v>
      </c>
      <c r="T86">
        <v>0.53438095138785147</v>
      </c>
    </row>
    <row r="87" spans="2:20" x14ac:dyDescent="0.2">
      <c r="B87">
        <v>0.32145307413778307</v>
      </c>
      <c r="C87">
        <v>4.1283000981482392E-3</v>
      </c>
      <c r="D87">
        <v>0.76436181824032179</v>
      </c>
      <c r="E87">
        <v>0.76311477418950913</v>
      </c>
      <c r="G87">
        <v>0.32145307413778307</v>
      </c>
      <c r="H87">
        <v>4.1283000981482392E-3</v>
      </c>
      <c r="I87">
        <v>0.37647257578610105</v>
      </c>
      <c r="J87">
        <v>0.37589137726101629</v>
      </c>
      <c r="L87">
        <v>0.16217287521989748</v>
      </c>
      <c r="M87">
        <v>4.3524257653852474E-3</v>
      </c>
      <c r="N87">
        <v>0.54154175829020279</v>
      </c>
      <c r="O87">
        <v>0.54134483805643374</v>
      </c>
      <c r="Q87">
        <v>0.32145326772314592</v>
      </c>
      <c r="R87">
        <v>4.1282902892340705E-3</v>
      </c>
      <c r="S87">
        <v>0.53850924167708558</v>
      </c>
      <c r="T87">
        <v>0.53839980656150133</v>
      </c>
    </row>
    <row r="88" spans="2:20" x14ac:dyDescent="0.2">
      <c r="B88">
        <v>0.32543425890099614</v>
      </c>
      <c r="C88">
        <v>4.2735314237532093E-3</v>
      </c>
      <c r="D88">
        <v>0.76738830561326232</v>
      </c>
      <c r="E88">
        <v>0.76592530959627114</v>
      </c>
      <c r="G88">
        <v>0.32543425890099614</v>
      </c>
      <c r="H88">
        <v>4.2735314237532093E-3</v>
      </c>
      <c r="I88">
        <v>0.38016490868476949</v>
      </c>
      <c r="J88">
        <v>0.37934951956376473</v>
      </c>
      <c r="L88">
        <v>0.16418147724026344</v>
      </c>
      <c r="M88">
        <v>4.3524257653713185E-3</v>
      </c>
      <c r="N88">
        <v>0.54569726382180506</v>
      </c>
      <c r="O88">
        <v>0.54520718204981222</v>
      </c>
      <c r="Q88">
        <v>0.32543445491511974</v>
      </c>
      <c r="R88">
        <v>4.2735213853211289E-3</v>
      </c>
      <c r="S88">
        <v>0.54267332794682244</v>
      </c>
      <c r="T88">
        <v>0.54233697506838496</v>
      </c>
    </row>
    <row r="89" spans="2:20" x14ac:dyDescent="0.2">
      <c r="B89">
        <v>0.329416146225466</v>
      </c>
      <c r="C89">
        <v>4.4520557590974246E-3</v>
      </c>
      <c r="D89">
        <v>0.7703773653553686</v>
      </c>
      <c r="E89">
        <v>0.76867510187711874</v>
      </c>
      <c r="G89">
        <v>0.329416146225466</v>
      </c>
      <c r="H89">
        <v>4.4520557590974246E-3</v>
      </c>
      <c r="I89">
        <v>0.38380157532286213</v>
      </c>
      <c r="J89">
        <v>0.38280380005740783</v>
      </c>
      <c r="L89">
        <v>0.16619056545000399</v>
      </c>
      <c r="M89">
        <v>4.597273496070549E-3</v>
      </c>
      <c r="N89">
        <v>0.54980445554588275</v>
      </c>
      <c r="O89">
        <v>0.54913345072502207</v>
      </c>
      <c r="Q89">
        <v>0.3294163446300058</v>
      </c>
      <c r="R89">
        <v>4.4520350373763382E-3</v>
      </c>
      <c r="S89">
        <v>0.54678901010576131</v>
      </c>
      <c r="T89">
        <v>0.54622829144575158</v>
      </c>
    </row>
    <row r="90" spans="2:20" x14ac:dyDescent="0.2">
      <c r="B90">
        <v>0.33339872748940641</v>
      </c>
      <c r="C90">
        <v>4.6283274236421602E-3</v>
      </c>
      <c r="D90">
        <v>0.7733034293007609</v>
      </c>
      <c r="E90">
        <v>0.77140695522390679</v>
      </c>
      <c r="G90">
        <v>0.33339872748940641</v>
      </c>
      <c r="H90">
        <v>4.6283274236421602E-3</v>
      </c>
      <c r="I90">
        <v>0.38743212748104999</v>
      </c>
      <c r="J90">
        <v>0.38622148863986666</v>
      </c>
      <c r="L90">
        <v>0.16819998805517675</v>
      </c>
      <c r="M90">
        <v>4.7656081645107108E-3</v>
      </c>
      <c r="N90">
        <v>0.55389905888953272</v>
      </c>
      <c r="O90">
        <v>0.55313441125151164</v>
      </c>
      <c r="Q90">
        <v>0.33339892832536816</v>
      </c>
      <c r="R90">
        <v>4.6283161899603985E-3</v>
      </c>
      <c r="S90">
        <v>0.55085660763571198</v>
      </c>
      <c r="T90">
        <v>0.55012590912377823</v>
      </c>
    </row>
    <row r="91" spans="2:20" x14ac:dyDescent="0.2">
      <c r="B91">
        <v>0.33738192916690696</v>
      </c>
      <c r="C91">
        <v>4.7858703350826884E-3</v>
      </c>
      <c r="D91">
        <v>0.7761928255589895</v>
      </c>
      <c r="E91">
        <v>0.77407362218202047</v>
      </c>
      <c r="G91">
        <v>0.33738192916690696</v>
      </c>
      <c r="H91">
        <v>4.7858703350826884E-3</v>
      </c>
      <c r="I91">
        <v>0.39100735897494937</v>
      </c>
      <c r="J91">
        <v>0.389679238876951</v>
      </c>
      <c r="L91">
        <v>0.17020950147562774</v>
      </c>
      <c r="M91">
        <v>4.8113149041743167E-3</v>
      </c>
      <c r="N91">
        <v>0.55794572615568594</v>
      </c>
      <c r="O91">
        <v>0.55674070447099555</v>
      </c>
      <c r="Q91">
        <v>0.33738213243654291</v>
      </c>
      <c r="R91">
        <v>4.7858588422198247E-3</v>
      </c>
      <c r="S91">
        <v>0.55491176796599806</v>
      </c>
      <c r="T91">
        <v>0.55393740104037403</v>
      </c>
    </row>
    <row r="92" spans="2:20" x14ac:dyDescent="0.2">
      <c r="B92">
        <v>0.34136576384833334</v>
      </c>
      <c r="C92">
        <v>4.9465597714203483E-3</v>
      </c>
      <c r="D92">
        <v>0.7790201819534408</v>
      </c>
      <c r="E92">
        <v>0.77667560211844244</v>
      </c>
      <c r="G92">
        <v>0.34136576384833334</v>
      </c>
      <c r="H92">
        <v>4.9465597714203483E-3</v>
      </c>
      <c r="I92">
        <v>0.39462579864837133</v>
      </c>
      <c r="J92">
        <v>0.39307868982759231</v>
      </c>
      <c r="L92">
        <v>0.17221979550861025</v>
      </c>
      <c r="M92">
        <v>5.2040218154408048E-3</v>
      </c>
      <c r="N92">
        <v>0.56194472628643632</v>
      </c>
      <c r="O92">
        <v>0.56069241888385779</v>
      </c>
      <c r="Q92">
        <v>0.34136596955396059</v>
      </c>
      <c r="R92">
        <v>4.9465480189026592E-3</v>
      </c>
      <c r="S92">
        <v>0.55888394905927674</v>
      </c>
      <c r="T92">
        <v>0.55773377943889202</v>
      </c>
    </row>
    <row r="93" spans="2:20" x14ac:dyDescent="0.2">
      <c r="B93">
        <v>0.34535024424253608</v>
      </c>
      <c r="C93">
        <v>5.11042277286064E-3</v>
      </c>
      <c r="D93">
        <v>0.78178602489130311</v>
      </c>
      <c r="E93">
        <v>0.77917475205743314</v>
      </c>
      <c r="G93">
        <v>0.34535024424253608</v>
      </c>
      <c r="H93">
        <v>5.11042277286064E-3</v>
      </c>
      <c r="I93">
        <v>0.39818911260045298</v>
      </c>
      <c r="J93">
        <v>0.39643029267767077</v>
      </c>
      <c r="L93">
        <v>0.17423008954159272</v>
      </c>
      <c r="M93">
        <v>5.2040218154267483E-3</v>
      </c>
      <c r="N93">
        <v>0.56589644069928458</v>
      </c>
      <c r="O93">
        <v>0.56434557482151637</v>
      </c>
      <c r="Q93">
        <v>0.34535045238653778</v>
      </c>
      <c r="R93">
        <v>5.1104107603569902E-3</v>
      </c>
      <c r="S93">
        <v>0.56284419019924903</v>
      </c>
      <c r="T93">
        <v>0.56144118801733001</v>
      </c>
    </row>
    <row r="94" spans="2:20" x14ac:dyDescent="0.2">
      <c r="B94">
        <v>0.34933553582138693</v>
      </c>
      <c r="C94">
        <v>5.3162024375956306E-3</v>
      </c>
      <c r="D94">
        <v>0.78449095449502881</v>
      </c>
      <c r="E94">
        <v>0.78167665537775721</v>
      </c>
      <c r="G94">
        <v>0.34933553582138693</v>
      </c>
      <c r="H94">
        <v>5.3162024375956306E-3</v>
      </c>
      <c r="I94">
        <v>0.40174649511526639</v>
      </c>
      <c r="J94">
        <v>0.39973942131105988</v>
      </c>
      <c r="L94">
        <v>0.17624095360175432</v>
      </c>
      <c r="M94">
        <v>5.490595816961855E-3</v>
      </c>
      <c r="N94">
        <v>0.56983617063847825</v>
      </c>
      <c r="O94">
        <v>0.56802572722385625</v>
      </c>
      <c r="Q94">
        <v>0.34933574635784853</v>
      </c>
      <c r="R94">
        <v>5.3161776939740155E-3</v>
      </c>
      <c r="S94">
        <v>0.56675736571130397</v>
      </c>
      <c r="T94">
        <v>0.56511410039389176</v>
      </c>
    </row>
    <row r="95" spans="2:20" x14ac:dyDescent="0.2">
      <c r="B95">
        <v>0.35332159027219689</v>
      </c>
      <c r="C95">
        <v>5.5096498172700443E-3</v>
      </c>
      <c r="D95">
        <v>0.7871863051950273</v>
      </c>
      <c r="E95">
        <v>0.7841095075187775</v>
      </c>
      <c r="G95">
        <v>0.35332159027219689</v>
      </c>
      <c r="H95">
        <v>5.5096498172700443E-3</v>
      </c>
      <c r="I95">
        <v>0.40524907112832992</v>
      </c>
      <c r="J95">
        <v>0.4031081549470249</v>
      </c>
      <c r="L95">
        <v>0.17825217147979611</v>
      </c>
      <c r="M95">
        <v>5.6683916029397373E-3</v>
      </c>
      <c r="N95">
        <v>0.573694118826796</v>
      </c>
      <c r="O95">
        <v>0.57180771133739394</v>
      </c>
      <c r="Q95">
        <v>0.35332180325003298</v>
      </c>
      <c r="R95">
        <v>5.5096364584127028E-3</v>
      </c>
      <c r="S95">
        <v>0.5706237368523045</v>
      </c>
      <c r="T95">
        <v>0.56879195610905542</v>
      </c>
    </row>
    <row r="96" spans="2:20" x14ac:dyDescent="0.2">
      <c r="B96">
        <v>0.35730834277784529</v>
      </c>
      <c r="C96">
        <v>5.6865961502959401E-3</v>
      </c>
      <c r="D96">
        <v>0.78979610366907349</v>
      </c>
      <c r="E96">
        <v>0.78650473321965109</v>
      </c>
      <c r="G96">
        <v>0.35730834277784529</v>
      </c>
      <c r="H96">
        <v>5.6865961502959401E-3</v>
      </c>
      <c r="I96">
        <v>0.40879475109732083</v>
      </c>
      <c r="J96">
        <v>0.40641887695308515</v>
      </c>
      <c r="L96">
        <v>0.18026351741633145</v>
      </c>
      <c r="M96">
        <v>5.7327264118613242E-3</v>
      </c>
      <c r="N96">
        <v>0.57754043774925523</v>
      </c>
      <c r="O96">
        <v>0.5751810325908836</v>
      </c>
      <c r="Q96">
        <v>0.35730855819959034</v>
      </c>
      <c r="R96">
        <v>5.6865824997217318E-3</v>
      </c>
      <c r="S96">
        <v>0.57447853860877718</v>
      </c>
      <c r="T96">
        <v>0.57238534831222965</v>
      </c>
    </row>
    <row r="97" spans="2:20" x14ac:dyDescent="0.2">
      <c r="B97">
        <v>0.36129580680457785</v>
      </c>
      <c r="C97">
        <v>5.866892215204346E-3</v>
      </c>
      <c r="D97">
        <v>0.7923716254348554</v>
      </c>
      <c r="E97">
        <v>0.78886258502848305</v>
      </c>
      <c r="G97">
        <v>0.36129580680457785</v>
      </c>
      <c r="H97">
        <v>5.866892215204346E-3</v>
      </c>
      <c r="I97">
        <v>0.41228576916828952</v>
      </c>
      <c r="J97">
        <v>0.40972051468300308</v>
      </c>
      <c r="L97">
        <v>0.18227571313772251</v>
      </c>
      <c r="M97">
        <v>6.1594390577068255E-3</v>
      </c>
      <c r="N97">
        <v>0.58134047164859037</v>
      </c>
      <c r="O97">
        <v>0.57893510384920388</v>
      </c>
      <c r="Q97">
        <v>0.36129602467283545</v>
      </c>
      <c r="R97">
        <v>5.8668782723209781E-3</v>
      </c>
      <c r="S97">
        <v>0.57825222658455067</v>
      </c>
      <c r="T97">
        <v>0.57596420791433345</v>
      </c>
    </row>
    <row r="98" spans="2:20" x14ac:dyDescent="0.2">
      <c r="B98">
        <v>0.36528399594438343</v>
      </c>
      <c r="C98">
        <v>6.0505662382684261E-3</v>
      </c>
      <c r="D98">
        <v>0.79491315126675144</v>
      </c>
      <c r="E98">
        <v>0.79111097553093468</v>
      </c>
      <c r="G98">
        <v>0.36528399594438343</v>
      </c>
      <c r="H98">
        <v>6.0505662382684261E-3</v>
      </c>
      <c r="I98">
        <v>0.41577108092127152</v>
      </c>
      <c r="J98">
        <v>0.41291720167164087</v>
      </c>
      <c r="L98">
        <v>0.18428790885911356</v>
      </c>
      <c r="M98">
        <v>6.1594390577068255E-3</v>
      </c>
      <c r="N98">
        <v>0.58509454290691065</v>
      </c>
      <c r="O98">
        <v>0.58230847968196464</v>
      </c>
      <c r="Q98">
        <v>0.36528421626182761</v>
      </c>
      <c r="R98">
        <v>6.0505520026423688E-3</v>
      </c>
      <c r="S98">
        <v>0.58201475991697582</v>
      </c>
      <c r="T98">
        <v>0.57944667976045261</v>
      </c>
    </row>
    <row r="99" spans="2:20" x14ac:dyDescent="0.2">
      <c r="B99">
        <v>0.36927311053104228</v>
      </c>
      <c r="C99">
        <v>6.28488860925034E-3</v>
      </c>
      <c r="D99">
        <v>0.79739586414018504</v>
      </c>
      <c r="E99">
        <v>0.79334837597982821</v>
      </c>
      <c r="G99">
        <v>0.36927311053104228</v>
      </c>
      <c r="H99">
        <v>6.28488860925034E-3</v>
      </c>
      <c r="I99">
        <v>0.41920209028089123</v>
      </c>
      <c r="J99">
        <v>0.41613066307789148</v>
      </c>
      <c r="L99">
        <v>0.18630077229235253</v>
      </c>
      <c r="M99">
        <v>6.4944724317617048E-3</v>
      </c>
      <c r="N99">
        <v>0.58880295211372635</v>
      </c>
      <c r="O99">
        <v>0.5858224090476376</v>
      </c>
      <c r="Q99">
        <v>0.36927333324324124</v>
      </c>
      <c r="R99">
        <v>6.2848593571298754E-3</v>
      </c>
      <c r="S99">
        <v>0.58573153911758247</v>
      </c>
      <c r="T99">
        <v>0.58294042483257513</v>
      </c>
    </row>
    <row r="100" spans="2:20" x14ac:dyDescent="0.2">
      <c r="B100">
        <v>0.37326306262873127</v>
      </c>
      <c r="C100">
        <v>6.4968520059010357E-3</v>
      </c>
      <c r="D100">
        <v>0.79984522798572921</v>
      </c>
      <c r="E100">
        <v>0.79554223014963787</v>
      </c>
      <c r="G100">
        <v>0.37326306262873127</v>
      </c>
      <c r="H100">
        <v>6.4968520059010357E-3</v>
      </c>
      <c r="I100">
        <v>0.42262751508379254</v>
      </c>
      <c r="J100">
        <v>0.41935299059876469</v>
      </c>
      <c r="L100">
        <v>0.18831400144362584</v>
      </c>
      <c r="M100">
        <v>6.6778821637990798E-3</v>
      </c>
      <c r="N100">
        <v>0.59250029121143666</v>
      </c>
      <c r="O100">
        <v>0.58938557906825217</v>
      </c>
      <c r="Q100">
        <v>0.37326328779347673</v>
      </c>
      <c r="R100">
        <v>6.496836263242798E-3</v>
      </c>
      <c r="S100">
        <v>0.58943726109581795</v>
      </c>
      <c r="T100">
        <v>0.58636890419414511</v>
      </c>
    </row>
    <row r="101" spans="2:20" x14ac:dyDescent="0.2">
      <c r="B101">
        <v>0.3772537955463891</v>
      </c>
      <c r="C101">
        <v>6.6943874779767289E-3</v>
      </c>
      <c r="D101">
        <v>0.80223661762761456</v>
      </c>
      <c r="E101">
        <v>0.79769983890403406</v>
      </c>
      <c r="G101">
        <v>0.3772537955463891</v>
      </c>
      <c r="H101">
        <v>6.6943874779767289E-3</v>
      </c>
      <c r="I101">
        <v>0.42604737807674142</v>
      </c>
      <c r="J101">
        <v>0.42256620183692262</v>
      </c>
      <c r="L101">
        <v>0.19032740786319757</v>
      </c>
      <c r="M101">
        <v>6.7667592763650548E-3</v>
      </c>
      <c r="N101">
        <v>0.59615233834461723</v>
      </c>
      <c r="O101">
        <v>0.59253497276379519</v>
      </c>
      <c r="Q101">
        <v>0.37725402316651552</v>
      </c>
      <c r="R101">
        <v>6.6943714086452125E-3</v>
      </c>
      <c r="S101">
        <v>0.59306327560279037</v>
      </c>
      <c r="T101">
        <v>0.58978323913987574</v>
      </c>
    </row>
    <row r="102" spans="2:20" x14ac:dyDescent="0.2">
      <c r="B102">
        <v>0.38124532366012653</v>
      </c>
      <c r="C102">
        <v>6.8954804545319544E-3</v>
      </c>
      <c r="D102">
        <v>0.80459531935856599</v>
      </c>
      <c r="E102">
        <v>0.79982144936752075</v>
      </c>
      <c r="G102">
        <v>0.38124532366012653</v>
      </c>
      <c r="H102">
        <v>6.8954804545319544E-3</v>
      </c>
      <c r="I102">
        <v>0.42946168229145459</v>
      </c>
      <c r="J102">
        <v>0.42572201701828644</v>
      </c>
      <c r="L102">
        <v>0.19234172762675322</v>
      </c>
      <c r="M102">
        <v>7.2244351611113946E-3</v>
      </c>
      <c r="N102">
        <v>0.59975940792490656</v>
      </c>
      <c r="O102">
        <v>0.59609735768284366</v>
      </c>
      <c r="Q102">
        <v>0.38124555373854185</v>
      </c>
      <c r="R102">
        <v>6.8954640577921535E-3</v>
      </c>
      <c r="S102">
        <v>0.59667870319766791</v>
      </c>
      <c r="T102">
        <v>0.5931492098437583</v>
      </c>
    </row>
    <row r="103" spans="2:20" x14ac:dyDescent="0.2">
      <c r="B103">
        <v>0.38523766147995531</v>
      </c>
      <c r="C103">
        <v>7.1001604784946487E-3</v>
      </c>
      <c r="D103">
        <v>0.80692160984601535</v>
      </c>
      <c r="E103">
        <v>0.80182719429215099</v>
      </c>
      <c r="G103">
        <v>0.38523766147995531</v>
      </c>
      <c r="H103">
        <v>7.1001604784946487E-3</v>
      </c>
      <c r="I103">
        <v>0.43282217749678109</v>
      </c>
      <c r="J103">
        <v>0.42881344058010296</v>
      </c>
      <c r="L103">
        <v>0.19435604739030887</v>
      </c>
      <c r="M103">
        <v>7.2244351611113946E-3</v>
      </c>
      <c r="N103">
        <v>0.60332179284395504</v>
      </c>
      <c r="O103">
        <v>0.599257730843331</v>
      </c>
      <c r="Q103">
        <v>0.38523789401964187</v>
      </c>
      <c r="R103">
        <v>7.1001437536449899E-3</v>
      </c>
      <c r="S103">
        <v>0.60024935359740328</v>
      </c>
      <c r="T103">
        <v>0.59641164073013941</v>
      </c>
    </row>
    <row r="104" spans="2:20" x14ac:dyDescent="0.2">
      <c r="B104">
        <v>0.38923104298722755</v>
      </c>
      <c r="C104">
        <v>7.3638645901203236E-3</v>
      </c>
      <c r="D104">
        <v>0.80919105888227127</v>
      </c>
      <c r="E104">
        <v>0.80383256296210204</v>
      </c>
      <c r="G104">
        <v>0.38923104298722755</v>
      </c>
      <c r="H104">
        <v>7.3638645901203236E-3</v>
      </c>
      <c r="I104">
        <v>0.4361773051702233</v>
      </c>
      <c r="J104">
        <v>0.43193090751814678</v>
      </c>
      <c r="L104">
        <v>0.19637114910424228</v>
      </c>
      <c r="M104">
        <v>7.6159401744072689E-3</v>
      </c>
      <c r="N104">
        <v>0.60687367101773826</v>
      </c>
      <c r="O104">
        <v>0.6025814164945108</v>
      </c>
      <c r="Q104">
        <v>0.38923127792423046</v>
      </c>
      <c r="R104">
        <v>7.3638303162369967E-3</v>
      </c>
      <c r="S104">
        <v>0.60377547104637641</v>
      </c>
      <c r="T104">
        <v>0.59969523340709574</v>
      </c>
    </row>
    <row r="105" spans="2:20" x14ac:dyDescent="0.2">
      <c r="B105">
        <v>0.39322534422185373</v>
      </c>
      <c r="C105">
        <v>7.5961339987818642E-3</v>
      </c>
      <c r="D105">
        <v>0.81142869696088393</v>
      </c>
      <c r="E105">
        <v>0.80581932973564241</v>
      </c>
      <c r="G105">
        <v>0.39322534422185373</v>
      </c>
      <c r="H105">
        <v>7.5961339987818642E-3</v>
      </c>
      <c r="I105">
        <v>0.43952704151692862</v>
      </c>
      <c r="J105">
        <v>0.43505592866005649</v>
      </c>
      <c r="L105">
        <v>0.19838661826640663</v>
      </c>
      <c r="M105">
        <v>7.7998083432733144E-3</v>
      </c>
      <c r="N105">
        <v>0.61038122483778412</v>
      </c>
      <c r="O105">
        <v>0.60592421672518892</v>
      </c>
      <c r="Q105">
        <v>0.39322558162386972</v>
      </c>
      <c r="R105">
        <v>7.5961155966812301E-3</v>
      </c>
      <c r="S105">
        <v>0.60729134900377701</v>
      </c>
      <c r="T105">
        <v>0.60294767419913919</v>
      </c>
    </row>
    <row r="106" spans="2:20" x14ac:dyDescent="0.2">
      <c r="B106">
        <v>0.39722051432258482</v>
      </c>
      <c r="C106">
        <v>7.8154605926537696E-3</v>
      </c>
      <c r="D106">
        <v>0.81363479032829622</v>
      </c>
      <c r="E106">
        <v>0.80777101159939713</v>
      </c>
      <c r="G106">
        <v>0.39722051432258482</v>
      </c>
      <c r="H106">
        <v>7.8154605926537696E-3</v>
      </c>
      <c r="I106">
        <v>0.44287138925271025</v>
      </c>
      <c r="J106">
        <v>0.43812385426511447</v>
      </c>
      <c r="L106">
        <v>0.20040232878394482</v>
      </c>
      <c r="M106">
        <v>7.9205441737065767E-3</v>
      </c>
      <c r="N106">
        <v>0.6138447608988955</v>
      </c>
      <c r="O106">
        <v>0.60885985668118714</v>
      </c>
      <c r="Q106">
        <v>0.3972207541927662</v>
      </c>
      <c r="R106">
        <v>7.815441826308743E-3</v>
      </c>
      <c r="S106">
        <v>0.61076311602544797</v>
      </c>
      <c r="T106">
        <v>0.60615253772924504</v>
      </c>
    </row>
    <row r="107" spans="2:20" x14ac:dyDescent="0.2">
      <c r="B107">
        <v>0.40121656861349991</v>
      </c>
      <c r="C107">
        <v>8.0385575064344621E-3</v>
      </c>
      <c r="D107">
        <v>0.81580956910583158</v>
      </c>
      <c r="E107">
        <v>0.8096633919029711</v>
      </c>
      <c r="G107">
        <v>0.40121656861349991</v>
      </c>
      <c r="H107">
        <v>8.0385575064344621E-3</v>
      </c>
      <c r="I107">
        <v>0.44616241177154892</v>
      </c>
      <c r="J107">
        <v>0.44118273205902037</v>
      </c>
      <c r="L107">
        <v>0.20241900774347785</v>
      </c>
      <c r="M107">
        <v>8.40470785073235E-3</v>
      </c>
      <c r="N107">
        <v>0.61726456453191947</v>
      </c>
      <c r="O107">
        <v>0.61226976646280673</v>
      </c>
      <c r="Q107">
        <v>0.40121681095507705</v>
      </c>
      <c r="R107">
        <v>8.0385383749527802E-3</v>
      </c>
      <c r="S107">
        <v>0.61419107610419788</v>
      </c>
      <c r="T107">
        <v>0.60934372008615167</v>
      </c>
    </row>
    <row r="108" spans="2:20" x14ac:dyDescent="0.2">
      <c r="B108">
        <v>0.40521352256169907</v>
      </c>
      <c r="C108">
        <v>8.2654557344400172E-3</v>
      </c>
      <c r="D108">
        <v>0.81792884763741114</v>
      </c>
      <c r="E108">
        <v>0.811458604996383</v>
      </c>
      <c r="G108">
        <v>0.40521352256169907</v>
      </c>
      <c r="H108">
        <v>8.2654557344400172E-3</v>
      </c>
      <c r="I108">
        <v>0.44944818779346041</v>
      </c>
      <c r="J108">
        <v>0.44416991923533233</v>
      </c>
      <c r="L108">
        <v>0.2044356867030109</v>
      </c>
      <c r="M108">
        <v>8.4047078507461515E-3</v>
      </c>
      <c r="N108">
        <v>0.62067447431355283</v>
      </c>
      <c r="O108">
        <v>0.61517880927540813</v>
      </c>
      <c r="Q108">
        <v>0.40521376737798082</v>
      </c>
      <c r="R108">
        <v>8.2654362368358436E-3</v>
      </c>
      <c r="S108">
        <v>0.61760915632298752</v>
      </c>
      <c r="T108">
        <v>0.612391453053591</v>
      </c>
    </row>
    <row r="109" spans="2:20" x14ac:dyDescent="0.2">
      <c r="B109">
        <v>0.40921164030719825</v>
      </c>
      <c r="C109">
        <v>8.5588199575692848E-3</v>
      </c>
      <c r="D109">
        <v>0.82001742495395225</v>
      </c>
      <c r="E109">
        <v>0.81326171417154369</v>
      </c>
      <c r="G109">
        <v>0.40921164030719825</v>
      </c>
      <c r="H109">
        <v>8.5588199575692848E-3</v>
      </c>
      <c r="I109">
        <v>0.45272873919290163</v>
      </c>
      <c r="J109">
        <v>0.44719032119869223</v>
      </c>
      <c r="L109">
        <v>0.20645328159618984</v>
      </c>
      <c r="M109">
        <v>8.8621927839457101E-3</v>
      </c>
      <c r="N109">
        <v>0.62404100205935387</v>
      </c>
      <c r="O109">
        <v>0.61832454757775945</v>
      </c>
      <c r="Q109">
        <v>0.40921188752363968</v>
      </c>
      <c r="R109">
        <v>8.5587801221398193E-3</v>
      </c>
      <c r="S109">
        <v>0.62095023317573084</v>
      </c>
      <c r="T109">
        <v>0.6154680245408648</v>
      </c>
    </row>
    <row r="110" spans="2:20" x14ac:dyDescent="0.2">
      <c r="B110">
        <v>0.41321076991814687</v>
      </c>
      <c r="C110">
        <v>8.8137471924208226E-3</v>
      </c>
      <c r="D110">
        <v>0.82207546136396448</v>
      </c>
      <c r="E110">
        <v>0.81504713598661827</v>
      </c>
      <c r="G110">
        <v>0.41321076991814687</v>
      </c>
      <c r="H110">
        <v>8.8137471924208226E-3</v>
      </c>
      <c r="I110">
        <v>0.45600406839111307</v>
      </c>
      <c r="J110">
        <v>0.45017046233179492</v>
      </c>
      <c r="L110">
        <v>0.20847123237325452</v>
      </c>
      <c r="M110">
        <v>9.0398354594248519E-3</v>
      </c>
      <c r="N110">
        <v>0.62736438303718434</v>
      </c>
      <c r="O110">
        <v>0.62147684567336836</v>
      </c>
      <c r="Q110">
        <v>0.41321101961343865</v>
      </c>
      <c r="R110">
        <v>8.8137258375481451E-3</v>
      </c>
      <c r="S110">
        <v>0.62428175037841294</v>
      </c>
      <c r="T110">
        <v>0.61854766023923169</v>
      </c>
    </row>
    <row r="111" spans="2:20" x14ac:dyDescent="0.2">
      <c r="B111">
        <v>0.41721086189814016</v>
      </c>
      <c r="C111">
        <v>9.0560847439580452E-3</v>
      </c>
      <c r="D111">
        <v>0.82410322073057629</v>
      </c>
      <c r="E111">
        <v>0.81679850693009914</v>
      </c>
      <c r="G111">
        <v>0.41721086189814016</v>
      </c>
      <c r="H111">
        <v>9.0560847439580452E-3</v>
      </c>
      <c r="I111">
        <v>0.45922654707575294</v>
      </c>
      <c r="J111">
        <v>0.45314157695024354</v>
      </c>
      <c r="L111">
        <v>0.21048950688899307</v>
      </c>
      <c r="M111">
        <v>9.2013781449798038E-3</v>
      </c>
      <c r="N111">
        <v>0.63067822381834815</v>
      </c>
      <c r="O111">
        <v>0.6242434376957402</v>
      </c>
      <c r="Q111">
        <v>0.41721111407577122</v>
      </c>
      <c r="R111">
        <v>9.0560629846347419E-3</v>
      </c>
      <c r="S111">
        <v>0.62760372322386648</v>
      </c>
      <c r="T111">
        <v>0.62154723455883676</v>
      </c>
    </row>
    <row r="112" spans="2:20" x14ac:dyDescent="0.2">
      <c r="B112">
        <v>0.42121193256173078</v>
      </c>
      <c r="C112">
        <v>9.3024109616235244E-3</v>
      </c>
      <c r="D112">
        <v>0.82610091789172269</v>
      </c>
      <c r="E112">
        <v>0.81851600670186009</v>
      </c>
      <c r="G112">
        <v>0.42121193256173078</v>
      </c>
      <c r="H112">
        <v>9.3024109616235244E-3</v>
      </c>
      <c r="I112">
        <v>0.46244398791186708</v>
      </c>
      <c r="J112">
        <v>0.45610360844557091</v>
      </c>
      <c r="L112">
        <v>0.21250879313459986</v>
      </c>
      <c r="M112">
        <v>9.7058883645680088E-3</v>
      </c>
      <c r="N112">
        <v>0.63394932606030818</v>
      </c>
      <c r="O112">
        <v>0.62747209525694381</v>
      </c>
      <c r="Q112">
        <v>0.42121218722527193</v>
      </c>
      <c r="R112">
        <v>9.3023887965535627E-3</v>
      </c>
      <c r="S112">
        <v>0.6308496233553903</v>
      </c>
      <c r="T112">
        <v>0.62453357595274461</v>
      </c>
    </row>
    <row r="113" spans="2:20" x14ac:dyDescent="0.2">
      <c r="B113">
        <v>0.42521399837664053</v>
      </c>
      <c r="C113">
        <v>9.5527584294840834E-3</v>
      </c>
      <c r="D113">
        <v>0.8280687651313442</v>
      </c>
      <c r="E113">
        <v>0.82013154953955825</v>
      </c>
      <c r="G113">
        <v>0.42521399837664053</v>
      </c>
      <c r="H113">
        <v>9.5527584294840834E-3</v>
      </c>
      <c r="I113">
        <v>0.46565636687505502</v>
      </c>
      <c r="J113">
        <v>0.45894090570491652</v>
      </c>
      <c r="L113">
        <v>0.21452807938020668</v>
      </c>
      <c r="M113">
        <v>9.7058883645818102E-3</v>
      </c>
      <c r="N113">
        <v>0.63717798362152567</v>
      </c>
      <c r="O113">
        <v>0.63012381127439798</v>
      </c>
      <c r="Q113">
        <v>0.42521425552974623</v>
      </c>
      <c r="R113">
        <v>9.5527358575983705E-3</v>
      </c>
      <c r="S113">
        <v>0.63408631181034303</v>
      </c>
      <c r="T113">
        <v>0.62740540313188242</v>
      </c>
    </row>
    <row r="114" spans="2:20" x14ac:dyDescent="0.2">
      <c r="B114">
        <v>0.42921734735644679</v>
      </c>
      <c r="C114">
        <v>9.8753769696652144E-3</v>
      </c>
      <c r="D114">
        <v>0.83000692650922347</v>
      </c>
      <c r="E114">
        <v>0.8217357822080128</v>
      </c>
      <c r="G114">
        <v>0.42921734735644679</v>
      </c>
      <c r="H114">
        <v>9.8753769696652144E-3</v>
      </c>
      <c r="I114">
        <v>0.46881628267458175</v>
      </c>
      <c r="J114">
        <v>0.46186260236089943</v>
      </c>
      <c r="L114">
        <v>0.21654843901914558</v>
      </c>
      <c r="M114">
        <v>1.024059533083683E-2</v>
      </c>
      <c r="N114">
        <v>0.64036440660523486</v>
      </c>
      <c r="O114">
        <v>0.63313825546827496</v>
      </c>
      <c r="Q114">
        <v>0.42921760691285249</v>
      </c>
      <c r="R114">
        <v>9.8753310066876133E-3</v>
      </c>
      <c r="S114">
        <v>0.63728073413857</v>
      </c>
      <c r="T114">
        <v>0.6303101815246398</v>
      </c>
    </row>
    <row r="115" spans="2:20" x14ac:dyDescent="0.2">
      <c r="B115">
        <v>0.43322181313532521</v>
      </c>
      <c r="C115">
        <v>1.0155998853565459E-2</v>
      </c>
      <c r="D115">
        <v>0.83189178106157824</v>
      </c>
      <c r="E115">
        <v>0.82334872953174554</v>
      </c>
      <c r="G115">
        <v>0.43322181313532521</v>
      </c>
      <c r="H115">
        <v>1.0155998853565459E-2</v>
      </c>
      <c r="I115">
        <v>0.47201860121446487</v>
      </c>
      <c r="J115">
        <v>0.46474604418012039</v>
      </c>
      <c r="L115">
        <v>0.21856912602508696</v>
      </c>
      <c r="M115">
        <v>1.0403558960566266E-2</v>
      </c>
      <c r="N115">
        <v>0.64354181442884117</v>
      </c>
      <c r="O115">
        <v>0.63606064669780948</v>
      </c>
      <c r="Q115">
        <v>0.43322207518586736</v>
      </c>
      <c r="R115">
        <v>1.0155974234397536E-2</v>
      </c>
      <c r="S115">
        <v>0.64046615575903731</v>
      </c>
      <c r="T115">
        <v>0.63318710279461488</v>
      </c>
    </row>
    <row r="116" spans="2:20" x14ac:dyDescent="0.2">
      <c r="B116">
        <v>0.43722734043869621</v>
      </c>
      <c r="C116">
        <v>1.0422586649545741E-2</v>
      </c>
      <c r="D116">
        <v>0.8337713161812913</v>
      </c>
      <c r="E116">
        <v>0.82492842390861254</v>
      </c>
      <c r="G116">
        <v>0.43722734043869621</v>
      </c>
      <c r="H116">
        <v>1.0422586649545741E-2</v>
      </c>
      <c r="I116">
        <v>0.47516863082966615</v>
      </c>
      <c r="J116">
        <v>0.46762035115539979</v>
      </c>
      <c r="L116">
        <v>0.22059024143510927</v>
      </c>
      <c r="M116">
        <v>1.0616739205685942E-2</v>
      </c>
      <c r="N116">
        <v>0.64667738590349544</v>
      </c>
      <c r="O116">
        <v>0.63863787269338435</v>
      </c>
      <c r="Q116">
        <v>0.43722760498721852</v>
      </c>
      <c r="R116">
        <v>1.0422561582659666E-2</v>
      </c>
      <c r="S116">
        <v>0.64360966437727452</v>
      </c>
      <c r="T116">
        <v>0.63601818422953038</v>
      </c>
    </row>
    <row r="117" spans="2:20" x14ac:dyDescent="0.2">
      <c r="B117">
        <v>0.44123394661878934</v>
      </c>
      <c r="C117">
        <v>1.0693387483801064E-2</v>
      </c>
      <c r="D117">
        <v>0.83562181139241365</v>
      </c>
      <c r="E117">
        <v>0.82645136719025469</v>
      </c>
      <c r="G117">
        <v>0.44123394661878934</v>
      </c>
      <c r="H117">
        <v>1.0693387483801064E-2</v>
      </c>
      <c r="I117">
        <v>0.47831373863920085</v>
      </c>
      <c r="J117">
        <v>0.47043840596387121</v>
      </c>
      <c r="L117">
        <v>0.22261239614439743</v>
      </c>
      <c r="M117">
        <v>1.1133534616094478E-2</v>
      </c>
      <c r="N117">
        <v>0.6497714073094788</v>
      </c>
      <c r="O117">
        <v>0.64172315524495471</v>
      </c>
      <c r="Q117">
        <v>0.4412342136692225</v>
      </c>
      <c r="R117">
        <v>1.0693361967749043E-2</v>
      </c>
      <c r="S117">
        <v>0.64671154619727944</v>
      </c>
      <c r="T117">
        <v>0.63883629378631612</v>
      </c>
    </row>
    <row r="118" spans="2:20" x14ac:dyDescent="0.2">
      <c r="B118">
        <v>0.44524164919224923</v>
      </c>
      <c r="C118">
        <v>1.0968435671326198E-2</v>
      </c>
      <c r="D118">
        <v>0.83741980286158091</v>
      </c>
      <c r="E118">
        <v>0.82789383390687321</v>
      </c>
      <c r="G118">
        <v>0.44524164919224923</v>
      </c>
      <c r="H118">
        <v>1.0968435671326198E-2</v>
      </c>
      <c r="I118">
        <v>0.48140684163519742</v>
      </c>
      <c r="J118">
        <v>0.47317609137481176</v>
      </c>
      <c r="L118">
        <v>0.22463455085368558</v>
      </c>
      <c r="M118">
        <v>1.1133534616094478E-2</v>
      </c>
      <c r="N118">
        <v>0.65285668986104917</v>
      </c>
      <c r="O118">
        <v>0.64414205308831551</v>
      </c>
      <c r="Q118">
        <v>0.44524191874861152</v>
      </c>
      <c r="R118">
        <v>1.0968409704575736E-2</v>
      </c>
      <c r="S118">
        <v>0.64980470349089181</v>
      </c>
      <c r="T118">
        <v>0.64153753212548448</v>
      </c>
    </row>
    <row r="119" spans="2:20" x14ac:dyDescent="0.2">
      <c r="B119">
        <v>0.44925075038452195</v>
      </c>
      <c r="C119">
        <v>1.1319083692223821E-2</v>
      </c>
      <c r="D119">
        <v>0.839212917599097</v>
      </c>
      <c r="E119">
        <v>0.82934832572568395</v>
      </c>
      <c r="G119">
        <v>0.44925075038452195</v>
      </c>
      <c r="H119">
        <v>1.1319083692223821E-2</v>
      </c>
      <c r="I119">
        <v>0.4844951750670356</v>
      </c>
      <c r="J119">
        <v>0.47594950324907459</v>
      </c>
      <c r="L119">
        <v>0.22665796422576748</v>
      </c>
      <c r="M119">
        <v>1.1758698556341976E-2</v>
      </c>
      <c r="N119">
        <v>0.65590075164465744</v>
      </c>
      <c r="O119">
        <v>0.64703980126267258</v>
      </c>
      <c r="Q119">
        <v>0.44925102234763747</v>
      </c>
      <c r="R119">
        <v>1.131903100995822E-2</v>
      </c>
      <c r="S119">
        <v>0.65285656313544271</v>
      </c>
      <c r="T119">
        <v>0.64423817806730521</v>
      </c>
    </row>
    <row r="120" spans="2:20" x14ac:dyDescent="0.2">
      <c r="B120">
        <v>0.45326108956723488</v>
      </c>
      <c r="C120">
        <v>1.1629256481394701E-2</v>
      </c>
      <c r="D120">
        <v>0.84097758220707863</v>
      </c>
      <c r="E120">
        <v>0.83076911520311791</v>
      </c>
      <c r="G120">
        <v>0.45326108956723488</v>
      </c>
      <c r="H120">
        <v>1.1629256481394701E-2</v>
      </c>
      <c r="I120">
        <v>0.48757875973046927</v>
      </c>
      <c r="J120">
        <v>0.47873624246358715</v>
      </c>
      <c r="L120">
        <v>0.22868165524359024</v>
      </c>
      <c r="M120">
        <v>1.1896497445306072E-2</v>
      </c>
      <c r="N120">
        <v>0.65893629870797865</v>
      </c>
      <c r="O120">
        <v>0.64972433418235209</v>
      </c>
      <c r="Q120">
        <v>0.45326136404130085</v>
      </c>
      <c r="R120">
        <v>1.1629228267309562E-2</v>
      </c>
      <c r="S120">
        <v>0.65586740633461482</v>
      </c>
      <c r="T120">
        <v>0.64694859434757057</v>
      </c>
    </row>
    <row r="121" spans="2:20" x14ac:dyDescent="0.2">
      <c r="B121">
        <v>0.45727259529932496</v>
      </c>
      <c r="C121">
        <v>1.1921354850122093E-2</v>
      </c>
      <c r="D121">
        <v>0.84269047005324005</v>
      </c>
      <c r="E121">
        <v>0.83218096582633261</v>
      </c>
      <c r="G121">
        <v>0.45727259529932496</v>
      </c>
      <c r="H121">
        <v>1.1921354850122093E-2</v>
      </c>
      <c r="I121">
        <v>0.49065759731370923</v>
      </c>
      <c r="J121">
        <v>0.48151379232064628</v>
      </c>
      <c r="L121">
        <v>0.23070590622852097</v>
      </c>
      <c r="M121">
        <v>1.217430079266789E-2</v>
      </c>
      <c r="N121">
        <v>0.66189863497501999</v>
      </c>
      <c r="O121">
        <v>0.65219193532959807</v>
      </c>
      <c r="Q121">
        <v>0.4572728722885594</v>
      </c>
      <c r="R121">
        <v>1.19213261420408E-2</v>
      </c>
      <c r="S121">
        <v>0.65886992048961135</v>
      </c>
      <c r="T121">
        <v>0.64961387302437767</v>
      </c>
    </row>
    <row r="122" spans="2:20" x14ac:dyDescent="0.2">
      <c r="B122">
        <v>0.46128528602291158</v>
      </c>
      <c r="C122">
        <v>1.2217897153703278E-2</v>
      </c>
      <c r="D122">
        <v>0.84439886298003586</v>
      </c>
      <c r="E122">
        <v>0.8335604529004027</v>
      </c>
      <c r="G122">
        <v>0.46128528602291158</v>
      </c>
      <c r="H122">
        <v>1.2217897153703278E-2</v>
      </c>
      <c r="I122">
        <v>0.49373168947434953</v>
      </c>
      <c r="J122">
        <v>0.48423538079450051</v>
      </c>
      <c r="L122">
        <v>0.23273120383373019</v>
      </c>
      <c r="M122">
        <v>1.2693124074739841E-2</v>
      </c>
      <c r="N122">
        <v>0.66488505940433795</v>
      </c>
      <c r="O122">
        <v>0.6551056509722587</v>
      </c>
      <c r="Q122">
        <v>0.4612855655316237</v>
      </c>
      <c r="R122">
        <v>1.2217867949725337E-2</v>
      </c>
      <c r="S122">
        <v>0.66183174097410302</v>
      </c>
      <c r="T122">
        <v>0.65223425412888469</v>
      </c>
    </row>
    <row r="123" spans="2:20" x14ac:dyDescent="0.2">
      <c r="B123">
        <v>0.46529918035694628</v>
      </c>
      <c r="C123">
        <v>1.2518919581220629E-2</v>
      </c>
      <c r="D123">
        <v>0.84607937248162335</v>
      </c>
      <c r="E123">
        <v>0.83483674404733388</v>
      </c>
      <c r="G123">
        <v>0.46529918035694628</v>
      </c>
      <c r="H123">
        <v>1.2518919581220629E-2</v>
      </c>
      <c r="I123">
        <v>0.49675430037572116</v>
      </c>
      <c r="J123">
        <v>0.48687693361001555</v>
      </c>
      <c r="L123">
        <v>0.23475650143893942</v>
      </c>
      <c r="M123">
        <v>1.2693124074739841E-2</v>
      </c>
      <c r="N123">
        <v>0.66779877504699858</v>
      </c>
      <c r="O123">
        <v>0.65728017777868419</v>
      </c>
      <c r="Q123">
        <v>0.4652994623895379</v>
      </c>
      <c r="R123">
        <v>1.2518889879536759E-2</v>
      </c>
      <c r="S123">
        <v>0.66475314400842145</v>
      </c>
      <c r="T123">
        <v>0.65477113687181898</v>
      </c>
    </row>
    <row r="124" spans="2:20" x14ac:dyDescent="0.2">
      <c r="B124">
        <v>0.46931458105726509</v>
      </c>
      <c r="C124">
        <v>1.2895406844856112E-2</v>
      </c>
      <c r="D124">
        <v>0.84773215089219001</v>
      </c>
      <c r="E124">
        <v>0.83611747219522659</v>
      </c>
      <c r="G124">
        <v>0.46931458105726509</v>
      </c>
      <c r="H124">
        <v>1.2895406844856112E-2</v>
      </c>
      <c r="I124">
        <v>0.49977234045487168</v>
      </c>
      <c r="J124">
        <v>0.48954583349411712</v>
      </c>
      <c r="L124">
        <v>0.2367832757862488</v>
      </c>
      <c r="M124">
        <v>1.3424252936663741E-2</v>
      </c>
      <c r="N124">
        <v>0.67070443071534791</v>
      </c>
      <c r="O124">
        <v>0.66004597906207674</v>
      </c>
      <c r="Q124">
        <v>0.46931486550039164</v>
      </c>
      <c r="R124">
        <v>1.289534682605527E-2</v>
      </c>
      <c r="S124">
        <v>0.66766648369787429</v>
      </c>
      <c r="T124">
        <v>0.6572998032333911</v>
      </c>
    </row>
    <row r="125" spans="2:20" x14ac:dyDescent="0.2">
      <c r="B125">
        <v>0.47333136131108677</v>
      </c>
      <c r="C125">
        <v>1.3239951972340567E-2</v>
      </c>
      <c r="D125">
        <v>0.8493574241675671</v>
      </c>
      <c r="E125">
        <v>0.83741971314696917</v>
      </c>
      <c r="G125">
        <v>0.47333136131108677</v>
      </c>
      <c r="H125">
        <v>1.3239951972340567E-2</v>
      </c>
      <c r="I125">
        <v>0.50278578546645769</v>
      </c>
      <c r="J125">
        <v>0.49218927121371425</v>
      </c>
      <c r="L125">
        <v>0.23881025194339611</v>
      </c>
      <c r="M125">
        <v>1.3524085406287991E-2</v>
      </c>
      <c r="N125">
        <v>0.67357006446836476</v>
      </c>
      <c r="O125">
        <v>0.6625458925610952</v>
      </c>
      <c r="Q125">
        <v>0.47333164828358676</v>
      </c>
      <c r="R125">
        <v>1.3239919812896404E-2</v>
      </c>
      <c r="S125">
        <v>0.67053972304628751</v>
      </c>
      <c r="T125">
        <v>0.65984630595657301</v>
      </c>
    </row>
    <row r="126" spans="2:20" x14ac:dyDescent="0.2">
      <c r="B126">
        <v>0.47734941924814273</v>
      </c>
      <c r="C126">
        <v>1.3558843848828318E-2</v>
      </c>
      <c r="D126">
        <v>0.8509785569957975</v>
      </c>
      <c r="E126">
        <v>0.83866686563363191</v>
      </c>
      <c r="G126">
        <v>0.47734941924814273</v>
      </c>
      <c r="H126">
        <v>1.3558843848828318E-2</v>
      </c>
      <c r="I126">
        <v>0.50574811506254258</v>
      </c>
      <c r="J126">
        <v>0.4948235593618156</v>
      </c>
      <c r="L126">
        <v>0.24083795184041254</v>
      </c>
      <c r="M126">
        <v>1.3881945851859064E-2</v>
      </c>
      <c r="N126">
        <v>0.67642783841295429</v>
      </c>
      <c r="O126">
        <v>0.66485587592079987</v>
      </c>
      <c r="Q126">
        <v>0.47734970875462784</v>
      </c>
      <c r="R126">
        <v>1.3558811145730208E-2</v>
      </c>
      <c r="S126">
        <v>0.67340511710230322</v>
      </c>
      <c r="T126">
        <v>0.66231646135062372</v>
      </c>
    </row>
    <row r="127" spans="2:20" x14ac:dyDescent="0.2">
      <c r="B127">
        <v>0.48136877445799281</v>
      </c>
      <c r="C127">
        <v>1.3882417578782467E-2</v>
      </c>
      <c r="D127">
        <v>0.85254928321241441</v>
      </c>
      <c r="E127">
        <v>0.83990536176347197</v>
      </c>
      <c r="G127">
        <v>0.48136877445799281</v>
      </c>
      <c r="H127">
        <v>1.3882417578782467E-2</v>
      </c>
      <c r="I127">
        <v>0.50870597694059805</v>
      </c>
      <c r="J127">
        <v>0.49744867986430624</v>
      </c>
      <c r="L127">
        <v>0.24286668021234775</v>
      </c>
      <c r="M127">
        <v>1.4390046376364882E-2</v>
      </c>
      <c r="N127">
        <v>0.67924592229716474</v>
      </c>
      <c r="O127">
        <v>0.66763453872236755</v>
      </c>
      <c r="Q127">
        <v>0.48136906650317107</v>
      </c>
      <c r="R127">
        <v>1.3882384329815395E-2</v>
      </c>
      <c r="S127">
        <v>0.67619884568043909</v>
      </c>
      <c r="T127">
        <v>0.66480614723655862</v>
      </c>
    </row>
    <row r="128" spans="2:20" x14ac:dyDescent="0.2">
      <c r="B128">
        <v>0.48538944672069434</v>
      </c>
      <c r="C128">
        <v>1.4210711369429252E-2</v>
      </c>
      <c r="D128">
        <v>0.85411607313290117</v>
      </c>
      <c r="E128">
        <v>0.84104620865770596</v>
      </c>
      <c r="G128">
        <v>0.48538944672069434</v>
      </c>
      <c r="H128">
        <v>1.4210711369429252E-2</v>
      </c>
      <c r="I128">
        <v>0.51165939123373549</v>
      </c>
      <c r="J128">
        <v>0.49999863482884604</v>
      </c>
      <c r="L128">
        <v>0.24489540858428299</v>
      </c>
      <c r="M128">
        <v>1.4390046376378555E-2</v>
      </c>
      <c r="N128">
        <v>0.68202458509874608</v>
      </c>
      <c r="O128">
        <v>0.66955042428914513</v>
      </c>
      <c r="Q128">
        <v>0.48538974130937057</v>
      </c>
      <c r="R128">
        <v>1.4210677572226453E-2</v>
      </c>
      <c r="S128">
        <v>0.67901682480878511</v>
      </c>
      <c r="T128">
        <v>0.66718575001765268</v>
      </c>
    </row>
    <row r="129" spans="2:20" x14ac:dyDescent="0.2">
      <c r="B129">
        <v>0.48941172091095825</v>
      </c>
      <c r="C129">
        <v>1.4609724378973264E-2</v>
      </c>
      <c r="D129">
        <v>0.85565593303667919</v>
      </c>
      <c r="E129">
        <v>0.84217446096215831</v>
      </c>
      <c r="G129">
        <v>0.48941172091095825</v>
      </c>
      <c r="H129">
        <v>1.4609724378973264E-2</v>
      </c>
      <c r="I129">
        <v>0.51460835920781933</v>
      </c>
      <c r="J129">
        <v>0.50255829659904461</v>
      </c>
      <c r="L129">
        <v>0.24692587032368105</v>
      </c>
      <c r="M129">
        <v>1.5245222263811474E-2</v>
      </c>
      <c r="N129">
        <v>0.68479564655295655</v>
      </c>
      <c r="O129">
        <v>0.67226747462120773</v>
      </c>
      <c r="Q129">
        <v>0.48941201791429584</v>
      </c>
      <c r="R129">
        <v>1.4609656381421119E-2</v>
      </c>
      <c r="S129">
        <v>0.68179540639907377</v>
      </c>
      <c r="T129">
        <v>0.66954020419183768</v>
      </c>
    </row>
    <row r="130" spans="2:20" x14ac:dyDescent="0.2">
      <c r="B130">
        <v>0.49343554142269985</v>
      </c>
      <c r="C130">
        <v>1.4994585502865464E-2</v>
      </c>
      <c r="D130">
        <v>0.85716904646502379</v>
      </c>
      <c r="E130">
        <v>0.84331400369515086</v>
      </c>
      <c r="G130">
        <v>0.49343554142269985</v>
      </c>
      <c r="H130">
        <v>1.4994585502865464E-2</v>
      </c>
      <c r="I130">
        <v>0.51755288210191008</v>
      </c>
      <c r="J130">
        <v>0.50510521532983232</v>
      </c>
      <c r="L130">
        <v>0.24895642628472811</v>
      </c>
      <c r="M130">
        <v>1.5291665711054744E-2</v>
      </c>
      <c r="N130">
        <v>0.68755914033226251</v>
      </c>
      <c r="O130">
        <v>0.67450435868079339</v>
      </c>
      <c r="Q130">
        <v>0.4934358409755259</v>
      </c>
      <c r="R130">
        <v>1.4994549026937046E-2</v>
      </c>
      <c r="S130">
        <v>0.68453475321877477</v>
      </c>
      <c r="T130">
        <v>0.6718936314285322</v>
      </c>
    </row>
    <row r="131" spans="2:20" x14ac:dyDescent="0.2">
      <c r="B131">
        <v>0.49746075712410509</v>
      </c>
      <c r="C131">
        <v>1.5341577948545746E-2</v>
      </c>
      <c r="D131">
        <v>0.8586555816436966</v>
      </c>
      <c r="E131">
        <v>0.84442216292509775</v>
      </c>
      <c r="G131">
        <v>0.49746075712410509</v>
      </c>
      <c r="H131">
        <v>1.5341577948545746E-2</v>
      </c>
      <c r="I131">
        <v>0.52044679327837806</v>
      </c>
      <c r="J131">
        <v>0.50764293014269946</v>
      </c>
      <c r="L131">
        <v>0.25098790804833682</v>
      </c>
      <c r="M131">
        <v>1.5747780345962935E-2</v>
      </c>
      <c r="N131">
        <v>0.69025213902675631</v>
      </c>
      <c r="O131">
        <v>0.67670833176661249</v>
      </c>
      <c r="Q131">
        <v>0.49746105923144546</v>
      </c>
      <c r="R131">
        <v>1.5341540875846561E-2</v>
      </c>
      <c r="S131">
        <v>0.68723517230437881</v>
      </c>
      <c r="T131">
        <v>0.6742349180669519</v>
      </c>
    </row>
    <row r="132" spans="2:20" x14ac:dyDescent="0.2">
      <c r="B132">
        <v>0.50148738881540833</v>
      </c>
      <c r="C132">
        <v>1.5693497680113605E-2</v>
      </c>
      <c r="D132">
        <v>0.86011566060521139</v>
      </c>
      <c r="E132">
        <v>0.84552190085868928</v>
      </c>
      <c r="G132">
        <v>0.50148738881540833</v>
      </c>
      <c r="H132">
        <v>1.5693497680113605E-2</v>
      </c>
      <c r="I132">
        <v>0.52333642782281309</v>
      </c>
      <c r="J132">
        <v>0.51017137634819132</v>
      </c>
      <c r="L132">
        <v>0.25302036869806327</v>
      </c>
      <c r="M132">
        <v>1.6229595677803462E-2</v>
      </c>
      <c r="N132">
        <v>0.69293792744441596</v>
      </c>
      <c r="O132">
        <v>0.67936150211826474</v>
      </c>
      <c r="Q132">
        <v>0.5014876934823892</v>
      </c>
      <c r="R132">
        <v>1.5693460007745724E-2</v>
      </c>
      <c r="S132">
        <v>0.68992837807469765</v>
      </c>
      <c r="T132">
        <v>0.67656399739318251</v>
      </c>
    </row>
    <row r="133" spans="2:20" x14ac:dyDescent="0.2">
      <c r="B133">
        <v>0.5055154575023364</v>
      </c>
      <c r="C133">
        <v>1.60503850667469E-2</v>
      </c>
      <c r="D133">
        <v>0.86157228592543622</v>
      </c>
      <c r="E133">
        <v>0.84653538648926263</v>
      </c>
      <c r="G133">
        <v>0.5055154575023364</v>
      </c>
      <c r="H133">
        <v>1.60503850667469E-2</v>
      </c>
      <c r="I133">
        <v>0.52622176141493826</v>
      </c>
      <c r="J133">
        <v>0.51263547730737535</v>
      </c>
      <c r="L133">
        <v>0.25505288090523748</v>
      </c>
      <c r="M133">
        <v>1.6254959787444796E-2</v>
      </c>
      <c r="N133">
        <v>0.69561646190570958</v>
      </c>
      <c r="O133">
        <v>0.68105204476737291</v>
      </c>
      <c r="Q133">
        <v>0.50551576473418647</v>
      </c>
      <c r="R133">
        <v>1.6050346792065753E-2</v>
      </c>
      <c r="S133">
        <v>0.69261434418524825</v>
      </c>
      <c r="T133">
        <v>0.6787632162891144</v>
      </c>
    </row>
    <row r="134" spans="2:20" x14ac:dyDescent="0.2">
      <c r="B134">
        <v>0.50954520625511135</v>
      </c>
      <c r="C134">
        <v>1.6467317801515235E-2</v>
      </c>
      <c r="D134">
        <v>0.86300270429077786</v>
      </c>
      <c r="E134">
        <v>0.84750735957511569</v>
      </c>
      <c r="G134">
        <v>0.50954520625511135</v>
      </c>
      <c r="H134">
        <v>1.6467317801515235E-2</v>
      </c>
      <c r="I134">
        <v>0.52910279510889058</v>
      </c>
      <c r="J134">
        <v>0.51503391094804751</v>
      </c>
      <c r="L134">
        <v>0.25708732508283372</v>
      </c>
      <c r="M134">
        <v>1.72044818337698E-2</v>
      </c>
      <c r="N134">
        <v>0.69825652660114268</v>
      </c>
      <c r="O134">
        <v>0.68365389888620143</v>
      </c>
      <c r="Q134">
        <v>0.50954551590610986</v>
      </c>
      <c r="R134">
        <v>1.6467241158331591E-2</v>
      </c>
      <c r="S134">
        <v>0.69523045744744605</v>
      </c>
      <c r="T134">
        <v>0.68097115449273282</v>
      </c>
    </row>
    <row r="135" spans="2:20" x14ac:dyDescent="0.2">
      <c r="B135">
        <v>0.51357669892680147</v>
      </c>
      <c r="C135">
        <v>1.6899729039216039E-2</v>
      </c>
      <c r="D135">
        <v>0.86440708861433169</v>
      </c>
      <c r="E135">
        <v>0.84853208009875214</v>
      </c>
      <c r="G135">
        <v>0.51357669892680147</v>
      </c>
      <c r="H135">
        <v>1.6899729039216039E-2</v>
      </c>
      <c r="I135">
        <v>0.53193363998726351</v>
      </c>
      <c r="J135">
        <v>0.51748415204030973</v>
      </c>
      <c r="L135">
        <v>0.2591217692604299</v>
      </c>
      <c r="M135">
        <v>1.7204481833742579E-2</v>
      </c>
      <c r="N135">
        <v>0.700858380719944</v>
      </c>
      <c r="O135">
        <v>0.68567310088262512</v>
      </c>
      <c r="Q135">
        <v>0.5135770111491812</v>
      </c>
      <c r="R135">
        <v>1.6899687854192495E-2</v>
      </c>
      <c r="S135">
        <v>0.69787084234692531</v>
      </c>
      <c r="T135">
        <v>0.68316578513021176</v>
      </c>
    </row>
    <row r="136" spans="2:20" x14ac:dyDescent="0.2">
      <c r="B136">
        <v>0.51760971095635444</v>
      </c>
      <c r="C136">
        <v>1.7276154693298875E-2</v>
      </c>
      <c r="D136">
        <v>0.86580823479205105</v>
      </c>
      <c r="E136">
        <v>0.84952578441984938</v>
      </c>
      <c r="G136">
        <v>0.51760971095635444</v>
      </c>
      <c r="H136">
        <v>1.7276154693298875E-2</v>
      </c>
      <c r="I136">
        <v>0.53476030673360864</v>
      </c>
      <c r="J136">
        <v>0.51992505377941545</v>
      </c>
      <c r="L136">
        <v>0.26115738651775899</v>
      </c>
      <c r="M136">
        <v>1.7780145938137894E-2</v>
      </c>
      <c r="N136">
        <v>0.70345324682076305</v>
      </c>
      <c r="O136">
        <v>0.68779323646954837</v>
      </c>
      <c r="Q136">
        <v>0.51761002575557535</v>
      </c>
      <c r="R136">
        <v>1.727611285440335E-2</v>
      </c>
      <c r="S136">
        <v>0.70044189798461509</v>
      </c>
      <c r="T136">
        <v>0.68534843416916125</v>
      </c>
    </row>
    <row r="137" spans="2:20" x14ac:dyDescent="0.2">
      <c r="B137">
        <v>0.52164426442396228</v>
      </c>
      <c r="C137">
        <v>1.7657761060129139E-2</v>
      </c>
      <c r="D137">
        <v>0.86718354547997856</v>
      </c>
      <c r="E137">
        <v>0.8504885544503622</v>
      </c>
      <c r="G137">
        <v>0.52164426442396228</v>
      </c>
      <c r="H137">
        <v>1.7657761060129139E-2</v>
      </c>
      <c r="I137">
        <v>0.53758281483954462</v>
      </c>
      <c r="J137">
        <v>0.52235657437595173</v>
      </c>
      <c r="L137">
        <v>0.26319389481704236</v>
      </c>
      <c r="M137">
        <v>1.8216962770178216E-2</v>
      </c>
      <c r="N137">
        <v>0.70601019923972663</v>
      </c>
      <c r="O137">
        <v>0.69019354509869124</v>
      </c>
      <c r="Q137">
        <v>0.52164458180559026</v>
      </c>
      <c r="R137">
        <v>1.7657718564081722E-2</v>
      </c>
      <c r="S137">
        <v>0.70300615273324296</v>
      </c>
      <c r="T137">
        <v>0.68751907596258388</v>
      </c>
    </row>
    <row r="138" spans="2:20" x14ac:dyDescent="0.2">
      <c r="B138">
        <v>0.52568038163172204</v>
      </c>
      <c r="C138">
        <v>1.8044590813514765E-2</v>
      </c>
      <c r="D138">
        <v>0.86853314526387693</v>
      </c>
      <c r="E138">
        <v>0.85138386554791456</v>
      </c>
      <c r="G138">
        <v>0.52568038163172204</v>
      </c>
      <c r="H138">
        <v>1.8044590813514765E-2</v>
      </c>
      <c r="I138">
        <v>0.54040116518946646</v>
      </c>
      <c r="J138">
        <v>0.52469637742757236</v>
      </c>
      <c r="L138">
        <v>0.26523064596189266</v>
      </c>
      <c r="M138">
        <v>1.8335947039157679E-2</v>
      </c>
      <c r="N138">
        <v>0.70852949213784888</v>
      </c>
      <c r="O138">
        <v>0.69180528657523266</v>
      </c>
      <c r="Q138">
        <v>0.52568070160142988</v>
      </c>
      <c r="R138">
        <v>1.8044547656960345E-2</v>
      </c>
      <c r="S138">
        <v>0.70556362361954428</v>
      </c>
      <c r="T138">
        <v>0.68961013118818004</v>
      </c>
    </row>
    <row r="139" spans="2:20" x14ac:dyDescent="0.2">
      <c r="B139">
        <v>0.52971823355199388</v>
      </c>
      <c r="C139">
        <v>1.8473364259368134E-2</v>
      </c>
      <c r="D139">
        <v>0.86985722980728275</v>
      </c>
      <c r="E139">
        <v>0.85221635656878247</v>
      </c>
      <c r="G139">
        <v>0.52971823355199388</v>
      </c>
      <c r="H139">
        <v>1.8473364259368134E-2</v>
      </c>
      <c r="I139">
        <v>0.54316974168694054</v>
      </c>
      <c r="J139">
        <v>0.52697229359464437</v>
      </c>
      <c r="L139">
        <v>0.26726930074695449</v>
      </c>
      <c r="M139">
        <v>1.9267669854207792E-2</v>
      </c>
      <c r="N139">
        <v>0.71107295642944046</v>
      </c>
      <c r="O139">
        <v>0.69428048725350544</v>
      </c>
      <c r="Q139">
        <v>0.5297185559457146</v>
      </c>
      <c r="R139">
        <v>1.8473278279622647E-2</v>
      </c>
      <c r="S139">
        <v>0.70808340946780268</v>
      </c>
      <c r="T139">
        <v>0.6916037787555992</v>
      </c>
    </row>
    <row r="140" spans="2:20" x14ac:dyDescent="0.2">
      <c r="B140">
        <v>0.53375806431083395</v>
      </c>
      <c r="C140">
        <v>1.8962029372397181E-2</v>
      </c>
      <c r="D140">
        <v>0.87117838594117969</v>
      </c>
      <c r="E140">
        <v>0.8531049671487646</v>
      </c>
      <c r="G140">
        <v>0.53375806431083395</v>
      </c>
      <c r="H140">
        <v>1.8962029372397181E-2</v>
      </c>
      <c r="I140">
        <v>0.54593432296704159</v>
      </c>
      <c r="J140">
        <v>0.52932563687446477</v>
      </c>
      <c r="L140">
        <v>0.26930795553201631</v>
      </c>
      <c r="M140">
        <v>1.9267669854207792E-2</v>
      </c>
      <c r="N140">
        <v>0.71354815710771324</v>
      </c>
      <c r="O140">
        <v>0.69602920333201568</v>
      </c>
      <c r="Q140">
        <v>0.53375838929969321</v>
      </c>
      <c r="R140">
        <v>1.896198306287061E-2</v>
      </c>
      <c r="S140">
        <v>0.71056576181846975</v>
      </c>
      <c r="T140">
        <v>0.6936723872440238</v>
      </c>
    </row>
    <row r="141" spans="2:20" x14ac:dyDescent="0.2">
      <c r="B141">
        <v>0.53779954557392473</v>
      </c>
      <c r="C141">
        <v>1.9369247810680407E-2</v>
      </c>
      <c r="D141">
        <v>0.87247421495944499</v>
      </c>
      <c r="E141">
        <v>0.8539629249831826</v>
      </c>
      <c r="G141">
        <v>0.53779954557392473</v>
      </c>
      <c r="H141">
        <v>1.9369247810680407E-2</v>
      </c>
      <c r="I141">
        <v>0.54869488468514516</v>
      </c>
      <c r="J141">
        <v>0.53166951872359403</v>
      </c>
      <c r="L141">
        <v>0.27134808373870811</v>
      </c>
      <c r="M141">
        <v>1.9987631580892801E-2</v>
      </c>
      <c r="N141">
        <v>0.71601683491290846</v>
      </c>
      <c r="O141">
        <v>0.6980912225756184</v>
      </c>
      <c r="Q141">
        <v>0.53779987316383815</v>
      </c>
      <c r="R141">
        <v>1.936920078617841E-2</v>
      </c>
      <c r="S141">
        <v>0.71304158803020223</v>
      </c>
      <c r="T141">
        <v>0.69572906125426526</v>
      </c>
    </row>
    <row r="142" spans="2:20" x14ac:dyDescent="0.2">
      <c r="B142">
        <v>0.54184270077713659</v>
      </c>
      <c r="C142">
        <v>1.9781908846836695E-2</v>
      </c>
      <c r="D142">
        <v>0.87374483383001933</v>
      </c>
      <c r="E142">
        <v>0.85481266474011575</v>
      </c>
      <c r="G142">
        <v>0.54184270077713659</v>
      </c>
      <c r="H142">
        <v>1.9781908846836695E-2</v>
      </c>
      <c r="I142">
        <v>0.55145142757043075</v>
      </c>
      <c r="J142">
        <v>0.5339585459015993</v>
      </c>
      <c r="L142">
        <v>0.27338896916021926</v>
      </c>
      <c r="M142">
        <v>2.0357226967126305E-2</v>
      </c>
      <c r="N142">
        <v>0.71844844954274467</v>
      </c>
      <c r="O142">
        <v>0.70027849024121158</v>
      </c>
      <c r="Q142">
        <v>0.54184303097413078</v>
      </c>
      <c r="R142">
        <v>1.9781861103464651E-2</v>
      </c>
      <c r="S142">
        <v>0.71551092235772995</v>
      </c>
      <c r="T142">
        <v>0.69774317408044961</v>
      </c>
    </row>
    <row r="143" spans="2:20" x14ac:dyDescent="0.2">
      <c r="B143">
        <v>0.54588755359616747</v>
      </c>
      <c r="C143">
        <v>2.0200057599244026E-2</v>
      </c>
      <c r="D143">
        <v>0.87501272233935978</v>
      </c>
      <c r="E143">
        <v>0.85562269625584031</v>
      </c>
      <c r="G143">
        <v>0.54588755359616747</v>
      </c>
      <c r="H143">
        <v>2.0200057599244026E-2</v>
      </c>
      <c r="I143">
        <v>0.55415860350084334</v>
      </c>
      <c r="J143">
        <v>0.53627423137463148</v>
      </c>
      <c r="L143">
        <v>0.27543034250579906</v>
      </c>
      <c r="M143">
        <v>2.059523668999097E-2</v>
      </c>
      <c r="N143">
        <v>0.72087372693120255</v>
      </c>
      <c r="O143">
        <v>0.70180639254673105</v>
      </c>
      <c r="Q143">
        <v>0.54588788640638153</v>
      </c>
      <c r="R143">
        <v>2.0200009133115399E-2</v>
      </c>
      <c r="S143">
        <v>0.71794318321356498</v>
      </c>
      <c r="T143">
        <v>0.69970578486155199</v>
      </c>
    </row>
    <row r="144" spans="2:20" x14ac:dyDescent="0.2">
      <c r="B144">
        <v>0.54993416530253225</v>
      </c>
      <c r="C144">
        <v>2.0632928401017634E-2</v>
      </c>
      <c r="D144">
        <v>0.87625562465685791</v>
      </c>
      <c r="E144">
        <v>0.85630768278936564</v>
      </c>
      <c r="G144">
        <v>0.54993416530253225</v>
      </c>
      <c r="H144">
        <v>2.0632928401017634E-2</v>
      </c>
      <c r="I144">
        <v>0.55690715977564909</v>
      </c>
      <c r="J144">
        <v>0.53841829157626497</v>
      </c>
      <c r="L144">
        <v>0.27747354451799205</v>
      </c>
      <c r="M144">
        <v>2.1486250239829776E-2</v>
      </c>
      <c r="N144">
        <v>0.7232926427865608</v>
      </c>
      <c r="O144">
        <v>0.70418861874808947</v>
      </c>
      <c r="Q144">
        <v>0.54993450054201787</v>
      </c>
      <c r="R144">
        <v>2.0632832370222426E-2</v>
      </c>
      <c r="S144">
        <v>0.72033861723177439</v>
      </c>
      <c r="T144">
        <v>0.70153971140318061</v>
      </c>
    </row>
    <row r="145" spans="2:20" x14ac:dyDescent="0.2">
      <c r="B145">
        <v>0.55398303553227368</v>
      </c>
      <c r="C145">
        <v>2.1188210569189615E-2</v>
      </c>
      <c r="D145">
        <v>0.87749589335855527</v>
      </c>
      <c r="E145">
        <v>0.85708375627491784</v>
      </c>
      <c r="G145">
        <v>0.55398303553227368</v>
      </c>
      <c r="H145">
        <v>2.1188210569189615E-2</v>
      </c>
      <c r="I145">
        <v>0.5596065021454546</v>
      </c>
      <c r="J145">
        <v>0.54067433388992137</v>
      </c>
      <c r="L145">
        <v>0.2795167465301851</v>
      </c>
      <c r="M145">
        <v>2.1486250239856737E-2</v>
      </c>
      <c r="N145">
        <v>0.7256748689879462</v>
      </c>
      <c r="O145">
        <v>0.70564156619298934</v>
      </c>
      <c r="Q145">
        <v>0.55398337339260972</v>
      </c>
      <c r="R145">
        <v>2.1188158696031238E-2</v>
      </c>
      <c r="S145">
        <v>0.7227278700992118</v>
      </c>
      <c r="T145">
        <v>0.70345302070368942</v>
      </c>
    </row>
    <row r="146" spans="2:20" x14ac:dyDescent="0.2">
      <c r="B146">
        <v>0.55803369473620201</v>
      </c>
      <c r="C146">
        <v>2.1627609543520162E-2</v>
      </c>
      <c r="D146">
        <v>0.87871136581843801</v>
      </c>
      <c r="E146">
        <v>0.85782947166941292</v>
      </c>
      <c r="G146">
        <v>0.55803369473620201</v>
      </c>
      <c r="H146">
        <v>2.1627609543520162E-2</v>
      </c>
      <c r="I146">
        <v>0.56230194343344153</v>
      </c>
      <c r="J146">
        <v>0.542875696223037</v>
      </c>
      <c r="L146">
        <v>0.28156178423334327</v>
      </c>
      <c r="M146">
        <v>2.2379083712315131E-2</v>
      </c>
      <c r="N146">
        <v>0.72802064990530446</v>
      </c>
      <c r="O146">
        <v>0.70770502966970505</v>
      </c>
      <c r="Q146">
        <v>0.55803403522378181</v>
      </c>
      <c r="R146">
        <v>2.162755688996533E-2</v>
      </c>
      <c r="S146">
        <v>0.72508057759365474</v>
      </c>
      <c r="T146">
        <v>0.70535457667885337</v>
      </c>
    </row>
    <row r="147" spans="2:20" x14ac:dyDescent="0.2">
      <c r="B147">
        <v>0.56208616778843723</v>
      </c>
      <c r="C147">
        <v>2.2072721899815548E-2</v>
      </c>
      <c r="D147">
        <v>0.8799021935692285</v>
      </c>
      <c r="E147">
        <v>0.85856693752581881</v>
      </c>
      <c r="G147">
        <v>0.56208616778843723</v>
      </c>
      <c r="H147">
        <v>2.2072721899815548E-2</v>
      </c>
      <c r="I147">
        <v>0.56494841812285257</v>
      </c>
      <c r="J147">
        <v>0.54506757155126595</v>
      </c>
      <c r="L147">
        <v>0.28360739061168821</v>
      </c>
      <c r="M147">
        <v>2.2655347785457965E-2</v>
      </c>
      <c r="N147">
        <v>0.73036037745516302</v>
      </c>
      <c r="O147">
        <v>0.7096220880191636</v>
      </c>
      <c r="Q147">
        <v>0.56208651090977046</v>
      </c>
      <c r="R147">
        <v>2.2072668461294003E-2</v>
      </c>
      <c r="S147">
        <v>0.72742724514014734</v>
      </c>
      <c r="T147">
        <v>0.7072141214896186</v>
      </c>
    </row>
    <row r="148" spans="2:20" x14ac:dyDescent="0.2">
      <c r="B148">
        <v>0.56614047982245719</v>
      </c>
      <c r="C148">
        <v>2.2523595336573086E-2</v>
      </c>
      <c r="D148">
        <v>0.88109053286239192</v>
      </c>
      <c r="E148">
        <v>0.85927412007261095</v>
      </c>
      <c r="G148">
        <v>0.56614047982245719</v>
      </c>
      <c r="H148">
        <v>2.2523595336573086E-2</v>
      </c>
      <c r="I148">
        <v>0.56759116688783906</v>
      </c>
      <c r="J148">
        <v>0.54729484168268927</v>
      </c>
      <c r="L148">
        <v>0.28565379311692479</v>
      </c>
      <c r="M148">
        <v>2.3041850622337334E-2</v>
      </c>
      <c r="N148">
        <v>0.73266393864150092</v>
      </c>
      <c r="O148">
        <v>0.71109640989000045</v>
      </c>
      <c r="Q148">
        <v>0.56614082558417078</v>
      </c>
      <c r="R148">
        <v>2.2523541108356596E-2</v>
      </c>
      <c r="S148">
        <v>0.72973766259797523</v>
      </c>
      <c r="T148">
        <v>0.70906189939364372</v>
      </c>
    </row>
    <row r="149" spans="2:20" x14ac:dyDescent="0.2">
      <c r="B149">
        <v>0.57019665623565641</v>
      </c>
      <c r="C149">
        <v>2.2980278253777721E-2</v>
      </c>
      <c r="D149">
        <v>0.88225439832638863</v>
      </c>
      <c r="E149">
        <v>0.85986012177171467</v>
      </c>
      <c r="G149">
        <v>0.57019665623565641</v>
      </c>
      <c r="H149">
        <v>2.2980278253777721E-2</v>
      </c>
      <c r="I149">
        <v>0.57027511993646696</v>
      </c>
      <c r="J149">
        <v>0.54935449189170427</v>
      </c>
      <c r="L149">
        <v>0.28770189347651687</v>
      </c>
      <c r="M149">
        <v>2.3865119429169097E-2</v>
      </c>
      <c r="N149">
        <v>0.73496152931916958</v>
      </c>
      <c r="O149">
        <v>0.71335812707988022</v>
      </c>
      <c r="Q149">
        <v>0.5701970046444963</v>
      </c>
      <c r="R149">
        <v>2.2980223231191275E-2</v>
      </c>
      <c r="S149">
        <v>0.73204212262483503</v>
      </c>
      <c r="T149">
        <v>0.71075494752545942</v>
      </c>
    </row>
    <row r="150" spans="2:20" x14ac:dyDescent="0.2">
      <c r="B150">
        <v>0.57425518457117197</v>
      </c>
      <c r="C150">
        <v>2.3555787205634057E-2</v>
      </c>
      <c r="D150">
        <v>0.88341590897734867</v>
      </c>
      <c r="E150">
        <v>0.86049505290592199</v>
      </c>
      <c r="G150">
        <v>0.57425518457117197</v>
      </c>
      <c r="H150">
        <v>2.3555787205634057E-2</v>
      </c>
      <c r="I150">
        <v>0.57291027909733827</v>
      </c>
      <c r="J150">
        <v>0.55143881663216143</v>
      </c>
      <c r="L150">
        <v>0.28974999383610911</v>
      </c>
      <c r="M150">
        <v>2.3865119429249862E-2</v>
      </c>
      <c r="N150">
        <v>0.73722324650913007</v>
      </c>
      <c r="O150">
        <v>0.71451557483699879</v>
      </c>
      <c r="Q150">
        <v>0.57425553541643726</v>
      </c>
      <c r="R150">
        <v>2.3555677571268578E-2</v>
      </c>
      <c r="S150">
        <v>0.73431062509672795</v>
      </c>
      <c r="T150">
        <v>0.71251535303983404</v>
      </c>
    </row>
    <row r="151" spans="2:20" x14ac:dyDescent="0.2">
      <c r="B151">
        <v>0.57831576781628291</v>
      </c>
      <c r="C151">
        <v>2.4058072250343301E-2</v>
      </c>
      <c r="D151">
        <v>0.88455312515626527</v>
      </c>
      <c r="E151">
        <v>0.86112912810902786</v>
      </c>
      <c r="G151">
        <v>0.57831576781628291</v>
      </c>
      <c r="H151">
        <v>2.4058072250343301E-2</v>
      </c>
      <c r="I151">
        <v>0.57549688888250472</v>
      </c>
      <c r="J151">
        <v>0.55358751632388303</v>
      </c>
      <c r="L151">
        <v>0.291800364051161</v>
      </c>
      <c r="M151">
        <v>2.4963614733756571E-2</v>
      </c>
      <c r="N151">
        <v>0.73947918957075531</v>
      </c>
      <c r="O151">
        <v>0.71658339223459844</v>
      </c>
      <c r="Q151">
        <v>0.57831612131705179</v>
      </c>
      <c r="R151">
        <v>2.4058013499136437E-2</v>
      </c>
      <c r="S151">
        <v>0.73657336653897043</v>
      </c>
      <c r="T151">
        <v>0.71426343695682226</v>
      </c>
    </row>
    <row r="152" spans="2:20" x14ac:dyDescent="0.2">
      <c r="B152">
        <v>0.58237831260742257</v>
      </c>
      <c r="C152">
        <v>2.4537062255226096E-2</v>
      </c>
      <c r="D152">
        <v>0.88566619036425398</v>
      </c>
      <c r="E152">
        <v>0.8617549395351819</v>
      </c>
      <c r="G152">
        <v>0.58237831260742257</v>
      </c>
      <c r="H152">
        <v>2.4537062255226096E-2</v>
      </c>
      <c r="I152">
        <v>0.57812457857910915</v>
      </c>
      <c r="J152">
        <v>0.55568178835665472</v>
      </c>
      <c r="L152">
        <v>0.29385104986583932</v>
      </c>
      <c r="M152">
        <v>2.5116156436168713E-2</v>
      </c>
      <c r="N152">
        <v>0.74169954867076715</v>
      </c>
      <c r="O152">
        <v>0.71822918650718037</v>
      </c>
      <c r="Q152">
        <v>0.58237866877070998</v>
      </c>
      <c r="R152">
        <v>2.4537002648056819E-2</v>
      </c>
      <c r="S152">
        <v>0.73880043960487907</v>
      </c>
      <c r="T152">
        <v>0.71599985336395944</v>
      </c>
    </row>
    <row r="153" spans="2:20" x14ac:dyDescent="0.2">
      <c r="B153">
        <v>0.58644284562742222</v>
      </c>
      <c r="C153">
        <v>2.502209614386235E-2</v>
      </c>
      <c r="D153">
        <v>0.8867770356790442</v>
      </c>
      <c r="E153">
        <v>0.86235066536579008</v>
      </c>
      <c r="G153">
        <v>0.58644284562742222</v>
      </c>
      <c r="H153">
        <v>2.502209614386235E-2</v>
      </c>
      <c r="I153">
        <v>0.58070388450051702</v>
      </c>
      <c r="J153">
        <v>0.55776628517407612</v>
      </c>
      <c r="L153">
        <v>0.2959029136163665</v>
      </c>
      <c r="M153">
        <v>2.5685084704337613E-2</v>
      </c>
      <c r="N153">
        <v>0.74391427121151799</v>
      </c>
      <c r="O153">
        <v>0.71968465500277157</v>
      </c>
      <c r="Q153">
        <v>0.58644320446036646</v>
      </c>
      <c r="R153">
        <v>2.5022035675361053E-2</v>
      </c>
      <c r="S153">
        <v>0.74102188903932054</v>
      </c>
      <c r="T153">
        <v>0.71772452850743595</v>
      </c>
    </row>
    <row r="154" spans="2:20" x14ac:dyDescent="0.2">
      <c r="B154">
        <v>0.5905093938446726</v>
      </c>
      <c r="C154">
        <v>2.5513225063508293E-2</v>
      </c>
      <c r="D154">
        <v>0.88786389042929836</v>
      </c>
      <c r="E154">
        <v>0.86287000913106626</v>
      </c>
      <c r="G154">
        <v>0.5905093938446726</v>
      </c>
      <c r="H154">
        <v>2.5513225063508293E-2</v>
      </c>
      <c r="I154">
        <v>0.5832795102375844</v>
      </c>
      <c r="J154">
        <v>0.55977287289238298</v>
      </c>
      <c r="L154">
        <v>0.29795627823858045</v>
      </c>
      <c r="M154">
        <v>2.6409041236074418E-2</v>
      </c>
      <c r="N154">
        <v>0.74609369623884603</v>
      </c>
      <c r="O154">
        <v>0.72185224416239979</v>
      </c>
      <c r="Q154">
        <v>0.59050975535453654</v>
      </c>
      <c r="R154">
        <v>2.5513163728190243E-2</v>
      </c>
      <c r="S154">
        <v>0.74323769223562619</v>
      </c>
      <c r="T154">
        <v>0.7193099968928891</v>
      </c>
    </row>
    <row r="155" spans="2:20" x14ac:dyDescent="0.2">
      <c r="B155">
        <v>0.59457826456150609</v>
      </c>
      <c r="C155">
        <v>2.6078644008297527E-2</v>
      </c>
      <c r="D155">
        <v>0.88894865313936378</v>
      </c>
      <c r="E155">
        <v>0.8633637634899809</v>
      </c>
      <c r="G155">
        <v>0.59457826456150609</v>
      </c>
      <c r="H155">
        <v>2.6078644008297527E-2</v>
      </c>
      <c r="I155">
        <v>0.58585151690068049</v>
      </c>
      <c r="J155">
        <v>0.56175235565274495</v>
      </c>
      <c r="L155">
        <v>0.30000965588812833</v>
      </c>
      <c r="M155">
        <v>2.641532043381872E-2</v>
      </c>
      <c r="N155">
        <v>0.74826756459621846</v>
      </c>
      <c r="O155">
        <v>0.72269156359129461</v>
      </c>
      <c r="Q155">
        <v>0.59457862851400423</v>
      </c>
      <c r="R155">
        <v>2.6078522632060074E-2</v>
      </c>
      <c r="S155">
        <v>0.74538851952494922</v>
      </c>
      <c r="T155">
        <v>0.72089606540469164</v>
      </c>
    </row>
    <row r="156" spans="2:20" x14ac:dyDescent="0.2">
      <c r="B156">
        <v>0.59864955707129131</v>
      </c>
      <c r="C156">
        <v>2.6667549144204498E-2</v>
      </c>
      <c r="D156">
        <v>0.89003131263418545</v>
      </c>
      <c r="E156">
        <v>0.8638866415872134</v>
      </c>
      <c r="G156">
        <v>0.59864955707129131</v>
      </c>
      <c r="H156">
        <v>2.6667549144204498E-2</v>
      </c>
      <c r="I156">
        <v>0.5884199047969495</v>
      </c>
      <c r="J156">
        <v>0.56375835809926911</v>
      </c>
      <c r="L156">
        <v>0.30206579456957333</v>
      </c>
      <c r="M156">
        <v>2.7744347146456409E-2</v>
      </c>
      <c r="N156">
        <v>0.75043591073775107</v>
      </c>
      <c r="O156">
        <v>0.72482496393859408</v>
      </c>
      <c r="Q156">
        <v>0.59864992370971959</v>
      </c>
      <c r="R156">
        <v>2.6667483800303423E-2</v>
      </c>
      <c r="S156">
        <v>0.74756354920499501</v>
      </c>
      <c r="T156">
        <v>0.72252172418094995</v>
      </c>
    </row>
    <row r="157" spans="2:20" x14ac:dyDescent="0.2">
      <c r="B157">
        <v>0.60272296703095773</v>
      </c>
      <c r="C157">
        <v>2.7181873677384501E-2</v>
      </c>
      <c r="D157">
        <v>0.89106851526459785</v>
      </c>
      <c r="E157">
        <v>0.86442290662959653</v>
      </c>
      <c r="G157">
        <v>0.60272296703095773</v>
      </c>
      <c r="H157">
        <v>2.7181873677384501E-2</v>
      </c>
      <c r="I157">
        <v>0.59094023177665356</v>
      </c>
      <c r="J157">
        <v>0.56575455644661266</v>
      </c>
      <c r="L157">
        <v>0.30412193325101838</v>
      </c>
      <c r="M157">
        <v>2.7744347146483116E-2</v>
      </c>
      <c r="N157">
        <v>0.75256931108507719</v>
      </c>
      <c r="O157">
        <v>0.72613348054272375</v>
      </c>
      <c r="Q157">
        <v>0.60272333636286035</v>
      </c>
      <c r="R157">
        <v>2.718180740153401E-2</v>
      </c>
      <c r="S157">
        <v>0.74970353158248393</v>
      </c>
      <c r="T157">
        <v>0.72410624452436756</v>
      </c>
    </row>
    <row r="158" spans="2:20" x14ac:dyDescent="0.2">
      <c r="B158">
        <v>0.60679852277213453</v>
      </c>
      <c r="C158">
        <v>2.7702534701884215E-2</v>
      </c>
      <c r="D158">
        <v>0.89212544133148075</v>
      </c>
      <c r="E158">
        <v>0.86492915439417883</v>
      </c>
      <c r="G158">
        <v>0.60679852277213453</v>
      </c>
      <c r="H158">
        <v>2.7702534701884215E-2</v>
      </c>
      <c r="I158">
        <v>0.59345709114849687</v>
      </c>
      <c r="J158">
        <v>0.56774087245188498</v>
      </c>
      <c r="L158">
        <v>0.30617971701476543</v>
      </c>
      <c r="M158">
        <v>2.8534514369413077E-2</v>
      </c>
      <c r="N158">
        <v>0.75466799491213687</v>
      </c>
      <c r="O158">
        <v>0.72763880921986279</v>
      </c>
      <c r="Q158">
        <v>0.60679889480518456</v>
      </c>
      <c r="R158">
        <v>2.7702467487800989E-2</v>
      </c>
      <c r="S158">
        <v>0.75180871201216859</v>
      </c>
      <c r="T158">
        <v>0.72567915532272476</v>
      </c>
    </row>
    <row r="159" spans="2:20" x14ac:dyDescent="0.2">
      <c r="B159">
        <v>0.61087625293550596</v>
      </c>
      <c r="C159">
        <v>2.8229586233036331E-2</v>
      </c>
      <c r="D159">
        <v>0.89315874062721512</v>
      </c>
      <c r="E159">
        <v>0.86539795822880261</v>
      </c>
      <c r="G159">
        <v>0.61087625293550596</v>
      </c>
      <c r="H159">
        <v>2.8229586233036331E-2</v>
      </c>
      <c r="I159">
        <v>0.59597045868492127</v>
      </c>
      <c r="J159">
        <v>0.56970973501204458</v>
      </c>
      <c r="L159">
        <v>0.30823872692780674</v>
      </c>
      <c r="M159">
        <v>2.9122638093866515E-2</v>
      </c>
      <c r="N159">
        <v>0.7567614473137293</v>
      </c>
      <c r="O159">
        <v>0.72952115555531205</v>
      </c>
      <c r="Q159">
        <v>0.61087662767750683</v>
      </c>
      <c r="R159">
        <v>2.8229518074342038E-2</v>
      </c>
      <c r="S159">
        <v>0.7539086733970668</v>
      </c>
      <c r="T159">
        <v>0.72723292843771059</v>
      </c>
    </row>
    <row r="160" spans="2:20" x14ac:dyDescent="0.2">
      <c r="B160">
        <v>0.6149562175369806</v>
      </c>
      <c r="C160">
        <v>2.87705995781584E-2</v>
      </c>
      <c r="D160">
        <v>0.89416855780696103</v>
      </c>
      <c r="E160">
        <v>0.86571345522971699</v>
      </c>
      <c r="G160">
        <v>0.6149562175369806</v>
      </c>
      <c r="H160">
        <v>2.87705995781584E-2</v>
      </c>
      <c r="I160">
        <v>0.598480334590203</v>
      </c>
      <c r="J160">
        <v>0.57147949158406164</v>
      </c>
      <c r="L160">
        <v>0.31029816635878565</v>
      </c>
      <c r="M160">
        <v>2.9328491171585449E-2</v>
      </c>
      <c r="N160">
        <v>0.75884964672689748</v>
      </c>
      <c r="O160">
        <v>0.73035898890809814</v>
      </c>
      <c r="Q160">
        <v>0.61495659472827569</v>
      </c>
      <c r="R160">
        <v>2.8770465673041312E-2</v>
      </c>
      <c r="S160">
        <v>0.7560033941107519</v>
      </c>
      <c r="T160">
        <v>0.72860067841444254</v>
      </c>
    </row>
    <row r="161" spans="2:20" x14ac:dyDescent="0.2">
      <c r="B161">
        <v>0.61903904553581313</v>
      </c>
      <c r="C161">
        <v>2.9463034030969375E-2</v>
      </c>
      <c r="D161">
        <v>0.89517648926068638</v>
      </c>
      <c r="E161">
        <v>0.8661469038547196</v>
      </c>
      <c r="G161">
        <v>0.61903904553581313</v>
      </c>
      <c r="H161">
        <v>2.9463034030969375E-2</v>
      </c>
      <c r="I161">
        <v>0.60094252561503103</v>
      </c>
      <c r="J161">
        <v>0.57343132437806299</v>
      </c>
      <c r="L161">
        <v>0.31236014661868999</v>
      </c>
      <c r="M161">
        <v>3.0544468332875677E-2</v>
      </c>
      <c r="N161">
        <v>0.76090345724097386</v>
      </c>
      <c r="O161">
        <v>0.73237863464072406</v>
      </c>
      <c r="Q161">
        <v>0.61903942544573154</v>
      </c>
      <c r="R161">
        <v>2.9462961571600044E-2</v>
      </c>
      <c r="S161">
        <v>0.75806363998604254</v>
      </c>
      <c r="T161">
        <v>0.73007552722528612</v>
      </c>
    </row>
    <row r="162" spans="2:20" x14ac:dyDescent="0.2">
      <c r="B162">
        <v>0.62312415554638578</v>
      </c>
      <c r="C162">
        <v>3.0014181175472249E-2</v>
      </c>
      <c r="D162">
        <v>0.89616108503019187</v>
      </c>
      <c r="E162">
        <v>0.86657190669059503</v>
      </c>
      <c r="G162">
        <v>0.62312415554638578</v>
      </c>
      <c r="H162">
        <v>3.0014181175472249E-2</v>
      </c>
      <c r="I162">
        <v>0.60344550555353527</v>
      </c>
      <c r="J162">
        <v>0.57532893299049559</v>
      </c>
      <c r="L162">
        <v>0.31442212687859433</v>
      </c>
      <c r="M162">
        <v>3.0544468332875677E-2</v>
      </c>
      <c r="N162">
        <v>0.76292310297359978</v>
      </c>
      <c r="O162">
        <v>0.73333772765393657</v>
      </c>
      <c r="Q162">
        <v>0.62312453818302527</v>
      </c>
      <c r="R162">
        <v>3.0014107702692895E-2</v>
      </c>
      <c r="S162">
        <v>0.76008963492797899</v>
      </c>
      <c r="T162">
        <v>0.73153872512306495</v>
      </c>
    </row>
    <row r="163" spans="2:20" x14ac:dyDescent="0.2">
      <c r="B163">
        <v>0.62721157765694946</v>
      </c>
      <c r="C163">
        <v>3.0571967540479805E-2</v>
      </c>
      <c r="D163">
        <v>0.89714387423107489</v>
      </c>
      <c r="E163">
        <v>0.86698843668429437</v>
      </c>
      <c r="G163">
        <v>0.62721157765694946</v>
      </c>
      <c r="H163">
        <v>3.0571967540479805E-2</v>
      </c>
      <c r="I163">
        <v>0.60590090053097534</v>
      </c>
      <c r="J163">
        <v>0.57721650242765277</v>
      </c>
      <c r="L163">
        <v>0.31648631779416991</v>
      </c>
      <c r="M163">
        <v>3.1599997545172231E-2</v>
      </c>
      <c r="N163">
        <v>0.76493772519910885</v>
      </c>
      <c r="O163">
        <v>0.73493697638535394</v>
      </c>
      <c r="Q163">
        <v>0.62721196302854232</v>
      </c>
      <c r="R163">
        <v>3.057189304697612E-2</v>
      </c>
      <c r="S163">
        <v>0.76211061817004111</v>
      </c>
      <c r="T163">
        <v>0.73299024986323202</v>
      </c>
    </row>
    <row r="164" spans="2:20" x14ac:dyDescent="0.2">
      <c r="B164">
        <v>0.63130134229028001</v>
      </c>
      <c r="C164">
        <v>3.1136450119943475E-2</v>
      </c>
      <c r="D164">
        <v>0.89812488680423785</v>
      </c>
      <c r="E164">
        <v>0.86737507074507625</v>
      </c>
      <c r="G164">
        <v>0.63130134229028001</v>
      </c>
      <c r="H164">
        <v>3.1136450119943475E-2</v>
      </c>
      <c r="I164">
        <v>0.60835295254759625</v>
      </c>
      <c r="J164">
        <v>0.57905000276799279</v>
      </c>
      <c r="L164">
        <v>0.31855136948216545</v>
      </c>
      <c r="M164">
        <v>3.2010382163473905E-2</v>
      </c>
      <c r="N164">
        <v>0.7669473585488279</v>
      </c>
      <c r="O164">
        <v>0.73646138320305488</v>
      </c>
      <c r="Q164">
        <v>0.63130173040519522</v>
      </c>
      <c r="R164">
        <v>3.1136374598429894E-2</v>
      </c>
      <c r="S164">
        <v>0.76412662446166191</v>
      </c>
      <c r="T164">
        <v>0.73440108941531201</v>
      </c>
    </row>
    <row r="165" spans="2:20" x14ac:dyDescent="0.2">
      <c r="B165">
        <v>0.63539348020962472</v>
      </c>
      <c r="C165">
        <v>3.1707686726417356E-2</v>
      </c>
      <c r="D165">
        <v>0.89908275747149358</v>
      </c>
      <c r="E165">
        <v>0.86763744444739066</v>
      </c>
      <c r="G165">
        <v>0.63539348020962472</v>
      </c>
      <c r="H165">
        <v>3.1707686726417356E-2</v>
      </c>
      <c r="I165">
        <v>0.61075768949441012</v>
      </c>
      <c r="J165">
        <v>0.58082292633435384</v>
      </c>
      <c r="L165">
        <v>0.32061736876315272</v>
      </c>
      <c r="M165">
        <v>3.2461764195900807E-2</v>
      </c>
      <c r="N165">
        <v>0.76892314739895573</v>
      </c>
      <c r="O165">
        <v>0.73737317944281333</v>
      </c>
      <c r="Q165">
        <v>0.6353938710763688</v>
      </c>
      <c r="R165">
        <v>3.1707610169333961E-2</v>
      </c>
      <c r="S165">
        <v>0.766108699584646</v>
      </c>
      <c r="T165">
        <v>0.73570592753208053</v>
      </c>
    </row>
    <row r="166" spans="2:20" x14ac:dyDescent="0.2">
      <c r="B166">
        <v>0.63948841557691039</v>
      </c>
      <c r="C166">
        <v>3.2380166501512486E-2</v>
      </c>
      <c r="D166">
        <v>0.90001761094890309</v>
      </c>
      <c r="E166">
        <v>0.8679097619346785</v>
      </c>
      <c r="G166">
        <v>0.63948841557691039</v>
      </c>
      <c r="H166">
        <v>3.2380166501512486E-2</v>
      </c>
      <c r="I166">
        <v>0.61320309283586627</v>
      </c>
      <c r="J166">
        <v>0.5825601893372121</v>
      </c>
      <c r="L166">
        <v>0.32268559495034049</v>
      </c>
      <c r="M166">
        <v>3.352091364793941E-2</v>
      </c>
      <c r="N166">
        <v>0.77089409309075274</v>
      </c>
      <c r="O166">
        <v>0.73931054832637</v>
      </c>
      <c r="Q166">
        <v>0.63948880890193571</v>
      </c>
      <c r="R166">
        <v>3.2380015796682773E-2</v>
      </c>
      <c r="S166">
        <v>0.76808594332876334</v>
      </c>
      <c r="T166">
        <v>0.73701732697635181</v>
      </c>
    </row>
    <row r="167" spans="2:20" x14ac:dyDescent="0.2">
      <c r="B167">
        <v>0.64358610404565397</v>
      </c>
      <c r="C167">
        <v>3.3041089334048757E-2</v>
      </c>
      <c r="D167">
        <v>0.9009508512687272</v>
      </c>
      <c r="E167">
        <v>0.86824493625077903</v>
      </c>
      <c r="G167">
        <v>0.64358610404565397</v>
      </c>
      <c r="H167">
        <v>3.3041089334048757E-2</v>
      </c>
      <c r="I167">
        <v>0.61560127867126091</v>
      </c>
      <c r="J167">
        <v>0.58435871207566814</v>
      </c>
      <c r="L167">
        <v>0.32475382113752838</v>
      </c>
      <c r="M167">
        <v>3.352091364799218E-2</v>
      </c>
      <c r="N167">
        <v>0.77283146197436214</v>
      </c>
      <c r="O167">
        <v>0.73987244155107335</v>
      </c>
      <c r="Q167">
        <v>0.64358650013304253</v>
      </c>
      <c r="R167">
        <v>3.3041008106607629E-2</v>
      </c>
      <c r="S167">
        <v>0.7700583350829594</v>
      </c>
      <c r="T167">
        <v>0.73835967891101917</v>
      </c>
    </row>
    <row r="168" spans="2:20" x14ac:dyDescent="0.2">
      <c r="B168">
        <v>0.6476862801970239</v>
      </c>
      <c r="C168">
        <v>3.3637531101321928E-2</v>
      </c>
      <c r="D168">
        <v>0.90188246735210098</v>
      </c>
      <c r="E168">
        <v>0.86855025401384645</v>
      </c>
      <c r="G168">
        <v>0.6476862801970239</v>
      </c>
      <c r="H168">
        <v>3.3637531101321928E-2</v>
      </c>
      <c r="I168">
        <v>0.61799624317699009</v>
      </c>
      <c r="J168">
        <v>0.58614697698933704</v>
      </c>
      <c r="L168">
        <v>0.32682493654399852</v>
      </c>
      <c r="M168">
        <v>3.4891674499877831E-2</v>
      </c>
      <c r="N168">
        <v>0.77476411605095119</v>
      </c>
      <c r="O168">
        <v>0.74161544875587848</v>
      </c>
      <c r="Q168">
        <v>0.64768667905559285</v>
      </c>
      <c r="R168">
        <v>3.3637448764761817E-2</v>
      </c>
      <c r="S168">
        <v>0.77199712767578099</v>
      </c>
      <c r="T168">
        <v>0.73966163546143182</v>
      </c>
    </row>
    <row r="169" spans="2:20" x14ac:dyDescent="0.2">
      <c r="B169">
        <v>0.65178897635474264</v>
      </c>
      <c r="C169">
        <v>3.4240985271889561E-2</v>
      </c>
      <c r="D169">
        <v>0.90279123928573601</v>
      </c>
      <c r="E169">
        <v>0.86884695941427037</v>
      </c>
      <c r="G169">
        <v>0.65178897635474264</v>
      </c>
      <c r="H169">
        <v>3.4240985271889561E-2</v>
      </c>
      <c r="I169">
        <v>0.62038796226122661</v>
      </c>
      <c r="J169">
        <v>0.58792492316001621</v>
      </c>
      <c r="L169">
        <v>0.32889644231613413</v>
      </c>
      <c r="M169">
        <v>3.5076586325103624E-2</v>
      </c>
      <c r="N169">
        <v>0.77669203508098206</v>
      </c>
      <c r="O169">
        <v>0.74276121979723431</v>
      </c>
      <c r="Q169">
        <v>0.65178937799345216</v>
      </c>
      <c r="R169">
        <v>3.4240901817860381E-2</v>
      </c>
      <c r="S169">
        <v>0.77390253727929226</v>
      </c>
      <c r="T169">
        <v>0.74095188758649788</v>
      </c>
    </row>
    <row r="170" spans="2:20" x14ac:dyDescent="0.2">
      <c r="B170">
        <v>0.65589422521107443</v>
      </c>
      <c r="C170">
        <v>3.4851512766834167E-2</v>
      </c>
      <c r="D170">
        <v>0.90369847218110455</v>
      </c>
      <c r="E170">
        <v>0.86911382959143213</v>
      </c>
      <c r="G170">
        <v>0.65589422521107443</v>
      </c>
      <c r="H170">
        <v>3.4851512766834167E-2</v>
      </c>
      <c r="I170">
        <v>0.62277643592685039</v>
      </c>
      <c r="J170">
        <v>0.58964890207118292</v>
      </c>
      <c r="L170">
        <v>0.33096953058951856</v>
      </c>
      <c r="M170">
        <v>3.582548599427917E-2</v>
      </c>
      <c r="N170">
        <v>0.77858670579151346</v>
      </c>
      <c r="O170">
        <v>0.74379881716099705</v>
      </c>
      <c r="Q170">
        <v>0.65589462963902867</v>
      </c>
      <c r="R170">
        <v>3.4851428186699035E-2</v>
      </c>
      <c r="S170">
        <v>0.77580331577319694</v>
      </c>
      <c r="T170">
        <v>0.74223040830460674</v>
      </c>
    </row>
    <row r="171" spans="2:20" x14ac:dyDescent="0.2">
      <c r="B171">
        <v>0.66000205983337823</v>
      </c>
      <c r="C171">
        <v>3.5469175365504799E-2</v>
      </c>
      <c r="D171">
        <v>0.90458300495693689</v>
      </c>
      <c r="E171">
        <v>0.86919669189380544</v>
      </c>
      <c r="G171">
        <v>0.66000205983337823</v>
      </c>
      <c r="H171">
        <v>3.5469175365504799E-2</v>
      </c>
      <c r="I171">
        <v>0.62511807743668768</v>
      </c>
      <c r="J171">
        <v>0.5912306827927587</v>
      </c>
      <c r="L171">
        <v>0.3330444230726885</v>
      </c>
      <c r="M171">
        <v>3.6677912924624828E-2</v>
      </c>
      <c r="N171">
        <v>0.78047673008562191</v>
      </c>
      <c r="O171">
        <v>0.74556096677275774</v>
      </c>
      <c r="Q171">
        <v>0.66000246705982624</v>
      </c>
      <c r="R171">
        <v>3.5469089650304625E-2</v>
      </c>
      <c r="S171">
        <v>0.77769949795491133</v>
      </c>
      <c r="T171">
        <v>0.74332186994509286</v>
      </c>
    </row>
    <row r="172" spans="2:20" x14ac:dyDescent="0.2">
      <c r="B172">
        <v>0.66411324925199167</v>
      </c>
      <c r="C172">
        <v>3.6269378497430317E-2</v>
      </c>
      <c r="D172">
        <v>0.90546607039123572</v>
      </c>
      <c r="E172">
        <v>0.86944121903676264</v>
      </c>
      <c r="G172">
        <v>0.66411324925199167</v>
      </c>
      <c r="H172">
        <v>3.6269378497430317E-2</v>
      </c>
      <c r="I172">
        <v>0.62750006129018898</v>
      </c>
      <c r="J172">
        <v>0.59292895293320202</v>
      </c>
      <c r="L172">
        <v>0.33511951658590594</v>
      </c>
      <c r="M172">
        <v>3.6772800909844049E-2</v>
      </c>
      <c r="N172">
        <v>0.78233376768260177</v>
      </c>
      <c r="O172">
        <v>0.74586094394385838</v>
      </c>
      <c r="Q172">
        <v>0.66411365894647856</v>
      </c>
      <c r="R172">
        <v>3.6269209691417198E-2</v>
      </c>
      <c r="S172">
        <v>0.77959107963651009</v>
      </c>
      <c r="T172">
        <v>0.74451489483495525</v>
      </c>
    </row>
    <row r="173" spans="2:20" x14ac:dyDescent="0.2">
      <c r="B173">
        <v>0.66822711342055663</v>
      </c>
      <c r="C173">
        <v>3.6906438415549178E-2</v>
      </c>
      <c r="D173">
        <v>0.90634765745231183</v>
      </c>
      <c r="E173">
        <v>0.86965628354486368</v>
      </c>
      <c r="G173">
        <v>0.66822711342055663</v>
      </c>
      <c r="H173">
        <v>3.6906438415549178E-2</v>
      </c>
      <c r="I173">
        <v>0.62983539134875122</v>
      </c>
      <c r="J173">
        <v>0.59461709934255458</v>
      </c>
      <c r="L173">
        <v>0.3371979049731208</v>
      </c>
      <c r="M173">
        <v>3.8325395080112248E-2</v>
      </c>
      <c r="N173">
        <v>0.78418633902397061</v>
      </c>
      <c r="O173">
        <v>0.74768078661195736</v>
      </c>
      <c r="Q173">
        <v>0.66822752592498136</v>
      </c>
      <c r="R173">
        <v>3.6906347640916222E-2</v>
      </c>
      <c r="S173">
        <v>0.78142124247587152</v>
      </c>
      <c r="T173">
        <v>0.74572509101958373</v>
      </c>
    </row>
    <row r="174" spans="2:20" x14ac:dyDescent="0.2">
      <c r="B174">
        <v>0.67234368501054398</v>
      </c>
      <c r="C174">
        <v>3.7550436786030997E-2</v>
      </c>
      <c r="D174">
        <v>0.90720672033089467</v>
      </c>
      <c r="E174">
        <v>0.86986254783405326</v>
      </c>
      <c r="G174">
        <v>0.67234368501054398</v>
      </c>
      <c r="H174">
        <v>3.7550436786030997E-2</v>
      </c>
      <c r="I174">
        <v>0.63216753612858556</v>
      </c>
      <c r="J174">
        <v>0.59625136562148862</v>
      </c>
      <c r="L174">
        <v>0.3392762933603356</v>
      </c>
      <c r="M174">
        <v>3.8325395080086054E-2</v>
      </c>
      <c r="N174">
        <v>0.78600618169204339</v>
      </c>
      <c r="O174">
        <v>0.74839139765821361</v>
      </c>
      <c r="Q174">
        <v>0.67234410033448466</v>
      </c>
      <c r="R174">
        <v>3.7550344798023209E-2</v>
      </c>
      <c r="S174">
        <v>0.78327543581760695</v>
      </c>
      <c r="T174">
        <v>0.74689511393845098</v>
      </c>
    </row>
    <row r="175" spans="2:20" x14ac:dyDescent="0.2">
      <c r="B175">
        <v>0.67646299877401983</v>
      </c>
      <c r="C175">
        <v>3.8201838520184654E-2</v>
      </c>
      <c r="D175">
        <v>0.90806438635423792</v>
      </c>
      <c r="E175">
        <v>0.87003895655551022</v>
      </c>
      <c r="G175">
        <v>0.67646299877401983</v>
      </c>
      <c r="H175">
        <v>3.8201838520184654E-2</v>
      </c>
      <c r="I175">
        <v>0.63445320414167328</v>
      </c>
      <c r="J175">
        <v>0.59791847053639291</v>
      </c>
      <c r="L175">
        <v>0.34135703289449315</v>
      </c>
      <c r="M175">
        <v>3.9430284631835399E-2</v>
      </c>
      <c r="N175">
        <v>0.78782168229004901</v>
      </c>
      <c r="O175">
        <v>0.74961329847299507</v>
      </c>
      <c r="Q175">
        <v>0.67646341692720469</v>
      </c>
      <c r="R175">
        <v>3.8201745308840331E-2</v>
      </c>
      <c r="S175">
        <v>0.78509685924729133</v>
      </c>
      <c r="T175">
        <v>0.74805333352334691</v>
      </c>
    </row>
    <row r="176" spans="2:20" x14ac:dyDescent="0.2">
      <c r="B176">
        <v>0.6805850898690341</v>
      </c>
      <c r="C176">
        <v>3.8860708614905794E-2</v>
      </c>
      <c r="D176">
        <v>0.90889966517041598</v>
      </c>
      <c r="E176">
        <v>0.87014612652234347</v>
      </c>
      <c r="G176">
        <v>0.6805850898690341</v>
      </c>
      <c r="H176">
        <v>3.8860708614905794E-2</v>
      </c>
      <c r="I176">
        <v>0.63677917915129867</v>
      </c>
      <c r="J176">
        <v>0.59947128160152197</v>
      </c>
      <c r="L176">
        <v>0.34343902847322066</v>
      </c>
      <c r="M176">
        <v>4.0019523041473631E-2</v>
      </c>
      <c r="N176">
        <v>0.78963282151446867</v>
      </c>
      <c r="O176">
        <v>0.75095568976417515</v>
      </c>
      <c r="Q176">
        <v>0.68058551086134389</v>
      </c>
      <c r="R176">
        <v>3.886061417026828E-2</v>
      </c>
      <c r="S176">
        <v>0.78691394769361522</v>
      </c>
      <c r="T176">
        <v>0.74911123188459705</v>
      </c>
    </row>
    <row r="177" spans="2:20" x14ac:dyDescent="0.2">
      <c r="B177">
        <v>0.68471024890353738</v>
      </c>
      <c r="C177">
        <v>3.9587488729669329E-2</v>
      </c>
      <c r="D177">
        <v>0.90973361525201279</v>
      </c>
      <c r="E177">
        <v>0.87018025138236088</v>
      </c>
      <c r="G177">
        <v>0.68471024890353738</v>
      </c>
      <c r="H177">
        <v>3.9587488729669329E-2</v>
      </c>
      <c r="I177">
        <v>0.63905877033119129</v>
      </c>
      <c r="J177">
        <v>0.60094940137577058</v>
      </c>
      <c r="L177">
        <v>0.34552195514090728</v>
      </c>
      <c r="M177">
        <v>4.0455858908534592E-2</v>
      </c>
      <c r="N177">
        <v>0.7914115486727098</v>
      </c>
      <c r="O177">
        <v>0.75142527744212906</v>
      </c>
      <c r="Q177">
        <v>0.68471067237227246</v>
      </c>
      <c r="R177">
        <v>3.9587304480533735E-2</v>
      </c>
      <c r="S177">
        <v>0.78869853636513076</v>
      </c>
      <c r="T177">
        <v>0.75009303832197227</v>
      </c>
    </row>
    <row r="178" spans="2:20" x14ac:dyDescent="0.2">
      <c r="B178">
        <v>0.68883878383484443</v>
      </c>
      <c r="C178">
        <v>4.0385974223619628E-2</v>
      </c>
      <c r="D178">
        <v>0.91056622560598055</v>
      </c>
      <c r="E178">
        <v>0.87030449479055105</v>
      </c>
      <c r="G178">
        <v>0.68883878383484443</v>
      </c>
      <c r="H178">
        <v>4.0385974223619628E-2</v>
      </c>
      <c r="I178">
        <v>0.64133537559939024</v>
      </c>
      <c r="J178">
        <v>0.60253684996322954</v>
      </c>
      <c r="L178">
        <v>0.34760767132157028</v>
      </c>
      <c r="M178">
        <v>4.1760775387272867E-2</v>
      </c>
      <c r="N178">
        <v>0.79318605282940191</v>
      </c>
      <c r="O178">
        <v>0.75319553964507735</v>
      </c>
      <c r="Q178">
        <v>0.68883921015491867</v>
      </c>
      <c r="R178">
        <v>4.0385874382904967E-2</v>
      </c>
      <c r="S178">
        <v>0.79047891270487725</v>
      </c>
      <c r="T178">
        <v>0.75115502049005622</v>
      </c>
    </row>
    <row r="179" spans="2:20" x14ac:dyDescent="0.2">
      <c r="B179">
        <v>0.69297022412638154</v>
      </c>
      <c r="C179">
        <v>4.107212106965729E-2</v>
      </c>
      <c r="D179">
        <v>0.91137661586020835</v>
      </c>
      <c r="E179">
        <v>0.87041965256372977</v>
      </c>
      <c r="G179">
        <v>0.69297022412638154</v>
      </c>
      <c r="H179">
        <v>4.107212106965729E-2</v>
      </c>
      <c r="I179">
        <v>0.64360897103288683</v>
      </c>
      <c r="J179">
        <v>0.60411354433540454</v>
      </c>
      <c r="L179">
        <v>0.34969338750223339</v>
      </c>
      <c r="M179">
        <v>4.1760775387324749E-2</v>
      </c>
      <c r="N179">
        <v>0.79495631503240205</v>
      </c>
      <c r="O179">
        <v>0.7534074177219805</v>
      </c>
      <c r="Q179">
        <v>0.69297065330801855</v>
      </c>
      <c r="R179">
        <v>4.1072019912712907E-2</v>
      </c>
      <c r="S179">
        <v>0.79222704040276914</v>
      </c>
      <c r="T179">
        <v>0.75223306755529129</v>
      </c>
    </row>
    <row r="180" spans="2:20" x14ac:dyDescent="0.2">
      <c r="B180">
        <v>0.69710460673123931</v>
      </c>
      <c r="C180">
        <v>4.1766012143341379E-2</v>
      </c>
      <c r="D180">
        <v>0.91218566470707119</v>
      </c>
      <c r="E180">
        <v>0.87052572524212868</v>
      </c>
      <c r="G180">
        <v>0.69710460673123931</v>
      </c>
      <c r="H180">
        <v>4.1766012143341379E-2</v>
      </c>
      <c r="I180">
        <v>0.64587955647874595</v>
      </c>
      <c r="J180">
        <v>0.6056364129894205</v>
      </c>
      <c r="L180">
        <v>0.35178237590899603</v>
      </c>
      <c r="M180">
        <v>4.3287060205219004E-2</v>
      </c>
      <c r="N180">
        <v>0.7966944779271995</v>
      </c>
      <c r="O180">
        <v>0.75485107287023845</v>
      </c>
      <c r="Q180">
        <v>0.69710503878482022</v>
      </c>
      <c r="R180">
        <v>4.1765909659018399E-2</v>
      </c>
      <c r="S180">
        <v>0.79399897721430968</v>
      </c>
      <c r="T180">
        <v>0.75324332301804753</v>
      </c>
    </row>
    <row r="181" spans="2:20" x14ac:dyDescent="0.2">
      <c r="B181">
        <v>0.70124196904185665</v>
      </c>
      <c r="C181">
        <v>4.2467715719507297E-2</v>
      </c>
      <c r="D181">
        <v>0.91299344096163593</v>
      </c>
      <c r="E181">
        <v>0.87060185904099763</v>
      </c>
      <c r="G181">
        <v>0.70124196904185665</v>
      </c>
      <c r="H181">
        <v>4.2467715719507297E-2</v>
      </c>
      <c r="I181">
        <v>0.64810412870892775</v>
      </c>
      <c r="J181">
        <v>0.6071485278882458</v>
      </c>
      <c r="L181">
        <v>0.35387192825445857</v>
      </c>
      <c r="M181">
        <v>4.3549618736274928E-2</v>
      </c>
      <c r="N181">
        <v>0.79840069160651339</v>
      </c>
      <c r="O181">
        <v>0.75573494993448098</v>
      </c>
      <c r="Q181">
        <v>0.7012424039779217</v>
      </c>
      <c r="R181">
        <v>4.2467611896405445E-2</v>
      </c>
      <c r="S181">
        <v>0.79571093491445299</v>
      </c>
      <c r="T181">
        <v>0.75426951470940162</v>
      </c>
    </row>
    <row r="182" spans="2:20" x14ac:dyDescent="0.2">
      <c r="B182">
        <v>0.70538234889781448</v>
      </c>
      <c r="C182">
        <v>4.317730098951672E-2</v>
      </c>
      <c r="D182">
        <v>0.9137791600305144</v>
      </c>
      <c r="E182">
        <v>0.87056373577508417</v>
      </c>
      <c r="G182">
        <v>0.70538234889781448</v>
      </c>
      <c r="H182">
        <v>4.317730098951672E-2</v>
      </c>
      <c r="I182">
        <v>0.65032582887776258</v>
      </c>
      <c r="J182">
        <v>0.60858757590865797</v>
      </c>
      <c r="L182">
        <v>0.35596329994096293</v>
      </c>
      <c r="M182">
        <v>4.4395702103518439E-2</v>
      </c>
      <c r="N182">
        <v>0.80013065203799938</v>
      </c>
      <c r="O182">
        <v>0.75644229853385658</v>
      </c>
      <c r="Q182">
        <v>0.70538278672706478</v>
      </c>
      <c r="R182">
        <v>4.3177195816025991E-2</v>
      </c>
      <c r="S182">
        <v>0.79744671052542759</v>
      </c>
      <c r="T182">
        <v>0.75515084904031871</v>
      </c>
    </row>
    <row r="183" spans="2:20" x14ac:dyDescent="0.2">
      <c r="B183">
        <v>0.7095262326083619</v>
      </c>
      <c r="C183">
        <v>4.3999946735754879E-2</v>
      </c>
      <c r="D183">
        <v>0.91456368251083908</v>
      </c>
      <c r="E183">
        <v>0.87053357864666459</v>
      </c>
      <c r="G183">
        <v>0.7095262326083619</v>
      </c>
      <c r="H183">
        <v>4.3999946735754879E-2</v>
      </c>
      <c r="I183">
        <v>0.65258752264441289</v>
      </c>
      <c r="J183">
        <v>0.60994709892934673</v>
      </c>
      <c r="L183">
        <v>0.35805680619703134</v>
      </c>
      <c r="M183">
        <v>4.538650745965192E-2</v>
      </c>
      <c r="N183">
        <v>0.80182880599350848</v>
      </c>
      <c r="O183">
        <v>0.75797324841361435</v>
      </c>
      <c r="Q183">
        <v>0.70952667292527827</v>
      </c>
      <c r="R183">
        <v>4.3999741950137734E-2</v>
      </c>
      <c r="S183">
        <v>0.79915059099045649</v>
      </c>
      <c r="T183">
        <v>0.75600948405269353</v>
      </c>
    </row>
    <row r="184" spans="2:20" x14ac:dyDescent="0.2">
      <c r="B184">
        <v>0.71367358693699412</v>
      </c>
      <c r="C184">
        <v>4.4813418819007161E-2</v>
      </c>
      <c r="D184">
        <v>0.91534699746567172</v>
      </c>
      <c r="E184">
        <v>0.87055696829270857</v>
      </c>
      <c r="G184">
        <v>0.71367358693699412</v>
      </c>
      <c r="H184">
        <v>4.4813418819007161E-2</v>
      </c>
      <c r="I184">
        <v>0.65476051774835387</v>
      </c>
      <c r="J184">
        <v>0.61142202631281228</v>
      </c>
      <c r="L184">
        <v>0.36015060495450785</v>
      </c>
      <c r="M184">
        <v>4.5522120758485753E-2</v>
      </c>
      <c r="N184">
        <v>0.80349536917210007</v>
      </c>
      <c r="O184">
        <v>0.75788618249385475</v>
      </c>
      <c r="Q184">
        <v>0.7136740301603115</v>
      </c>
      <c r="R184">
        <v>4.4813307823282765E-2</v>
      </c>
      <c r="S184">
        <v>0.80082279187597627</v>
      </c>
      <c r="T184">
        <v>0.75696744360455603</v>
      </c>
    </row>
    <row r="185" spans="2:20" x14ac:dyDescent="0.2">
      <c r="B185">
        <v>0.71782409503371947</v>
      </c>
      <c r="C185">
        <v>4.5551445184401851E-2</v>
      </c>
      <c r="D185">
        <v>0.91610841347711036</v>
      </c>
      <c r="E185">
        <v>0.87057105708063576</v>
      </c>
      <c r="G185">
        <v>0.71782409503371947</v>
      </c>
      <c r="H185">
        <v>4.5551445184401851E-2</v>
      </c>
      <c r="I185">
        <v>0.65697347149721408</v>
      </c>
      <c r="J185">
        <v>0.6128859478092199</v>
      </c>
      <c r="L185">
        <v>0.36224818508147211</v>
      </c>
      <c r="M185">
        <v>4.7271883393143976E-2</v>
      </c>
      <c r="N185">
        <v>0.80515806588699879</v>
      </c>
      <c r="O185">
        <v>0.75954499462348524</v>
      </c>
      <c r="Q185">
        <v>0.71782454117450112</v>
      </c>
      <c r="R185">
        <v>4.5551332749787829E-2</v>
      </c>
      <c r="S185">
        <v>0.80251877635434388</v>
      </c>
      <c r="T185">
        <v>0.75785806581030302</v>
      </c>
    </row>
    <row r="186" spans="2:20" x14ac:dyDescent="0.2">
      <c r="B186">
        <v>0.72197779668036655</v>
      </c>
      <c r="C186">
        <v>4.6297639048352865E-2</v>
      </c>
      <c r="D186">
        <v>0.91686869612898858</v>
      </c>
      <c r="E186">
        <v>0.87055512979562866</v>
      </c>
      <c r="G186">
        <v>0.72197779668036655</v>
      </c>
      <c r="H186">
        <v>4.6297639048352865E-2</v>
      </c>
      <c r="I186">
        <v>0.65918358685757272</v>
      </c>
      <c r="J186">
        <v>0.61429606893842703</v>
      </c>
      <c r="L186">
        <v>0.36434576520843631</v>
      </c>
      <c r="M186">
        <v>4.7271883393118289E-2</v>
      </c>
      <c r="N186">
        <v>0.80681687801660351</v>
      </c>
      <c r="O186">
        <v>0.75986810313177</v>
      </c>
      <c r="Q186">
        <v>0.72197824574984193</v>
      </c>
      <c r="R186">
        <v>4.6297525161946254E-2</v>
      </c>
      <c r="S186">
        <v>0.80415559097224931</v>
      </c>
      <c r="T186">
        <v>0.75876418828809211</v>
      </c>
    </row>
    <row r="187" spans="2:20" x14ac:dyDescent="0.2">
      <c r="B187">
        <v>0.72613473214253721</v>
      </c>
      <c r="C187">
        <v>4.7052072937931198E-2</v>
      </c>
      <c r="D187">
        <v>0.91760720273355989</v>
      </c>
      <c r="E187">
        <v>0.87052981664249518</v>
      </c>
      <c r="G187">
        <v>0.72613473214253721</v>
      </c>
      <c r="H187">
        <v>4.7052072937931198E-2</v>
      </c>
      <c r="I187">
        <v>0.66134814187635826</v>
      </c>
      <c r="J187">
        <v>0.61569503408403858</v>
      </c>
      <c r="L187">
        <v>0.36644623265776399</v>
      </c>
      <c r="M187">
        <v>4.8603699550277928E-2</v>
      </c>
      <c r="N187">
        <v>0.80847180268204788</v>
      </c>
      <c r="O187">
        <v>0.76088930515454045</v>
      </c>
      <c r="Q187">
        <v>0.72613518415210365</v>
      </c>
      <c r="R187">
        <v>4.705195758654443E-2</v>
      </c>
      <c r="S187">
        <v>0.80581614587463657</v>
      </c>
      <c r="T187">
        <v>0.75963069869463007</v>
      </c>
    </row>
    <row r="188" spans="2:20" x14ac:dyDescent="0.2">
      <c r="B188">
        <v>0.73029494217816959</v>
      </c>
      <c r="C188">
        <v>4.7814820321586751E-2</v>
      </c>
      <c r="D188">
        <v>0.91834463696408197</v>
      </c>
      <c r="E188">
        <v>0.87036764727665827</v>
      </c>
      <c r="G188">
        <v>0.73029494217816959</v>
      </c>
      <c r="H188">
        <v>4.7814820321586751E-2</v>
      </c>
      <c r="I188">
        <v>0.66350985440562538</v>
      </c>
      <c r="J188">
        <v>0.61695544156713633</v>
      </c>
      <c r="L188">
        <v>0.3685480088630062</v>
      </c>
      <c r="M188">
        <v>4.9206175549693899E-2</v>
      </c>
      <c r="N188">
        <v>0.81009548070423432</v>
      </c>
      <c r="O188">
        <v>0.76186775182678879</v>
      </c>
      <c r="Q188">
        <v>0.73029539713939484</v>
      </c>
      <c r="R188">
        <v>4.7814703491943125E-2</v>
      </c>
      <c r="S188">
        <v>0.80744540218657324</v>
      </c>
      <c r="T188">
        <v>0.76035774683843249</v>
      </c>
    </row>
    <row r="189" spans="2:20" x14ac:dyDescent="0.2">
      <c r="B189">
        <v>0.73445901630243704</v>
      </c>
      <c r="C189">
        <v>4.871334063269759E-2</v>
      </c>
      <c r="D189">
        <v>0.91908098790935588</v>
      </c>
      <c r="E189">
        <v>0.87025065288523862</v>
      </c>
      <c r="G189">
        <v>0.73445901630243704</v>
      </c>
      <c r="H189">
        <v>4.871334063269759E-2</v>
      </c>
      <c r="I189">
        <v>0.66566878219983394</v>
      </c>
      <c r="J189">
        <v>0.6182593218614918</v>
      </c>
      <c r="L189">
        <v>0.37065112081444368</v>
      </c>
      <c r="M189">
        <v>4.9820303132432832E-2</v>
      </c>
      <c r="N189">
        <v>0.81168805495922158</v>
      </c>
      <c r="O189">
        <v>0.76211442897493242</v>
      </c>
      <c r="Q189">
        <v>0.734459473763449</v>
      </c>
      <c r="R189">
        <v>4.8713113909968034E-2</v>
      </c>
      <c r="S189">
        <v>0.80907086074840051</v>
      </c>
      <c r="T189">
        <v>0.76109974127741997</v>
      </c>
    </row>
    <row r="190" spans="2:20" x14ac:dyDescent="0.2">
      <c r="B190">
        <v>0.73862676222263424</v>
      </c>
      <c r="C190">
        <v>4.956560312819866E-2</v>
      </c>
      <c r="D190">
        <v>0.91981625601343731</v>
      </c>
      <c r="E190">
        <v>0.87017195417842097</v>
      </c>
      <c r="G190">
        <v>0.73862676222263424</v>
      </c>
      <c r="H190">
        <v>4.956560312819866E-2</v>
      </c>
      <c r="I190">
        <v>0.66782492498969048</v>
      </c>
      <c r="J190">
        <v>0.61962030905992571</v>
      </c>
      <c r="L190">
        <v>0.37275721758614172</v>
      </c>
      <c r="M190">
        <v>5.118979983305337E-2</v>
      </c>
      <c r="N190">
        <v>0.81330422880798581</v>
      </c>
      <c r="O190">
        <v>0.76369963689328957</v>
      </c>
      <c r="Q190">
        <v>0.73862722264957736</v>
      </c>
      <c r="R190">
        <v>4.9565480028823668E-2</v>
      </c>
      <c r="S190">
        <v>0.81066522130624363</v>
      </c>
      <c r="T190">
        <v>0.76189810309759654</v>
      </c>
    </row>
    <row r="191" spans="2:20" x14ac:dyDescent="0.2">
      <c r="B191">
        <v>0.74279792771931641</v>
      </c>
      <c r="C191">
        <v>5.0357973437041265E-2</v>
      </c>
      <c r="D191">
        <v>0.92052992761546226</v>
      </c>
      <c r="E191">
        <v>0.87008363405613887</v>
      </c>
      <c r="G191">
        <v>0.74279792771931641</v>
      </c>
      <c r="H191">
        <v>5.0357973437041265E-2</v>
      </c>
      <c r="I191">
        <v>0.669978282496967</v>
      </c>
      <c r="J191">
        <v>0.62092751516247835</v>
      </c>
      <c r="L191">
        <v>0.37486331435783965</v>
      </c>
      <c r="M191">
        <v>5.1189799833002508E-2</v>
      </c>
      <c r="N191">
        <v>0.8148894367262921</v>
      </c>
      <c r="O191">
        <v>0.76335243204199088</v>
      </c>
      <c r="Q191">
        <v>0.74279839112414048</v>
      </c>
      <c r="R191">
        <v>5.0357848764862954E-2</v>
      </c>
      <c r="S191">
        <v>0.81225595186245947</v>
      </c>
      <c r="T191">
        <v>0.76268420824691263</v>
      </c>
    </row>
    <row r="192" spans="2:20" x14ac:dyDescent="0.2">
      <c r="B192">
        <v>0.74697255565404197</v>
      </c>
      <c r="C192">
        <v>5.1158952829445221E-2</v>
      </c>
      <c r="D192">
        <v>0.92124258688558414</v>
      </c>
      <c r="E192">
        <v>0.86996514741852715</v>
      </c>
      <c r="G192">
        <v>0.74697255565404197</v>
      </c>
      <c r="H192">
        <v>5.1158952829445221E-2</v>
      </c>
      <c r="I192">
        <v>0.67208646799192362</v>
      </c>
      <c r="J192">
        <v>0.62222338291033163</v>
      </c>
      <c r="L192">
        <v>0.37697356986554431</v>
      </c>
      <c r="M192">
        <v>5.3091453861702498E-2</v>
      </c>
      <c r="N192">
        <v>0.81644388590369343</v>
      </c>
      <c r="O192">
        <v>0.76479870827144891</v>
      </c>
      <c r="Q192">
        <v>0.74697302204887228</v>
      </c>
      <c r="R192">
        <v>5.1158826569651532E-2</v>
      </c>
      <c r="S192">
        <v>0.81384303481656417</v>
      </c>
      <c r="T192">
        <v>0.76345797738988452</v>
      </c>
    </row>
    <row r="193" spans="2:20" x14ac:dyDescent="0.2">
      <c r="B193">
        <v>0.75115068942088592</v>
      </c>
      <c r="C193">
        <v>5.1968618132126956E-2</v>
      </c>
      <c r="D193">
        <v>0.92193376555065409</v>
      </c>
      <c r="E193">
        <v>0.8698573716742779</v>
      </c>
      <c r="G193">
        <v>0.75115068942088592</v>
      </c>
      <c r="H193">
        <v>5.1968618132126956E-2</v>
      </c>
      <c r="I193">
        <v>0.67419200104245858</v>
      </c>
      <c r="J193">
        <v>0.62350781089804252</v>
      </c>
      <c r="L193">
        <v>0.37908411400749764</v>
      </c>
      <c r="M193">
        <v>5.3223158751726937E-2</v>
      </c>
      <c r="N193">
        <v>0.81802186702317581</v>
      </c>
      <c r="O193">
        <v>0.76516556644582323</v>
      </c>
      <c r="Q193">
        <v>0.7511511588180253</v>
      </c>
      <c r="R193">
        <v>5.196849026963489E-2</v>
      </c>
      <c r="S193">
        <v>0.81542646765951943</v>
      </c>
      <c r="T193">
        <v>0.76419223397542924</v>
      </c>
    </row>
    <row r="194" spans="2:20" x14ac:dyDescent="0.2">
      <c r="B194">
        <v>0.75533237295583999</v>
      </c>
      <c r="C194">
        <v>5.2787047130155043E-2</v>
      </c>
      <c r="D194">
        <v>0.92264441880443293</v>
      </c>
      <c r="E194">
        <v>0.86959926700741608</v>
      </c>
      <c r="G194">
        <v>0.75533237295583999</v>
      </c>
      <c r="H194">
        <v>5.2787047130155043E-2</v>
      </c>
      <c r="I194">
        <v>0.67629485802819755</v>
      </c>
      <c r="J194">
        <v>0.62466066794229202</v>
      </c>
      <c r="L194">
        <v>0.38119724865848698</v>
      </c>
      <c r="M194">
        <v>5.4403607185199668E-2</v>
      </c>
      <c r="N194">
        <v>0.81956917363102288</v>
      </c>
      <c r="O194">
        <v>0.7657793689158906</v>
      </c>
      <c r="Q194">
        <v>0.75533284536777079</v>
      </c>
      <c r="R194">
        <v>5.2786917649597864E-2</v>
      </c>
      <c r="S194">
        <v>0.8169791516250271</v>
      </c>
      <c r="T194">
        <v>0.76476715537497419</v>
      </c>
    </row>
    <row r="195" spans="2:20" x14ac:dyDescent="0.2">
      <c r="B195">
        <v>0.75951817285162371</v>
      </c>
      <c r="C195">
        <v>5.373437069226767E-2</v>
      </c>
      <c r="D195">
        <v>0.9233336376996838</v>
      </c>
      <c r="E195">
        <v>0.86934527479306156</v>
      </c>
      <c r="G195">
        <v>0.75951817285162371</v>
      </c>
      <c r="H195">
        <v>5.373437069226767E-2</v>
      </c>
      <c r="I195">
        <v>0.67839503863455974</v>
      </c>
      <c r="J195">
        <v>0.62583628854486073</v>
      </c>
      <c r="L195">
        <v>0.38331236932609569</v>
      </c>
      <c r="M195">
        <v>5.530664113501179E-2</v>
      </c>
      <c r="N195">
        <v>0.82108601005090243</v>
      </c>
      <c r="O195">
        <v>0.76688760366783226</v>
      </c>
      <c r="Q195">
        <v>0.75951864777638411</v>
      </c>
      <c r="R195">
        <v>5.3734120600752854E-2</v>
      </c>
      <c r="S195">
        <v>0.81850127597572708</v>
      </c>
      <c r="T195">
        <v>0.7653908562258811</v>
      </c>
    </row>
    <row r="196" spans="2:20" x14ac:dyDescent="0.2">
      <c r="B196">
        <v>0.7637079863519094</v>
      </c>
      <c r="C196">
        <v>5.4656253994077017E-2</v>
      </c>
      <c r="D196">
        <v>0.92400152878713859</v>
      </c>
      <c r="E196">
        <v>0.86918336480352065</v>
      </c>
      <c r="G196">
        <v>0.7637079863519094</v>
      </c>
      <c r="H196">
        <v>5.4656253994077017E-2</v>
      </c>
      <c r="I196">
        <v>0.68049254253893776</v>
      </c>
      <c r="J196">
        <v>0.62703975164713111</v>
      </c>
      <c r="L196">
        <v>0.38542844154827405</v>
      </c>
      <c r="M196">
        <v>5.5738708619259898E-2</v>
      </c>
      <c r="N196">
        <v>0.82262631228709215</v>
      </c>
      <c r="O196">
        <v>0.76669560536777992</v>
      </c>
      <c r="Q196">
        <v>0.76370846430684769</v>
      </c>
      <c r="R196">
        <v>5.4656117774097068E-2</v>
      </c>
      <c r="S196">
        <v>0.82004697399997817</v>
      </c>
      <c r="T196">
        <v>0.76605683008930137</v>
      </c>
    </row>
    <row r="197" spans="2:20" x14ac:dyDescent="0.2">
      <c r="B197">
        <v>0.76790150404521251</v>
      </c>
      <c r="C197">
        <v>5.5505502839877034E-2</v>
      </c>
      <c r="D197">
        <v>0.92468886764339764</v>
      </c>
      <c r="E197">
        <v>0.86899109156747845</v>
      </c>
      <c r="G197">
        <v>0.76790150404521251</v>
      </c>
      <c r="H197">
        <v>5.5505502839877034E-2</v>
      </c>
      <c r="I197">
        <v>0.68254525448700809</v>
      </c>
      <c r="J197">
        <v>0.62827366119049599</v>
      </c>
      <c r="L197">
        <v>0.38754827028570021</v>
      </c>
      <c r="M197">
        <v>5.7440621850038537E-2</v>
      </c>
      <c r="N197">
        <v>0.82413622721781843</v>
      </c>
      <c r="O197">
        <v>0.76817533442638564</v>
      </c>
      <c r="Q197">
        <v>0.76790198504321505</v>
      </c>
      <c r="R197">
        <v>5.5505364901084993E-2</v>
      </c>
      <c r="S197">
        <v>0.82156219499038641</v>
      </c>
      <c r="T197">
        <v>0.76668345952166361</v>
      </c>
    </row>
    <row r="198" spans="2:20" x14ac:dyDescent="0.2">
      <c r="B198">
        <v>0.77209877214788325</v>
      </c>
      <c r="C198">
        <v>5.636382042864721E-2</v>
      </c>
      <c r="D198">
        <v>0.92535491199612563</v>
      </c>
      <c r="E198">
        <v>0.86878877033303192</v>
      </c>
      <c r="G198">
        <v>0.77209877214788325</v>
      </c>
      <c r="H198">
        <v>5.636382042864721E-2</v>
      </c>
      <c r="I198">
        <v>0.68463748161914317</v>
      </c>
      <c r="J198">
        <v>0.62945371303165742</v>
      </c>
      <c r="L198">
        <v>0.38966809902312638</v>
      </c>
      <c r="M198">
        <v>5.7440621850038537E-2</v>
      </c>
      <c r="N198">
        <v>0.82561595627642415</v>
      </c>
      <c r="O198">
        <v>0.76780828746713958</v>
      </c>
      <c r="Q198">
        <v>0.77209925620202124</v>
      </c>
      <c r="R198">
        <v>5.6363680753992028E-2</v>
      </c>
      <c r="S198">
        <v>0.82304714027565562</v>
      </c>
      <c r="T198">
        <v>0.767324396972208</v>
      </c>
    </row>
    <row r="199" spans="2:20" x14ac:dyDescent="0.2">
      <c r="B199">
        <v>0.77629983746222608</v>
      </c>
      <c r="C199">
        <v>5.7231287884720032E-2</v>
      </c>
      <c r="D199">
        <v>0.92602005821775191</v>
      </c>
      <c r="E199">
        <v>0.86855604272690501</v>
      </c>
      <c r="G199">
        <v>0.77629983746222608</v>
      </c>
      <c r="H199">
        <v>5.7231287884720032E-2</v>
      </c>
      <c r="I199">
        <v>0.68668500091637741</v>
      </c>
      <c r="J199">
        <v>0.63062198583122042</v>
      </c>
      <c r="L199">
        <v>0.39179201168467964</v>
      </c>
      <c r="M199">
        <v>5.9284039561235173E-2</v>
      </c>
      <c r="N199">
        <v>0.82709232702837476</v>
      </c>
      <c r="O199">
        <v>0.76893991236587711</v>
      </c>
      <c r="Q199">
        <v>0.77630032458575959</v>
      </c>
      <c r="R199">
        <v>5.7231146457269011E-2</v>
      </c>
      <c r="S199">
        <v>0.82455554342947701</v>
      </c>
      <c r="T199">
        <v>0.7679259592194424</v>
      </c>
    </row>
    <row r="200" spans="2:20" x14ac:dyDescent="0.2">
      <c r="B200">
        <v>0.78050474738681475</v>
      </c>
      <c r="C200">
        <v>5.8107987299157518E-2</v>
      </c>
      <c r="D200">
        <v>0.92666403002606257</v>
      </c>
      <c r="E200">
        <v>0.86825810287060801</v>
      </c>
      <c r="G200">
        <v>0.78050474738681475</v>
      </c>
      <c r="H200">
        <v>5.8107987299157518E-2</v>
      </c>
      <c r="I200">
        <v>0.68872997313037798</v>
      </c>
      <c r="J200">
        <v>0.63170315800343868</v>
      </c>
      <c r="L200">
        <v>0.3939166824632202</v>
      </c>
      <c r="M200">
        <v>5.9625461519806779E-2</v>
      </c>
      <c r="N200">
        <v>0.82856537388568385</v>
      </c>
      <c r="O200">
        <v>0.76931238516083533</v>
      </c>
      <c r="Q200">
        <v>0.78050523759319224</v>
      </c>
      <c r="R200">
        <v>5.8107844101066904E-2</v>
      </c>
      <c r="S200">
        <v>0.82603380332050935</v>
      </c>
      <c r="T200">
        <v>0.76843976780144052</v>
      </c>
    </row>
    <row r="201" spans="2:20" x14ac:dyDescent="0.2">
      <c r="B201">
        <v>0.78471388070871473</v>
      </c>
      <c r="C201">
        <v>5.9069216793467924E-2</v>
      </c>
      <c r="D201">
        <v>0.92732731966407589</v>
      </c>
      <c r="E201">
        <v>0.86787024695310677</v>
      </c>
      <c r="G201">
        <v>0.78471388070871473</v>
      </c>
      <c r="H201">
        <v>5.9069216793467924E-2</v>
      </c>
      <c r="I201">
        <v>0.69077237479690656</v>
      </c>
      <c r="J201">
        <v>0.63267104965214938</v>
      </c>
      <c r="L201">
        <v>0.39604379331646383</v>
      </c>
      <c r="M201">
        <v>6.0722709712531568E-2</v>
      </c>
      <c r="N201">
        <v>0.83003509487336691</v>
      </c>
      <c r="O201">
        <v>0.7696134434612445</v>
      </c>
      <c r="Q201">
        <v>0.78471437344192918</v>
      </c>
      <c r="R201">
        <v>5.9068941872452541E-2</v>
      </c>
      <c r="S201">
        <v>0.82750870967389312</v>
      </c>
      <c r="T201">
        <v>0.76885450287839963</v>
      </c>
    </row>
    <row r="202" spans="2:20" x14ac:dyDescent="0.2">
      <c r="B202">
        <v>0.78892754941646748</v>
      </c>
      <c r="C202">
        <v>6.0099308048282882E-2</v>
      </c>
      <c r="D202">
        <v>0.92796955500138967</v>
      </c>
      <c r="E202">
        <v>0.8676028335682423</v>
      </c>
      <c r="G202">
        <v>0.78892754941646748</v>
      </c>
      <c r="H202">
        <v>6.0099308048282882E-2</v>
      </c>
      <c r="I202">
        <v>0.69277035770043227</v>
      </c>
      <c r="J202">
        <v>0.63379965735165378</v>
      </c>
      <c r="L202">
        <v>0.39817344257417053</v>
      </c>
      <c r="M202">
        <v>6.1861506244817961E-2</v>
      </c>
      <c r="N202">
        <v>0.8314749497060625</v>
      </c>
      <c r="O202">
        <v>0.77072385688049538</v>
      </c>
      <c r="Q202">
        <v>0.78892804524908755</v>
      </c>
      <c r="R202">
        <v>6.0099157618238884E-2</v>
      </c>
      <c r="S202">
        <v>0.82895366049663854</v>
      </c>
      <c r="T202">
        <v>0.76938753408303573</v>
      </c>
    </row>
    <row r="203" spans="2:20" x14ac:dyDescent="0.2">
      <c r="B203">
        <v>0.79314522728287706</v>
      </c>
      <c r="C203">
        <v>6.1008036190293699E-2</v>
      </c>
      <c r="D203">
        <v>0.92861086975853602</v>
      </c>
      <c r="E203">
        <v>0.86730485935740653</v>
      </c>
      <c r="G203">
        <v>0.79314522728287706</v>
      </c>
      <c r="H203">
        <v>6.1008036190293699E-2</v>
      </c>
      <c r="I203">
        <v>0.69480769354194749</v>
      </c>
      <c r="J203">
        <v>0.63487438233273508</v>
      </c>
      <c r="L203">
        <v>0.40030382014414401</v>
      </c>
      <c r="M203">
        <v>6.218774569812472E-2</v>
      </c>
      <c r="N203">
        <v>0.83291160257862007</v>
      </c>
      <c r="O203">
        <v>0.77019594974293137</v>
      </c>
      <c r="Q203">
        <v>0.79314572622877799</v>
      </c>
      <c r="R203">
        <v>6.1007883882163584E-2</v>
      </c>
      <c r="S203">
        <v>0.83039541796519933</v>
      </c>
      <c r="T203">
        <v>0.76990780949932436</v>
      </c>
    </row>
    <row r="204" spans="2:20" x14ac:dyDescent="0.2">
      <c r="B204">
        <v>0.79736696418029551</v>
      </c>
      <c r="C204">
        <v>6.1926310271876582E-2</v>
      </c>
      <c r="D204">
        <v>0.92923116962928309</v>
      </c>
      <c r="E204">
        <v>0.86699646259141294</v>
      </c>
      <c r="G204">
        <v>0.79736696418029551</v>
      </c>
      <c r="H204">
        <v>6.1926310271876582E-2</v>
      </c>
      <c r="I204">
        <v>0.69680069260461164</v>
      </c>
      <c r="J204">
        <v>0.63593703258629797</v>
      </c>
      <c r="L204">
        <v>0.40243858682671946</v>
      </c>
      <c r="M204">
        <v>6.4149087325287291E-2</v>
      </c>
      <c r="N204">
        <v>0.83434503706821872</v>
      </c>
      <c r="O204">
        <v>0.77159979301608916</v>
      </c>
      <c r="Q204">
        <v>0.7973674662535486</v>
      </c>
      <c r="R204">
        <v>6.1926156066451805E-2</v>
      </c>
      <c r="S204">
        <v>0.83183396556577616</v>
      </c>
      <c r="T204">
        <v>0.7703887726576526</v>
      </c>
    </row>
    <row r="205" spans="2:20" x14ac:dyDescent="0.2">
      <c r="B205">
        <v>0.80159281062557919</v>
      </c>
      <c r="C205">
        <v>6.2854215656775084E-2</v>
      </c>
      <c r="D205">
        <v>0.92985067824818801</v>
      </c>
      <c r="E205">
        <v>0.86667754616596182</v>
      </c>
      <c r="G205">
        <v>0.80159281062557919</v>
      </c>
      <c r="H205">
        <v>6.2854215656775084E-2</v>
      </c>
      <c r="I205">
        <v>0.69879124824307304</v>
      </c>
      <c r="J205">
        <v>0.63698749843700864</v>
      </c>
      <c r="L205">
        <v>0.40457335350929496</v>
      </c>
      <c r="M205">
        <v>6.414908732531209E-2</v>
      </c>
      <c r="N205">
        <v>0.83574888034140127</v>
      </c>
      <c r="O205">
        <v>0.77112773711084737</v>
      </c>
      <c r="Q205">
        <v>0.80159331584045357</v>
      </c>
      <c r="R205">
        <v>6.285405953438622E-2</v>
      </c>
      <c r="S205">
        <v>0.83324283219203887</v>
      </c>
      <c r="T205">
        <v>0.77085693039570835</v>
      </c>
    </row>
    <row r="206" spans="2:20" x14ac:dyDescent="0.2">
      <c r="B206">
        <v>0.80582281779139819</v>
      </c>
      <c r="C206">
        <v>6.3791838672376505E-2</v>
      </c>
      <c r="D206">
        <v>0.9304693848383383</v>
      </c>
      <c r="E206">
        <v>0.8663480231042785</v>
      </c>
      <c r="G206">
        <v>0.80582281779139819</v>
      </c>
      <c r="H206">
        <v>6.3791838672376505E-2</v>
      </c>
      <c r="I206">
        <v>0.70077933710938511</v>
      </c>
      <c r="J206">
        <v>0.6380256921975781</v>
      </c>
      <c r="L206">
        <v>0.40671232808411767</v>
      </c>
      <c r="M206">
        <v>6.6021890305828612E-2</v>
      </c>
      <c r="N206">
        <v>0.83714962741667598</v>
      </c>
      <c r="O206">
        <v>0.77205874112871142</v>
      </c>
      <c r="Q206">
        <v>0.80582332616236396</v>
      </c>
      <c r="R206">
        <v>6.379168061317908E-2</v>
      </c>
      <c r="S206">
        <v>0.83464861100888743</v>
      </c>
      <c r="T206">
        <v>0.77131217915243211</v>
      </c>
    </row>
    <row r="207" spans="2:20" x14ac:dyDescent="0.2">
      <c r="B207">
        <v>0.81005703751773739</v>
      </c>
      <c r="C207">
        <v>6.4739266610345153E-2</v>
      </c>
      <c r="D207">
        <v>0.93108728971462362</v>
      </c>
      <c r="E207">
        <v>0.86581123452491227</v>
      </c>
      <c r="G207">
        <v>0.81005703751773739</v>
      </c>
      <c r="H207">
        <v>6.4739266610345153E-2</v>
      </c>
      <c r="I207">
        <v>0.70276495880792322</v>
      </c>
      <c r="J207">
        <v>0.638813420276926</v>
      </c>
      <c r="L207">
        <v>0.40885235368712292</v>
      </c>
      <c r="M207">
        <v>6.6488520986572694E-2</v>
      </c>
      <c r="N207">
        <v>0.83854726211528408</v>
      </c>
      <c r="O207">
        <v>0.77231652112141669</v>
      </c>
      <c r="Q207">
        <v>0.81005754905946747</v>
      </c>
      <c r="R207">
        <v>6.4739106594029067E-2</v>
      </c>
      <c r="S207">
        <v>0.83605128574646115</v>
      </c>
      <c r="T207">
        <v>0.77155800275276376</v>
      </c>
    </row>
    <row r="208" spans="2:20" x14ac:dyDescent="0.2">
      <c r="B208">
        <v>0.81429639915457974</v>
      </c>
      <c r="C208">
        <v>6.5893158670080623E-2</v>
      </c>
      <c r="D208">
        <v>0.93170439319499287</v>
      </c>
      <c r="E208">
        <v>0.86542091619920014</v>
      </c>
      <c r="G208">
        <v>0.81429639915457974</v>
      </c>
      <c r="H208">
        <v>6.5893158670080623E-2</v>
      </c>
      <c r="I208">
        <v>0.70470657894700661</v>
      </c>
      <c r="J208">
        <v>0.63980751663955571</v>
      </c>
      <c r="L208">
        <v>0.41099488479035579</v>
      </c>
      <c r="M208">
        <v>6.7599054993485619E-2</v>
      </c>
      <c r="N208">
        <v>0.83991557611490231</v>
      </c>
      <c r="O208">
        <v>0.77242689274692533</v>
      </c>
      <c r="Q208">
        <v>0.8142969132412935</v>
      </c>
      <c r="R208">
        <v>6.5892851989058754E-2</v>
      </c>
      <c r="S208">
        <v>0.83745085474182246</v>
      </c>
      <c r="T208">
        <v>0.77194148979760824</v>
      </c>
    </row>
    <row r="209" spans="2:20" x14ac:dyDescent="0.2">
      <c r="B209">
        <v>0.8185401670746616</v>
      </c>
      <c r="C209">
        <v>6.6879744441252192E-2</v>
      </c>
      <c r="D209">
        <v>0.93230066064045236</v>
      </c>
      <c r="E209">
        <v>0.86503553522198851</v>
      </c>
      <c r="G209">
        <v>0.8185401670746616</v>
      </c>
      <c r="H209">
        <v>6.6879744441252192E-2</v>
      </c>
      <c r="I209">
        <v>0.70668726108080793</v>
      </c>
      <c r="J209">
        <v>0.64076344790415907</v>
      </c>
      <c r="L209">
        <v>0.4131403134027638</v>
      </c>
      <c r="M209">
        <v>6.8880108107187338E-2</v>
      </c>
      <c r="N209">
        <v>0.8413070008541127</v>
      </c>
      <c r="O209">
        <v>0.77343679936972953</v>
      </c>
      <c r="Q209">
        <v>0.81854068435018801</v>
      </c>
      <c r="R209">
        <v>6.6879576582435471E-2</v>
      </c>
      <c r="S209">
        <v>0.83882106638004372</v>
      </c>
      <c r="T209">
        <v>0.77232775976033696</v>
      </c>
    </row>
    <row r="210" spans="2:20" x14ac:dyDescent="0.2">
      <c r="B210">
        <v>0.82278832501185606</v>
      </c>
      <c r="C210">
        <v>6.7860652858456161E-2</v>
      </c>
      <c r="D210">
        <v>0.93289618808044472</v>
      </c>
      <c r="E210">
        <v>0.86461928739826577</v>
      </c>
      <c r="G210">
        <v>0.82278832501185606</v>
      </c>
      <c r="H210">
        <v>6.7860652858456161E-2</v>
      </c>
      <c r="I210">
        <v>0.70862410076261528</v>
      </c>
      <c r="J210">
        <v>0.64170682841679283</v>
      </c>
      <c r="L210">
        <v>0.41528648116489048</v>
      </c>
      <c r="M210">
        <v>6.9206348852641139E-2</v>
      </c>
      <c r="N210">
        <v>0.84264314822237063</v>
      </c>
      <c r="O210">
        <v>0.77267828382966253</v>
      </c>
      <c r="Q210">
        <v>0.8227888454913227</v>
      </c>
      <c r="R210">
        <v>6.7860482926393545E-2</v>
      </c>
      <c r="S210">
        <v>0.84018824268673054</v>
      </c>
      <c r="T210">
        <v>0.77267475652921414</v>
      </c>
    </row>
    <row r="211" spans="2:20" x14ac:dyDescent="0.2">
      <c r="B211">
        <v>0.82704092753278313</v>
      </c>
      <c r="C211">
        <v>6.8851690553731817E-2</v>
      </c>
      <c r="D211">
        <v>0.93347097795199763</v>
      </c>
      <c r="E211">
        <v>0.86421209168009516</v>
      </c>
      <c r="G211">
        <v>0.82704092753278313</v>
      </c>
      <c r="H211">
        <v>6.8851690553731817E-2</v>
      </c>
      <c r="I211">
        <v>0.71055851897052469</v>
      </c>
      <c r="J211">
        <v>0.64263762366519972</v>
      </c>
      <c r="L211">
        <v>0.41743745951402217</v>
      </c>
      <c r="M211">
        <v>7.1324133950155452E-2</v>
      </c>
      <c r="N211">
        <v>0.84400241777981799</v>
      </c>
      <c r="O211">
        <v>0.7740085373102199</v>
      </c>
      <c r="Q211">
        <v>0.82704145123152684</v>
      </c>
      <c r="R211">
        <v>6.8851518526199099E-2</v>
      </c>
      <c r="S211">
        <v>0.84152627505541322</v>
      </c>
      <c r="T211">
        <v>0.77303474224891333</v>
      </c>
    </row>
    <row r="212" spans="2:20" x14ac:dyDescent="0.2">
      <c r="B212">
        <v>0.83129802992508162</v>
      </c>
      <c r="C212">
        <v>6.9852947955141825E-2</v>
      </c>
      <c r="D212">
        <v>0.93406503963523702</v>
      </c>
      <c r="E212">
        <v>0.86377388499299246</v>
      </c>
      <c r="G212">
        <v>0.83129802992508162</v>
      </c>
      <c r="H212">
        <v>6.9852947955141825E-2</v>
      </c>
      <c r="I212">
        <v>0.71249057162034157</v>
      </c>
      <c r="J212">
        <v>0.6435144639032101</v>
      </c>
      <c r="L212">
        <v>0.41958843786315381</v>
      </c>
      <c r="M212">
        <v>7.1324133950131041E-2</v>
      </c>
      <c r="N212">
        <v>0.84533267126035094</v>
      </c>
      <c r="O212">
        <v>0.77331586305573541</v>
      </c>
      <c r="Q212">
        <v>0.83129855685865128</v>
      </c>
      <c r="R212">
        <v>6.9852773809585739E-2</v>
      </c>
      <c r="S212">
        <v>0.8428875160584991</v>
      </c>
      <c r="T212">
        <v>0.77335536290442231</v>
      </c>
    </row>
    <row r="213" spans="2:20" x14ac:dyDescent="0.2">
      <c r="B213">
        <v>0.83555968821001625</v>
      </c>
      <c r="C213">
        <v>7.0864516437728634E-2</v>
      </c>
      <c r="D213">
        <v>0.93463840143072108</v>
      </c>
      <c r="E213">
        <v>0.86327366028815178</v>
      </c>
      <c r="G213">
        <v>0.83555968821001625</v>
      </c>
      <c r="H213">
        <v>7.0864516437728634E-2</v>
      </c>
      <c r="I213">
        <v>0.71437898034093872</v>
      </c>
      <c r="J213">
        <v>0.64436896239088404</v>
      </c>
      <c r="L213">
        <v>0.42174402490196811</v>
      </c>
      <c r="M213">
        <v>7.3344171229171903E-2</v>
      </c>
      <c r="N213">
        <v>0.84666003428490733</v>
      </c>
      <c r="O213">
        <v>0.77416362329741562</v>
      </c>
      <c r="Q213">
        <v>0.83556021839417494</v>
      </c>
      <c r="R213">
        <v>7.0864340151103211E-2</v>
      </c>
      <c r="S213">
        <v>0.84421970305552552</v>
      </c>
      <c r="T213">
        <v>0.77361192884036423</v>
      </c>
    </row>
    <row r="214" spans="2:20" x14ac:dyDescent="0.2">
      <c r="B214">
        <v>0.83982618926033581</v>
      </c>
      <c r="C214">
        <v>7.1937412069846177E-2</v>
      </c>
      <c r="D214">
        <v>0.93521107235799794</v>
      </c>
      <c r="E214">
        <v>0.86264812273611136</v>
      </c>
      <c r="G214">
        <v>0.83982618926033581</v>
      </c>
      <c r="H214">
        <v>7.1937412069846177E-2</v>
      </c>
      <c r="I214">
        <v>0.7163063744607302</v>
      </c>
      <c r="J214">
        <v>0.6450552834571015</v>
      </c>
      <c r="L214">
        <v>0.4239007023998459</v>
      </c>
      <c r="M214">
        <v>7.382086789682743E-2</v>
      </c>
      <c r="N214">
        <v>0.84798449119424302</v>
      </c>
      <c r="O214">
        <v>0.77420754427774163</v>
      </c>
      <c r="Q214">
        <v>0.83982672200577047</v>
      </c>
      <c r="R214">
        <v>7.1937077257630086E-2</v>
      </c>
      <c r="S214">
        <v>0.84554900609799433</v>
      </c>
      <c r="T214">
        <v>0.77371474483275016</v>
      </c>
    </row>
    <row r="215" spans="2:20" x14ac:dyDescent="0.2">
      <c r="B215">
        <v>0.84409810855264011</v>
      </c>
      <c r="C215">
        <v>7.3134918983049343E-2</v>
      </c>
      <c r="D215">
        <v>0.93578304171916071</v>
      </c>
      <c r="E215">
        <v>0.8621731187317021</v>
      </c>
      <c r="G215">
        <v>0.84409810855264011</v>
      </c>
      <c r="H215">
        <v>7.3134918983049343E-2</v>
      </c>
      <c r="I215">
        <v>0.71819020244015086</v>
      </c>
      <c r="J215">
        <v>0.64593172251936881</v>
      </c>
      <c r="L215">
        <v>0.42606024868079206</v>
      </c>
      <c r="M215">
        <v>7.5072663743511181E-2</v>
      </c>
      <c r="N215">
        <v>0.84928020802125281</v>
      </c>
      <c r="O215">
        <v>0.77420257245081825</v>
      </c>
      <c r="Q215">
        <v>0.84409864456803441</v>
      </c>
      <c r="R215">
        <v>7.3134734308870936E-2</v>
      </c>
      <c r="S215">
        <v>0.84684947914162112</v>
      </c>
      <c r="T215">
        <v>0.77396616657683459</v>
      </c>
    </row>
    <row r="216" spans="2:20" x14ac:dyDescent="0.2">
      <c r="B216">
        <v>0.84837477308653408</v>
      </c>
      <c r="C216">
        <v>7.418119105285001E-2</v>
      </c>
      <c r="D216">
        <v>0.93635430978455214</v>
      </c>
      <c r="E216">
        <v>0.86166692609576745</v>
      </c>
      <c r="G216">
        <v>0.84837477308653408</v>
      </c>
      <c r="H216">
        <v>7.418119105285001E-2</v>
      </c>
      <c r="I216">
        <v>0.72011291357221885</v>
      </c>
      <c r="J216">
        <v>0.64675405349016291</v>
      </c>
      <c r="L216">
        <v>0.42822277747195014</v>
      </c>
      <c r="M216">
        <v>7.6370563184696816E-2</v>
      </c>
      <c r="N216">
        <v>0.85057313563551507</v>
      </c>
      <c r="O216">
        <v>0.77502786958700876</v>
      </c>
      <c r="Q216">
        <v>0.84837531238813135</v>
      </c>
      <c r="R216">
        <v>7.418100411383681E-2</v>
      </c>
      <c r="S216">
        <v>0.84814717069067136</v>
      </c>
      <c r="T216">
        <v>0.77420414884978384</v>
      </c>
    </row>
    <row r="217" spans="2:20" x14ac:dyDescent="0.2">
      <c r="B217">
        <v>0.85265624184506172</v>
      </c>
      <c r="C217">
        <v>7.5238105585198486E-2</v>
      </c>
      <c r="D217">
        <v>0.93690503168096595</v>
      </c>
      <c r="E217">
        <v>0.86114935316760588</v>
      </c>
      <c r="G217">
        <v>0.85265624184506172</v>
      </c>
      <c r="H217">
        <v>7.5238105585198486E-2</v>
      </c>
      <c r="I217">
        <v>0.72199215907536141</v>
      </c>
      <c r="J217">
        <v>0.6475223771112848</v>
      </c>
      <c r="L217">
        <v>0.4303863764148913</v>
      </c>
      <c r="M217">
        <v>7.6835389001101206E-2</v>
      </c>
      <c r="N217">
        <v>0.85186325858810996</v>
      </c>
      <c r="O217">
        <v>0.77415144188598894</v>
      </c>
      <c r="Q217">
        <v>0.85265678444932724</v>
      </c>
      <c r="R217">
        <v>7.5237916356449525E-2</v>
      </c>
      <c r="S217">
        <v>0.84944206520623333</v>
      </c>
      <c r="T217">
        <v>0.77442859610037473</v>
      </c>
    </row>
    <row r="218" spans="2:20" x14ac:dyDescent="0.2">
      <c r="B218">
        <v>0.85694257460366463</v>
      </c>
      <c r="C218">
        <v>7.6305756897836793E-2</v>
      </c>
      <c r="D218">
        <v>0.93745511006544269</v>
      </c>
      <c r="E218">
        <v>0.86062029404520657</v>
      </c>
      <c r="G218">
        <v>0.85694257460366463</v>
      </c>
      <c r="H218">
        <v>7.6305756897836793E-2</v>
      </c>
      <c r="I218">
        <v>0.7238281340091216</v>
      </c>
      <c r="J218">
        <v>0.64831870029847893</v>
      </c>
      <c r="L218">
        <v>0.43255491142568192</v>
      </c>
      <c r="M218">
        <v>7.8973456649081966E-2</v>
      </c>
      <c r="N218">
        <v>0.8531248985350709</v>
      </c>
      <c r="O218">
        <v>0.77541039224134556</v>
      </c>
      <c r="Q218">
        <v>0.85694312052728805</v>
      </c>
      <c r="R218">
        <v>7.6305565353966348E-2</v>
      </c>
      <c r="S218">
        <v>0.85073416145434111</v>
      </c>
      <c r="T218">
        <v>0.77461368904760974</v>
      </c>
    </row>
    <row r="219" spans="2:20" x14ac:dyDescent="0.2">
      <c r="B219">
        <v>0.8612338319439985</v>
      </c>
      <c r="C219">
        <v>7.7384240223844533E-2</v>
      </c>
      <c r="D219">
        <v>0.93800453426905106</v>
      </c>
      <c r="E219">
        <v>0.86007965283219689</v>
      </c>
      <c r="G219">
        <v>0.8612338319439985</v>
      </c>
      <c r="H219">
        <v>7.7384240223844533E-2</v>
      </c>
      <c r="I219">
        <v>0.72570294052232343</v>
      </c>
      <c r="J219">
        <v>0.64910180501669168</v>
      </c>
      <c r="L219">
        <v>0.4347234464364727</v>
      </c>
      <c r="M219">
        <v>7.8973456649153909E-2</v>
      </c>
      <c r="N219">
        <v>0.85438384889049945</v>
      </c>
      <c r="O219">
        <v>0.77434824770910704</v>
      </c>
      <c r="Q219">
        <v>0.86123438120389528</v>
      </c>
      <c r="R219">
        <v>7.7384046338746931E-2</v>
      </c>
      <c r="S219">
        <v>0.8519977353863567</v>
      </c>
      <c r="T219">
        <v>0.77478517060868901</v>
      </c>
    </row>
    <row r="220" spans="2:20" x14ac:dyDescent="0.2">
      <c r="B220">
        <v>0.86553007526798342</v>
      </c>
      <c r="C220">
        <v>7.847365170673852E-2</v>
      </c>
      <c r="D220">
        <v>0.93855330453893537</v>
      </c>
      <c r="E220">
        <v>0.85945550997820908</v>
      </c>
      <c r="G220">
        <v>0.86553007526798342</v>
      </c>
      <c r="H220">
        <v>7.847365170673852E-2</v>
      </c>
      <c r="I220">
        <v>0.72757545672343016</v>
      </c>
      <c r="J220">
        <v>0.64977867146754875</v>
      </c>
      <c r="L220">
        <v>0.4368973593328776</v>
      </c>
      <c r="M220">
        <v>8.1291846696164571E-2</v>
      </c>
      <c r="N220">
        <v>0.85564009440527156</v>
      </c>
      <c r="O220">
        <v>0.77526386552569904</v>
      </c>
      <c r="Q220">
        <v>0.86553062788129864</v>
      </c>
      <c r="R220">
        <v>7.8473455454081964E-2</v>
      </c>
      <c r="S220">
        <v>0.85325862606277103</v>
      </c>
      <c r="T220">
        <v>0.77489103258391467</v>
      </c>
    </row>
    <row r="221" spans="2:20" x14ac:dyDescent="0.2">
      <c r="B221">
        <v>0.86983160596562314</v>
      </c>
      <c r="C221">
        <v>7.9626156217919103E-2</v>
      </c>
      <c r="D221">
        <v>0.93908166619612821</v>
      </c>
      <c r="E221">
        <v>0.8587071108557004</v>
      </c>
      <c r="G221">
        <v>0.86983160596562314</v>
      </c>
      <c r="H221">
        <v>7.9626156217919103E-2</v>
      </c>
      <c r="I221">
        <v>0.72940482768546788</v>
      </c>
      <c r="J221">
        <v>0.65032973248271575</v>
      </c>
      <c r="L221">
        <v>0.43907205832231377</v>
      </c>
      <c r="M221">
        <v>8.1629768468869573E-2</v>
      </c>
      <c r="N221">
        <v>0.85689363399456864</v>
      </c>
      <c r="O221">
        <v>0.77493369212734131</v>
      </c>
      <c r="Q221">
        <v>0.86983216116124351</v>
      </c>
      <c r="R221">
        <v>7.9625785620760337E-2</v>
      </c>
      <c r="S221">
        <v>0.85451681820467495</v>
      </c>
      <c r="T221">
        <v>0.77484462653841257</v>
      </c>
    </row>
    <row r="222" spans="2:20" x14ac:dyDescent="0.2">
      <c r="B222">
        <v>0.87413900655182442</v>
      </c>
      <c r="C222">
        <v>8.0902319059692501E-2</v>
      </c>
      <c r="D222">
        <v>0.93960942991539287</v>
      </c>
      <c r="E222">
        <v>0.85810869066174444</v>
      </c>
      <c r="G222">
        <v>0.87413900655182442</v>
      </c>
      <c r="H222">
        <v>8.0902319059692501E-2</v>
      </c>
      <c r="I222">
        <v>0.73123205154240822</v>
      </c>
      <c r="J222">
        <v>0.65102921096715727</v>
      </c>
      <c r="L222">
        <v>0.44125038322489074</v>
      </c>
      <c r="M222">
        <v>8.3185301033640288E-2</v>
      </c>
      <c r="N222">
        <v>0.85811899316098161</v>
      </c>
      <c r="O222">
        <v>0.77500200925103568</v>
      </c>
      <c r="Q222">
        <v>0.87413956512190727</v>
      </c>
      <c r="R222">
        <v>8.0902113743952231E-2</v>
      </c>
      <c r="S222">
        <v>0.85574674028236486</v>
      </c>
      <c r="T222">
        <v>0.77494634172846733</v>
      </c>
    </row>
    <row r="223" spans="2:20" x14ac:dyDescent="0.2">
      <c r="B223">
        <v>0.87845159769052805</v>
      </c>
      <c r="C223">
        <v>8.2027894393725029E-2</v>
      </c>
      <c r="D223">
        <v>0.94013658505546949</v>
      </c>
      <c r="E223">
        <v>0.85749839510589332</v>
      </c>
      <c r="G223">
        <v>0.87845159769052805</v>
      </c>
      <c r="H223">
        <v>8.2027894393725029E-2</v>
      </c>
      <c r="I223">
        <v>0.73305710536088231</v>
      </c>
      <c r="J223">
        <v>0.65171525194991875</v>
      </c>
      <c r="L223">
        <v>0.44343140683706544</v>
      </c>
      <c r="M223">
        <v>8.4339701915885967E-2</v>
      </c>
      <c r="N223">
        <v>0.85934171116692171</v>
      </c>
      <c r="O223">
        <v>0.77544440349830746</v>
      </c>
      <c r="Q223">
        <v>0.87845215965273171</v>
      </c>
      <c r="R223">
        <v>8.2027686577120743E-2</v>
      </c>
      <c r="S223">
        <v>0.85697402830558811</v>
      </c>
      <c r="T223">
        <v>0.77503418966397519</v>
      </c>
    </row>
    <row r="224" spans="2:20" x14ac:dyDescent="0.2">
      <c r="B224">
        <v>0.88276944405264357</v>
      </c>
      <c r="C224">
        <v>8.3164736734981329E-2</v>
      </c>
      <c r="D224">
        <v>0.94066313184087469</v>
      </c>
      <c r="E224">
        <v>0.85687612563508087</v>
      </c>
      <c r="G224">
        <v>0.88276944405264357</v>
      </c>
      <c r="H224">
        <v>8.3164736734981329E-2</v>
      </c>
      <c r="I224">
        <v>0.73487998868490012</v>
      </c>
      <c r="J224">
        <v>0.65238775619140832</v>
      </c>
      <c r="L224">
        <v>0.44561425233455287</v>
      </c>
      <c r="M224">
        <v>8.5117418195975014E-2</v>
      </c>
      <c r="N224">
        <v>0.86056182169428241</v>
      </c>
      <c r="O224">
        <v>0.77467588068219539</v>
      </c>
      <c r="Q224">
        <v>0.88277000942486328</v>
      </c>
      <c r="R224">
        <v>8.3164526388931584E-2</v>
      </c>
      <c r="S224">
        <v>0.85819871605290676</v>
      </c>
      <c r="T224">
        <v>0.77510807057944131</v>
      </c>
    </row>
    <row r="225" spans="2:20" x14ac:dyDescent="0.2">
      <c r="B225">
        <v>0.88709261119473504</v>
      </c>
      <c r="C225">
        <v>8.4312944862848974E-2</v>
      </c>
      <c r="D225">
        <v>0.94118907049792988</v>
      </c>
      <c r="E225">
        <v>0.85622213664071323</v>
      </c>
      <c r="G225">
        <v>0.88709261119473504</v>
      </c>
      <c r="H225">
        <v>8.4312944862848974E-2</v>
      </c>
      <c r="I225">
        <v>0.73670070105425733</v>
      </c>
      <c r="J225">
        <v>0.65304662358875021</v>
      </c>
      <c r="L225">
        <v>0.44780176415267975</v>
      </c>
      <c r="M225">
        <v>8.7103443109785364E-2</v>
      </c>
      <c r="N225">
        <v>0.86177932379198074</v>
      </c>
      <c r="O225">
        <v>0.77586549969818963</v>
      </c>
      <c r="Q225">
        <v>0.88709317999510595</v>
      </c>
      <c r="R225">
        <v>8.4312731958305326E-2</v>
      </c>
      <c r="S225">
        <v>0.85942080253774666</v>
      </c>
      <c r="T225">
        <v>0.77514251299618486</v>
      </c>
    </row>
    <row r="226" spans="2:20" x14ac:dyDescent="0.2">
      <c r="B226">
        <v>0.89142116557441553</v>
      </c>
      <c r="C226">
        <v>8.5472618415817631E-2</v>
      </c>
      <c r="D226">
        <v>0.94169475505653089</v>
      </c>
      <c r="E226">
        <v>0.85557565291648052</v>
      </c>
      <c r="G226">
        <v>0.89142116557441553</v>
      </c>
      <c r="H226">
        <v>8.5472618415817631E-2</v>
      </c>
      <c r="I226">
        <v>0.73851924200456787</v>
      </c>
      <c r="J226">
        <v>0.6536511692666177</v>
      </c>
      <c r="L226">
        <v>0.44998927597080646</v>
      </c>
      <c r="M226">
        <v>8.7103443109714698E-2</v>
      </c>
      <c r="N226">
        <v>0.86296894280790437</v>
      </c>
      <c r="O226">
        <v>0.77424867587576673</v>
      </c>
      <c r="Q226">
        <v>0.8914217378213154</v>
      </c>
      <c r="R226">
        <v>8.5472402923175247E-2</v>
      </c>
      <c r="S226">
        <v>0.86061491591936012</v>
      </c>
      <c r="T226">
        <v>0.77516289957969986</v>
      </c>
    </row>
    <row r="227" spans="2:20" x14ac:dyDescent="0.2">
      <c r="B227">
        <v>0.89575517456600673</v>
      </c>
      <c r="C227">
        <v>8.6643857883759265E-2</v>
      </c>
      <c r="D227">
        <v>0.9422195108002398</v>
      </c>
      <c r="E227">
        <v>0.85489728044887403</v>
      </c>
      <c r="G227">
        <v>0.89575517456600673</v>
      </c>
      <c r="H227">
        <v>8.6643857883759265E-2</v>
      </c>
      <c r="I227">
        <v>0.74029502715037698</v>
      </c>
      <c r="J227">
        <v>0.65424191727522829</v>
      </c>
      <c r="L227">
        <v>0.45218340994859957</v>
      </c>
      <c r="M227">
        <v>8.990738892614776E-2</v>
      </c>
      <c r="N227">
        <v>0.86415606480191454</v>
      </c>
      <c r="O227">
        <v>0.77541951422964883</v>
      </c>
      <c r="Q227">
        <v>0.89575575027805843</v>
      </c>
      <c r="R227">
        <v>8.6643639772815445E-2</v>
      </c>
      <c r="S227">
        <v>0.86180653935251528</v>
      </c>
      <c r="T227">
        <v>0.77516911414359668</v>
      </c>
    </row>
    <row r="228" spans="2:20" x14ac:dyDescent="0.2">
      <c r="B228">
        <v>0.9000947064764645</v>
      </c>
      <c r="C228">
        <v>8.7826764598796708E-2</v>
      </c>
      <c r="D228">
        <v>0.94272404504767071</v>
      </c>
      <c r="E228">
        <v>0.85400363952834457</v>
      </c>
      <c r="G228">
        <v>0.9000947064764645</v>
      </c>
      <c r="H228">
        <v>8.7826764598796708E-2</v>
      </c>
      <c r="I228">
        <v>0.74206868187402497</v>
      </c>
      <c r="J228">
        <v>0.65467594571052001</v>
      </c>
      <c r="L228">
        <v>0.45437757655071842</v>
      </c>
      <c r="M228">
        <v>8.9921160777348727E-2</v>
      </c>
      <c r="N228">
        <v>0.86534067500699752</v>
      </c>
      <c r="O228">
        <v>0.7745174902211871</v>
      </c>
      <c r="Q228">
        <v>0.90009528567253816</v>
      </c>
      <c r="R228">
        <v>8.7826543838638263E-2</v>
      </c>
      <c r="S228">
        <v>0.86299565798223499</v>
      </c>
      <c r="T228">
        <v>0.77497788290143133</v>
      </c>
    </row>
    <row r="229" spans="2:20" x14ac:dyDescent="0.2">
      <c r="B229">
        <v>0.90444069014148687</v>
      </c>
      <c r="C229">
        <v>8.9204803221805906E-2</v>
      </c>
      <c r="D229">
        <v>0.94320844275015048</v>
      </c>
      <c r="E229">
        <v>0.85326750662150075</v>
      </c>
      <c r="G229">
        <v>0.90444069014148687</v>
      </c>
      <c r="H229">
        <v>8.9204803221805906E-2</v>
      </c>
      <c r="I229">
        <v>0.74388074893232592</v>
      </c>
      <c r="J229">
        <v>0.65520594887253025</v>
      </c>
      <c r="L229">
        <v>0.45657663167242207</v>
      </c>
      <c r="M229">
        <v>9.1980155169147093E-2</v>
      </c>
      <c r="N229">
        <v>0.86649764539033425</v>
      </c>
      <c r="O229">
        <v>0.77488428650144126</v>
      </c>
      <c r="Q229">
        <v>0.90444127194655177</v>
      </c>
      <c r="R229">
        <v>8.9204388043691657E-2</v>
      </c>
      <c r="S229">
        <v>0.86418227094512301</v>
      </c>
      <c r="T229">
        <v>0.77489712285151957</v>
      </c>
    </row>
    <row r="230" spans="2:20" x14ac:dyDescent="0.2">
      <c r="B230">
        <v>0.90879249338697665</v>
      </c>
      <c r="C230">
        <v>9.0444309880857485E-2</v>
      </c>
      <c r="D230">
        <v>0.94371181650235825</v>
      </c>
      <c r="E230">
        <v>0.85253007428006811</v>
      </c>
      <c r="G230">
        <v>0.90879249338697665</v>
      </c>
      <c r="H230">
        <v>9.0444309880857485E-2</v>
      </c>
      <c r="I230">
        <v>0.74565025875338775</v>
      </c>
      <c r="J230">
        <v>0.65571217052351871</v>
      </c>
      <c r="L230">
        <v>0.45877762268881489</v>
      </c>
      <c r="M230">
        <v>9.279300601694071E-2</v>
      </c>
      <c r="N230">
        <v>0.86767729251838199</v>
      </c>
      <c r="O230">
        <v>0.77473306462099889</v>
      </c>
      <c r="Q230">
        <v>0.90879307869919446</v>
      </c>
      <c r="R230">
        <v>9.0444079232420538E-2</v>
      </c>
      <c r="S230">
        <v>0.86534120208394016</v>
      </c>
      <c r="T230">
        <v>0.77483289615988771</v>
      </c>
    </row>
    <row r="231" spans="2:20" x14ac:dyDescent="0.2">
      <c r="B231">
        <v>0.91315004347063755</v>
      </c>
      <c r="C231">
        <v>9.1665074283171222E-2</v>
      </c>
      <c r="D231">
        <v>0.94419514856323938</v>
      </c>
      <c r="E231">
        <v>0.85179956454677663</v>
      </c>
      <c r="G231">
        <v>0.91315004347063755</v>
      </c>
      <c r="H231">
        <v>9.1665074283171222E-2</v>
      </c>
      <c r="I231">
        <v>0.74737724480668999</v>
      </c>
      <c r="J231">
        <v>0.65624476463282799</v>
      </c>
      <c r="L231">
        <v>0.46098172480956029</v>
      </c>
      <c r="M231">
        <v>9.4096317183377173E-2</v>
      </c>
      <c r="N231">
        <v>0.86882938180437608</v>
      </c>
      <c r="O231">
        <v>0.77423497248047857</v>
      </c>
      <c r="Q231">
        <v>0.91315063230943327</v>
      </c>
      <c r="R231">
        <v>9.1664840840428072E-2</v>
      </c>
      <c r="S231">
        <v>0.86649773700031574</v>
      </c>
      <c r="T231">
        <v>0.77475424596402764</v>
      </c>
    </row>
    <row r="232" spans="2:20" x14ac:dyDescent="0.2">
      <c r="B232">
        <v>0.91751341236653661</v>
      </c>
      <c r="C232">
        <v>9.2897851367462037E-2</v>
      </c>
      <c r="D232">
        <v>0.94469741591423873</v>
      </c>
      <c r="E232">
        <v>0.8510369384755061</v>
      </c>
      <c r="G232">
        <v>0.91751341236653661</v>
      </c>
      <c r="H232">
        <v>9.2897851367462037E-2</v>
      </c>
      <c r="I232">
        <v>0.74914261600029008</v>
      </c>
      <c r="J232">
        <v>0.65676314279618175</v>
      </c>
      <c r="L232">
        <v>0.46318971298192491</v>
      </c>
      <c r="M232">
        <v>9.5719112068372275E-2</v>
      </c>
      <c r="N232">
        <v>0.86995408454885081</v>
      </c>
      <c r="O232">
        <v>0.77484398265165721</v>
      </c>
      <c r="Q232">
        <v>0.91751400475159217</v>
      </c>
      <c r="R232">
        <v>9.2897615097386699E-2</v>
      </c>
      <c r="S232">
        <v>0.86765186106141434</v>
      </c>
      <c r="T232">
        <v>0.77466106802783319</v>
      </c>
    </row>
    <row r="233" spans="2:20" x14ac:dyDescent="0.2">
      <c r="B233">
        <v>0.92188267305534854</v>
      </c>
      <c r="C233">
        <v>9.4142744619839513E-2</v>
      </c>
      <c r="D233">
        <v>0.94517968309534561</v>
      </c>
      <c r="E233">
        <v>0.85026150629469566</v>
      </c>
      <c r="G233">
        <v>0.92188267305534854</v>
      </c>
      <c r="H233">
        <v>9.4142744619839513E-2</v>
      </c>
      <c r="I233">
        <v>0.75090588741602127</v>
      </c>
      <c r="J233">
        <v>0.65722697310414557</v>
      </c>
      <c r="L233">
        <v>0.46539899316222699</v>
      </c>
      <c r="M233">
        <v>9.625738329201862E-2</v>
      </c>
      <c r="N233">
        <v>0.87110136594367582</v>
      </c>
      <c r="O233">
        <v>0.77352178078964562</v>
      </c>
      <c r="Q233">
        <v>0.92188326900660522</v>
      </c>
      <c r="R233">
        <v>9.4142505488694794E-2</v>
      </c>
      <c r="S233">
        <v>0.86880357351652793</v>
      </c>
      <c r="T233">
        <v>0.77452827360047227</v>
      </c>
    </row>
    <row r="234" spans="2:20" x14ac:dyDescent="0.2">
      <c r="B234">
        <v>0.92625789954180693</v>
      </c>
      <c r="C234">
        <v>9.5399858291992559E-2</v>
      </c>
      <c r="D234">
        <v>0.94566136458668826</v>
      </c>
      <c r="E234">
        <v>0.84945376606892076</v>
      </c>
      <c r="G234">
        <v>0.92625789954180693</v>
      </c>
      <c r="H234">
        <v>9.5399858291992559E-2</v>
      </c>
      <c r="I234">
        <v>0.75262683139613817</v>
      </c>
      <c r="J234">
        <v>0.65767651635213276</v>
      </c>
      <c r="L234">
        <v>0.46761415440465726</v>
      </c>
      <c r="M234">
        <v>9.8699594088530088E-2</v>
      </c>
      <c r="N234">
        <v>0.87222137487817575</v>
      </c>
      <c r="O234">
        <v>0.77463943162440319</v>
      </c>
      <c r="Q234">
        <v>0.92625849907946878</v>
      </c>
      <c r="R234">
        <v>9.5399616265522041E-2</v>
      </c>
      <c r="S234">
        <v>0.86992788986599434</v>
      </c>
      <c r="T234">
        <v>0.7743808021610894</v>
      </c>
    </row>
    <row r="235" spans="2:20" x14ac:dyDescent="0.2">
      <c r="B235">
        <v>0.93063916687245252</v>
      </c>
      <c r="C235">
        <v>9.6669297387686703E-2</v>
      </c>
      <c r="D235">
        <v>0.94612306345660746</v>
      </c>
      <c r="E235">
        <v>0.84865256483598361</v>
      </c>
      <c r="G235">
        <v>0.93063916687245252</v>
      </c>
      <c r="H235">
        <v>9.6669297387686703E-2</v>
      </c>
      <c r="I235">
        <v>0.75434581373981946</v>
      </c>
      <c r="J235">
        <v>0.65811164419139412</v>
      </c>
      <c r="L235">
        <v>0.46982931564708763</v>
      </c>
      <c r="M235">
        <v>9.8699594088575968E-2</v>
      </c>
      <c r="N235">
        <v>0.87333902571297917</v>
      </c>
      <c r="O235">
        <v>0.77295294030321782</v>
      </c>
      <c r="Q235">
        <v>0.93063977001698839</v>
      </c>
      <c r="R235">
        <v>9.6669052430792005E-2</v>
      </c>
      <c r="S235">
        <v>0.87104985459188145</v>
      </c>
      <c r="T235">
        <v>0.77421858128840293</v>
      </c>
    </row>
    <row r="236" spans="2:20" x14ac:dyDescent="0.2">
      <c r="B236">
        <v>0.93502655115368705</v>
      </c>
      <c r="C236">
        <v>9.7951167649156262E-2</v>
      </c>
      <c r="D236">
        <v>0.94660373248513985</v>
      </c>
      <c r="E236">
        <v>0.84761860406542178</v>
      </c>
      <c r="G236">
        <v>0.93502655115368705</v>
      </c>
      <c r="H236">
        <v>9.7951167649156262E-2</v>
      </c>
      <c r="I236">
        <v>0.75606281184055035</v>
      </c>
      <c r="J236">
        <v>0.6583319811451861</v>
      </c>
      <c r="L236">
        <v>0.47205126259989755</v>
      </c>
      <c r="M236">
        <v>0.10150141136742004</v>
      </c>
      <c r="N236">
        <v>0.8744543516706379</v>
      </c>
      <c r="O236">
        <v>0.77380805632600203</v>
      </c>
      <c r="Q236">
        <v>0.9350271579258348</v>
      </c>
      <c r="R236">
        <v>9.7950919726344968E-2</v>
      </c>
      <c r="S236">
        <v>0.87216950101474788</v>
      </c>
      <c r="T236">
        <v>0.77384144724920401</v>
      </c>
    </row>
    <row r="237" spans="2:20" x14ac:dyDescent="0.2">
      <c r="B237">
        <v>0.93942108947863123</v>
      </c>
      <c r="C237">
        <v>9.9445844079224785E-2</v>
      </c>
      <c r="D237">
        <v>0.94706444814464652</v>
      </c>
      <c r="E237">
        <v>0.84676105447559402</v>
      </c>
      <c r="G237">
        <v>0.93942108947863123</v>
      </c>
      <c r="H237">
        <v>9.9445844079224785E-2</v>
      </c>
      <c r="I237">
        <v>0.75777782522441084</v>
      </c>
      <c r="J237">
        <v>0.65872721508171528</v>
      </c>
      <c r="L237">
        <v>0.47427377606172072</v>
      </c>
      <c r="M237">
        <v>0.10173454893317699</v>
      </c>
      <c r="N237">
        <v>0.87554260525917904</v>
      </c>
      <c r="O237">
        <v>0.77281180646413916</v>
      </c>
      <c r="Q237">
        <v>0.93942169888891869</v>
      </c>
      <c r="R237">
        <v>9.944538123724618E-2</v>
      </c>
      <c r="S237">
        <v>0.87328682848645023</v>
      </c>
      <c r="T237">
        <v>0.77361366046912072</v>
      </c>
    </row>
    <row r="238" spans="2:20" x14ac:dyDescent="0.2">
      <c r="B238">
        <v>0.9438219546078126</v>
      </c>
      <c r="C238">
        <v>0.10076363833270882</v>
      </c>
      <c r="D238">
        <v>0.94752469280830287</v>
      </c>
      <c r="E238">
        <v>0.84589942121786921</v>
      </c>
      <c r="G238">
        <v>0.9438219546078126</v>
      </c>
      <c r="H238">
        <v>0.10076363833270882</v>
      </c>
      <c r="I238">
        <v>0.75949085341442413</v>
      </c>
      <c r="J238">
        <v>0.65907684506917974</v>
      </c>
      <c r="L238">
        <v>0.47650136217935918</v>
      </c>
      <c r="M238">
        <v>0.10381683317853899</v>
      </c>
      <c r="N238">
        <v>0.87662863964267812</v>
      </c>
      <c r="O238">
        <v>0.77288838568672724</v>
      </c>
      <c r="Q238">
        <v>0.94382256767109496</v>
      </c>
      <c r="R238">
        <v>0.1007633796440998</v>
      </c>
      <c r="S238">
        <v>0.87437704011322048</v>
      </c>
      <c r="T238">
        <v>0.77338026547452776</v>
      </c>
    </row>
    <row r="239" spans="2:20" x14ac:dyDescent="0.2">
      <c r="B239">
        <v>0.94822918215396612</v>
      </c>
      <c r="C239">
        <v>0.10208503474414903</v>
      </c>
      <c r="D239">
        <v>0.94798445596201819</v>
      </c>
      <c r="E239">
        <v>0.84502452723285315</v>
      </c>
      <c r="G239">
        <v>0.94822918215396612</v>
      </c>
      <c r="H239">
        <v>0.10208503474414903</v>
      </c>
      <c r="I239">
        <v>0.76116187981332872</v>
      </c>
      <c r="J239">
        <v>0.65945179447841318</v>
      </c>
      <c r="L239">
        <v>0.47873141030988076</v>
      </c>
      <c r="M239">
        <v>0.10482405494429742</v>
      </c>
      <c r="N239">
        <v>0.8777124406310246</v>
      </c>
      <c r="O239">
        <v>0.77261173891670254</v>
      </c>
      <c r="Q239">
        <v>0.94822979889158154</v>
      </c>
      <c r="R239">
        <v>0.10208477293191705</v>
      </c>
      <c r="S239">
        <v>0.87546503840644485</v>
      </c>
      <c r="T239">
        <v>0.77313186357570129</v>
      </c>
    </row>
    <row r="240" spans="2:20" x14ac:dyDescent="0.2">
      <c r="B240">
        <v>0.95264285234035095</v>
      </c>
      <c r="C240">
        <v>0.10341921053929161</v>
      </c>
      <c r="D240">
        <v>0.94844373777214475</v>
      </c>
      <c r="E240">
        <v>0.84413626544065479</v>
      </c>
      <c r="G240">
        <v>0.95264285234035095</v>
      </c>
      <c r="H240">
        <v>0.10341921053929161</v>
      </c>
      <c r="I240">
        <v>0.76287100501770477</v>
      </c>
      <c r="J240">
        <v>0.6597719251930384</v>
      </c>
      <c r="L240">
        <v>0.48096478703455564</v>
      </c>
      <c r="M240">
        <v>0.10618226876045037</v>
      </c>
      <c r="N240">
        <v>0.87879400767715288</v>
      </c>
      <c r="O240">
        <v>0.77190516851279067</v>
      </c>
      <c r="Q240">
        <v>0.9526434727739147</v>
      </c>
      <c r="R240">
        <v>0.10341894556512592</v>
      </c>
      <c r="S240">
        <v>0.87655080914082717</v>
      </c>
      <c r="T240">
        <v>0.77286834697024964</v>
      </c>
    </row>
    <row r="241" spans="2:20" x14ac:dyDescent="0.2">
      <c r="B241">
        <v>0.95706304653378005</v>
      </c>
      <c r="C241">
        <v>0.10476627296553676</v>
      </c>
      <c r="D241">
        <v>0.94890253840619154</v>
      </c>
      <c r="E241">
        <v>0.84321520285024243</v>
      </c>
      <c r="G241">
        <v>0.95706304653378005</v>
      </c>
      <c r="H241">
        <v>0.10476627296553676</v>
      </c>
      <c r="I241">
        <v>0.76453819815857516</v>
      </c>
      <c r="J241">
        <v>0.66007718886619804</v>
      </c>
      <c r="L241">
        <v>0.48320255564976727</v>
      </c>
      <c r="M241">
        <v>0.10796817174484002</v>
      </c>
      <c r="N241">
        <v>0.87987334025763075</v>
      </c>
      <c r="O241">
        <v>0.77232654366367204</v>
      </c>
      <c r="Q241">
        <v>0.95706367068518905</v>
      </c>
      <c r="R241">
        <v>0.10476600479072187</v>
      </c>
      <c r="S241">
        <v>0.87763435176097149</v>
      </c>
      <c r="T241">
        <v>0.77256499443183047</v>
      </c>
    </row>
    <row r="242" spans="2:20" x14ac:dyDescent="0.2">
      <c r="B242">
        <v>0.96148984726440623</v>
      </c>
      <c r="C242">
        <v>0.10612632990269373</v>
      </c>
      <c r="D242">
        <v>0.9493415327529362</v>
      </c>
      <c r="E242">
        <v>0.8422999116390959</v>
      </c>
      <c r="G242">
        <v>0.96148984726440623</v>
      </c>
      <c r="H242">
        <v>0.10612632990269373</v>
      </c>
      <c r="I242">
        <v>0.76620351876889181</v>
      </c>
      <c r="J242">
        <v>0.66036745457499735</v>
      </c>
      <c r="L242">
        <v>0.48544188065856997</v>
      </c>
      <c r="M242">
        <v>0.1085993770567459</v>
      </c>
      <c r="N242">
        <v>0.88092592072041798</v>
      </c>
      <c r="O242">
        <v>0.7708094304146057</v>
      </c>
      <c r="Q242">
        <v>0.96149047515584185</v>
      </c>
      <c r="R242">
        <v>0.10612605848772155</v>
      </c>
      <c r="S242">
        <v>0.87869105291955196</v>
      </c>
      <c r="T242">
        <v>0.77224641448376641</v>
      </c>
    </row>
    <row r="243" spans="2:20" x14ac:dyDescent="0.2">
      <c r="B243">
        <v>0.96592333824584664</v>
      </c>
      <c r="C243">
        <v>0.10749948984371993</v>
      </c>
      <c r="D243">
        <v>0.94979940148281583</v>
      </c>
      <c r="E243">
        <v>0.84135162963492682</v>
      </c>
      <c r="G243">
        <v>0.96592333824584664</v>
      </c>
      <c r="H243">
        <v>0.10749948984371993</v>
      </c>
      <c r="I243">
        <v>0.76786694441871728</v>
      </c>
      <c r="J243">
        <v>0.6606426127567101</v>
      </c>
      <c r="L243">
        <v>0.48768755900987443</v>
      </c>
      <c r="M243">
        <v>0.11116694003969448</v>
      </c>
      <c r="N243">
        <v>0.88197637045430022</v>
      </c>
      <c r="O243">
        <v>0.77185773546378333</v>
      </c>
      <c r="Q243">
        <v>0.96592396989977802</v>
      </c>
      <c r="R243">
        <v>0.10749921514838465</v>
      </c>
      <c r="S243">
        <v>0.87974562963215108</v>
      </c>
      <c r="T243">
        <v>0.77191248400139145</v>
      </c>
    </row>
    <row r="244" spans="2:20" x14ac:dyDescent="0.2">
      <c r="B244">
        <v>0.97036360439565295</v>
      </c>
      <c r="C244">
        <v>0.10888586187488279</v>
      </c>
      <c r="D244">
        <v>0.95023749150980963</v>
      </c>
      <c r="E244">
        <v>0.84032094628154708</v>
      </c>
      <c r="G244">
        <v>0.97036360439565295</v>
      </c>
      <c r="H244">
        <v>0.10888586187488279</v>
      </c>
      <c r="I244">
        <v>0.76952847463159291</v>
      </c>
      <c r="J244">
        <v>0.66083390574804102</v>
      </c>
      <c r="L244">
        <v>0.48993323736117872</v>
      </c>
      <c r="M244">
        <v>0.11116694003962738</v>
      </c>
      <c r="N244">
        <v>0.88302467550341068</v>
      </c>
      <c r="O244">
        <v>0.76972245662307159</v>
      </c>
      <c r="Q244">
        <v>0.97036423983484033</v>
      </c>
      <c r="R244">
        <v>0.10888558385826033</v>
      </c>
      <c r="S244">
        <v>0.88079806785965176</v>
      </c>
      <c r="T244">
        <v>0.77149467756123491</v>
      </c>
    </row>
    <row r="245" spans="2:20" x14ac:dyDescent="0.2">
      <c r="B245">
        <v>0.97481106891241665</v>
      </c>
      <c r="C245">
        <v>0.11035420318049774</v>
      </c>
      <c r="D245">
        <v>0.95067514946204479</v>
      </c>
      <c r="E245">
        <v>0.83921359253932781</v>
      </c>
      <c r="G245">
        <v>0.97481106891241665</v>
      </c>
      <c r="H245">
        <v>0.11035420318049774</v>
      </c>
      <c r="I245">
        <v>0.77118810892853873</v>
      </c>
      <c r="J245">
        <v>0.66090737893440643</v>
      </c>
      <c r="L245">
        <v>0.49218677732402538</v>
      </c>
      <c r="M245">
        <v>0.11432399603215333</v>
      </c>
      <c r="N245">
        <v>0.88404645265522497</v>
      </c>
      <c r="O245">
        <v>0.77067014410086032</v>
      </c>
      <c r="Q245">
        <v>0.97481170702151654</v>
      </c>
      <c r="R245">
        <v>0.11035368956882434</v>
      </c>
      <c r="S245">
        <v>0.88184836713005921</v>
      </c>
      <c r="T245">
        <v>0.77097361093942218</v>
      </c>
    </row>
    <row r="246" spans="2:20" x14ac:dyDescent="0.2">
      <c r="B246">
        <v>0.97926613072536517</v>
      </c>
      <c r="C246">
        <v>0.11189877234372303</v>
      </c>
      <c r="D246">
        <v>0.95111236488305084</v>
      </c>
      <c r="E246">
        <v>0.83820361735430404</v>
      </c>
      <c r="G246">
        <v>0.97926613072536517</v>
      </c>
      <c r="H246">
        <v>0.11189877234372303</v>
      </c>
      <c r="I246">
        <v>0.77280615127812946</v>
      </c>
      <c r="J246">
        <v>0.66113577198301254</v>
      </c>
      <c r="L246">
        <v>0.49444055816903593</v>
      </c>
      <c r="M246">
        <v>0.11442038142382761</v>
      </c>
      <c r="N246">
        <v>0.88509052552468792</v>
      </c>
      <c r="O246">
        <v>0.76919853349807754</v>
      </c>
      <c r="Q246">
        <v>0.97926677264753814</v>
      </c>
      <c r="R246">
        <v>0.11189848263043714</v>
      </c>
      <c r="S246">
        <v>0.8828720935698593</v>
      </c>
      <c r="T246">
        <v>0.77059217737847474</v>
      </c>
    </row>
    <row r="247" spans="2:20" x14ac:dyDescent="0.2">
      <c r="B247">
        <v>0.98372823719752445</v>
      </c>
      <c r="C247">
        <v>0.11332628791336574</v>
      </c>
      <c r="D247">
        <v>0.95152990526766978</v>
      </c>
      <c r="E247">
        <v>0.83719890335059166</v>
      </c>
      <c r="G247">
        <v>0.98372823719752445</v>
      </c>
      <c r="H247">
        <v>0.11332628791336574</v>
      </c>
      <c r="I247">
        <v>0.77446205989637829</v>
      </c>
      <c r="J247">
        <v>0.66130908254872345</v>
      </c>
      <c r="L247">
        <v>0.49670057787806754</v>
      </c>
      <c r="M247">
        <v>0.1169096120185696</v>
      </c>
      <c r="N247">
        <v>0.88610814551664718</v>
      </c>
      <c r="O247">
        <v>0.76939522353074508</v>
      </c>
      <c r="Q247">
        <v>0.98372888295618044</v>
      </c>
      <c r="R247">
        <v>0.11332599470765711</v>
      </c>
      <c r="S247">
        <v>0.88391817208613188</v>
      </c>
      <c r="T247">
        <v>0.77017068764392715</v>
      </c>
    </row>
    <row r="248" spans="2:20" x14ac:dyDescent="0.2">
      <c r="B248">
        <v>0.98819747787143364</v>
      </c>
      <c r="C248">
        <v>0.11476736178267734</v>
      </c>
      <c r="D248">
        <v>0.95196626513326899</v>
      </c>
      <c r="E248">
        <v>0.83616087218655166</v>
      </c>
      <c r="G248">
        <v>0.98819747787143364</v>
      </c>
      <c r="H248">
        <v>0.11476736178267734</v>
      </c>
      <c r="I248">
        <v>0.77607644433140077</v>
      </c>
      <c r="J248">
        <v>0.66146693949115476</v>
      </c>
      <c r="L248">
        <v>0.4989626575535418</v>
      </c>
      <c r="M248">
        <v>0.11772849819820436</v>
      </c>
      <c r="N248">
        <v>0.88712372172894938</v>
      </c>
      <c r="O248">
        <v>0.76858493502832659</v>
      </c>
      <c r="Q248">
        <v>0.9881981274902838</v>
      </c>
      <c r="R248">
        <v>0.11476706504083128</v>
      </c>
      <c r="S248">
        <v>0.88493775268475838</v>
      </c>
      <c r="T248">
        <v>0.76973349177616601</v>
      </c>
    </row>
    <row r="249" spans="2:20" x14ac:dyDescent="0.2">
      <c r="B249">
        <v>0.99267394358828509</v>
      </c>
      <c r="C249">
        <v>0.11622210370847745</v>
      </c>
      <c r="D249">
        <v>0.95238297589502907</v>
      </c>
      <c r="E249">
        <v>0.83510866753638036</v>
      </c>
      <c r="G249">
        <v>0.99267394358828509</v>
      </c>
      <c r="H249">
        <v>0.11622210370847745</v>
      </c>
      <c r="I249">
        <v>0.77768904319963217</v>
      </c>
      <c r="J249">
        <v>0.66160921034658726</v>
      </c>
      <c r="L249">
        <v>0.50122933866865438</v>
      </c>
      <c r="M249">
        <v>0.11955230539644965</v>
      </c>
      <c r="N249">
        <v>0.88813724042477626</v>
      </c>
      <c r="O249">
        <v>0.7680332658339375</v>
      </c>
      <c r="Q249">
        <v>0.99267459709134576</v>
      </c>
      <c r="R249">
        <v>0.11622180338611776</v>
      </c>
      <c r="S249">
        <v>0.88595529516228377</v>
      </c>
      <c r="T249">
        <v>0.76925620868877753</v>
      </c>
    </row>
    <row r="250" spans="2:20" x14ac:dyDescent="0.2">
      <c r="B250">
        <v>0.99715772651036405</v>
      </c>
      <c r="C250">
        <v>0.11769062390176942</v>
      </c>
      <c r="D250">
        <v>0.95279929143814979</v>
      </c>
      <c r="E250">
        <v>0.834042168336389</v>
      </c>
      <c r="G250">
        <v>0.99715772651036405</v>
      </c>
      <c r="H250">
        <v>0.11769062390176942</v>
      </c>
      <c r="I250">
        <v>0.77929983424835669</v>
      </c>
      <c r="J250">
        <v>0.66173578400086741</v>
      </c>
      <c r="L250">
        <v>0.50349991716562081</v>
      </c>
      <c r="M250">
        <v>0.12109127319215993</v>
      </c>
      <c r="N250">
        <v>0.88912453902609745</v>
      </c>
      <c r="O250">
        <v>0.76785597245688786</v>
      </c>
      <c r="Q250">
        <v>0.99715838392196043</v>
      </c>
      <c r="R250">
        <v>0.11769031995376951</v>
      </c>
      <c r="S250">
        <v>0.88694652864254708</v>
      </c>
      <c r="T250">
        <v>0.76878725277810434</v>
      </c>
    </row>
    <row r="251" spans="2:20" x14ac:dyDescent="0.2">
      <c r="B251">
        <v>1.0016489201438765</v>
      </c>
      <c r="C251">
        <v>0.11917303300243276</v>
      </c>
      <c r="D251">
        <v>0.95321520133882176</v>
      </c>
      <c r="E251">
        <v>0.83296126367608325</v>
      </c>
      <c r="G251">
        <v>1.0016489201438765</v>
      </c>
      <c r="H251">
        <v>0.11917303300243276</v>
      </c>
      <c r="I251">
        <v>0.78090881700330017</v>
      </c>
      <c r="J251">
        <v>0.66184654893527683</v>
      </c>
      <c r="L251">
        <v>0.50577344877455888</v>
      </c>
      <c r="M251">
        <v>0.12225386140937834</v>
      </c>
      <c r="N251">
        <v>0.89010983386626619</v>
      </c>
      <c r="O251">
        <v>0.76658448790054368</v>
      </c>
      <c r="Q251">
        <v>1.0016495814886457</v>
      </c>
      <c r="R251">
        <v>0.1191727253827613</v>
      </c>
      <c r="S251">
        <v>0.88795997816086558</v>
      </c>
      <c r="T251">
        <v>0.76827810734142066</v>
      </c>
    </row>
    <row r="252" spans="2:20" x14ac:dyDescent="0.2">
      <c r="B252">
        <v>1.0061476193621717</v>
      </c>
      <c r="C252">
        <v>0.12066944205285175</v>
      </c>
      <c r="D252">
        <v>0.95363070572893505</v>
      </c>
      <c r="E252">
        <v>0.83186584226985327</v>
      </c>
      <c r="G252">
        <v>1.0061476193621717</v>
      </c>
      <c r="H252">
        <v>0.12066944205285175</v>
      </c>
      <c r="I252">
        <v>0.78251599098812863</v>
      </c>
      <c r="J252">
        <v>0.6619020107916751</v>
      </c>
      <c r="L252">
        <v>0.50805272981570271</v>
      </c>
      <c r="M252">
        <v>0.12450866959521251</v>
      </c>
      <c r="N252">
        <v>0.89109315749575624</v>
      </c>
      <c r="O252">
        <v>0.76705840964310767</v>
      </c>
      <c r="Q252">
        <v>1.0061482846650671</v>
      </c>
      <c r="R252">
        <v>0.12066913071486364</v>
      </c>
      <c r="S252">
        <v>0.88894723805628428</v>
      </c>
      <c r="T252">
        <v>0.76775285202616139</v>
      </c>
    </row>
    <row r="253" spans="2:20" x14ac:dyDescent="0.2">
      <c r="B253">
        <v>1.0106539204293699</v>
      </c>
      <c r="C253">
        <v>0.1221799624713424</v>
      </c>
      <c r="D253">
        <v>0.95404580474119571</v>
      </c>
      <c r="E253">
        <v>0.83075579248597997</v>
      </c>
      <c r="G253">
        <v>1.0106539204293699</v>
      </c>
      <c r="H253">
        <v>0.1221799624713424</v>
      </c>
      <c r="I253">
        <v>0.78408197326301754</v>
      </c>
      <c r="J253">
        <v>0.66198081357725103</v>
      </c>
      <c r="L253">
        <v>0.51033330874098326</v>
      </c>
      <c r="M253">
        <v>0.12501609996896262</v>
      </c>
      <c r="N253">
        <v>0.89207450961207024</v>
      </c>
      <c r="O253">
        <v>0.76507325913613988</v>
      </c>
      <c r="Q253">
        <v>1.010654589715664</v>
      </c>
      <c r="R253">
        <v>0.12217964736735809</v>
      </c>
      <c r="S253">
        <v>0.88993249939351948</v>
      </c>
      <c r="T253">
        <v>0.76718732276538071</v>
      </c>
    </row>
    <row r="254" spans="2:20" x14ac:dyDescent="0.2">
      <c r="B254">
        <v>1.0151679210243962</v>
      </c>
      <c r="C254">
        <v>0.12370470602316384</v>
      </c>
      <c r="D254">
        <v>0.95446049850914383</v>
      </c>
      <c r="E254">
        <v>0.829492796166451</v>
      </c>
      <c r="G254">
        <v>1.0151679210243962</v>
      </c>
      <c r="H254">
        <v>0.12370470602316384</v>
      </c>
      <c r="I254">
        <v>0.78568551960041488</v>
      </c>
      <c r="J254">
        <v>0.6618851153397618</v>
      </c>
      <c r="L254">
        <v>0.51262149986035421</v>
      </c>
      <c r="M254">
        <v>0.12798063079591959</v>
      </c>
      <c r="N254">
        <v>0.89305388993205947</v>
      </c>
      <c r="O254">
        <v>0.76602671955073387</v>
      </c>
      <c r="Q254">
        <v>1.0151685943196853</v>
      </c>
      <c r="R254">
        <v>0.12370438710489078</v>
      </c>
      <c r="S254">
        <v>0.89089170987027144</v>
      </c>
      <c r="T254">
        <v>0.76651077884355745</v>
      </c>
    </row>
    <row r="255" spans="2:20" x14ac:dyDescent="0.2">
      <c r="B255">
        <v>1.0196903249552187</v>
      </c>
      <c r="C255">
        <v>0.12536289981331594</v>
      </c>
      <c r="D255">
        <v>0.95485569597976694</v>
      </c>
      <c r="E255">
        <v>0.8282703860407522</v>
      </c>
      <c r="G255">
        <v>1.0196903249552187</v>
      </c>
      <c r="H255">
        <v>0.12536289981331594</v>
      </c>
      <c r="I255">
        <v>0.78724801515307774</v>
      </c>
      <c r="J255">
        <v>0.66182858770784636</v>
      </c>
      <c r="L255">
        <v>0.51490969097972505</v>
      </c>
      <c r="M255">
        <v>0.12798063079587654</v>
      </c>
      <c r="N255">
        <v>0.89400735034661039</v>
      </c>
      <c r="O255">
        <v>0.7635905054809452</v>
      </c>
      <c r="Q255">
        <v>1.0196910009654081</v>
      </c>
      <c r="R255">
        <v>0.12536231634814168</v>
      </c>
      <c r="S255">
        <v>0.89187309519169911</v>
      </c>
      <c r="T255">
        <v>0.76584868538253337</v>
      </c>
    </row>
    <row r="256" spans="2:20" x14ac:dyDescent="0.2">
      <c r="B256">
        <v>1.0242209549092789</v>
      </c>
      <c r="C256" s="4">
        <v>0.12698014742400532</v>
      </c>
      <c r="D256">
        <v>0.95525053346475752</v>
      </c>
      <c r="E256">
        <v>0.82711603525092992</v>
      </c>
      <c r="G256">
        <v>1.0242209549092789</v>
      </c>
      <c r="H256" s="4">
        <v>0.12698014742400532</v>
      </c>
      <c r="I256">
        <v>0.78880873513185168</v>
      </c>
      <c r="J256">
        <v>0.66181970968869985</v>
      </c>
      <c r="L256">
        <v>0.51720664360245505</v>
      </c>
      <c r="M256" s="4">
        <v>0.13136843122512853</v>
      </c>
      <c r="N256">
        <v>0.89495893670607374</v>
      </c>
      <c r="O256">
        <v>0.76440155535781384</v>
      </c>
      <c r="Q256">
        <v>1.0242216349596875</v>
      </c>
      <c r="R256" s="4">
        <v>0.12697981554775864</v>
      </c>
      <c r="S256">
        <v>0.89282850093029198</v>
      </c>
      <c r="T256">
        <v>0.76523435115358962</v>
      </c>
    </row>
    <row r="257" spans="2:20" x14ac:dyDescent="0.2">
      <c r="B257">
        <v>1.0287595883774661</v>
      </c>
      <c r="C257" s="4">
        <v>0.12854802280437383</v>
      </c>
      <c r="D257">
        <v>0.95566405805530374</v>
      </c>
      <c r="E257">
        <v>0.82592766956720898</v>
      </c>
      <c r="G257">
        <v>1.0287595883774661</v>
      </c>
      <c r="H257" s="4">
        <v>0.12854802280437383</v>
      </c>
      <c r="I257">
        <v>0.79036773249307368</v>
      </c>
      <c r="J257">
        <v>0.6617945487207183</v>
      </c>
      <c r="L257">
        <v>0.51950395622756429</v>
      </c>
      <c r="M257" s="4">
        <v>0.13150708022920496</v>
      </c>
      <c r="N257">
        <v>0.89590863558701883</v>
      </c>
      <c r="O257">
        <v>0.76253925714324133</v>
      </c>
      <c r="Q257">
        <v>1.02876027249441</v>
      </c>
      <c r="R257" s="4">
        <v>0.12854768692445206</v>
      </c>
      <c r="S257">
        <v>0.89378203807804169</v>
      </c>
      <c r="T257">
        <v>0.76460357506037435</v>
      </c>
    </row>
    <row r="258" spans="2:20" x14ac:dyDescent="0.2">
      <c r="B258">
        <v>1.0333063284066191</v>
      </c>
      <c r="C258" s="4">
        <v>0.13013045804803478</v>
      </c>
      <c r="D258">
        <v>0.95605812761524378</v>
      </c>
      <c r="E258">
        <v>0.82470524947872781</v>
      </c>
      <c r="G258">
        <v>1.0333063284066191</v>
      </c>
      <c r="H258" s="4">
        <v>0.13013045804803478</v>
      </c>
      <c r="I258">
        <v>0.7919250067687531</v>
      </c>
      <c r="J258">
        <v>0.66175299323779579</v>
      </c>
      <c r="L258">
        <v>0.52180858970542299</v>
      </c>
      <c r="M258" s="4">
        <v>0.13431718961907121</v>
      </c>
      <c r="N258">
        <v>0.89685644676231258</v>
      </c>
      <c r="O258">
        <v>0.76271444878977435</v>
      </c>
      <c r="Q258">
        <v>1.0333070166167508</v>
      </c>
      <c r="R258" s="4">
        <v>0.13013011811334971</v>
      </c>
      <c r="S258">
        <v>0.89473369317372409</v>
      </c>
      <c r="T258">
        <v>0.76395624577122201</v>
      </c>
    </row>
    <row r="259" spans="2:20" x14ac:dyDescent="0.2">
      <c r="B259">
        <v>1.0378612795693349</v>
      </c>
      <c r="C259" s="4">
        <v>0.1317275642514355</v>
      </c>
      <c r="D259">
        <v>0.95643281373016331</v>
      </c>
      <c r="E259">
        <v>0.82348672822230973</v>
      </c>
      <c r="G259">
        <v>1.0378612795693349</v>
      </c>
      <c r="H259" s="4">
        <v>0.1317275642514355</v>
      </c>
      <c r="I259">
        <v>0.7934805574892313</v>
      </c>
      <c r="J259">
        <v>0.66165585466136267</v>
      </c>
      <c r="L259">
        <v>0.52411523924180059</v>
      </c>
      <c r="M259" s="4">
        <v>0.13508792123305755</v>
      </c>
      <c r="N259">
        <v>0.89780237002283192</v>
      </c>
      <c r="O259">
        <v>0.76139039788159424</v>
      </c>
      <c r="Q259">
        <v>1.0378619718996447</v>
      </c>
      <c r="R259" s="4">
        <v>0.13172722020952995</v>
      </c>
      <c r="S259">
        <v>0.89568346598075199</v>
      </c>
      <c r="T259">
        <v>0.76326841910073273</v>
      </c>
    </row>
    <row r="260" spans="2:20" x14ac:dyDescent="0.2">
      <c r="B260">
        <v>1.0424245479903262</v>
      </c>
      <c r="C260" s="4">
        <v>0.13333945267175962</v>
      </c>
      <c r="D260">
        <v>0.95682618089406934</v>
      </c>
      <c r="E260">
        <v>0.82225293301441904</v>
      </c>
      <c r="G260">
        <v>1.0424245479903262</v>
      </c>
      <c r="H260" s="4">
        <v>0.13333945267175962</v>
      </c>
      <c r="I260">
        <v>0.79499530733312229</v>
      </c>
      <c r="J260">
        <v>0.66158123996160434</v>
      </c>
      <c r="L260">
        <v>0.52642777962200893</v>
      </c>
      <c r="M260" s="4">
        <v>0.13733226867729076</v>
      </c>
      <c r="N260">
        <v>0.898722666558885</v>
      </c>
      <c r="O260">
        <v>0.76091813396886121</v>
      </c>
      <c r="Q260">
        <v>1.0424252444681483</v>
      </c>
      <c r="R260" s="4">
        <v>0.13333910446978126</v>
      </c>
      <c r="S260">
        <v>0.89660752357051399</v>
      </c>
      <c r="T260">
        <v>0.76258770395795583</v>
      </c>
    </row>
    <row r="261" spans="2:20" x14ac:dyDescent="0.2">
      <c r="B261">
        <v>1.0469962413732425</v>
      </c>
      <c r="C261" s="4">
        <v>0.13496623469324825</v>
      </c>
      <c r="D261">
        <v>0.95721916770766735</v>
      </c>
      <c r="E261">
        <v>0.82098478885696702</v>
      </c>
      <c r="G261">
        <v>1.0469962413732425</v>
      </c>
      <c r="H261" s="4">
        <v>0.13496623469324825</v>
      </c>
      <c r="I261">
        <v>0.79654747465485265</v>
      </c>
      <c r="J261">
        <v>0.66145088316745437</v>
      </c>
      <c r="L261">
        <v>0.52874398554029167</v>
      </c>
      <c r="M261" s="4">
        <v>0.13872303691334187</v>
      </c>
      <c r="N261">
        <v>0.89964117088220308</v>
      </c>
      <c r="O261">
        <v>0.76014230063317501</v>
      </c>
      <c r="Q261">
        <v>1.0469969420262586</v>
      </c>
      <c r="R261" s="4">
        <v>0.13496588227727985</v>
      </c>
      <c r="S261">
        <v>0.89755358623523562</v>
      </c>
      <c r="T261">
        <v>0.76186633809525417</v>
      </c>
    </row>
    <row r="262" spans="2:20" x14ac:dyDescent="0.2">
      <c r="B262">
        <v>1.0515764690279588</v>
      </c>
      <c r="C262" s="4">
        <v>0.13660802179136206</v>
      </c>
      <c r="D262">
        <v>0.95759281064832902</v>
      </c>
      <c r="E262">
        <v>0.81972015974987233</v>
      </c>
      <c r="G262">
        <v>1.0515764690279588</v>
      </c>
      <c r="H262" s="4">
        <v>0.13660802179136206</v>
      </c>
      <c r="I262">
        <v>0.79805890495881648</v>
      </c>
      <c r="J262">
        <v>0.6613427400019124</v>
      </c>
      <c r="L262">
        <v>0.53106466803821173</v>
      </c>
      <c r="M262" s="4">
        <v>0.14041556911860029</v>
      </c>
      <c r="N262">
        <v>0.90055786975177532</v>
      </c>
      <c r="O262">
        <v>0.75906047298774437</v>
      </c>
      <c r="Q262">
        <v>1.0515771738842021</v>
      </c>
      <c r="R262" s="4">
        <v>0.13660766510665806</v>
      </c>
      <c r="S262">
        <v>0.89847400320191229</v>
      </c>
      <c r="T262">
        <v>0.7611280686213362</v>
      </c>
    </row>
    <row r="263" spans="2:20" x14ac:dyDescent="0.2">
      <c r="B263">
        <v>1.0561653418983403</v>
      </c>
      <c r="C263" s="4">
        <v>0.13826492549608013</v>
      </c>
      <c r="D263">
        <v>0.95798508524595249</v>
      </c>
      <c r="E263">
        <v>0.81842098125914498</v>
      </c>
      <c r="G263">
        <v>1.0561653418983403</v>
      </c>
      <c r="H263" s="4">
        <v>0.13826492549608013</v>
      </c>
      <c r="I263">
        <v>0.79960766549799256</v>
      </c>
      <c r="J263">
        <v>0.66117871705794196</v>
      </c>
      <c r="L263">
        <v>0.53339065396383689</v>
      </c>
      <c r="M263" s="4">
        <v>0.14241229001834019</v>
      </c>
      <c r="N263">
        <v>0.90147276300608459</v>
      </c>
      <c r="O263">
        <v>0.75879326025495786</v>
      </c>
      <c r="Q263">
        <v>1.0561660509861999</v>
      </c>
      <c r="R263" s="4">
        <v>0.13826456448691687</v>
      </c>
      <c r="S263">
        <v>0.89939263310825301</v>
      </c>
      <c r="T263">
        <v>0.76034910201897343</v>
      </c>
    </row>
    <row r="264" spans="2:20" x14ac:dyDescent="0.2">
      <c r="B264">
        <v>1.060762972590497</v>
      </c>
      <c r="C264" s="4">
        <v>0.13993705735471035</v>
      </c>
      <c r="D264">
        <v>0.95835803861385527</v>
      </c>
      <c r="E264">
        <v>0.81710613687099287</v>
      </c>
      <c r="G264">
        <v>1.060762972590497</v>
      </c>
      <c r="H264" s="4">
        <v>0.13993705735471035</v>
      </c>
      <c r="I264">
        <v>0.80111577441265225</v>
      </c>
      <c r="J264">
        <v>0.66099773570256848</v>
      </c>
      <c r="L264">
        <v>0.5357197233328771</v>
      </c>
      <c r="M264" s="4">
        <v>0.14356901468504241</v>
      </c>
      <c r="N264">
        <v>0.90236227494000032</v>
      </c>
      <c r="O264">
        <v>0.75711804275664041</v>
      </c>
      <c r="Q264">
        <v>1.0607636859387208</v>
      </c>
      <c r="R264" s="4">
        <v>0.1399366919643657</v>
      </c>
      <c r="S264">
        <v>0.90028579398333919</v>
      </c>
      <c r="T264">
        <v>0.75957667296007436</v>
      </c>
    </row>
    <row r="265" spans="2:20" x14ac:dyDescent="0.2">
      <c r="B265">
        <v>1.0653694754015279</v>
      </c>
      <c r="C265" s="4">
        <v>0.14162452889233362</v>
      </c>
      <c r="D265">
        <v>0.95873066576332655</v>
      </c>
      <c r="E265">
        <v>0.81576940882562454</v>
      </c>
      <c r="G265">
        <v>1.0653694754015279</v>
      </c>
      <c r="H265" s="4">
        <v>0.14162452889233362</v>
      </c>
      <c r="I265">
        <v>0.80262226459490216</v>
      </c>
      <c r="J265">
        <v>0.66075474643627363</v>
      </c>
      <c r="L265">
        <v>0.53805571713845823</v>
      </c>
      <c r="M265" s="4">
        <v>0.14615552282238445</v>
      </c>
      <c r="N265">
        <v>0.90327356557902483</v>
      </c>
      <c r="O265">
        <v>0.75736503809106415</v>
      </c>
      <c r="Q265">
        <v>1.0653701930392288</v>
      </c>
      <c r="R265" s="4">
        <v>0.14162415906336095</v>
      </c>
      <c r="S265">
        <v>0.90120083202343537</v>
      </c>
      <c r="T265">
        <v>0.75875763336871382</v>
      </c>
    </row>
    <row r="266" spans="2:20" x14ac:dyDescent="0.2">
      <c r="B266">
        <v>1.069984998586778</v>
      </c>
      <c r="C266" s="4">
        <v>0.14333354755667893</v>
      </c>
      <c r="D266">
        <v>0.95910295638230347</v>
      </c>
      <c r="E266">
        <v>0.8142759009565893</v>
      </c>
      <c r="G266">
        <v>1.069984998586778</v>
      </c>
      <c r="H266" s="4">
        <v>0.14333354755667893</v>
      </c>
      <c r="I266">
        <v>0.80408829399295256</v>
      </c>
      <c r="J266">
        <v>0.66039255684036424</v>
      </c>
      <c r="L266">
        <v>0.54039342805357293</v>
      </c>
      <c r="M266" s="4">
        <v>0.14679454955739313</v>
      </c>
      <c r="N266">
        <v>0.90415958764845727</v>
      </c>
      <c r="O266">
        <v>0.7550912957004301</v>
      </c>
      <c r="Q266">
        <v>1.0699857189952808</v>
      </c>
      <c r="R266" s="4">
        <v>0.14333288045251927</v>
      </c>
      <c r="S266">
        <v>0.90209051382123306</v>
      </c>
      <c r="T266">
        <v>0.75777981851541154</v>
      </c>
    </row>
    <row r="267" spans="2:20" x14ac:dyDescent="0.2">
      <c r="B267">
        <v>1.0746104082826189</v>
      </c>
      <c r="C267" s="4">
        <v>0.14519900961648216</v>
      </c>
      <c r="D267">
        <v>0.95947491057307144</v>
      </c>
      <c r="E267">
        <v>0.81289603161306645</v>
      </c>
      <c r="G267">
        <v>1.0746104082826189</v>
      </c>
      <c r="H267" s="4">
        <v>0.14519900961648216</v>
      </c>
      <c r="I267">
        <v>0.80559156645684638</v>
      </c>
      <c r="J267">
        <v>0.66016155729371384</v>
      </c>
      <c r="L267">
        <v>0.54273966195403733</v>
      </c>
      <c r="M267" s="4">
        <v>0.14995255701927498</v>
      </c>
      <c r="N267">
        <v>0.90504385271970511</v>
      </c>
      <c r="O267">
        <v>0.75583225709889246</v>
      </c>
      <c r="Q267">
        <v>1.0746111330160346</v>
      </c>
      <c r="R267" s="4">
        <v>0.14519862532564842</v>
      </c>
      <c r="S267">
        <v>0.90297844384105996</v>
      </c>
      <c r="T267">
        <v>0.75693342418137277</v>
      </c>
    </row>
    <row r="268" spans="2:20" x14ac:dyDescent="0.2">
      <c r="B268">
        <v>1.0792450384126169</v>
      </c>
      <c r="C268" s="4">
        <v>0.14693161879952693</v>
      </c>
      <c r="D268">
        <v>0.95982765041259333</v>
      </c>
      <c r="E268">
        <v>0.81151907750291596</v>
      </c>
      <c r="G268">
        <v>1.0792450384126169</v>
      </c>
      <c r="H268" s="4">
        <v>0.14693161879952693</v>
      </c>
      <c r="I268">
        <v>0.80709317609324083</v>
      </c>
      <c r="J268">
        <v>0.65987456941276945</v>
      </c>
      <c r="L268">
        <v>0.54508627940935628</v>
      </c>
      <c r="M268" s="4">
        <v>0.15009413555018433</v>
      </c>
      <c r="N268">
        <v>0.90592639264907682</v>
      </c>
      <c r="O268">
        <v>0.75298063806004956</v>
      </c>
      <c r="Q268">
        <v>1.0792457675008678</v>
      </c>
      <c r="R268" s="4">
        <v>0.14693122985951484</v>
      </c>
      <c r="S268">
        <v>0.90386465404088756</v>
      </c>
      <c r="T268">
        <v>0.75606965705179785</v>
      </c>
    </row>
    <row r="269" spans="2:20" x14ac:dyDescent="0.2">
      <c r="B269">
        <v>1.0838890096123472</v>
      </c>
      <c r="C269" s="4">
        <v>0.14867988090393827</v>
      </c>
      <c r="D269">
        <v>0.96019895840685421</v>
      </c>
      <c r="E269">
        <v>0.81010716818123063</v>
      </c>
      <c r="G269">
        <v>1.0838890096123472</v>
      </c>
      <c r="H269" s="4">
        <v>0.14867988090393827</v>
      </c>
      <c r="I269">
        <v>0.8085544503167077</v>
      </c>
      <c r="J269">
        <v>0.65957028261217132</v>
      </c>
      <c r="L269">
        <v>0.54744299005992669</v>
      </c>
      <c r="M269" s="4">
        <v>0.15380319362577852</v>
      </c>
      <c r="N269">
        <v>0.9067838316858281</v>
      </c>
      <c r="O269">
        <v>0.75385978022461808</v>
      </c>
      <c r="Q269">
        <v>1.0838897430857344</v>
      </c>
      <c r="R269" s="4">
        <v>0.14867948725423477</v>
      </c>
      <c r="S269">
        <v>0.90474914430603259</v>
      </c>
      <c r="T269">
        <v>0.7551649790885594</v>
      </c>
    </row>
    <row r="270" spans="2:20" x14ac:dyDescent="0.2">
      <c r="B270">
        <v>1.0885424443407348</v>
      </c>
      <c r="C270" s="4">
        <v>0.15044390488677459</v>
      </c>
      <c r="D270">
        <v>0.96055107306800525</v>
      </c>
      <c r="E270">
        <v>0.80867909378242631</v>
      </c>
      <c r="G270">
        <v>1.0885424443407348</v>
      </c>
      <c r="H270" s="4">
        <v>0.15044390488677459</v>
      </c>
      <c r="I270">
        <v>0.81001418749894594</v>
      </c>
      <c r="J270">
        <v>0.6592485664763108</v>
      </c>
      <c r="L270">
        <v>0.549799700710497</v>
      </c>
      <c r="M270" s="4">
        <v>0.15380319362573788</v>
      </c>
      <c r="N270">
        <v>0.90766297385035599</v>
      </c>
      <c r="O270">
        <v>0.75114029977577124</v>
      </c>
      <c r="Q270">
        <v>1.0885431822299414</v>
      </c>
      <c r="R270" s="4">
        <v>0.1504435064656838</v>
      </c>
      <c r="S270">
        <v>0.90560848555424323</v>
      </c>
      <c r="T270">
        <v>0.75426619225824587</v>
      </c>
    </row>
    <row r="271" spans="2:20" x14ac:dyDescent="0.2">
      <c r="B271">
        <v>1.093205466911604</v>
      </c>
      <c r="C271" s="4">
        <v>0.15222379944083589</v>
      </c>
      <c r="D271">
        <v>0.96090289322326217</v>
      </c>
      <c r="E271">
        <v>0.80725355210982841</v>
      </c>
      <c r="G271">
        <v>1.093205466911604</v>
      </c>
      <c r="H271" s="4">
        <v>0.15222379944083589</v>
      </c>
      <c r="I271">
        <v>0.81147236591714667</v>
      </c>
      <c r="J271">
        <v>0.65890931217713933</v>
      </c>
      <c r="L271">
        <v>0.55216621837817748</v>
      </c>
      <c r="M271" s="4">
        <v>0.15737678126681875</v>
      </c>
      <c r="N271">
        <v>0.90851708104258999</v>
      </c>
      <c r="O271">
        <v>0.75166234157402712</v>
      </c>
      <c r="Q271">
        <v>1.0932062092477011</v>
      </c>
      <c r="R271" s="4">
        <v>0.15222339618587238</v>
      </c>
      <c r="S271">
        <v>0.90648958844411831</v>
      </c>
      <c r="T271">
        <v>0.75332634334282911</v>
      </c>
    </row>
    <row r="272" spans="2:20" x14ac:dyDescent="0.2">
      <c r="B272">
        <v>1.0978782035257832</v>
      </c>
      <c r="C272" s="4">
        <v>0.15401967294842256</v>
      </c>
      <c r="D272">
        <v>0.96127322505825097</v>
      </c>
      <c r="E272">
        <v>0.80579277679750672</v>
      </c>
      <c r="G272">
        <v>1.0978782035257832</v>
      </c>
      <c r="H272" s="4">
        <v>0.15401967294842256</v>
      </c>
      <c r="I272">
        <v>0.81292898512556189</v>
      </c>
      <c r="J272">
        <v>0.65855241124249475</v>
      </c>
      <c r="L272">
        <v>0.55453364697528196</v>
      </c>
      <c r="M272" s="4">
        <v>0.15770721289485812</v>
      </c>
      <c r="N272">
        <v>0.90936955446888523</v>
      </c>
      <c r="O272">
        <v>0.74933262884560303</v>
      </c>
      <c r="Q272">
        <v>1.0978789503402329</v>
      </c>
      <c r="R272" s="4">
        <v>0.15401926479591888</v>
      </c>
      <c r="S272">
        <v>0.90734560813874798</v>
      </c>
      <c r="T272">
        <v>0.75236877889513953</v>
      </c>
    </row>
    <row r="273" spans="2:20" x14ac:dyDescent="0.2">
      <c r="B273">
        <v>1.1025607823037777</v>
      </c>
      <c r="C273" s="4">
        <v>0.15583163343496464</v>
      </c>
      <c r="D273">
        <v>0.96162441023247136</v>
      </c>
      <c r="E273">
        <v>0.80431551262368972</v>
      </c>
      <c r="G273">
        <v>1.1025607823037777</v>
      </c>
      <c r="H273" s="4">
        <v>0.15583163343496464</v>
      </c>
      <c r="I273">
        <v>0.8143840446774594</v>
      </c>
      <c r="J273">
        <v>0.65817775560462555</v>
      </c>
      <c r="L273">
        <v>0.55690987963505367</v>
      </c>
      <c r="M273" s="4">
        <v>0.16088775240760725</v>
      </c>
      <c r="N273">
        <v>0.91022038125321025</v>
      </c>
      <c r="O273">
        <v>0.74938200615866846</v>
      </c>
      <c r="Q273">
        <v>1.1025615336284389</v>
      </c>
      <c r="R273" s="4">
        <v>0.15583122032041918</v>
      </c>
      <c r="S273">
        <v>0.90819999921555872</v>
      </c>
      <c r="T273">
        <v>0.75139337838128406</v>
      </c>
    </row>
    <row r="274" spans="2:20" x14ac:dyDescent="0.2">
      <c r="B274">
        <v>1.1072533333190184</v>
      </c>
      <c r="C274" s="4">
        <v>0.15765978852053261</v>
      </c>
      <c r="D274">
        <v>0.96197530114422236</v>
      </c>
      <c r="E274">
        <v>0.80280287124074934</v>
      </c>
      <c r="G274">
        <v>1.1072533333190184</v>
      </c>
      <c r="H274" s="4">
        <v>0.15765978852053261</v>
      </c>
      <c r="I274">
        <v>0.81583754412515819</v>
      </c>
      <c r="J274">
        <v>0.65778523764866847</v>
      </c>
      <c r="L274">
        <v>0.55928827202025344</v>
      </c>
      <c r="M274" s="4">
        <v>0.16166437424003061</v>
      </c>
      <c r="N274">
        <v>0.91104638039869912</v>
      </c>
      <c r="O274">
        <v>0.7474155923949195</v>
      </c>
      <c r="Q274">
        <v>1.107254089186152</v>
      </c>
      <c r="R274" s="4">
        <v>0.15765937037850483</v>
      </c>
      <c r="S274">
        <v>0.90905274875978892</v>
      </c>
      <c r="T274">
        <v>0.75037680018426567</v>
      </c>
    </row>
    <row r="275" spans="2:20" x14ac:dyDescent="0.2">
      <c r="B275">
        <v>1.111955988631703</v>
      </c>
      <c r="C275" s="4">
        <v>0.15950424537139732</v>
      </c>
      <c r="D275">
        <v>0.96230711661214663</v>
      </c>
      <c r="E275">
        <v>0.8012922418625088</v>
      </c>
      <c r="G275">
        <v>1.111955988631703</v>
      </c>
      <c r="H275" s="4">
        <v>0.15950424537139732</v>
      </c>
      <c r="I275">
        <v>0.81728948302006577</v>
      </c>
      <c r="J275">
        <v>0.65733634650621242</v>
      </c>
      <c r="L275">
        <v>0.56167452291153086</v>
      </c>
      <c r="M275" s="4">
        <v>0.16447837301573273</v>
      </c>
      <c r="N275">
        <v>0.91189396541065226</v>
      </c>
      <c r="O275">
        <v>0.74704237065281587</v>
      </c>
      <c r="Q275">
        <v>1.1119567490739759</v>
      </c>
      <c r="R275" s="4">
        <v>0.15950382213532358</v>
      </c>
      <c r="S275">
        <v>0.90988062231958922</v>
      </c>
      <c r="T275">
        <v>0.74936545803554144</v>
      </c>
    </row>
    <row r="276" spans="2:20" x14ac:dyDescent="0.2">
      <c r="B276">
        <v>1.1166688823232338</v>
      </c>
      <c r="C276" s="4">
        <v>0.16136511064913914</v>
      </c>
      <c r="D276">
        <v>0.96265735251164797</v>
      </c>
      <c r="E276">
        <v>0.79976485491071792</v>
      </c>
      <c r="G276">
        <v>1.1166688823232338</v>
      </c>
      <c r="H276" s="4">
        <v>0.16136511064913914</v>
      </c>
      <c r="I276">
        <v>0.81870145715535159</v>
      </c>
      <c r="J276">
        <v>0.6569077726094239</v>
      </c>
      <c r="L276">
        <v>0.56406412967855413</v>
      </c>
      <c r="M276" s="4">
        <v>0.16567441616924194</v>
      </c>
      <c r="N276">
        <v>0.91271678682205781</v>
      </c>
      <c r="O276">
        <v>0.74538746255813804</v>
      </c>
      <c r="Q276">
        <v>1.1166696473737241</v>
      </c>
      <c r="R276" s="4">
        <v>0.16136468225143322</v>
      </c>
      <c r="S276">
        <v>0.91073014028697463</v>
      </c>
      <c r="T276">
        <v>0.74831278938007306</v>
      </c>
    </row>
    <row r="277" spans="2:20" x14ac:dyDescent="0.2">
      <c r="B277">
        <v>1.1213921505312687</v>
      </c>
      <c r="C277" s="4">
        <v>0.16324249045938083</v>
      </c>
      <c r="D277">
        <v>0.96300734537009869</v>
      </c>
      <c r="E277">
        <v>0.79820181743854823</v>
      </c>
      <c r="G277">
        <v>1.1213921505312687</v>
      </c>
      <c r="H277" s="4">
        <v>0.16324249045938083</v>
      </c>
      <c r="I277">
        <v>0.82015026306880467</v>
      </c>
      <c r="J277">
        <v>0.65642274721830474</v>
      </c>
      <c r="L277">
        <v>0.56646071421350552</v>
      </c>
      <c r="M277" s="4">
        <v>0.16815058840316027</v>
      </c>
      <c r="N277">
        <v>0.91353805096129836</v>
      </c>
      <c r="O277">
        <v>0.74462068886847421</v>
      </c>
      <c r="Q277">
        <v>1.1213929202234707</v>
      </c>
      <c r="R277" s="4">
        <v>0.16324205683149315</v>
      </c>
      <c r="S277">
        <v>0.91155484621156624</v>
      </c>
      <c r="T277">
        <v>0.74724194854568338</v>
      </c>
    </row>
    <row r="278" spans="2:20" x14ac:dyDescent="0.2">
      <c r="B278">
        <v>1.1261259314853929</v>
      </c>
      <c r="C278" s="4">
        <v>0.16513649029879829</v>
      </c>
      <c r="D278">
        <v>0.96333830773734652</v>
      </c>
      <c r="E278">
        <v>0.79664043123856709</v>
      </c>
      <c r="G278">
        <v>1.1261259314853929</v>
      </c>
      <c r="H278" s="4">
        <v>0.16513649029879829</v>
      </c>
      <c r="I278">
        <v>0.82155923751710302</v>
      </c>
      <c r="J278">
        <v>0.6559194646841191</v>
      </c>
      <c r="L278">
        <v>0.56886179081848365</v>
      </c>
      <c r="M278" s="4">
        <v>0.16973705623041291</v>
      </c>
      <c r="N278">
        <v>0.91435774509888712</v>
      </c>
      <c r="O278">
        <v>0.74326952736778062</v>
      </c>
      <c r="Q278">
        <v>1.1261267058532225</v>
      </c>
      <c r="R278" s="4">
        <v>0.16513605137119311</v>
      </c>
      <c r="S278">
        <v>0.91237799991687651</v>
      </c>
      <c r="T278">
        <v>0.74615281793085964</v>
      </c>
    </row>
    <row r="279" spans="2:20" x14ac:dyDescent="0.2">
      <c r="B279">
        <v>1.1308703655434289</v>
      </c>
      <c r="C279" s="4">
        <v>0.16704721500188685</v>
      </c>
      <c r="D279">
        <v>0.963687646240454</v>
      </c>
      <c r="E279">
        <v>0.79504327639616901</v>
      </c>
      <c r="G279">
        <v>1.1308703655434289</v>
      </c>
      <c r="H279" s="4">
        <v>0.16704721500188685</v>
      </c>
      <c r="I279">
        <v>0.82296667968600601</v>
      </c>
      <c r="J279">
        <v>0.65539787255648885</v>
      </c>
      <c r="L279">
        <v>0.57126903706246968</v>
      </c>
      <c r="M279" s="4">
        <v>0.17190634186317352</v>
      </c>
      <c r="N279">
        <v>0.91517586923095418</v>
      </c>
      <c r="O279">
        <v>0.74214043239869765</v>
      </c>
      <c r="Q279">
        <v>1.1308711446212292</v>
      </c>
      <c r="R279" s="4">
        <v>0.16704677070402002</v>
      </c>
      <c r="S279">
        <v>0.9131995886348796</v>
      </c>
      <c r="T279">
        <v>0.74502224840122633</v>
      </c>
    </row>
    <row r="280" spans="2:20" x14ac:dyDescent="0.2">
      <c r="B280">
        <v>1.1356255952283913</v>
      </c>
      <c r="C280" s="4">
        <v>0.16897476868535169</v>
      </c>
      <c r="D280">
        <v>0.96401804508152067</v>
      </c>
      <c r="E280">
        <v>0.79342885373502858</v>
      </c>
      <c r="G280">
        <v>1.1356255952283913</v>
      </c>
      <c r="H280" s="4">
        <v>0.16897476868535169</v>
      </c>
      <c r="I280">
        <v>0.82437264124184051</v>
      </c>
      <c r="J280">
        <v>0.65485786706044569</v>
      </c>
      <c r="L280">
        <v>0.5736818439374729</v>
      </c>
      <c r="M280" s="4">
        <v>0.17385199096798423</v>
      </c>
      <c r="N280">
        <v>0.91599242336668185</v>
      </c>
      <c r="O280">
        <v>0.7410369214249688</v>
      </c>
      <c r="Q280">
        <v>1.1356263790509362</v>
      </c>
      <c r="R280" s="4">
        <v>0.16897431894541126</v>
      </c>
      <c r="S280">
        <v>0.91399656734663759</v>
      </c>
      <c r="T280">
        <v>0.74389627711451045</v>
      </c>
    </row>
    <row r="281" spans="2:20" x14ac:dyDescent="0.2">
      <c r="B281">
        <v>1.1403917652661006</v>
      </c>
      <c r="C281" s="4">
        <v>0.17091925469196248</v>
      </c>
      <c r="D281">
        <v>0.96434810842699104</v>
      </c>
      <c r="E281">
        <v>0.79179712191921969</v>
      </c>
      <c r="G281">
        <v>1.1403917652661006</v>
      </c>
      <c r="H281" s="4">
        <v>0.17091925469196248</v>
      </c>
      <c r="I281">
        <v>0.82577712175240814</v>
      </c>
      <c r="J281">
        <v>0.65429934525158873</v>
      </c>
      <c r="L281">
        <v>0.57610009310744159</v>
      </c>
      <c r="M281" s="4">
        <v>0.1757475703983658</v>
      </c>
      <c r="N281">
        <v>0.91678449182333455</v>
      </c>
      <c r="O281">
        <v>0.73955618173352056</v>
      </c>
      <c r="Q281">
        <v>1.1403925538686022</v>
      </c>
      <c r="R281" s="4">
        <v>0.17091879943740254</v>
      </c>
      <c r="S281">
        <v>0.91481507655191296</v>
      </c>
      <c r="T281">
        <v>0.74272872310376525</v>
      </c>
    </row>
    <row r="282" spans="2:20" x14ac:dyDescent="0.2">
      <c r="B282">
        <v>1.1451690226234703</v>
      </c>
      <c r="C282" s="4">
        <v>0.17288077553329664</v>
      </c>
      <c r="D282">
        <v>0.96467789745251631</v>
      </c>
      <c r="E282">
        <v>0.79012949582456926</v>
      </c>
      <c r="G282">
        <v>1.1451690226234703</v>
      </c>
      <c r="H282" s="4">
        <v>0.17288077553329664</v>
      </c>
      <c r="I282">
        <v>0.82718012078488534</v>
      </c>
      <c r="J282">
        <v>0.65366560108147409</v>
      </c>
      <c r="L282">
        <v>0.57852489577741328</v>
      </c>
      <c r="M282" s="4">
        <v>0.1780188958900713</v>
      </c>
      <c r="N282">
        <v>0.91757507762359192</v>
      </c>
      <c r="O282">
        <v>0.73868796798380332</v>
      </c>
      <c r="Q282">
        <v>1.1451698160415826</v>
      </c>
      <c r="R282" s="4">
        <v>0.17288031469026136</v>
      </c>
      <c r="S282">
        <v>0.91560903779402658</v>
      </c>
      <c r="T282">
        <v>0.7415244188395268</v>
      </c>
    </row>
    <row r="283" spans="2:20" x14ac:dyDescent="0.2">
      <c r="B283">
        <v>1.1499576217627909</v>
      </c>
      <c r="C283" s="4">
        <v>0.17487791640939293</v>
      </c>
      <c r="D283">
        <v>0.96500741223396214</v>
      </c>
      <c r="E283">
        <v>0.78839376440548903</v>
      </c>
      <c r="G283">
        <v>1.1499576217627909</v>
      </c>
      <c r="H283" s="4">
        <v>0.17487791640939293</v>
      </c>
      <c r="I283">
        <v>0.82854351749086708</v>
      </c>
      <c r="J283">
        <v>0.65300072524775099</v>
      </c>
      <c r="L283">
        <v>0.5809545027589692</v>
      </c>
      <c r="M283" s="4">
        <v>0.17967620019151806</v>
      </c>
      <c r="N283">
        <v>0.9183641681753214</v>
      </c>
      <c r="O283">
        <v>0.73691433805915341</v>
      </c>
      <c r="Q283">
        <v>1.1499584180556064</v>
      </c>
      <c r="R283" s="4">
        <v>0.17487710249133859</v>
      </c>
      <c r="S283">
        <v>0.91640152133086539</v>
      </c>
      <c r="T283">
        <v>0.74025010401043156</v>
      </c>
    </row>
    <row r="284" spans="2:20" x14ac:dyDescent="0.2">
      <c r="B284">
        <v>1.154758004665388</v>
      </c>
      <c r="C284" s="4">
        <v>0.17694288844211364</v>
      </c>
      <c r="D284">
        <v>0.96533665284760262</v>
      </c>
      <c r="E284">
        <v>0.78669484518190147</v>
      </c>
      <c r="G284">
        <v>1.154758004665388</v>
      </c>
      <c r="H284" s="4">
        <v>0.17694288844211364</v>
      </c>
      <c r="I284">
        <v>0.82994361368986458</v>
      </c>
      <c r="J284">
        <v>0.65235201729270398</v>
      </c>
      <c r="L284">
        <v>0.58339157196216451</v>
      </c>
      <c r="M284" s="4">
        <v>0.18223742544766156</v>
      </c>
      <c r="N284">
        <v>0.91915176350681493</v>
      </c>
      <c r="O284">
        <v>0.73624372183987119</v>
      </c>
      <c r="Q284">
        <v>1.1547588058170541</v>
      </c>
      <c r="R284" s="4">
        <v>0.1769424105207266</v>
      </c>
      <c r="S284">
        <v>0.91719251453115813</v>
      </c>
      <c r="T284">
        <v>0.73903035279738316</v>
      </c>
    </row>
    <row r="285" spans="2:20" x14ac:dyDescent="0.2">
      <c r="B285">
        <v>1.1595699092127056</v>
      </c>
      <c r="C285" s="4">
        <v>0.17895214837214393</v>
      </c>
      <c r="D285">
        <v>0.96564699355404537</v>
      </c>
      <c r="E285">
        <v>0.78499702461817233</v>
      </c>
      <c r="G285">
        <v>1.1595699092127056</v>
      </c>
      <c r="H285" s="4">
        <v>0.17895214837214393</v>
      </c>
      <c r="I285">
        <v>0.83130416566484788</v>
      </c>
      <c r="J285">
        <v>0.65168464923759162</v>
      </c>
      <c r="L285">
        <v>0.58583290584606484</v>
      </c>
      <c r="M285" s="4">
        <v>0.18369414181842836</v>
      </c>
      <c r="N285">
        <v>0.91993786365829955</v>
      </c>
      <c r="O285">
        <v>0.73419252317778783</v>
      </c>
      <c r="Q285">
        <v>1.1595707152598587</v>
      </c>
      <c r="R285" s="4">
        <v>0.17895166461654202</v>
      </c>
      <c r="S285">
        <v>0.91798201741392516</v>
      </c>
      <c r="T285">
        <v>0.73779183368303158</v>
      </c>
    </row>
    <row r="286" spans="2:20" x14ac:dyDescent="0.2">
      <c r="B286">
        <v>1.1643934906384998</v>
      </c>
      <c r="C286" s="4">
        <v>0.18097868599393857</v>
      </c>
      <c r="D286">
        <v>0.96597571061211096</v>
      </c>
      <c r="E286">
        <v>0.78326294822620302</v>
      </c>
      <c r="G286">
        <v>1.1643934906384998</v>
      </c>
      <c r="H286" s="4">
        <v>0.18097868599393857</v>
      </c>
      <c r="I286">
        <v>0.83266333523153024</v>
      </c>
      <c r="J286">
        <v>0.65103646542716354</v>
      </c>
      <c r="L286">
        <v>0.5882825176581018</v>
      </c>
      <c r="M286" s="4">
        <v>0.18650721302548248</v>
      </c>
      <c r="N286">
        <v>0.92069973620327028</v>
      </c>
      <c r="O286">
        <v>0.73367956695234438</v>
      </c>
      <c r="Q286">
        <v>1.1643943016182359</v>
      </c>
      <c r="R286" s="4">
        <v>0.18097819632698306</v>
      </c>
      <c r="S286">
        <v>0.91877003001001467</v>
      </c>
      <c r="T286">
        <v>0.73653445069717249</v>
      </c>
    </row>
    <row r="287" spans="2:20" x14ac:dyDescent="0.2">
      <c r="B287">
        <v>1.1692289065932264</v>
      </c>
      <c r="C287" s="4">
        <v>0.18302259732134207</v>
      </c>
      <c r="D287">
        <v>0.96628554554754509</v>
      </c>
      <c r="E287">
        <v>0.78152975189085894</v>
      </c>
      <c r="G287">
        <v>1.1692289065932264</v>
      </c>
      <c r="H287" s="4">
        <v>0.18302259732134207</v>
      </c>
      <c r="I287">
        <v>0.83405906274850561</v>
      </c>
      <c r="J287">
        <v>0.65033138696590687</v>
      </c>
      <c r="L287">
        <v>0.59073596229695735</v>
      </c>
      <c r="M287" s="4">
        <v>0.18780328519913009</v>
      </c>
      <c r="N287">
        <v>0.92148285215147441</v>
      </c>
      <c r="O287">
        <v>0.73141397317262791</v>
      </c>
      <c r="Q287">
        <v>1.1692297225431079</v>
      </c>
      <c r="R287" s="4">
        <v>0.18302210166494146</v>
      </c>
      <c r="S287">
        <v>0.91955655236211398</v>
      </c>
      <c r="T287">
        <v>0.73523535864670619</v>
      </c>
    </row>
    <row r="288" spans="2:20" x14ac:dyDescent="0.2">
      <c r="B288">
        <v>1.1740763171861184</v>
      </c>
      <c r="C288" s="4">
        <v>0.18508397720126979</v>
      </c>
      <c r="D288">
        <v>0.96661372909212873</v>
      </c>
      <c r="E288">
        <v>0.7797601392785819</v>
      </c>
      <c r="G288">
        <v>1.1740763171861184</v>
      </c>
      <c r="H288" s="4">
        <v>0.18508397720126979</v>
      </c>
      <c r="I288">
        <v>0.83541536416717666</v>
      </c>
      <c r="J288">
        <v>0.64956947976664148</v>
      </c>
      <c r="L288">
        <v>0.59319839825858955</v>
      </c>
      <c r="M288" s="4">
        <v>0.19082787094382064</v>
      </c>
      <c r="N288">
        <v>0.92224184411644849</v>
      </c>
      <c r="O288">
        <v>0.73099388874435844</v>
      </c>
      <c r="Q288">
        <v>1.174077138144179</v>
      </c>
      <c r="R288" s="4">
        <v>0.18508347547612844</v>
      </c>
      <c r="S288">
        <v>0.92031883412283466</v>
      </c>
      <c r="T288">
        <v>0.7339172561074121</v>
      </c>
    </row>
    <row r="289" spans="2:20" x14ac:dyDescent="0.2">
      <c r="B289">
        <v>1.1789358850280169</v>
      </c>
      <c r="C289" s="4">
        <v>0.18716291924882275</v>
      </c>
      <c r="D289">
        <v>0.96692305852740468</v>
      </c>
      <c r="E289">
        <v>0.77797263649346549</v>
      </c>
      <c r="G289">
        <v>1.1789358850280169</v>
      </c>
      <c r="H289" s="4">
        <v>0.18716291924882275</v>
      </c>
      <c r="I289">
        <v>0.83673239901546426</v>
      </c>
      <c r="J289">
        <v>0.64882645615470369</v>
      </c>
      <c r="L289">
        <v>0.5956643528445924</v>
      </c>
      <c r="M289" s="4">
        <v>0.1920054942910763</v>
      </c>
      <c r="N289">
        <v>0.92299938303543472</v>
      </c>
      <c r="O289">
        <v>0.72855650932196925</v>
      </c>
      <c r="Q289">
        <v>1.1789367110327686</v>
      </c>
      <c r="R289" s="4">
        <v>0.18716241137468809</v>
      </c>
      <c r="S289">
        <v>0.92107966748210024</v>
      </c>
      <c r="T289">
        <v>0.73258008175258982</v>
      </c>
    </row>
    <row r="290" spans="2:20" x14ac:dyDescent="0.2">
      <c r="B290">
        <v>1.1838077752749765</v>
      </c>
      <c r="C290" s="4">
        <v>0.18925951578222422</v>
      </c>
      <c r="D290">
        <v>0.9672321522756897</v>
      </c>
      <c r="E290">
        <v>0.77616714243651486</v>
      </c>
      <c r="G290">
        <v>1.1838077752749765</v>
      </c>
      <c r="H290" s="4">
        <v>0.18925951578222422</v>
      </c>
      <c r="I290">
        <v>0.83808597193692791</v>
      </c>
      <c r="J290">
        <v>0.64806426088935476</v>
      </c>
      <c r="L290">
        <v>0.59813990009332263</v>
      </c>
      <c r="M290" s="4">
        <v>0.1951989904736148</v>
      </c>
      <c r="N290">
        <v>0.92375549979558402</v>
      </c>
      <c r="O290">
        <v>0.72820759295063109</v>
      </c>
      <c r="Q290">
        <v>1.1838086063654145</v>
      </c>
      <c r="R290" s="4">
        <v>0.18925900167763748</v>
      </c>
      <c r="S290">
        <v>0.92183908343022725</v>
      </c>
      <c r="T290">
        <v>0.73122374468473639</v>
      </c>
    </row>
    <row r="291" spans="2:20" x14ac:dyDescent="0.2">
      <c r="B291">
        <v>1.1886921556726544</v>
      </c>
      <c r="C291" s="4">
        <v>0.19137385775596311</v>
      </c>
      <c r="D291">
        <v>0.96754100019247802</v>
      </c>
      <c r="E291">
        <v>0.77434356764877654</v>
      </c>
      <c r="G291">
        <v>1.1886921556726544</v>
      </c>
      <c r="H291" s="4">
        <v>0.19137385775596311</v>
      </c>
      <c r="I291">
        <v>0.83943811864531792</v>
      </c>
      <c r="J291">
        <v>0.64728282484084732</v>
      </c>
      <c r="L291">
        <v>0.60061877975784639</v>
      </c>
      <c r="M291" s="4">
        <v>0.19630260152217857</v>
      </c>
      <c r="N291">
        <v>0.92451019447280969</v>
      </c>
      <c r="O291">
        <v>0.72562080759095327</v>
      </c>
      <c r="Q291">
        <v>1.1886929918882643</v>
      </c>
      <c r="R291" s="4">
        <v>0.19137333733850448</v>
      </c>
      <c r="S291">
        <v>0.92259708202324087</v>
      </c>
      <c r="T291">
        <v>0.72984815544877435</v>
      </c>
    </row>
    <row r="292" spans="2:20" x14ac:dyDescent="0.2">
      <c r="B292">
        <v>1.193589196601504</v>
      </c>
      <c r="C292" s="4">
        <v>0.19350603469331962</v>
      </c>
      <c r="D292">
        <v>0.96784960234209616</v>
      </c>
      <c r="E292">
        <v>0.77250182417207325</v>
      </c>
      <c r="G292">
        <v>1.193589196601504</v>
      </c>
      <c r="H292" s="4">
        <v>0.19350603469331962</v>
      </c>
      <c r="I292">
        <v>0.84078885953416693</v>
      </c>
      <c r="J292">
        <v>0.64644433338961726</v>
      </c>
      <c r="L292">
        <v>0.60310773116349725</v>
      </c>
      <c r="M292" s="4">
        <v>0.19962014186249724</v>
      </c>
      <c r="N292">
        <v>0.92524094945345048</v>
      </c>
      <c r="O292">
        <v>0.72527396344726625</v>
      </c>
      <c r="Q292">
        <v>1.1935900379822659</v>
      </c>
      <c r="R292" s="4">
        <v>0.19350550787917481</v>
      </c>
      <c r="S292">
        <v>0.92335366332794921</v>
      </c>
      <c r="T292">
        <v>0.72843065355883019</v>
      </c>
    </row>
    <row r="293" spans="2:20" x14ac:dyDescent="0.2">
      <c r="B293">
        <v>1.1984990711227821</v>
      </c>
      <c r="C293" s="4">
        <v>0.19565613461710116</v>
      </c>
      <c r="D293">
        <v>0.96815795878917443</v>
      </c>
      <c r="E293">
        <v>0.77064182561861427</v>
      </c>
      <c r="G293">
        <v>1.1984990711227821</v>
      </c>
      <c r="H293" s="4">
        <v>0.19565613461710116</v>
      </c>
      <c r="I293">
        <v>0.84210046800671845</v>
      </c>
      <c r="J293">
        <v>0.64558652435854957</v>
      </c>
      <c r="L293">
        <v>0.60559996759945955</v>
      </c>
      <c r="M293" s="4">
        <v>0.20069640196928634</v>
      </c>
      <c r="N293">
        <v>0.92597036541655253</v>
      </c>
      <c r="O293">
        <v>0.72263000383608611</v>
      </c>
      <c r="Q293">
        <v>1.1984999177091791</v>
      </c>
      <c r="R293" s="4">
        <v>0.19565560132164136</v>
      </c>
      <c r="S293">
        <v>0.92408625488047158</v>
      </c>
      <c r="T293">
        <v>0.72699380806240721</v>
      </c>
    </row>
    <row r="294" spans="2:20" x14ac:dyDescent="0.2">
      <c r="B294">
        <v>1.203421955025392</v>
      </c>
      <c r="C294" s="4">
        <v>0.19782424398004592</v>
      </c>
      <c r="D294">
        <v>0.96846606959866022</v>
      </c>
      <c r="E294">
        <v>0.76874499745424696</v>
      </c>
      <c r="G294">
        <v>1.203421955025392</v>
      </c>
      <c r="H294" s="4">
        <v>0.19782424398004592</v>
      </c>
      <c r="I294">
        <v>0.84341076833859552</v>
      </c>
      <c r="J294">
        <v>0.64470929179440661</v>
      </c>
      <c r="L294">
        <v>0.6081026219038278</v>
      </c>
      <c r="M294" s="4">
        <v>0.20409087437404352</v>
      </c>
      <c r="N294">
        <v>0.92672087821012961</v>
      </c>
      <c r="O294">
        <v>0.72225889724288406</v>
      </c>
      <c r="Q294">
        <v>1.2034228068584161</v>
      </c>
      <c r="R294" s="4">
        <v>0.19782370411754419</v>
      </c>
      <c r="S294">
        <v>0.92481751217995134</v>
      </c>
      <c r="T294">
        <v>0.72556002484155813</v>
      </c>
    </row>
    <row r="295" spans="2:20" x14ac:dyDescent="0.2">
      <c r="B295">
        <v>1.2083580268735772</v>
      </c>
      <c r="C295" s="4">
        <v>0.20001044759413253</v>
      </c>
      <c r="D295">
        <v>0.96875544504837952</v>
      </c>
      <c r="E295">
        <v>0.76684825986996907</v>
      </c>
      <c r="G295">
        <v>1.2083580268735772</v>
      </c>
      <c r="H295" s="4">
        <v>0.20001044759413253</v>
      </c>
      <c r="I295">
        <v>0.84471973938853917</v>
      </c>
      <c r="J295">
        <v>0.64385016331736367</v>
      </c>
      <c r="L295">
        <v>0.61060866401174063</v>
      </c>
      <c r="M295" s="4">
        <v>0.20518864728622963</v>
      </c>
      <c r="N295">
        <v>0.92744754452911371</v>
      </c>
      <c r="O295">
        <v>0.71956215569749937</v>
      </c>
      <c r="Q295">
        <v>1.208358883994735</v>
      </c>
      <c r="R295" s="4">
        <v>0.20000990107755992</v>
      </c>
      <c r="S295">
        <v>0.92556992591911802</v>
      </c>
      <c r="T295">
        <v>0.72408416770920669</v>
      </c>
    </row>
    <row r="296" spans="2:20" x14ac:dyDescent="0.2">
      <c r="B296">
        <v>1.2133074680554756</v>
      </c>
      <c r="C296" s="4">
        <v>0.20221482855747325</v>
      </c>
      <c r="D296">
        <v>0.96906308842744238</v>
      </c>
      <c r="E296">
        <v>0.76491454445132678</v>
      </c>
      <c r="G296">
        <v>1.2133074680554756</v>
      </c>
      <c r="H296" s="4">
        <v>0.20221482855747325</v>
      </c>
      <c r="I296">
        <v>0.84606499187483686</v>
      </c>
      <c r="J296">
        <v>0.64293377598084833</v>
      </c>
      <c r="L296">
        <v>0.61312532597246161</v>
      </c>
      <c r="M296" s="4">
        <v>0.2086107163388991</v>
      </c>
      <c r="N296">
        <v>0.92817287203639853</v>
      </c>
      <c r="O296">
        <v>0.71909346517755779</v>
      </c>
      <c r="Q296">
        <v>1.2133083305067962</v>
      </c>
      <c r="R296" s="4">
        <v>0.20221427529892236</v>
      </c>
      <c r="S296">
        <v>0.92629844300812902</v>
      </c>
      <c r="T296">
        <v>0.72258871793128687</v>
      </c>
    </row>
    <row r="297" spans="2:20" x14ac:dyDescent="0.2">
      <c r="B297">
        <v>1.2182704628325631</v>
      </c>
      <c r="C297" s="4">
        <v>0.20443746818236541</v>
      </c>
      <c r="D297">
        <v>0.96935201263369219</v>
      </c>
      <c r="E297">
        <v>0.76298073273563927</v>
      </c>
      <c r="G297">
        <v>1.2182704628325631</v>
      </c>
      <c r="H297" s="4">
        <v>0.20443746818236541</v>
      </c>
      <c r="I297">
        <v>0.84737124416321374</v>
      </c>
      <c r="J297">
        <v>0.64196020634205264</v>
      </c>
      <c r="L297">
        <v>0.61564564053113313</v>
      </c>
      <c r="M297" s="4">
        <v>0.20978103938761111</v>
      </c>
      <c r="N297">
        <v>0.92887450456516896</v>
      </c>
      <c r="O297">
        <v>0.71641800186319882</v>
      </c>
      <c r="Q297">
        <v>1.2182713306566029</v>
      </c>
      <c r="R297" s="4">
        <v>0.20443690809251774</v>
      </c>
      <c r="S297">
        <v>0.92702562602380467</v>
      </c>
      <c r="T297">
        <v>0.72105118490657083</v>
      </c>
    </row>
    <row r="298" spans="2:20" x14ac:dyDescent="0.2">
      <c r="B298">
        <v>1.2232471983899917</v>
      </c>
      <c r="C298" s="4">
        <v>0.20667844592018711</v>
      </c>
      <c r="D298">
        <v>0.9696591786558264</v>
      </c>
      <c r="E298">
        <v>0.76100981255997557</v>
      </c>
      <c r="G298">
        <v>1.2232471983899917</v>
      </c>
      <c r="H298" s="4">
        <v>0.20667844592018711</v>
      </c>
      <c r="I298">
        <v>0.84863865226223978</v>
      </c>
      <c r="J298">
        <v>0.641004483549237</v>
      </c>
      <c r="L298">
        <v>0.6181766210698898</v>
      </c>
      <c r="M298" s="4">
        <v>0.21317917521898136</v>
      </c>
      <c r="N298">
        <v>0.92959717708218015</v>
      </c>
      <c r="O298">
        <v>0.71584326261370823</v>
      </c>
      <c r="Q298">
        <v>1.2232480716298431</v>
      </c>
      <c r="R298" s="4">
        <v>0.20667787890891434</v>
      </c>
      <c r="S298">
        <v>0.92772906381548514</v>
      </c>
      <c r="T298">
        <v>0.71951633597842979</v>
      </c>
    </row>
    <row r="299" spans="2:20" x14ac:dyDescent="0.2">
      <c r="B299">
        <v>1.2282378648878496</v>
      </c>
      <c r="C299" s="4">
        <v>0.20893783928688053</v>
      </c>
      <c r="D299">
        <v>0.96994765184685605</v>
      </c>
      <c r="E299">
        <v>0.75902019230745688</v>
      </c>
      <c r="G299">
        <v>1.2282378648878496</v>
      </c>
      <c r="H299" s="4">
        <v>0.20893783928688053</v>
      </c>
      <c r="I299">
        <v>0.84994232283611748</v>
      </c>
      <c r="J299">
        <v>0.64002891773898962</v>
      </c>
      <c r="L299">
        <v>0.62071169343278731</v>
      </c>
      <c r="M299" s="4">
        <v>0.2144752238985306</v>
      </c>
      <c r="N299">
        <v>0.93031848651223881</v>
      </c>
      <c r="O299">
        <v>0.71322046677726769</v>
      </c>
      <c r="Q299">
        <v>1.228238743587146</v>
      </c>
      <c r="R299" s="4">
        <v>0.20893726526264517</v>
      </c>
      <c r="S299">
        <v>0.92845360124107501</v>
      </c>
      <c r="T299">
        <v>0.71793930709363984</v>
      </c>
    </row>
    <row r="300" spans="2:20" x14ac:dyDescent="0.2">
      <c r="B300">
        <v>1.2332426555133531</v>
      </c>
      <c r="C300" s="4">
        <v>0.21121572378624745</v>
      </c>
      <c r="D300">
        <v>0.9702359160937043</v>
      </c>
      <c r="E300">
        <v>0.75701178848159234</v>
      </c>
      <c r="G300">
        <v>1.2332426555133531</v>
      </c>
      <c r="H300" s="4">
        <v>0.21121572378624745</v>
      </c>
      <c r="I300">
        <v>0.85124464152523704</v>
      </c>
      <c r="J300">
        <v>0.63899603540208716</v>
      </c>
      <c r="L300">
        <v>0.62325730978799987</v>
      </c>
      <c r="M300" s="4">
        <v>0.21779573768391822</v>
      </c>
      <c r="N300">
        <v>0.93101620446118594</v>
      </c>
      <c r="O300">
        <v>0.71243986907766577</v>
      </c>
      <c r="Q300">
        <v>1.2332435397162782</v>
      </c>
      <c r="R300" s="4">
        <v>0.21121514265669752</v>
      </c>
      <c r="S300">
        <v>0.92915444975033734</v>
      </c>
      <c r="T300">
        <v>0.71636474515163973</v>
      </c>
    </row>
    <row r="301" spans="2:20" x14ac:dyDescent="0.2">
      <c r="B301">
        <v>1.2382617665339961</v>
      </c>
      <c r="C301" s="4">
        <v>0.21351217283326612</v>
      </c>
      <c r="D301">
        <v>0.97052396131485852</v>
      </c>
      <c r="E301">
        <v>0.75498452988865006</v>
      </c>
      <c r="G301">
        <v>1.2382617665339961</v>
      </c>
      <c r="H301" s="4">
        <v>0.21351217283326612</v>
      </c>
      <c r="I301">
        <v>0.85250820823535323</v>
      </c>
      <c r="J301">
        <v>0.63798066446321144</v>
      </c>
      <c r="L301">
        <v>0.62580764460632299</v>
      </c>
      <c r="M301" s="4">
        <v>0.21927278337981007</v>
      </c>
      <c r="N301">
        <v>0.93171265245747581</v>
      </c>
      <c r="O301">
        <v>0.70994794868104438</v>
      </c>
      <c r="Q301">
        <v>1.2382626562852885</v>
      </c>
      <c r="R301" s="4">
        <v>0.21351158450460683</v>
      </c>
      <c r="S301">
        <v>0.92987632965624656</v>
      </c>
      <c r="T301">
        <v>0.7147479272347198</v>
      </c>
    </row>
    <row r="302" spans="2:20" x14ac:dyDescent="0.2">
      <c r="B302">
        <v>1.2432953973516687</v>
      </c>
      <c r="C302" s="4">
        <v>0.21582725767555777</v>
      </c>
      <c r="D302">
        <v>0.97081178756420783</v>
      </c>
      <c r="E302">
        <v>0.7529383475810133</v>
      </c>
      <c r="G302">
        <v>1.2432953973516687</v>
      </c>
      <c r="H302" s="4">
        <v>0.21582725767555777</v>
      </c>
      <c r="I302">
        <v>0.85380792213876922</v>
      </c>
      <c r="J302">
        <v>0.63690789110428514</v>
      </c>
      <c r="L302">
        <v>0.62836822049046248</v>
      </c>
      <c r="M302" s="4">
        <v>0.22245986970059065</v>
      </c>
      <c r="N302">
        <v>0.932407818381635</v>
      </c>
      <c r="O302">
        <v>0.70892647201656356</v>
      </c>
      <c r="Q302">
        <v>1.2432962926966302</v>
      </c>
      <c r="R302" s="4">
        <v>0.21582666205300025</v>
      </c>
      <c r="S302">
        <v>0.93057458928772008</v>
      </c>
      <c r="T302">
        <v>0.71311113940824145</v>
      </c>
    </row>
    <row r="303" spans="2:20" x14ac:dyDescent="0.2">
      <c r="B303">
        <v>1.248343750557771</v>
      </c>
      <c r="C303" s="4">
        <v>0.21816104731486385</v>
      </c>
      <c r="D303">
        <v>0.97109939489587715</v>
      </c>
      <c r="E303">
        <v>0.75087317493735739</v>
      </c>
      <c r="G303">
        <v>1.248343750557771</v>
      </c>
      <c r="H303" s="4">
        <v>0.21816104731486385</v>
      </c>
      <c r="I303">
        <v>0.85506893841914899</v>
      </c>
      <c r="J303">
        <v>0.63581510963750976</v>
      </c>
      <c r="L303">
        <v>0.63093434246402302</v>
      </c>
      <c r="M303" s="4">
        <v>0.22417523034257725</v>
      </c>
      <c r="N303">
        <v>0.93310170235914081</v>
      </c>
      <c r="O303">
        <v>0.70660118085441637</v>
      </c>
      <c r="Q303">
        <v>1.2483446515422749</v>
      </c>
      <c r="R303" s="4">
        <v>0.21816044430267439</v>
      </c>
      <c r="S303">
        <v>0.9312715837109159</v>
      </c>
      <c r="T303">
        <v>0.7114321070991193</v>
      </c>
    </row>
    <row r="304" spans="2:20" x14ac:dyDescent="0.2">
      <c r="B304">
        <v>1.2534070319893365</v>
      </c>
      <c r="C304" s="4">
        <v>0.22051360842689299</v>
      </c>
      <c r="D304">
        <v>0.97138678336425044</v>
      </c>
      <c r="E304">
        <v>0.74878894774317684</v>
      </c>
      <c r="G304">
        <v>1.2534070319893365</v>
      </c>
      <c r="H304" s="4">
        <v>0.22051360842689299</v>
      </c>
      <c r="I304">
        <v>0.85632871806440269</v>
      </c>
      <c r="J304">
        <v>0.63470223488220245</v>
      </c>
      <c r="L304">
        <v>0.63351020822569748</v>
      </c>
      <c r="M304" s="4">
        <v>0.22717101663589784</v>
      </c>
      <c r="N304">
        <v>0.93377219749031415</v>
      </c>
      <c r="O304">
        <v>0.70527952159837537</v>
      </c>
      <c r="Q304">
        <v>1.2534079386598334</v>
      </c>
      <c r="R304" s="4">
        <v>0.22051299792795367</v>
      </c>
      <c r="S304">
        <v>0.93194510502707295</v>
      </c>
      <c r="T304">
        <v>0.70975516125323046</v>
      </c>
    </row>
    <row r="305" spans="2:20" x14ac:dyDescent="0.2">
      <c r="B305">
        <v>1.2584854507861876</v>
      </c>
      <c r="C305" s="4">
        <v>0.22288500528078409</v>
      </c>
      <c r="D305">
        <v>0.97167395302396098</v>
      </c>
      <c r="E305">
        <v>0.74666725497696718</v>
      </c>
      <c r="G305">
        <v>1.2584854507861876</v>
      </c>
      <c r="H305" s="4">
        <v>0.22288500528078409</v>
      </c>
      <c r="I305">
        <v>0.85758724016298649</v>
      </c>
      <c r="J305">
        <v>0.63356920468104927</v>
      </c>
      <c r="L305">
        <v>0.6360926628827499</v>
      </c>
      <c r="M305" s="4">
        <v>0.22918400006767414</v>
      </c>
      <c r="N305">
        <v>0.93446352166604951</v>
      </c>
      <c r="O305">
        <v>0.70320295025299162</v>
      </c>
      <c r="Q305">
        <v>1.258486363189713</v>
      </c>
      <c r="R305" s="4">
        <v>0.22288438719685927</v>
      </c>
      <c r="S305">
        <v>0.93263954845008967</v>
      </c>
      <c r="T305">
        <v>0.70805807103672236</v>
      </c>
    </row>
    <row r="306" spans="2:20" x14ac:dyDescent="0.2">
      <c r="B306">
        <v>1.2635792194491406</v>
      </c>
      <c r="C306" s="4">
        <v>0.22527529965710158</v>
      </c>
      <c r="D306">
        <v>0.97194255463406876</v>
      </c>
      <c r="E306">
        <v>0.74454475882381654</v>
      </c>
      <c r="G306">
        <v>1.2635792194491406</v>
      </c>
      <c r="H306" s="4">
        <v>0.22527529965710158</v>
      </c>
      <c r="I306">
        <v>0.85884450433815085</v>
      </c>
      <c r="J306">
        <v>0.63241595944674556</v>
      </c>
      <c r="L306">
        <v>0.63868415567371428</v>
      </c>
      <c r="M306" s="4">
        <v>0.23192860337205079</v>
      </c>
      <c r="N306">
        <v>0.93513155362504241</v>
      </c>
      <c r="O306">
        <v>0.70151990542223297</v>
      </c>
      <c r="Q306">
        <v>1.2635801376333247</v>
      </c>
      <c r="R306" s="4">
        <v>0.22527467388916619</v>
      </c>
      <c r="S306">
        <v>0.93333274492588858</v>
      </c>
      <c r="T306">
        <v>0.70631865140721262</v>
      </c>
    </row>
    <row r="307" spans="2:20" x14ac:dyDescent="0.2">
      <c r="B307">
        <v>1.2686885538992887</v>
      </c>
      <c r="C307" s="4">
        <v>0.22768455076644803</v>
      </c>
      <c r="D307">
        <v>0.97222930959026455</v>
      </c>
      <c r="E307">
        <v>0.74238469593304635</v>
      </c>
      <c r="G307">
        <v>1.2686885538992887</v>
      </c>
      <c r="H307" s="4">
        <v>0.22768455076644803</v>
      </c>
      <c r="I307">
        <v>0.86010051021319356</v>
      </c>
      <c r="J307">
        <v>0.63124244224618709</v>
      </c>
      <c r="L307">
        <v>0.64128351018093188</v>
      </c>
      <c r="M307" s="4">
        <v>0.23430044324851429</v>
      </c>
      <c r="N307">
        <v>0.93582034867074726</v>
      </c>
      <c r="O307">
        <v>0.69975388356721147</v>
      </c>
      <c r="Q307">
        <v>1.2686894779123608</v>
      </c>
      <c r="R307" s="4">
        <v>0.22768391721387574</v>
      </c>
      <c r="S307">
        <v>0.93400256862108832</v>
      </c>
      <c r="T307">
        <v>0.70455897808240808</v>
      </c>
    </row>
    <row r="308" spans="2:20" x14ac:dyDescent="0.2">
      <c r="B308">
        <v>1.2738136735383707</v>
      </c>
      <c r="C308" s="4">
        <v>0.23011281516523552</v>
      </c>
      <c r="D308">
        <v>0.97249751109828186</v>
      </c>
      <c r="E308">
        <v>0.74020538196355234</v>
      </c>
      <c r="G308">
        <v>1.2738136735383707</v>
      </c>
      <c r="H308" s="4">
        <v>0.23011281516523552</v>
      </c>
      <c r="I308">
        <v>0.8613552574114226</v>
      </c>
      <c r="J308">
        <v>0.63001147707000327</v>
      </c>
      <c r="L308">
        <v>0.64389097412818208</v>
      </c>
      <c r="M308" s="4">
        <v>0.23673203443552995</v>
      </c>
      <c r="N308">
        <v>0.93648591800274139</v>
      </c>
      <c r="O308">
        <v>0.69762442426579396</v>
      </c>
      <c r="Q308">
        <v>1.2738146034291706</v>
      </c>
      <c r="R308" s="4">
        <v>0.23011217372678203</v>
      </c>
      <c r="S308">
        <v>0.93467115180919014</v>
      </c>
      <c r="T308">
        <v>0.70277902742067477</v>
      </c>
    </row>
    <row r="309" spans="2:20" x14ac:dyDescent="0.2">
      <c r="B309">
        <v>1.2789548013102645</v>
      </c>
      <c r="C309" s="4">
        <v>0.23256014667317618</v>
      </c>
      <c r="D309">
        <v>0.97276552863672849</v>
      </c>
      <c r="E309">
        <v>0.73802505682321251</v>
      </c>
      <c r="G309">
        <v>1.2789548013102645</v>
      </c>
      <c r="H309" s="4">
        <v>0.23256014667317618</v>
      </c>
      <c r="I309">
        <v>0.86257162374317942</v>
      </c>
      <c r="J309">
        <v>0.62879724315142282</v>
      </c>
      <c r="L309">
        <v>0.64650781813202207</v>
      </c>
      <c r="M309" s="4">
        <v>0.23952581847679891</v>
      </c>
      <c r="N309">
        <v>0.93715024274259284</v>
      </c>
      <c r="O309">
        <v>0.69623265878758245</v>
      </c>
      <c r="Q309">
        <v>1.2789557371282478</v>
      </c>
      <c r="R309" s="4">
        <v>0.23255949724607192</v>
      </c>
      <c r="S309">
        <v>0.93533852466674672</v>
      </c>
      <c r="T309">
        <v>0.70097874855813369</v>
      </c>
    </row>
    <row r="310" spans="2:20" x14ac:dyDescent="0.2">
      <c r="B310">
        <v>1.2841121637636093</v>
      </c>
      <c r="C310" s="4">
        <v>0.23502659628765282</v>
      </c>
      <c r="D310">
        <v>0.97305165311086528</v>
      </c>
      <c r="E310">
        <v>0.73580704866250823</v>
      </c>
      <c r="G310">
        <v>1.2841121637636093</v>
      </c>
      <c r="H310" s="4">
        <v>0.23502659628765282</v>
      </c>
      <c r="I310">
        <v>0.86382383943907559</v>
      </c>
      <c r="J310">
        <v>0.62752558541238679</v>
      </c>
      <c r="L310">
        <v>0.64913160451513541</v>
      </c>
      <c r="M310" s="4">
        <v>0.24158069413869776</v>
      </c>
      <c r="N310">
        <v>0.93781335292628021</v>
      </c>
      <c r="O310">
        <v>0.69359208656562588</v>
      </c>
      <c r="Q310">
        <v>1.2841131055588573</v>
      </c>
      <c r="R310" s="4">
        <v>0.23502593876830427</v>
      </c>
      <c r="S310">
        <v>0.93600468732643793</v>
      </c>
      <c r="T310">
        <v>0.69915809354557357</v>
      </c>
    </row>
    <row r="311" spans="2:20" x14ac:dyDescent="0.2">
      <c r="B311">
        <v>1.2892859911155961</v>
      </c>
      <c r="C311" s="4">
        <v>0.23751221209986018</v>
      </c>
      <c r="D311">
        <v>0.97331926076236841</v>
      </c>
      <c r="E311">
        <v>0.73356964535209412</v>
      </c>
      <c r="G311">
        <v>1.2892859911155961</v>
      </c>
      <c r="H311" s="4">
        <v>0.23751221209986018</v>
      </c>
      <c r="I311">
        <v>0.86503779751224696</v>
      </c>
      <c r="J311">
        <v>0.62627049153256309</v>
      </c>
      <c r="L311">
        <v>0.65176655101589609</v>
      </c>
      <c r="M311" s="4">
        <v>0.24486128459618231</v>
      </c>
      <c r="N311">
        <v>0.93845337116180816</v>
      </c>
      <c r="O311">
        <v>0.69264015057179318</v>
      </c>
      <c r="Q311">
        <v>1.2892869389388224</v>
      </c>
      <c r="R311" s="4">
        <v>0.23751154638332736</v>
      </c>
      <c r="S311">
        <v>0.93666963992890095</v>
      </c>
      <c r="T311">
        <v>0.69731701743421182</v>
      </c>
    </row>
    <row r="312" spans="2:20" x14ac:dyDescent="0.2">
      <c r="B312">
        <v>1.294476517316935</v>
      </c>
      <c r="C312" s="4">
        <v>0.24001703920817263</v>
      </c>
      <c r="D312">
        <v>0.97358668456026676</v>
      </c>
      <c r="E312">
        <v>0.73131279486372169</v>
      </c>
      <c r="G312">
        <v>1.294476517316935</v>
      </c>
      <c r="H312" s="4">
        <v>0.24001703920817263</v>
      </c>
      <c r="I312">
        <v>0.86628753074073572</v>
      </c>
      <c r="J312">
        <v>0.62495795947197841</v>
      </c>
      <c r="L312">
        <v>0.65440701844979166</v>
      </c>
      <c r="M312" s="4">
        <v>0.24647394673564479</v>
      </c>
      <c r="N312">
        <v>0.939114097307438</v>
      </c>
      <c r="O312">
        <v>0.68944389107074999</v>
      </c>
      <c r="Q312">
        <v>1.2944774712194949</v>
      </c>
      <c r="R312" s="4">
        <v>0.24001636518852629</v>
      </c>
      <c r="S312">
        <v>0.93733338262273813</v>
      </c>
      <c r="T312">
        <v>0.69543357719744836</v>
      </c>
    </row>
    <row r="313" spans="2:20" x14ac:dyDescent="0.2">
      <c r="B313">
        <v>1.2996839801180329</v>
      </c>
      <c r="C313" s="4">
        <v>0.24254111963253688</v>
      </c>
      <c r="D313">
        <v>0.97385391449625858</v>
      </c>
      <c r="E313">
        <v>0.72903645838694497</v>
      </c>
      <c r="G313">
        <v>1.2996839801180329</v>
      </c>
      <c r="H313" s="4">
        <v>0.24254111963253688</v>
      </c>
      <c r="I313">
        <v>0.86749907910451529</v>
      </c>
      <c r="J313">
        <v>0.62362489778009655</v>
      </c>
      <c r="L313">
        <v>0.65706070470971667</v>
      </c>
      <c r="M313" s="4">
        <v>0.25030789294844158</v>
      </c>
      <c r="N313">
        <v>0.93975178401919157</v>
      </c>
      <c r="O313">
        <v>0.68899897812469701</v>
      </c>
      <c r="Q313">
        <v>1.2996849401519317</v>
      </c>
      <c r="R313" s="4">
        <v>0.24254043720280868</v>
      </c>
      <c r="S313">
        <v>0.93797401440025707</v>
      </c>
      <c r="T313">
        <v>0.69355158105230652</v>
      </c>
    </row>
    <row r="314" spans="2:20" x14ac:dyDescent="0.2">
      <c r="B314">
        <v>1.3049086211364029</v>
      </c>
      <c r="C314" s="4">
        <v>0.2450844922280937</v>
      </c>
      <c r="D314">
        <v>0.97412095061503867</v>
      </c>
      <c r="E314">
        <v>0.72666941594181667</v>
      </c>
      <c r="G314">
        <v>1.3049086211364029</v>
      </c>
      <c r="H314" s="4">
        <v>0.2450844922280937</v>
      </c>
      <c r="I314">
        <v>0.86870939000819025</v>
      </c>
      <c r="J314">
        <v>0.62220013633927551</v>
      </c>
      <c r="L314">
        <v>0.65971821933300812</v>
      </c>
      <c r="M314" s="4">
        <v>0.25141113659020159</v>
      </c>
      <c r="N314">
        <v>0.94041011471489855</v>
      </c>
      <c r="O314">
        <v>0.68517889098367457</v>
      </c>
      <c r="Q314">
        <v>1.3049095873543051</v>
      </c>
      <c r="R314" s="4">
        <v>0.24508380128019672</v>
      </c>
      <c r="S314">
        <v>0.93863538233250321</v>
      </c>
      <c r="T314">
        <v>0.69155555545708369</v>
      </c>
    </row>
    <row r="315" spans="2:20" x14ac:dyDescent="0.2">
      <c r="B315">
        <v>1.3101511715664298</v>
      </c>
      <c r="C315" s="4">
        <v>0.24771837701968069</v>
      </c>
      <c r="D315">
        <v>0.97438779296149736</v>
      </c>
      <c r="E315">
        <v>0.72430184394980479</v>
      </c>
      <c r="G315">
        <v>1.3101511715664298</v>
      </c>
      <c r="H315" s="4">
        <v>0.24771837701968069</v>
      </c>
      <c r="I315">
        <v>0.8699185133589562</v>
      </c>
      <c r="J315">
        <v>0.62077385117053674</v>
      </c>
      <c r="L315">
        <v>0.66239130781985689</v>
      </c>
      <c r="M315" s="4">
        <v>0.25586657954236924</v>
      </c>
      <c r="N315">
        <v>0.94104547052604381</v>
      </c>
      <c r="O315">
        <v>0.68516290062404672</v>
      </c>
      <c r="Q315">
        <v>1.3101521471557631</v>
      </c>
      <c r="R315" s="4">
        <v>0.24771813633099607</v>
      </c>
      <c r="S315">
        <v>0.93927369178807973</v>
      </c>
      <c r="T315">
        <v>0.68955897309163539</v>
      </c>
    </row>
    <row r="316" spans="2:20" x14ac:dyDescent="0.2">
      <c r="B316">
        <v>1.3154117569199242</v>
      </c>
      <c r="C316" s="4">
        <v>0.2503525976309236</v>
      </c>
      <c r="D316">
        <v>0.97465444158072834</v>
      </c>
      <c r="E316">
        <v>0.72193912382977699</v>
      </c>
      <c r="G316">
        <v>1.3154117569199242</v>
      </c>
      <c r="H316" s="4">
        <v>0.2503525976309236</v>
      </c>
      <c r="I316">
        <v>0.87112644880146028</v>
      </c>
      <c r="J316">
        <v>0.61936964109086601</v>
      </c>
      <c r="L316">
        <v>0.66506668436722072</v>
      </c>
      <c r="M316" s="4">
        <v>0.25651678824152563</v>
      </c>
      <c r="N316">
        <v>0.94167968886557241</v>
      </c>
      <c r="O316">
        <v>0.68087646373673416</v>
      </c>
      <c r="Q316">
        <v>1.3154127388450416</v>
      </c>
      <c r="R316" s="4">
        <v>0.2503518949918232</v>
      </c>
      <c r="S316">
        <v>0.93991086808345858</v>
      </c>
      <c r="T316">
        <v>0.6875840559774713</v>
      </c>
    </row>
    <row r="317" spans="2:20" x14ac:dyDescent="0.2">
      <c r="B317">
        <v>1.3206903407908201</v>
      </c>
      <c r="C317" s="4">
        <v>0.2529635548896742</v>
      </c>
      <c r="D317">
        <v>0.97490267871945124</v>
      </c>
      <c r="E317">
        <v>0.7195748562691513</v>
      </c>
      <c r="G317">
        <v>1.3206903407908201</v>
      </c>
      <c r="H317" s="4">
        <v>0.2529635548896742</v>
      </c>
      <c r="I317">
        <v>0.87233319598054027</v>
      </c>
      <c r="J317">
        <v>0.61790785450905505</v>
      </c>
      <c r="L317">
        <v>0.66775942285654522</v>
      </c>
      <c r="M317" s="4">
        <v>0.26141460718290971</v>
      </c>
      <c r="N317">
        <v>0.94229107091964392</v>
      </c>
      <c r="O317">
        <v>0.68065316432391854</v>
      </c>
      <c r="Q317">
        <v>1.3206913291069973</v>
      </c>
      <c r="R317" s="4">
        <v>0.252962843378775</v>
      </c>
      <c r="S317">
        <v>0.94054689935624625</v>
      </c>
      <c r="T317">
        <v>0.68558840064690374</v>
      </c>
    </row>
    <row r="318" spans="2:20" x14ac:dyDescent="0.2">
      <c r="B318">
        <v>1.3259871832263455</v>
      </c>
      <c r="C318" s="4">
        <v>0.25559410561367785</v>
      </c>
      <c r="D318">
        <v>0.9751689618828292</v>
      </c>
      <c r="E318">
        <v>0.71717257549785729</v>
      </c>
      <c r="G318">
        <v>1.3259871832263455</v>
      </c>
      <c r="H318" s="4">
        <v>0.25559410561367785</v>
      </c>
      <c r="I318">
        <v>0.87350196012273296</v>
      </c>
      <c r="J318">
        <v>0.61646211509158322</v>
      </c>
      <c r="L318">
        <v>0.67045521624489757</v>
      </c>
      <c r="M318" s="4">
        <v>0.26226987001413316</v>
      </c>
      <c r="N318">
        <v>0.94292303433805169</v>
      </c>
      <c r="O318">
        <v>0.67707435800910321</v>
      </c>
      <c r="Q318">
        <v>1.3259881779895626</v>
      </c>
      <c r="R318" s="4">
        <v>0.25559338511731355</v>
      </c>
      <c r="S318">
        <v>0.94118178576421729</v>
      </c>
      <c r="T318">
        <v>0.68357198597214808</v>
      </c>
    </row>
    <row r="319" spans="2:20" x14ac:dyDescent="0.2">
      <c r="B319">
        <v>1.3313025485471965</v>
      </c>
      <c r="C319" s="4">
        <v>0.25824427109717191</v>
      </c>
      <c r="D319">
        <v>0.97541684659502914</v>
      </c>
      <c r="E319">
        <v>0.71476868559304352</v>
      </c>
      <c r="G319">
        <v>1.3313025485471965</v>
      </c>
      <c r="H319" s="4">
        <v>0.25824427109717191</v>
      </c>
      <c r="I319">
        <v>0.87470638618875518</v>
      </c>
      <c r="J319">
        <v>0.61495881090873561</v>
      </c>
      <c r="L319">
        <v>0.67316614745296832</v>
      </c>
      <c r="M319" s="4">
        <v>0.26647947890391704</v>
      </c>
      <c r="N319">
        <v>0.94355383691302019</v>
      </c>
      <c r="O319">
        <v>0.67602280963192096</v>
      </c>
      <c r="Q319">
        <v>1.331303549814145</v>
      </c>
      <c r="R319" s="4">
        <v>0.258243541500146</v>
      </c>
      <c r="S319">
        <v>0.94181552747229413</v>
      </c>
      <c r="T319">
        <v>0.68151311434995998</v>
      </c>
    </row>
    <row r="320" spans="2:20" x14ac:dyDescent="0.2">
      <c r="B320">
        <v>1.3366367054238912</v>
      </c>
      <c r="C320" s="4">
        <v>0.26091406885716761</v>
      </c>
      <c r="D320">
        <v>0.97568275445021113</v>
      </c>
      <c r="E320">
        <v>0.71232677434554326</v>
      </c>
      <c r="G320">
        <v>1.3366367054238912</v>
      </c>
      <c r="H320" s="4">
        <v>0.26091406885716761</v>
      </c>
      <c r="I320">
        <v>0.87587287976590322</v>
      </c>
      <c r="J320">
        <v>0.61347145053144003</v>
      </c>
      <c r="L320">
        <v>0.67588309346845632</v>
      </c>
      <c r="M320" s="4">
        <v>0.26813908774711348</v>
      </c>
      <c r="N320">
        <v>0.94416189737903444</v>
      </c>
      <c r="O320">
        <v>0.67320497574043281</v>
      </c>
      <c r="Q320">
        <v>1.3366377132519849</v>
      </c>
      <c r="R320" s="4">
        <v>0.26091333004351031</v>
      </c>
      <c r="S320">
        <v>0.94242644439347023</v>
      </c>
      <c r="T320">
        <v>0.67945517622878437</v>
      </c>
    </row>
    <row r="321" spans="2:20" x14ac:dyDescent="0.2">
      <c r="B321">
        <v>1.341989926954567</v>
      </c>
      <c r="C321" s="4">
        <v>0.26360351254483483</v>
      </c>
      <c r="D321">
        <v>0.97593028689037808</v>
      </c>
      <c r="E321">
        <v>0.70988320775170966</v>
      </c>
      <c r="G321">
        <v>1.341989926954567</v>
      </c>
      <c r="H321" s="4">
        <v>0.26360351254483483</v>
      </c>
      <c r="I321">
        <v>0.87707496307627486</v>
      </c>
      <c r="J321">
        <v>0.61192657286957974</v>
      </c>
      <c r="L321">
        <v>0.67861261563063702</v>
      </c>
      <c r="M321" s="4">
        <v>0.27158547027959962</v>
      </c>
      <c r="N321">
        <v>0.94479044602003237</v>
      </c>
      <c r="O321">
        <v>0.67127138649611928</v>
      </c>
      <c r="Q321">
        <v>1.3419909414019513</v>
      </c>
      <c r="R321" s="4">
        <v>0.26360276439744307</v>
      </c>
      <c r="S321">
        <v>0.9430579406262275</v>
      </c>
      <c r="T321">
        <v>0.6773548082977765</v>
      </c>
    </row>
    <row r="322" spans="2:20" x14ac:dyDescent="0.2">
      <c r="B322">
        <v>1.3473624907442394</v>
      </c>
      <c r="C322" s="4">
        <v>0.26631261185489724</v>
      </c>
      <c r="D322">
        <v>0.97619581960660684</v>
      </c>
      <c r="E322">
        <v>0.70740162749394453</v>
      </c>
      <c r="G322">
        <v>1.3473624907442394</v>
      </c>
      <c r="H322" s="4">
        <v>0.26631261185489724</v>
      </c>
      <c r="I322">
        <v>0.87823918472447704</v>
      </c>
      <c r="J322">
        <v>0.61036093518233403</v>
      </c>
      <c r="L322">
        <v>0.68135147920523143</v>
      </c>
      <c r="M322" s="4">
        <v>0.27412491662461153</v>
      </c>
      <c r="N322">
        <v>0.94539630312073086</v>
      </c>
      <c r="O322">
        <v>0.6692692566670333</v>
      </c>
      <c r="Q322">
        <v>1.3473635118698013</v>
      </c>
      <c r="R322" s="4">
        <v>0.26631185425562115</v>
      </c>
      <c r="S322">
        <v>0.94366666255339759</v>
      </c>
      <c r="T322">
        <v>0.67523370909172864</v>
      </c>
    </row>
    <row r="323" spans="2:20" x14ac:dyDescent="0.2">
      <c r="B323">
        <v>1.3527546789855616</v>
      </c>
      <c r="C323" s="4">
        <v>0.26904137243663279</v>
      </c>
      <c r="D323">
        <v>0.97644299993057737</v>
      </c>
      <c r="E323">
        <v>0.70490022395392993</v>
      </c>
      <c r="G323">
        <v>1.3527546789855616</v>
      </c>
      <c r="H323" s="4">
        <v>0.26904137243663279</v>
      </c>
      <c r="I323">
        <v>0.87940230761896687</v>
      </c>
      <c r="J323">
        <v>0.60877451546972994</v>
      </c>
      <c r="L323">
        <v>0.68409999911290909</v>
      </c>
      <c r="M323" s="4">
        <v>0.27673182922260542</v>
      </c>
      <c r="N323">
        <v>0.94600108588963872</v>
      </c>
      <c r="O323">
        <v>0.66637710653816828</v>
      </c>
      <c r="Q323">
        <v>1.3527557068489395</v>
      </c>
      <c r="R323" s="4">
        <v>0.2690406052663295</v>
      </c>
      <c r="S323">
        <v>0.94427431435805809</v>
      </c>
      <c r="T323">
        <v>0.67309186536846166</v>
      </c>
    </row>
    <row r="324" spans="2:20" x14ac:dyDescent="0.2">
      <c r="B324">
        <v>1.3581667785411027</v>
      </c>
      <c r="C324" s="4">
        <v>0.27178979580348905</v>
      </c>
      <c r="D324">
        <v>0.97669001975741898</v>
      </c>
      <c r="E324">
        <v>0.70237898990240188</v>
      </c>
      <c r="G324">
        <v>1.3581667785411027</v>
      </c>
      <c r="H324" s="4">
        <v>0.27178979580348905</v>
      </c>
      <c r="I324">
        <v>0.88056431127321899</v>
      </c>
      <c r="J324">
        <v>0.60716731610889363</v>
      </c>
      <c r="L324">
        <v>0.68686157546204274</v>
      </c>
      <c r="M324" s="4">
        <v>0.28022767612069133</v>
      </c>
      <c r="N324">
        <v>0.94660478265885961</v>
      </c>
      <c r="O324">
        <v>0.66528960856226216</v>
      </c>
      <c r="Q324">
        <v>1.3581678132026977</v>
      </c>
      <c r="R324" s="4">
        <v>0.27178901894210611</v>
      </c>
      <c r="S324">
        <v>0.94488088431056783</v>
      </c>
      <c r="T324">
        <v>0.67092928000855334</v>
      </c>
    </row>
    <row r="325" spans="2:20" x14ac:dyDescent="0.2">
      <c r="B325">
        <v>1.3635990810271925</v>
      </c>
      <c r="C325" s="4">
        <v>0.2745578792450204</v>
      </c>
      <c r="D325">
        <v>0.97693686914742228</v>
      </c>
      <c r="E325">
        <v>0.69983793240000036</v>
      </c>
      <c r="G325">
        <v>1.3635990810271925</v>
      </c>
      <c r="H325" s="4">
        <v>0.2745578792450204</v>
      </c>
      <c r="I325">
        <v>0.88172519535391403</v>
      </c>
      <c r="J325">
        <v>0.60553934379119478</v>
      </c>
      <c r="L325">
        <v>0.6896295086886346</v>
      </c>
      <c r="M325" s="4">
        <v>0.28191778504921172</v>
      </c>
      <c r="N325">
        <v>0.94720739361147388</v>
      </c>
      <c r="O325">
        <v>0.66133998652334114</v>
      </c>
      <c r="Q325">
        <v>1.3636001225481775</v>
      </c>
      <c r="R325" s="4">
        <v>0.27455709257137423</v>
      </c>
      <c r="S325">
        <v>0.94548637257992763</v>
      </c>
      <c r="T325">
        <v>0.66874596021252342</v>
      </c>
    </row>
    <row r="326" spans="2:20" x14ac:dyDescent="0.2">
      <c r="B326">
        <v>1.3690518828993459</v>
      </c>
      <c r="C326" s="4">
        <v>0.27734561573684979</v>
      </c>
      <c r="D326">
        <v>0.97718354813685016</v>
      </c>
      <c r="E326">
        <v>0.69727706290877345</v>
      </c>
      <c r="G326">
        <v>1.3690518828993459</v>
      </c>
      <c r="H326" s="4">
        <v>0.27734561573684979</v>
      </c>
      <c r="I326">
        <v>0.88288495952804458</v>
      </c>
      <c r="J326">
        <v>0.60389060960959307</v>
      </c>
      <c r="L326">
        <v>0.69241462449399804</v>
      </c>
      <c r="M326" s="4">
        <v>0.28644752214818953</v>
      </c>
      <c r="N326">
        <v>0.94778750867153072</v>
      </c>
      <c r="O326">
        <v>0.66086074274947437</v>
      </c>
      <c r="Q326">
        <v>1.3690529313416775</v>
      </c>
      <c r="R326" s="4">
        <v>0.27734481912898395</v>
      </c>
      <c r="S326">
        <v>0.94609077934150743</v>
      </c>
      <c r="T326">
        <v>0.66654191758899517</v>
      </c>
    </row>
    <row r="327" spans="2:20" x14ac:dyDescent="0.2">
      <c r="B327">
        <v>1.3745254855393165</v>
      </c>
      <c r="C327" s="4">
        <v>0.28015299385336029</v>
      </c>
      <c r="D327">
        <v>0.97743005676213368</v>
      </c>
      <c r="E327">
        <v>0.69468675897139776</v>
      </c>
      <c r="G327">
        <v>1.3745254855393165</v>
      </c>
      <c r="H327" s="4">
        <v>0.28015299385336029</v>
      </c>
      <c r="I327">
        <v>0.88404360346295341</v>
      </c>
      <c r="J327">
        <v>0.602175049425547</v>
      </c>
      <c r="L327">
        <v>0.69520386738216611</v>
      </c>
      <c r="M327" s="4">
        <v>0.28752720725397668</v>
      </c>
      <c r="N327">
        <v>0.948387950003451</v>
      </c>
      <c r="O327">
        <v>0.65656067164750487</v>
      </c>
      <c r="Q327">
        <v>1.3745265409657437</v>
      </c>
      <c r="R327" s="4">
        <v>0.28015218718805701</v>
      </c>
      <c r="S327">
        <v>0.94669410477705218</v>
      </c>
      <c r="T327">
        <v>0.6642855865697499</v>
      </c>
    </row>
    <row r="328" spans="2:20" x14ac:dyDescent="0.2">
      <c r="B328">
        <v>1.3800202675851865</v>
      </c>
      <c r="C328" s="4">
        <v>0.28298963608844252</v>
      </c>
      <c r="D328">
        <v>0.97767639505984028</v>
      </c>
      <c r="E328">
        <v>0.69184977129926817</v>
      </c>
      <c r="G328">
        <v>1.3800202675851865</v>
      </c>
      <c r="H328" s="4">
        <v>0.28298963608844252</v>
      </c>
      <c r="I328">
        <v>0.88516468551398952</v>
      </c>
      <c r="J328">
        <v>0.60024835143978927</v>
      </c>
      <c r="L328">
        <v>0.69801191026738774</v>
      </c>
      <c r="M328" s="4">
        <v>0.29240531322629482</v>
      </c>
      <c r="N328">
        <v>0.94896598487379968</v>
      </c>
      <c r="O328">
        <v>0.65560331631751212</v>
      </c>
      <c r="Q328">
        <v>1.3800213338598737</v>
      </c>
      <c r="R328" s="4">
        <v>0.2829893262431854</v>
      </c>
      <c r="S328">
        <v>0.9472749128129353</v>
      </c>
      <c r="T328">
        <v>0.66180410751154062</v>
      </c>
    </row>
    <row r="329" spans="2:20" x14ac:dyDescent="0.2">
      <c r="B329">
        <v>1.3855382562676863</v>
      </c>
      <c r="C329" s="4">
        <v>0.28607279176743616</v>
      </c>
      <c r="D329">
        <v>0.97792256306670433</v>
      </c>
      <c r="E329">
        <v>0.68919954391722149</v>
      </c>
      <c r="G329">
        <v>1.3855382562676863</v>
      </c>
      <c r="H329" s="4">
        <v>0.28607279176743616</v>
      </c>
      <c r="I329">
        <v>0.88632114320722544</v>
      </c>
      <c r="J329">
        <v>0.59848914312767332</v>
      </c>
      <c r="L329">
        <v>0.70082600199545031</v>
      </c>
      <c r="M329" s="4">
        <v>0.29396097018258299</v>
      </c>
      <c r="N329">
        <v>0.94956428650009506</v>
      </c>
      <c r="O329">
        <v>0.65243498825456281</v>
      </c>
      <c r="Q329">
        <v>1.3855393297076597</v>
      </c>
      <c r="R329" s="4">
        <v>0.28607197002895257</v>
      </c>
      <c r="S329">
        <v>0.94787607754049319</v>
      </c>
      <c r="T329">
        <v>0.65950470191714983</v>
      </c>
    </row>
    <row r="330" spans="2:20" x14ac:dyDescent="0.2">
      <c r="B330">
        <v>1.391078086153094</v>
      </c>
      <c r="C330" s="4">
        <v>0.28895094457190962</v>
      </c>
      <c r="D330">
        <v>0.97815048848913111</v>
      </c>
      <c r="E330">
        <v>0.6865475205594358</v>
      </c>
      <c r="G330">
        <v>1.391078086153094</v>
      </c>
      <c r="H330" s="4">
        <v>0.28895094457190962</v>
      </c>
      <c r="I330">
        <v>0.88744008769958294</v>
      </c>
      <c r="J330">
        <v>0.59674552135879222</v>
      </c>
      <c r="L330">
        <v>0.70365475997890503</v>
      </c>
      <c r="M330" s="4">
        <v>0.29770525365789025</v>
      </c>
      <c r="N330">
        <v>0.95014024191245305</v>
      </c>
      <c r="O330">
        <v>0.65020140637468371</v>
      </c>
      <c r="Q330">
        <v>1.3910791668242606</v>
      </c>
      <c r="R330" s="4">
        <v>0.28895011235645501</v>
      </c>
      <c r="S330">
        <v>0.94845481427360478</v>
      </c>
      <c r="T330">
        <v>0.65718452772824665</v>
      </c>
    </row>
    <row r="331" spans="2:20" x14ac:dyDescent="0.2">
      <c r="B331">
        <v>1.3966400822646527</v>
      </c>
      <c r="C331" s="4">
        <v>0.29184881643551502</v>
      </c>
      <c r="D331">
        <v>0.97839633699495088</v>
      </c>
      <c r="E331">
        <v>0.68385758346636616</v>
      </c>
      <c r="G331">
        <v>1.3966400822646527</v>
      </c>
      <c r="H331" s="4">
        <v>0.29184881643551502</v>
      </c>
      <c r="I331">
        <v>0.88859433779430719</v>
      </c>
      <c r="J331">
        <v>0.59494477253398304</v>
      </c>
      <c r="L331">
        <v>0.70649461944611325</v>
      </c>
      <c r="M331" s="4">
        <v>0.30051373734730025</v>
      </c>
      <c r="N331">
        <v>0.95071514372198396</v>
      </c>
      <c r="O331">
        <v>0.64824749334326026</v>
      </c>
      <c r="Q331">
        <v>1.396641170233766</v>
      </c>
      <c r="R331" s="4">
        <v>0.29184797361440135</v>
      </c>
      <c r="S331">
        <v>0.94903250134264794</v>
      </c>
      <c r="T331">
        <v>0.65484365062887195</v>
      </c>
    </row>
    <row r="332" spans="2:20" x14ac:dyDescent="0.2">
      <c r="B332">
        <v>1.4022245750786717</v>
      </c>
      <c r="C332" s="4">
        <v>0.29476637092027547</v>
      </c>
      <c r="D332">
        <v>0.97862395438664163</v>
      </c>
      <c r="E332">
        <v>0.68116590702259394</v>
      </c>
      <c r="G332">
        <v>1.4022245750786717</v>
      </c>
      <c r="H332" s="4">
        <v>0.29476637092027547</v>
      </c>
      <c r="I332">
        <v>0.8897111434542585</v>
      </c>
      <c r="J332">
        <v>0.59312334965965841</v>
      </c>
      <c r="L332">
        <v>0.70934454563352156</v>
      </c>
      <c r="M332" s="4">
        <v>0.30304152772728704</v>
      </c>
      <c r="N332">
        <v>0.95128902107054725</v>
      </c>
      <c r="O332">
        <v>0.64465566466713686</v>
      </c>
      <c r="Q332">
        <v>1.4022256704133467</v>
      </c>
      <c r="R332" s="4">
        <v>0.29476551736438811</v>
      </c>
      <c r="S332">
        <v>0.94960916799326012</v>
      </c>
      <c r="T332">
        <v>0.65248211226191954</v>
      </c>
    </row>
    <row r="333" spans="2:20" x14ac:dyDescent="0.2">
      <c r="B333">
        <v>1.4078319006234006</v>
      </c>
      <c r="C333" s="4">
        <v>0.29770356656510294</v>
      </c>
      <c r="D333">
        <v>0.97886947358769694</v>
      </c>
      <c r="E333">
        <v>0.67843642627019729</v>
      </c>
      <c r="G333">
        <v>1.4078319006234006</v>
      </c>
      <c r="H333" s="4">
        <v>0.29770356656510294</v>
      </c>
      <c r="I333">
        <v>0.89082691622476129</v>
      </c>
      <c r="J333">
        <v>0.5912812790318136</v>
      </c>
      <c r="L333">
        <v>0.71221112816406362</v>
      </c>
      <c r="M333" s="4">
        <v>0.307185006490799</v>
      </c>
      <c r="N333">
        <v>0.9518406711579358</v>
      </c>
      <c r="O333">
        <v>0.64384242746016618</v>
      </c>
      <c r="Q333">
        <v>1.4078330033921249</v>
      </c>
      <c r="R333" s="4">
        <v>0.29770270214437333</v>
      </c>
      <c r="S333">
        <v>0.95018481440629288</v>
      </c>
      <c r="T333">
        <v>0.65009995938238707</v>
      </c>
    </row>
    <row r="334" spans="2:20" x14ac:dyDescent="0.2">
      <c r="B334">
        <v>1.413462400579806</v>
      </c>
      <c r="C334" s="4">
        <v>0.30066035680235037</v>
      </c>
      <c r="D334">
        <v>0.97909678307254766</v>
      </c>
      <c r="E334">
        <v>0.67570528323099688</v>
      </c>
      <c r="G334">
        <v>1.413462400579806</v>
      </c>
      <c r="H334" s="4">
        <v>0.30066035680235037</v>
      </c>
      <c r="I334">
        <v>0.89194163583416397</v>
      </c>
      <c r="J334">
        <v>0.58941861209732638</v>
      </c>
      <c r="L334">
        <v>0.71508332218357507</v>
      </c>
      <c r="M334" s="4">
        <v>0.30857011376546406</v>
      </c>
      <c r="N334">
        <v>0.95241254122563024</v>
      </c>
      <c r="O334">
        <v>0.63916375365388345</v>
      </c>
      <c r="Q334">
        <v>1.413463510851952</v>
      </c>
      <c r="R334" s="4">
        <v>0.30065948138587179</v>
      </c>
      <c r="S334">
        <v>0.95075944076825891</v>
      </c>
      <c r="T334">
        <v>0.64769724394061479</v>
      </c>
    </row>
    <row r="335" spans="2:20" x14ac:dyDescent="0.2">
      <c r="B335">
        <v>1.4191164223842814</v>
      </c>
      <c r="C335" s="4">
        <v>0.3036366898745822</v>
      </c>
      <c r="D335">
        <v>0.97934197310557902</v>
      </c>
      <c r="E335">
        <v>0.67293646605535362</v>
      </c>
      <c r="G335">
        <v>1.4191164223842814</v>
      </c>
      <c r="H335" s="4">
        <v>0.3036366898745822</v>
      </c>
      <c r="I335">
        <v>0.89305530197190852</v>
      </c>
      <c r="J335">
        <v>0.58753540557467354</v>
      </c>
      <c r="L335">
        <v>0.71797698445716707</v>
      </c>
      <c r="M335" s="4">
        <v>0.31381962211680409</v>
      </c>
      <c r="N335">
        <v>0.95298337577068748</v>
      </c>
      <c r="O335">
        <v>0.63806673115204959</v>
      </c>
      <c r="Q335">
        <v>1.4191175402301186</v>
      </c>
      <c r="R335" s="4">
        <v>0.30363580333069495</v>
      </c>
      <c r="S335">
        <v>0.95133304727130974</v>
      </c>
      <c r="T335">
        <v>0.64525282240339576</v>
      </c>
    </row>
    <row r="336" spans="2:20" x14ac:dyDescent="0.2">
      <c r="B336">
        <v>1.4247943193333339</v>
      </c>
      <c r="C336" s="4">
        <v>0.30663250875317233</v>
      </c>
      <c r="D336">
        <v>0.97956897480852601</v>
      </c>
      <c r="E336">
        <v>0.6699118882977706</v>
      </c>
      <c r="G336">
        <v>1.4247943193333339</v>
      </c>
      <c r="H336" s="4">
        <v>0.30663250875317233</v>
      </c>
      <c r="I336">
        <v>0.89416791432784581</v>
      </c>
      <c r="J336">
        <v>0.58539552320077626</v>
      </c>
      <c r="L336">
        <v>0.72087744324687619</v>
      </c>
      <c r="M336" s="4">
        <v>0.31546533977767599</v>
      </c>
      <c r="N336">
        <v>0.95353207092972558</v>
      </c>
      <c r="O336">
        <v>0.63484122593689229</v>
      </c>
      <c r="Q336">
        <v>1.4247954448240403</v>
      </c>
      <c r="R336" s="4">
        <v>0.30663161094926839</v>
      </c>
      <c r="S336">
        <v>0.95188443335266415</v>
      </c>
      <c r="T336">
        <v>0.64257246418410985</v>
      </c>
    </row>
    <row r="337" spans="2:20" x14ac:dyDescent="0.2">
      <c r="B337">
        <v>1.430498357827614</v>
      </c>
      <c r="C337" s="4">
        <v>0.30988394939150143</v>
      </c>
      <c r="D337">
        <v>0.97979583768927203</v>
      </c>
      <c r="E337">
        <v>0.66699341269706358</v>
      </c>
      <c r="G337">
        <v>1.430498357827614</v>
      </c>
      <c r="H337" s="4">
        <v>0.30988394939150143</v>
      </c>
      <c r="I337">
        <v>0.89527947259227769</v>
      </c>
      <c r="J337">
        <v>0.5833247385328344</v>
      </c>
      <c r="L337">
        <v>0.72379369427154772</v>
      </c>
      <c r="M337" s="4">
        <v>0.31925967339269956</v>
      </c>
      <c r="N337">
        <v>0.95410089932959186</v>
      </c>
      <c r="O337">
        <v>0.63216849606394765</v>
      </c>
      <c r="Q337">
        <v>1.4304994953885588</v>
      </c>
      <c r="R337" s="4">
        <v>0.30988357756426754</v>
      </c>
      <c r="S337">
        <v>0.95245604174837739</v>
      </c>
      <c r="T337">
        <v>0.63997725271327477</v>
      </c>
    </row>
    <row r="338" spans="2:20" x14ac:dyDescent="0.2">
      <c r="B338">
        <v>1.4362279136815144</v>
      </c>
      <c r="C338" s="4">
        <v>0.31302913918131653</v>
      </c>
      <c r="D338">
        <v>0.98002255187838005</v>
      </c>
      <c r="E338">
        <v>0.66415247931685628</v>
      </c>
      <c r="G338">
        <v>1.4362279136815144</v>
      </c>
      <c r="H338" s="4">
        <v>0.31302913918131653</v>
      </c>
      <c r="I338">
        <v>0.89635387771415087</v>
      </c>
      <c r="J338">
        <v>0.58136667398240327</v>
      </c>
      <c r="L338">
        <v>0.72672348038402557</v>
      </c>
      <c r="M338" s="4">
        <v>0.32247913890490132</v>
      </c>
      <c r="N338">
        <v>0.95464763496884897</v>
      </c>
      <c r="O338">
        <v>0.63046089599563038</v>
      </c>
      <c r="Q338">
        <v>1.4362290590931572</v>
      </c>
      <c r="R338" s="4">
        <v>0.31302822355547172</v>
      </c>
      <c r="S338">
        <v>0.95300547626874643</v>
      </c>
      <c r="T338">
        <v>0.63745825035848291</v>
      </c>
    </row>
    <row r="339" spans="2:20" x14ac:dyDescent="0.2">
      <c r="B339">
        <v>1.4419825774591331</v>
      </c>
      <c r="C339" s="4">
        <v>0.31609663808781302</v>
      </c>
      <c r="D339">
        <v>0.98024911740466925</v>
      </c>
      <c r="E339">
        <v>0.66129204247098505</v>
      </c>
      <c r="G339">
        <v>1.4419825774591331</v>
      </c>
      <c r="H339" s="4">
        <v>0.31609663808781302</v>
      </c>
      <c r="I339">
        <v>0.89746331207021635</v>
      </c>
      <c r="J339">
        <v>0.57935221711543172</v>
      </c>
      <c r="L339">
        <v>0.72966281502065267</v>
      </c>
      <c r="M339" s="4">
        <v>0.32473252091358312</v>
      </c>
      <c r="N339">
        <v>0.95519341690921356</v>
      </c>
      <c r="O339">
        <v>0.62612801122600048</v>
      </c>
      <c r="Q339">
        <v>1.4419837307962753</v>
      </c>
      <c r="R339" s="4">
        <v>0.31609571073756859</v>
      </c>
      <c r="S339">
        <v>0.95355396109605151</v>
      </c>
      <c r="T339">
        <v>0.63491893216779061</v>
      </c>
    </row>
    <row r="340" spans="2:20" x14ac:dyDescent="0.2">
      <c r="B340">
        <v>1.4477627307082992</v>
      </c>
      <c r="C340" s="4">
        <v>0.31918349182610561</v>
      </c>
      <c r="D340">
        <v>0.98047553429709067</v>
      </c>
      <c r="E340">
        <v>0.65841218948432501</v>
      </c>
      <c r="G340">
        <v>1.4477627307082992</v>
      </c>
      <c r="H340" s="4">
        <v>0.31918349182610561</v>
      </c>
      <c r="I340">
        <v>0.89853570894153734</v>
      </c>
      <c r="J340">
        <v>0.57735345419562045</v>
      </c>
      <c r="L340">
        <v>0.73262303321398403</v>
      </c>
      <c r="M340" s="4">
        <v>0.32961022253554373</v>
      </c>
      <c r="N340">
        <v>0.95573823376154421</v>
      </c>
      <c r="O340">
        <v>0.62494296333931254</v>
      </c>
      <c r="Q340">
        <v>1.4477638920467184</v>
      </c>
      <c r="R340" s="4">
        <v>0.31918255261467243</v>
      </c>
      <c r="S340">
        <v>0.95410148478246304</v>
      </c>
      <c r="T340">
        <v>0.63235938562543459</v>
      </c>
    </row>
    <row r="341" spans="2:20" x14ac:dyDescent="0.2">
      <c r="B341">
        <v>1.4535687614722719</v>
      </c>
      <c r="C341" s="4">
        <v>0.32228961310036919</v>
      </c>
      <c r="D341">
        <v>0.98070180258469419</v>
      </c>
      <c r="E341">
        <v>0.65551301352023428</v>
      </c>
      <c r="G341">
        <v>1.4535687614722719</v>
      </c>
      <c r="H341" s="4">
        <v>0.32228961310036919</v>
      </c>
      <c r="I341">
        <v>0.89964306729598964</v>
      </c>
      <c r="J341">
        <v>0.5752985459579012</v>
      </c>
      <c r="L341">
        <v>0.73559072498981815</v>
      </c>
      <c r="M341" s="4">
        <v>0.3313391223857417</v>
      </c>
      <c r="N341">
        <v>0.95628208572505424</v>
      </c>
      <c r="O341">
        <v>0.62103113694585899</v>
      </c>
      <c r="Q341">
        <v>1.4535699308887313</v>
      </c>
      <c r="R341" s="4">
        <v>0.3222886618897926</v>
      </c>
      <c r="S341">
        <v>0.95464804751522714</v>
      </c>
      <c r="T341">
        <v>0.62977970405790673</v>
      </c>
    </row>
    <row r="342" spans="2:20" x14ac:dyDescent="0.2">
      <c r="B342">
        <v>1.4594010644088864</v>
      </c>
      <c r="C342" s="4">
        <v>0.32541490877642559</v>
      </c>
      <c r="D342">
        <v>0.98092792229665993</v>
      </c>
      <c r="E342">
        <v>0.65247159096704999</v>
      </c>
      <c r="G342">
        <v>1.4594010644088864</v>
      </c>
      <c r="H342" s="4">
        <v>0.32541490877642559</v>
      </c>
      <c r="I342">
        <v>0.90071345473432685</v>
      </c>
      <c r="J342">
        <v>0.57310050224219422</v>
      </c>
      <c r="L342">
        <v>0.73857775639110113</v>
      </c>
      <c r="M342" s="4">
        <v>0.33577289072269634</v>
      </c>
      <c r="N342">
        <v>0.95680402766855532</v>
      </c>
      <c r="O342">
        <v>0.61864608662718146</v>
      </c>
      <c r="Q342">
        <v>1.4594022419811532</v>
      </c>
      <c r="R342" s="4">
        <v>0.32541394542866209</v>
      </c>
      <c r="S342">
        <v>0.95519364948656882</v>
      </c>
      <c r="T342">
        <v>0.62705640397855089</v>
      </c>
    </row>
    <row r="343" spans="2:20" x14ac:dyDescent="0.2">
      <c r="B343">
        <v>1.465261089468662</v>
      </c>
      <c r="C343" s="4">
        <v>0.32868230249523234</v>
      </c>
      <c r="D343">
        <v>0.98115389346228232</v>
      </c>
      <c r="E343">
        <v>0.64923825901884924</v>
      </c>
      <c r="G343">
        <v>1.465261089468662</v>
      </c>
      <c r="H343" s="4">
        <v>0.32868230249523234</v>
      </c>
      <c r="I343">
        <v>0.90178280473742656</v>
      </c>
      <c r="J343">
        <v>0.57070970881126359</v>
      </c>
      <c r="L343">
        <v>0.74157769383554517</v>
      </c>
      <c r="M343" s="4">
        <v>0.33869990368917541</v>
      </c>
      <c r="N343">
        <v>0.95734599031635692</v>
      </c>
      <c r="O343">
        <v>0.61654845921453139</v>
      </c>
      <c r="Q343">
        <v>1.4652622800570183</v>
      </c>
      <c r="R343" s="4">
        <v>0.32868188691515299</v>
      </c>
      <c r="S343">
        <v>0.95573829089370388</v>
      </c>
      <c r="T343">
        <v>0.62414149804262908</v>
      </c>
    </row>
    <row r="344" spans="2:20" x14ac:dyDescent="0.2">
      <c r="B344">
        <v>1.4711507522865577</v>
      </c>
      <c r="C344" s="4">
        <v>0.33214145709211879</v>
      </c>
      <c r="D344">
        <v>0.98137971611096797</v>
      </c>
      <c r="E344">
        <v>0.64624911474252822</v>
      </c>
      <c r="G344">
        <v>1.4711507522865577</v>
      </c>
      <c r="H344" s="4">
        <v>0.33214145709211879</v>
      </c>
      <c r="I344">
        <v>0.90285116590338232</v>
      </c>
      <c r="J344">
        <v>0.56858017929017868</v>
      </c>
      <c r="L344">
        <v>0.74458936164847245</v>
      </c>
      <c r="M344" s="4">
        <v>0.34133851796978787</v>
      </c>
      <c r="N344">
        <v>0.95788697718431925</v>
      </c>
      <c r="O344">
        <v>0.61223034193112413</v>
      </c>
      <c r="Q344">
        <v>1.4711519512558329</v>
      </c>
      <c r="R344" s="4">
        <v>0.33214047389620238</v>
      </c>
      <c r="S344">
        <v>0.95628197193883147</v>
      </c>
      <c r="T344">
        <v>0.62146638462219439</v>
      </c>
    </row>
    <row r="345" spans="2:20" x14ac:dyDescent="0.2">
      <c r="B345">
        <v>1.4770680737130524</v>
      </c>
      <c r="C345" s="4">
        <v>0.33533835865435191</v>
      </c>
      <c r="D345">
        <v>0.98158747339688013</v>
      </c>
      <c r="E345">
        <v>0.64325888244002982</v>
      </c>
      <c r="G345">
        <v>1.4770680737130524</v>
      </c>
      <c r="H345" s="4">
        <v>0.33533835865435191</v>
      </c>
      <c r="I345">
        <v>0.90391853794453059</v>
      </c>
      <c r="J345">
        <v>0.56643078383824585</v>
      </c>
      <c r="L345">
        <v>0.74762277429871882</v>
      </c>
      <c r="M345" s="4">
        <v>0.34617579680311344</v>
      </c>
      <c r="N345">
        <v>0.95840613873423763</v>
      </c>
      <c r="O345">
        <v>0.61076189314124529</v>
      </c>
      <c r="Q345">
        <v>1.477069281145009</v>
      </c>
      <c r="R345" s="4">
        <v>0.33533736282782572</v>
      </c>
      <c r="S345">
        <v>0.95680374745002017</v>
      </c>
      <c r="T345">
        <v>0.61877150204766551</v>
      </c>
    </row>
    <row r="346" spans="2:20" x14ac:dyDescent="0.2">
      <c r="B346">
        <v>1.4830134803879644</v>
      </c>
      <c r="C346" s="4">
        <v>0.33855413673546148</v>
      </c>
      <c r="D346">
        <v>0.98181301917549124</v>
      </c>
      <c r="E346">
        <v>0.64024974218093544</v>
      </c>
      <c r="G346">
        <v>1.4830134803879644</v>
      </c>
      <c r="H346" s="4">
        <v>0.33855413673546148</v>
      </c>
      <c r="I346">
        <v>0.90498492057370727</v>
      </c>
      <c r="J346">
        <v>0.56426164900427267</v>
      </c>
      <c r="L346">
        <v>0.75066520898400024</v>
      </c>
      <c r="M346" s="4">
        <v>0.3481625104371755</v>
      </c>
      <c r="N346">
        <v>0.95892440357842079</v>
      </c>
      <c r="O346">
        <v>0.60688595085898944</v>
      </c>
      <c r="Q346">
        <v>1.48301469636544</v>
      </c>
      <c r="R346" s="4">
        <v>0.3385531281362919</v>
      </c>
      <c r="S346">
        <v>0.95732463018395741</v>
      </c>
      <c r="T346">
        <v>0.61607785648175839</v>
      </c>
    </row>
    <row r="347" spans="2:20" x14ac:dyDescent="0.2">
      <c r="B347">
        <v>1.4889874062900859</v>
      </c>
      <c r="C347" s="4">
        <v>0.34178866449999762</v>
      </c>
      <c r="D347">
        <v>0.98203840668093301</v>
      </c>
      <c r="E347">
        <v>0.63720395007535191</v>
      </c>
      <c r="G347">
        <v>1.4889874062900859</v>
      </c>
      <c r="H347" s="4">
        <v>0.34178866449999762</v>
      </c>
      <c r="I347">
        <v>0.90605031350427034</v>
      </c>
      <c r="J347">
        <v>0.56207290767075646</v>
      </c>
      <c r="L347">
        <v>0.75372778627148906</v>
      </c>
      <c r="M347" s="4">
        <v>0.35255580957422844</v>
      </c>
      <c r="N347">
        <v>0.95944176043321794</v>
      </c>
      <c r="O347">
        <v>0.60408786840303286</v>
      </c>
      <c r="Q347">
        <v>1.4889886308970071</v>
      </c>
      <c r="R347" s="4">
        <v>0.34178764298560188</v>
      </c>
      <c r="S347">
        <v>0.95786549946736033</v>
      </c>
      <c r="T347">
        <v>0.61334376114441924</v>
      </c>
    </row>
    <row r="348" spans="2:20" x14ac:dyDescent="0.2">
      <c r="B348">
        <v>1.4949902928729712</v>
      </c>
      <c r="C348" s="4">
        <v>0.34504180877935581</v>
      </c>
      <c r="D348">
        <v>0.98224575885470766</v>
      </c>
      <c r="E348">
        <v>0.63367920727824067</v>
      </c>
      <c r="G348">
        <v>1.4949902928729712</v>
      </c>
      <c r="H348" s="4">
        <v>0.34504180877935581</v>
      </c>
      <c r="I348">
        <v>0.90711471645011221</v>
      </c>
      <c r="J348">
        <v>0.55935073312405637</v>
      </c>
      <c r="L348">
        <v>0.75680573739399126</v>
      </c>
      <c r="M348" s="4">
        <v>0.35587030145702719</v>
      </c>
      <c r="N348">
        <v>0.95995816986006</v>
      </c>
      <c r="O348">
        <v>0.6022681791378186</v>
      </c>
      <c r="Q348">
        <v>1.49499152619437</v>
      </c>
      <c r="R348" s="4">
        <v>0.34504077420684254</v>
      </c>
      <c r="S348">
        <v>0.95838453535126178</v>
      </c>
      <c r="T348">
        <v>0.61011148724512987</v>
      </c>
    </row>
    <row r="349" spans="2:20" x14ac:dyDescent="0.2">
      <c r="B349">
        <v>1.5010269123591651</v>
      </c>
      <c r="C349" s="4">
        <v>0.34879166235992004</v>
      </c>
      <c r="D349">
        <v>0.98247086963816066</v>
      </c>
      <c r="E349">
        <v>0.63057627213135636</v>
      </c>
      <c r="G349">
        <v>1.5010269123591651</v>
      </c>
      <c r="H349" s="4">
        <v>0.34879166235992004</v>
      </c>
      <c r="I349">
        <v>0.90814239548397635</v>
      </c>
      <c r="J349">
        <v>0.55710318745418896</v>
      </c>
      <c r="L349">
        <v>0.75989461300379413</v>
      </c>
      <c r="M349" s="4">
        <v>0.35820549265942075</v>
      </c>
      <c r="N349">
        <v>0.9604736717972393</v>
      </c>
      <c r="O349">
        <v>0.5972991066809421</v>
      </c>
      <c r="Q349">
        <v>1.5010281597324593</v>
      </c>
      <c r="R349" s="4">
        <v>0.34879119173268985</v>
      </c>
      <c r="S349">
        <v>0.95890267897781967</v>
      </c>
      <c r="T349">
        <v>0.60731929279273256</v>
      </c>
    </row>
    <row r="350" spans="2:20" x14ac:dyDescent="0.2">
      <c r="B350">
        <v>1.5070936246983044</v>
      </c>
      <c r="C350" s="4">
        <v>0.3521016828855516</v>
      </c>
      <c r="D350">
        <v>0.98267795501690791</v>
      </c>
      <c r="E350">
        <v>0.6274594295538507</v>
      </c>
      <c r="G350">
        <v>1.5070936246983044</v>
      </c>
      <c r="H350" s="4">
        <v>0.3521016828855516</v>
      </c>
      <c r="I350">
        <v>0.90920487033974062</v>
      </c>
      <c r="J350">
        <v>0.55480517420072761</v>
      </c>
      <c r="L350">
        <v>0.76300944972422757</v>
      </c>
      <c r="M350" s="4">
        <v>0.36368915976810279</v>
      </c>
      <c r="N350">
        <v>0.96098826644904489</v>
      </c>
      <c r="O350">
        <v>0.59555049316049224</v>
      </c>
      <c r="Q350">
        <v>1.5070948810324889</v>
      </c>
      <c r="R350" s="4">
        <v>0.35210062627243055</v>
      </c>
      <c r="S350">
        <v>0.95941991906516311</v>
      </c>
      <c r="T350">
        <v>0.60451179433968916</v>
      </c>
    </row>
    <row r="351" spans="2:20" x14ac:dyDescent="0.2">
      <c r="B351">
        <v>1.5131908586737737</v>
      </c>
      <c r="C351" s="4">
        <v>0.35542549202500645</v>
      </c>
      <c r="D351">
        <v>0.98288492157885721</v>
      </c>
      <c r="E351">
        <v>0.62434217507637801</v>
      </c>
      <c r="G351">
        <v>1.5131908586737737</v>
      </c>
      <c r="H351" s="4">
        <v>0.35542549202500645</v>
      </c>
      <c r="I351">
        <v>0.91023066622573401</v>
      </c>
      <c r="J351">
        <v>0.55252375945095478</v>
      </c>
      <c r="L351">
        <v>0.76613512436465758</v>
      </c>
      <c r="M351" s="4">
        <v>0.36595146086369917</v>
      </c>
      <c r="N351">
        <v>0.96150195402419136</v>
      </c>
      <c r="O351">
        <v>0.59243285492770015</v>
      </c>
      <c r="Q351">
        <v>1.5131921240582933</v>
      </c>
      <c r="R351" s="4">
        <v>0.35542442183500111</v>
      </c>
      <c r="S351">
        <v>0.95993621617469027</v>
      </c>
      <c r="T351">
        <v>0.6016852614006899</v>
      </c>
    </row>
    <row r="352" spans="2:20" x14ac:dyDescent="0.2">
      <c r="B352">
        <v>1.519319091983574</v>
      </c>
      <c r="C352" s="4">
        <v>0.35876743276074208</v>
      </c>
      <c r="D352">
        <v>0.98310960783712009</v>
      </c>
      <c r="E352">
        <v>0.62096688925574139</v>
      </c>
      <c r="G352">
        <v>1.519319091983574</v>
      </c>
      <c r="H352" s="4">
        <v>0.35876743276074208</v>
      </c>
      <c r="I352">
        <v>0.91129119221169685</v>
      </c>
      <c r="J352">
        <v>0.54996569518150662</v>
      </c>
      <c r="L352">
        <v>0.76927834962658159</v>
      </c>
      <c r="M352" s="4">
        <v>0.36958187980808699</v>
      </c>
      <c r="N352">
        <v>0.96201473473578714</v>
      </c>
      <c r="O352">
        <v>0.58850477363156894</v>
      </c>
      <c r="Q352">
        <v>1.5193203665090633</v>
      </c>
      <c r="R352" s="4">
        <v>0.35876634884848013</v>
      </c>
      <c r="S352">
        <v>0.96045161024917003</v>
      </c>
      <c r="T352">
        <v>0.59859647013308481</v>
      </c>
    </row>
    <row r="353" spans="2:20" x14ac:dyDescent="0.2">
      <c r="B353">
        <v>1.5254809030597638</v>
      </c>
      <c r="C353" s="4">
        <v>0.36234940867894067</v>
      </c>
      <c r="D353">
        <v>0.983316297934682</v>
      </c>
      <c r="E353">
        <v>0.61746606207555133</v>
      </c>
      <c r="G353">
        <v>1.5254809030597638</v>
      </c>
      <c r="H353" s="4">
        <v>0.36234940867894067</v>
      </c>
      <c r="I353">
        <v>0.91231510386044734</v>
      </c>
      <c r="J353">
        <v>0.54728130135274711</v>
      </c>
      <c r="L353">
        <v>0.77244320709291103</v>
      </c>
      <c r="M353" s="4">
        <v>0.37400119152963213</v>
      </c>
      <c r="N353">
        <v>0.96250596516120113</v>
      </c>
      <c r="O353">
        <v>0.58658861858362588</v>
      </c>
      <c r="Q353">
        <v>1.5254821924281616</v>
      </c>
      <c r="R353" s="4">
        <v>0.3623489045354446</v>
      </c>
      <c r="S353">
        <v>0.96094537466852947</v>
      </c>
      <c r="T353">
        <v>0.59540330225380789</v>
      </c>
    </row>
    <row r="354" spans="2:20" x14ac:dyDescent="0.2">
      <c r="B354">
        <v>1.5316778573448786</v>
      </c>
      <c r="C354" s="4">
        <v>0.36605680719334455</v>
      </c>
      <c r="D354">
        <v>0.98352286926889587</v>
      </c>
      <c r="E354">
        <v>0.61426088334275197</v>
      </c>
      <c r="G354">
        <v>1.5316778573448786</v>
      </c>
      <c r="H354" s="4">
        <v>0.36605680719334455</v>
      </c>
      <c r="I354">
        <v>0.91333810854609165</v>
      </c>
      <c r="J354">
        <v>0.5448917577128245</v>
      </c>
      <c r="L354">
        <v>0.77562007248750287</v>
      </c>
      <c r="M354" s="4">
        <v>0.37642835280867015</v>
      </c>
      <c r="N354">
        <v>0.96301697139229603</v>
      </c>
      <c r="O354">
        <v>0.58245239427429474</v>
      </c>
      <c r="Q354">
        <v>1.5316791561170897</v>
      </c>
      <c r="R354" s="4">
        <v>0.366055699676616</v>
      </c>
      <c r="S354">
        <v>0.96145900193042388</v>
      </c>
      <c r="T354">
        <v>0.59248373519044861</v>
      </c>
    </row>
    <row r="355" spans="2:20" x14ac:dyDescent="0.2">
      <c r="B355">
        <v>1.5379075071495893</v>
      </c>
      <c r="C355" s="4">
        <v>0.36946842871537267</v>
      </c>
      <c r="D355">
        <v>0.98372931205812464</v>
      </c>
      <c r="E355">
        <v>0.61103807012846156</v>
      </c>
      <c r="G355">
        <v>1.5379075071495893</v>
      </c>
      <c r="H355" s="4">
        <v>0.36946842871537267</v>
      </c>
      <c r="I355">
        <v>0.91436018642819716</v>
      </c>
      <c r="J355">
        <v>0.54248378104576778</v>
      </c>
      <c r="L355">
        <v>0.77882007693026878</v>
      </c>
      <c r="M355" s="4">
        <v>0.38105407572982958</v>
      </c>
      <c r="N355">
        <v>0.96350647000412426</v>
      </c>
      <c r="O355">
        <v>0.57928673601221581</v>
      </c>
      <c r="Q355">
        <v>1.5379088154209881</v>
      </c>
      <c r="R355" s="4">
        <v>0.36946730694093027</v>
      </c>
      <c r="S355">
        <v>0.96195104213137883</v>
      </c>
      <c r="T355">
        <v>0.58956647195937473</v>
      </c>
    </row>
    <row r="356" spans="2:20" x14ac:dyDescent="0.2">
      <c r="B356">
        <v>1.5441703697643236</v>
      </c>
      <c r="C356" s="4">
        <v>0.37289755619651055</v>
      </c>
      <c r="D356">
        <v>0.98393562632497211</v>
      </c>
      <c r="E356">
        <v>0.60758368824031184</v>
      </c>
      <c r="G356">
        <v>1.5441703697643236</v>
      </c>
      <c r="H356" s="4">
        <v>0.37289755619651055</v>
      </c>
      <c r="I356">
        <v>0.91538133724227833</v>
      </c>
      <c r="J356">
        <v>0.5398434368726035</v>
      </c>
      <c r="L356">
        <v>0.78203860089940336</v>
      </c>
      <c r="M356" s="4">
        <v>0.38470839145362717</v>
      </c>
      <c r="N356">
        <v>0.96399512746584304</v>
      </c>
      <c r="O356">
        <v>0.5771749521365549</v>
      </c>
      <c r="Q356">
        <v>1.544171687631559</v>
      </c>
      <c r="R356" s="4">
        <v>0.37289642001661322</v>
      </c>
      <c r="S356">
        <v>0.962462891975988</v>
      </c>
      <c r="T356">
        <v>0.58639562858391381</v>
      </c>
    </row>
    <row r="357" spans="2:20" x14ac:dyDescent="0.2">
      <c r="B357">
        <v>1.5504690798410927</v>
      </c>
      <c r="C357" s="4">
        <v>0.37655812385182869</v>
      </c>
      <c r="D357">
        <v>0.98414181209214058</v>
      </c>
      <c r="E357">
        <v>0.60393175044103597</v>
      </c>
      <c r="G357">
        <v>1.5504690798410927</v>
      </c>
      <c r="H357" s="4">
        <v>0.37655812385182869</v>
      </c>
      <c r="I357">
        <v>0.91640156072443213</v>
      </c>
      <c r="J357">
        <v>0.53700473766995827</v>
      </c>
      <c r="L357">
        <v>0.78527043021981291</v>
      </c>
      <c r="M357" s="4">
        <v>0.38730798051274495</v>
      </c>
      <c r="N357">
        <v>0.96448293264929985</v>
      </c>
      <c r="O357">
        <v>0.57235623381790446</v>
      </c>
      <c r="Q357">
        <v>1.5504704133958338</v>
      </c>
      <c r="R357" s="4">
        <v>0.37655758015336743</v>
      </c>
      <c r="S357">
        <v>0.9629532087372813</v>
      </c>
      <c r="T357">
        <v>0.58302773101849636</v>
      </c>
    </row>
    <row r="358" spans="2:20" x14ac:dyDescent="0.2">
      <c r="B358">
        <v>1.5568060176209384</v>
      </c>
      <c r="C358" s="4">
        <v>0.38041611894137606</v>
      </c>
      <c r="D358">
        <v>0.98434786938241203</v>
      </c>
      <c r="E358">
        <v>0.60064035765968393</v>
      </c>
      <c r="G358">
        <v>1.5568060176209384</v>
      </c>
      <c r="H358" s="4">
        <v>0.38041611894137606</v>
      </c>
      <c r="I358">
        <v>0.91742085661133432</v>
      </c>
      <c r="J358">
        <v>0.53452578408127738</v>
      </c>
      <c r="L358">
        <v>0.78852975959113791</v>
      </c>
      <c r="M358" s="4">
        <v>0.39261365193747272</v>
      </c>
      <c r="N358">
        <v>0.96496988575537723</v>
      </c>
      <c r="O358">
        <v>0.56963975789473453</v>
      </c>
      <c r="Q358">
        <v>1.556807361052029</v>
      </c>
      <c r="R358" s="4">
        <v>0.3804149575161192</v>
      </c>
      <c r="S358">
        <v>0.96344268853461557</v>
      </c>
      <c r="T358">
        <v>0.58001905604247006</v>
      </c>
    </row>
    <row r="359" spans="2:20" x14ac:dyDescent="0.2">
      <c r="B359">
        <v>1.5631780124941219</v>
      </c>
      <c r="C359" s="4">
        <v>0.38391344055896687</v>
      </c>
      <c r="D359">
        <v>0.98455379821865074</v>
      </c>
      <c r="E359">
        <v>0.59731433275102352</v>
      </c>
      <c r="G359">
        <v>1.5631780124941219</v>
      </c>
      <c r="H359" s="4">
        <v>0.38391344055896687</v>
      </c>
      <c r="I359">
        <v>0.9184392246402443</v>
      </c>
      <c r="J359">
        <v>0.53199379123348378</v>
      </c>
      <c r="L359">
        <v>0.79180591605046202</v>
      </c>
      <c r="M359" s="4">
        <v>0.39581622909409986</v>
      </c>
      <c r="N359">
        <v>0.96545598698883439</v>
      </c>
      <c r="O359">
        <v>0.56734624437362302</v>
      </c>
      <c r="Q359">
        <v>1.5631793659033062</v>
      </c>
      <c r="R359" s="4">
        <v>0.38391226417878982</v>
      </c>
      <c r="S359">
        <v>0.96393132022125994</v>
      </c>
      <c r="T359">
        <v>0.57699280232073324</v>
      </c>
    </row>
    <row r="360" spans="2:20" x14ac:dyDescent="0.2">
      <c r="B360">
        <v>1.5695856250277864</v>
      </c>
      <c r="C360" s="4">
        <v>0.38742749315896302</v>
      </c>
      <c r="D360">
        <v>0.98474182590998649</v>
      </c>
      <c r="E360">
        <v>0.59352417073973429</v>
      </c>
      <c r="G360">
        <v>1.5695856250277864</v>
      </c>
      <c r="H360" s="4">
        <v>0.38742749315896302</v>
      </c>
      <c r="I360">
        <v>0.91942128439244675</v>
      </c>
      <c r="J360">
        <v>0.529014568803021</v>
      </c>
      <c r="L360">
        <v>0.79509681419306444</v>
      </c>
      <c r="M360" s="4">
        <v>0.39859499218465361</v>
      </c>
      <c r="N360">
        <v>0.96594123655827668</v>
      </c>
      <c r="O360">
        <v>0.56217362972862928</v>
      </c>
      <c r="Q360">
        <v>1.5695869885181786</v>
      </c>
      <c r="R360" s="4">
        <v>0.38742630167503811</v>
      </c>
      <c r="S360">
        <v>0.96441910399577135</v>
      </c>
      <c r="T360">
        <v>0.57348335120268823</v>
      </c>
    </row>
    <row r="361" spans="2:20" x14ac:dyDescent="0.2">
      <c r="B361">
        <v>1.5760342248606531</v>
      </c>
      <c r="C361" s="4">
        <v>0.39142327860085696</v>
      </c>
      <c r="D361">
        <v>0.98494744934059131</v>
      </c>
      <c r="E361">
        <v>0.58997967627354897</v>
      </c>
      <c r="G361">
        <v>1.5760342248606531</v>
      </c>
      <c r="H361" s="4">
        <v>0.39142327860085696</v>
      </c>
      <c r="I361">
        <v>0.92043784740387802</v>
      </c>
      <c r="J361">
        <v>0.52624481905900833</v>
      </c>
      <c r="L361">
        <v>0.79841813723835731</v>
      </c>
      <c r="M361" s="4">
        <v>0.40425200494752694</v>
      </c>
      <c r="N361">
        <v>0.96642563467615628</v>
      </c>
      <c r="O361">
        <v>0.55956108470148425</v>
      </c>
      <c r="Q361">
        <v>1.5760356049408311</v>
      </c>
      <c r="R361" s="4">
        <v>0.39142268885785964</v>
      </c>
      <c r="S361">
        <v>0.96490604006054781</v>
      </c>
      <c r="T361">
        <v>0.57019953145347446</v>
      </c>
    </row>
    <row r="362" spans="2:20" x14ac:dyDescent="0.2">
      <c r="B362">
        <v>1.5825217711674495</v>
      </c>
      <c r="C362" s="4">
        <v>0.39517332614617645</v>
      </c>
      <c r="D362">
        <v>0.98515300241972548</v>
      </c>
      <c r="E362">
        <v>0.58658713514647798</v>
      </c>
      <c r="G362">
        <v>1.5825217711674495</v>
      </c>
      <c r="H362" s="4">
        <v>0.39517332614617645</v>
      </c>
      <c r="I362">
        <v>0.92141814520518472</v>
      </c>
      <c r="J362">
        <v>0.52367933588611337</v>
      </c>
      <c r="L362">
        <v>0.80175623939812046</v>
      </c>
      <c r="M362" s="4">
        <v>0.40732768966251931</v>
      </c>
      <c r="N362">
        <v>0.96688877436400356</v>
      </c>
      <c r="O362">
        <v>0.55708010283418408</v>
      </c>
      <c r="Q362">
        <v>1.5825231616283582</v>
      </c>
      <c r="R362" s="4">
        <v>0.39517210770544048</v>
      </c>
      <c r="S362">
        <v>0.96537163915891488</v>
      </c>
      <c r="T362">
        <v>0.56710460515938499</v>
      </c>
    </row>
    <row r="363" spans="2:20" x14ac:dyDescent="0.2">
      <c r="B363">
        <v>1.5890469417029234</v>
      </c>
      <c r="C363" s="4">
        <v>0.39875354682142578</v>
      </c>
      <c r="D363">
        <v>0.9853406819679037</v>
      </c>
      <c r="E363">
        <v>0.58292359307535246</v>
      </c>
      <c r="G363">
        <v>1.5890469417029234</v>
      </c>
      <c r="H363" s="4">
        <v>0.39875354682142578</v>
      </c>
      <c r="I363">
        <v>0.9224328827075392</v>
      </c>
      <c r="J363">
        <v>0.5207890807774409</v>
      </c>
      <c r="L363">
        <v>0.8051106710058834</v>
      </c>
      <c r="M363" s="4">
        <v>0.41029140480319637</v>
      </c>
      <c r="N363">
        <v>0.96737150763738045</v>
      </c>
      <c r="O363">
        <v>0.55187265066141689</v>
      </c>
      <c r="Q363">
        <v>1.5890483426531594</v>
      </c>
      <c r="R363" s="4">
        <v>0.39875231271668299</v>
      </c>
      <c r="S363">
        <v>0.96585691787606798</v>
      </c>
      <c r="T363">
        <v>0.56371962281508448</v>
      </c>
    </row>
    <row r="364" spans="2:20" x14ac:dyDescent="0.2">
      <c r="B364">
        <v>1.5956132626894122</v>
      </c>
      <c r="C364" s="4">
        <v>0.40262233678274922</v>
      </c>
      <c r="D364">
        <v>0.98554592985810174</v>
      </c>
      <c r="E364">
        <v>0.57907669349550939</v>
      </c>
      <c r="G364">
        <v>1.5956132626894122</v>
      </c>
      <c r="H364" s="4">
        <v>0.40262233678274922</v>
      </c>
      <c r="I364">
        <v>0.92341141756019007</v>
      </c>
      <c r="J364">
        <v>0.51771469152824579</v>
      </c>
      <c r="L364">
        <v>0.80849678670065583</v>
      </c>
      <c r="M364" s="4">
        <v>0.41596037250942502</v>
      </c>
      <c r="N364">
        <v>0.96783302317084197</v>
      </c>
      <c r="O364">
        <v>0.54905074148415189</v>
      </c>
      <c r="Q364">
        <v>1.5956146809882756</v>
      </c>
      <c r="R364" s="4">
        <v>0.40262171543056607</v>
      </c>
      <c r="S364">
        <v>0.96634133824565061</v>
      </c>
      <c r="T364">
        <v>0.56013134846262025</v>
      </c>
    </row>
    <row r="365" spans="2:20" x14ac:dyDescent="0.2">
      <c r="B365">
        <v>1.6022232438539536</v>
      </c>
      <c r="C365" s="4">
        <v>0.4066744138787502</v>
      </c>
      <c r="D365">
        <v>0.98575110737425964</v>
      </c>
      <c r="E365">
        <v>0.5756194368887777</v>
      </c>
      <c r="G365">
        <v>1.6022232438539536</v>
      </c>
      <c r="H365" s="4">
        <v>0.4066744138787502</v>
      </c>
      <c r="I365">
        <v>0.92438910540699593</v>
      </c>
      <c r="J365">
        <v>0.51504692455834011</v>
      </c>
      <c r="L365">
        <v>0.8119015243279305</v>
      </c>
      <c r="M365" s="4">
        <v>0.41924300924400454</v>
      </c>
      <c r="N365">
        <v>0.96829375072815638</v>
      </c>
      <c r="O365">
        <v>0.54637764551857493</v>
      </c>
      <c r="Q365">
        <v>1.6022246729577947</v>
      </c>
      <c r="R365" s="4">
        <v>0.40667315146302102</v>
      </c>
      <c r="S365">
        <v>0.96680449992564133</v>
      </c>
      <c r="T365">
        <v>0.55694915413770429</v>
      </c>
    </row>
    <row r="366" spans="2:20" x14ac:dyDescent="0.2">
      <c r="B366">
        <v>1.6088729935408477</v>
      </c>
      <c r="C366" s="4">
        <v>0.41031900206429406</v>
      </c>
      <c r="D366">
        <v>0.98593843895307176</v>
      </c>
      <c r="E366">
        <v>0.57189863900924398</v>
      </c>
      <c r="G366">
        <v>1.6088729935408477</v>
      </c>
      <c r="H366" s="4">
        <v>0.41031900206429406</v>
      </c>
      <c r="I366">
        <v>0.92536592662263417</v>
      </c>
      <c r="J366">
        <v>0.51211491745316906</v>
      </c>
      <c r="L366">
        <v>0.81532434425123179</v>
      </c>
      <c r="M366" s="4">
        <v>0.42239633903183366</v>
      </c>
      <c r="N366">
        <v>0.96877398455040864</v>
      </c>
      <c r="O366">
        <v>0.54150322756435609</v>
      </c>
      <c r="Q366">
        <v>1.6088744335640763</v>
      </c>
      <c r="R366" s="4">
        <v>0.41031772341665157</v>
      </c>
      <c r="S366">
        <v>0.96726687755435592</v>
      </c>
      <c r="T366">
        <v>0.55352251510497408</v>
      </c>
    </row>
    <row r="367" spans="2:20" x14ac:dyDescent="0.2">
      <c r="B367">
        <v>1.615565920692497</v>
      </c>
      <c r="C367" s="4">
        <v>0.41422696351218291</v>
      </c>
      <c r="D367">
        <v>0.98612560252142689</v>
      </c>
      <c r="E367">
        <v>0.56791766385080567</v>
      </c>
      <c r="G367">
        <v>1.615565920692497</v>
      </c>
      <c r="H367" s="4">
        <v>0.41422696351218291</v>
      </c>
      <c r="I367">
        <v>0.92634188096535197</v>
      </c>
      <c r="J367">
        <v>0.50890427574920971</v>
      </c>
      <c r="L367">
        <v>0.81877818952067671</v>
      </c>
      <c r="M367" s="4">
        <v>0.42772985042234235</v>
      </c>
      <c r="N367">
        <v>0.96923307798669844</v>
      </c>
      <c r="O367">
        <v>0.53813195863474328</v>
      </c>
      <c r="Q367">
        <v>1.6155673788647393</v>
      </c>
      <c r="R367" s="4">
        <v>0.41422630635075924</v>
      </c>
      <c r="S367">
        <v>0.96774882145573338</v>
      </c>
      <c r="T367">
        <v>0.5497981886257588</v>
      </c>
    </row>
    <row r="368" spans="2:20" x14ac:dyDescent="0.2">
      <c r="B368">
        <v>1.6223057205114146</v>
      </c>
      <c r="C368" s="4">
        <v>0.41841269244479867</v>
      </c>
      <c r="D368">
        <v>0.98633035629560428</v>
      </c>
      <c r="E368">
        <v>0.56439786502424871</v>
      </c>
      <c r="G368">
        <v>1.6223057205114146</v>
      </c>
      <c r="H368" s="4">
        <v>0.41841269244479867</v>
      </c>
      <c r="I368">
        <v>0.92731696819400844</v>
      </c>
      <c r="J368">
        <v>0.50617170432116798</v>
      </c>
      <c r="L368">
        <v>0.82225466083171794</v>
      </c>
      <c r="M368" s="4">
        <v>0.43155942537551034</v>
      </c>
      <c r="N368">
        <v>0.96969138401025357</v>
      </c>
      <c r="O368">
        <v>0.53524311874825781</v>
      </c>
      <c r="Q368">
        <v>1.6223071899358115</v>
      </c>
      <c r="R368" s="4">
        <v>0.41841138409234757</v>
      </c>
      <c r="S368">
        <v>0.96820957271810637</v>
      </c>
      <c r="T368">
        <v>0.54655138188576657</v>
      </c>
    </row>
    <row r="369" spans="2:20" x14ac:dyDescent="0.2">
      <c r="B369">
        <v>1.6290875813189962</v>
      </c>
      <c r="C369" s="4">
        <v>0.42211948374690722</v>
      </c>
      <c r="D369">
        <v>0.98651734877115593</v>
      </c>
      <c r="E369">
        <v>0.56046762912811965</v>
      </c>
      <c r="G369">
        <v>1.6290875813189962</v>
      </c>
      <c r="H369" s="4">
        <v>0.42211948374690722</v>
      </c>
      <c r="I369">
        <v>0.9282911880680752</v>
      </c>
      <c r="J369">
        <v>0.50302799609963</v>
      </c>
      <c r="L369">
        <v>0.82575114725455412</v>
      </c>
      <c r="M369" s="4">
        <v>0.43490577292377963</v>
      </c>
      <c r="N369">
        <v>0.97014889167203744</v>
      </c>
      <c r="O369">
        <v>0.53105419128495734</v>
      </c>
      <c r="Q369">
        <v>1.6290890621161231</v>
      </c>
      <c r="R369" s="4">
        <v>0.42211815858919982</v>
      </c>
      <c r="S369">
        <v>0.96866954047496645</v>
      </c>
      <c r="T369">
        <v>0.54289286687824245</v>
      </c>
    </row>
    <row r="370" spans="2:20" x14ac:dyDescent="0.2">
      <c r="B370">
        <v>1.6359167780898483</v>
      </c>
      <c r="C370" s="4">
        <v>0.42623654424802626</v>
      </c>
      <c r="D370">
        <v>0.98670417337614591</v>
      </c>
      <c r="E370">
        <v>0.55650801935235861</v>
      </c>
      <c r="G370">
        <v>1.6359167780898483</v>
      </c>
      <c r="H370" s="4">
        <v>0.42623654424802626</v>
      </c>
      <c r="I370">
        <v>0.92926454034765626</v>
      </c>
      <c r="J370">
        <v>0.49985415622128121</v>
      </c>
      <c r="L370">
        <v>0.82927580521646549</v>
      </c>
      <c r="M370" s="4">
        <v>0.43955140989515168</v>
      </c>
      <c r="N370">
        <v>0.97060560118010897</v>
      </c>
      <c r="O370">
        <v>0.52677038269419385</v>
      </c>
      <c r="Q370">
        <v>1.6359182778805121</v>
      </c>
      <c r="R370" s="4">
        <v>0.42623584686233418</v>
      </c>
      <c r="S370">
        <v>0.96912871374057663</v>
      </c>
      <c r="T370">
        <v>0.53918531984016582</v>
      </c>
    </row>
    <row r="371" spans="2:20" x14ac:dyDescent="0.2">
      <c r="B371">
        <v>1.64279431986517</v>
      </c>
      <c r="C371" s="4">
        <v>0.43038286857221192</v>
      </c>
      <c r="D371">
        <v>0.98689088792457058</v>
      </c>
      <c r="E371">
        <v>0.55294583643687911</v>
      </c>
      <c r="G371">
        <v>1.64279431986517</v>
      </c>
      <c r="H371" s="4">
        <v>0.43038286857221192</v>
      </c>
      <c r="I371">
        <v>0.93023702479349313</v>
      </c>
      <c r="J371">
        <v>0.49702431291187327</v>
      </c>
      <c r="L371">
        <v>0.83282955156544425</v>
      </c>
      <c r="M371" s="4">
        <v>0.44427095080924306</v>
      </c>
      <c r="N371">
        <v>0.97104133350343691</v>
      </c>
      <c r="O371">
        <v>0.52368416091953351</v>
      </c>
      <c r="Q371">
        <v>1.6427958313795019</v>
      </c>
      <c r="R371" s="4">
        <v>0.43038151228089316</v>
      </c>
      <c r="S371">
        <v>0.96956683212105899</v>
      </c>
      <c r="T371">
        <v>0.53587650603802417</v>
      </c>
    </row>
    <row r="372" spans="2:20" x14ac:dyDescent="0.2">
      <c r="B372">
        <v>1.6497163745737986</v>
      </c>
      <c r="C372" s="4">
        <v>0.43414932092607011</v>
      </c>
      <c r="D372">
        <v>0.98709515736294928</v>
      </c>
      <c r="E372">
        <v>0.54863434923178533</v>
      </c>
      <c r="G372">
        <v>1.6497163745737986</v>
      </c>
      <c r="H372" s="4">
        <v>0.43414932092607011</v>
      </c>
      <c r="I372">
        <v>0.93117363383794338</v>
      </c>
      <c r="J372">
        <v>0.49349701379122018</v>
      </c>
      <c r="L372">
        <v>0.83640544204562772</v>
      </c>
      <c r="M372" s="4">
        <v>0.44781232265699517</v>
      </c>
      <c r="N372">
        <v>0.97149648357652874</v>
      </c>
      <c r="O372">
        <v>0.52050784927873983</v>
      </c>
      <c r="Q372">
        <v>1.6497178979389209</v>
      </c>
      <c r="R372" s="4">
        <v>0.4341479472537278</v>
      </c>
      <c r="S372">
        <v>0.97002445329175191</v>
      </c>
      <c r="T372">
        <v>0.53183466004348001</v>
      </c>
    </row>
    <row r="373" spans="2:20" x14ac:dyDescent="0.2">
      <c r="B373">
        <v>1.6566923490231533</v>
      </c>
      <c r="C373" s="4">
        <v>0.43864735161955254</v>
      </c>
      <c r="D373">
        <v>0.98728170085133793</v>
      </c>
      <c r="E373">
        <v>0.54488977214117329</v>
      </c>
      <c r="G373">
        <v>1.6566923490231533</v>
      </c>
      <c r="H373" s="4">
        <v>0.43864735161955254</v>
      </c>
      <c r="I373">
        <v>0.93214436541077272</v>
      </c>
      <c r="J373">
        <v>0.49050102504085458</v>
      </c>
      <c r="L373">
        <v>0.84000419498097145</v>
      </c>
      <c r="M373" s="4">
        <v>0.45142284590414511</v>
      </c>
      <c r="N373">
        <v>0.971930695182885</v>
      </c>
      <c r="O373">
        <v>0.51502288215768344</v>
      </c>
      <c r="Q373">
        <v>1.6566938922732395</v>
      </c>
      <c r="R373" s="4">
        <v>0.43864660940232197</v>
      </c>
      <c r="S373">
        <v>0.97048126944580204</v>
      </c>
      <c r="T373">
        <v>0.52834020759424805</v>
      </c>
    </row>
    <row r="374" spans="2:20" x14ac:dyDescent="0.2">
      <c r="B374">
        <v>1.6637161379755543</v>
      </c>
      <c r="C374" s="4">
        <v>0.44257830451385516</v>
      </c>
      <c r="D374">
        <v>0.98746807665502845</v>
      </c>
      <c r="E374">
        <v>0.54092058799977738</v>
      </c>
      <c r="G374">
        <v>1.6637161379755543</v>
      </c>
      <c r="H374" s="4">
        <v>0.44257830451385516</v>
      </c>
      <c r="I374">
        <v>0.93307932955470974</v>
      </c>
      <c r="J374">
        <v>0.48731460047725572</v>
      </c>
      <c r="L374">
        <v>0.84364119444121011</v>
      </c>
      <c r="M374" s="4">
        <v>0.45736139337436482</v>
      </c>
      <c r="N374">
        <v>0.9723842755320482</v>
      </c>
      <c r="O374">
        <v>0.51171190833506164</v>
      </c>
      <c r="Q374">
        <v>1.6637176934466695</v>
      </c>
      <c r="R374" s="4">
        <v>0.44257689825004987</v>
      </c>
      <c r="S374">
        <v>0.97091710584429791</v>
      </c>
      <c r="T374">
        <v>0.52463938183710845</v>
      </c>
    </row>
    <row r="375" spans="2:20" x14ac:dyDescent="0.2">
      <c r="B375">
        <v>1.6707911899989749</v>
      </c>
      <c r="C375" s="4">
        <v>0.44673375447294827</v>
      </c>
      <c r="D375">
        <v>0.98765434247272565</v>
      </c>
      <c r="E375">
        <v>0.53671495519176238</v>
      </c>
      <c r="G375">
        <v>1.6707911899989749</v>
      </c>
      <c r="H375" s="4">
        <v>0.44673375447294827</v>
      </c>
      <c r="I375">
        <v>0.934048354950204</v>
      </c>
      <c r="J375">
        <v>0.48385613015741902</v>
      </c>
      <c r="L375">
        <v>0.84730272513759464</v>
      </c>
      <c r="M375" s="4">
        <v>0.4611050588752203</v>
      </c>
      <c r="N375">
        <v>0.97281696721028188</v>
      </c>
      <c r="O375">
        <v>0.50833540781066056</v>
      </c>
      <c r="Q375">
        <v>1.6707927660451047</v>
      </c>
      <c r="R375" s="4">
        <v>0.44673298922765586</v>
      </c>
      <c r="S375">
        <v>0.97137237106476437</v>
      </c>
      <c r="T375">
        <v>0.52068259194298705</v>
      </c>
    </row>
    <row r="376" spans="2:20" x14ac:dyDescent="0.2">
      <c r="B376">
        <v>1.677921240306016</v>
      </c>
      <c r="C376" s="4">
        <v>0.45112554312995556</v>
      </c>
      <c r="D376">
        <v>0.98784049832171794</v>
      </c>
      <c r="E376">
        <v>0.53299369410837394</v>
      </c>
      <c r="G376">
        <v>1.677921240306016</v>
      </c>
      <c r="H376" s="4">
        <v>0.45112554312995556</v>
      </c>
      <c r="I376">
        <v>0.93498167328737458</v>
      </c>
      <c r="J376">
        <v>0.48088128586966544</v>
      </c>
      <c r="L376">
        <v>0.85098955353095929</v>
      </c>
      <c r="M376" s="4">
        <v>0.46491351453354096</v>
      </c>
      <c r="N376">
        <v>0.97324892234420157</v>
      </c>
      <c r="O376">
        <v>0.50442716178865832</v>
      </c>
      <c r="Q376">
        <v>1.6779228289584938</v>
      </c>
      <c r="R376" s="4">
        <v>0.45112410322635921</v>
      </c>
      <c r="S376">
        <v>0.97180669516934626</v>
      </c>
      <c r="T376">
        <v>0.51720822709665559</v>
      </c>
    </row>
    <row r="377" spans="2:20" x14ac:dyDescent="0.2">
      <c r="B377">
        <v>1.6851009455246291</v>
      </c>
      <c r="C377" s="4">
        <v>0.45503285011098832</v>
      </c>
      <c r="D377">
        <v>0.9880265442193622</v>
      </c>
      <c r="E377">
        <v>0.52840599633186325</v>
      </c>
      <c r="G377">
        <v>1.6851009455246291</v>
      </c>
      <c r="H377" s="4">
        <v>0.45503285011098832</v>
      </c>
      <c r="I377">
        <v>0.93591413598065376</v>
      </c>
      <c r="J377">
        <v>0.47705691942680217</v>
      </c>
      <c r="L377">
        <v>0.85470577235584277</v>
      </c>
      <c r="M377" s="4">
        <v>0.4692730004626543</v>
      </c>
      <c r="N377">
        <v>0.97370016225131262</v>
      </c>
      <c r="O377">
        <v>0.49936122040445563</v>
      </c>
      <c r="Q377">
        <v>1.6851025554707939</v>
      </c>
      <c r="R377" s="4">
        <v>0.45503205946512387</v>
      </c>
      <c r="S377">
        <v>0.97224028656177941</v>
      </c>
      <c r="T377">
        <v>0.51290582660947526</v>
      </c>
    </row>
    <row r="378" spans="2:20" x14ac:dyDescent="0.2">
      <c r="B378">
        <v>1.6923420325385949</v>
      </c>
      <c r="C378" s="4">
        <v>0.45978887080050257</v>
      </c>
      <c r="D378">
        <v>0.98819486713236582</v>
      </c>
      <c r="E378">
        <v>0.52468573317129208</v>
      </c>
      <c r="G378">
        <v>1.6923420325385949</v>
      </c>
      <c r="H378" s="4">
        <v>0.45978887080050257</v>
      </c>
      <c r="I378">
        <v>0.93684579022730474</v>
      </c>
      <c r="J378">
        <v>0.47408165749055442</v>
      </c>
      <c r="L378">
        <v>0.85845972074257859</v>
      </c>
      <c r="M378" s="4">
        <v>0.47476936723922225</v>
      </c>
      <c r="N378">
        <v>0.97413058764367788</v>
      </c>
      <c r="O378">
        <v>0.49578634448493986</v>
      </c>
      <c r="Q378">
        <v>1.69234365549221</v>
      </c>
      <c r="R378" s="4">
        <v>0.45978739619209819</v>
      </c>
      <c r="S378">
        <v>0.97269322280157344</v>
      </c>
      <c r="T378">
        <v>0.50943180713343161</v>
      </c>
    </row>
    <row r="379" spans="2:20" x14ac:dyDescent="0.2">
      <c r="B379">
        <v>1.6996343227848589</v>
      </c>
      <c r="C379" s="4">
        <v>0.46369497831766049</v>
      </c>
      <c r="D379">
        <v>0.98838071148895257</v>
      </c>
      <c r="E379">
        <v>0.52014861558532399</v>
      </c>
      <c r="G379">
        <v>1.6996343227848589</v>
      </c>
      <c r="H379" s="4">
        <v>0.46369497831766049</v>
      </c>
      <c r="I379">
        <v>0.93777663580821491</v>
      </c>
      <c r="J379">
        <v>0.47028885182103397</v>
      </c>
      <c r="L379">
        <v>0.86224164431049699</v>
      </c>
      <c r="M379" s="4">
        <v>0.47877393257116696</v>
      </c>
      <c r="N379">
        <v>0.97456027705610682</v>
      </c>
      <c r="O379">
        <v>0.49213598456867752</v>
      </c>
      <c r="Q379">
        <v>1.6996359588911132</v>
      </c>
      <c r="R379" s="4">
        <v>0.46369348488841189</v>
      </c>
      <c r="S379">
        <v>0.9731252920218435</v>
      </c>
      <c r="T379">
        <v>0.50513965571763708</v>
      </c>
    </row>
    <row r="380" spans="2:20" x14ac:dyDescent="0.2">
      <c r="B380">
        <v>1.7069894978599416</v>
      </c>
      <c r="C380" s="4">
        <v>0.46841782068385884</v>
      </c>
      <c r="D380">
        <v>0.98856643626918284</v>
      </c>
      <c r="E380">
        <v>0.51624124323002696</v>
      </c>
      <c r="G380">
        <v>1.7069894978599416</v>
      </c>
      <c r="H380" s="4">
        <v>0.46841782068385884</v>
      </c>
      <c r="I380">
        <v>0.93870667250489281</v>
      </c>
      <c r="J380">
        <v>0.46712509216351344</v>
      </c>
      <c r="L380">
        <v>0.86605249713817878</v>
      </c>
      <c r="M380" s="4">
        <v>0.48285323511977135</v>
      </c>
      <c r="N380">
        <v>0.97498921968844887</v>
      </c>
      <c r="O380">
        <v>0.48822294139550948</v>
      </c>
      <c r="Q380">
        <v>1.7069911562809661</v>
      </c>
      <c r="R380" s="4">
        <v>0.46841697335993981</v>
      </c>
      <c r="S380">
        <v>0.9735566290775769</v>
      </c>
      <c r="T380">
        <v>0.5014779448409501</v>
      </c>
    </row>
    <row r="381" spans="2:20" x14ac:dyDescent="0.2">
      <c r="B381">
        <v>1.714400055076331</v>
      </c>
      <c r="C381" s="4">
        <v>0.47251080793597894</v>
      </c>
      <c r="D381">
        <v>0.98875205116600595</v>
      </c>
      <c r="E381">
        <v>0.511705897877337</v>
      </c>
      <c r="G381">
        <v>1.714400055076331</v>
      </c>
      <c r="H381" s="4">
        <v>0.47251080793597894</v>
      </c>
      <c r="I381">
        <v>0.93963590009949238</v>
      </c>
      <c r="J381">
        <v>0.46335023931724545</v>
      </c>
      <c r="L381">
        <v>0.8698944821150294</v>
      </c>
      <c r="M381" s="4">
        <v>0.48717453876048822</v>
      </c>
      <c r="N381">
        <v>0.9753974801559977</v>
      </c>
      <c r="O381">
        <v>0.48284103425039232</v>
      </c>
      <c r="Q381">
        <v>1.7144017270735699</v>
      </c>
      <c r="R381" s="4">
        <v>0.47250927829118011</v>
      </c>
      <c r="S381">
        <v>0.97398722313213026</v>
      </c>
      <c r="T381">
        <v>0.49718388227974952</v>
      </c>
    </row>
    <row r="382" spans="2:20" x14ac:dyDescent="0.2">
      <c r="B382">
        <v>1.721875290988566</v>
      </c>
      <c r="C382" s="4">
        <v>0.47721407905756336</v>
      </c>
      <c r="D382">
        <v>0.98891997693490041</v>
      </c>
      <c r="E382">
        <v>0.50767006742131437</v>
      </c>
      <c r="G382">
        <v>1.721875290988566</v>
      </c>
      <c r="H382" s="4">
        <v>0.47721407905756336</v>
      </c>
      <c r="I382">
        <v>0.94056431837480881</v>
      </c>
      <c r="J382">
        <v>0.46005660413508381</v>
      </c>
      <c r="L382">
        <v>0.87377913039928423</v>
      </c>
      <c r="M382" s="4">
        <v>0.49298393065258223</v>
      </c>
      <c r="N382">
        <v>0.97582496490297455</v>
      </c>
      <c r="O382">
        <v>0.47899521486940999</v>
      </c>
      <c r="Q382">
        <v>1.7218769860919836</v>
      </c>
      <c r="R382" s="4">
        <v>0.47721320018072566</v>
      </c>
      <c r="S382">
        <v>0.97439708246047518</v>
      </c>
      <c r="T382">
        <v>0.49339247015757937</v>
      </c>
    </row>
    <row r="383" spans="2:20" x14ac:dyDescent="0.2">
      <c r="B383">
        <v>1.7294095458030929</v>
      </c>
      <c r="C383" s="4">
        <v>0.48143532297922714</v>
      </c>
      <c r="D383">
        <v>0.98910539040054157</v>
      </c>
      <c r="E383">
        <v>0.50305688780295887</v>
      </c>
      <c r="G383">
        <v>1.7294095458030929</v>
      </c>
      <c r="H383" s="4">
        <v>0.48143532297922714</v>
      </c>
      <c r="I383">
        <v>0.94149192711431096</v>
      </c>
      <c r="J383">
        <v>0.45616784503978275</v>
      </c>
      <c r="L383">
        <v>0.87769576528667836</v>
      </c>
      <c r="M383" s="4">
        <v>0.49725647766536252</v>
      </c>
      <c r="N383">
        <v>0.97625169253477251</v>
      </c>
      <c r="O383">
        <v>0.47505226777950449</v>
      </c>
      <c r="Q383">
        <v>1.7294112549238836</v>
      </c>
      <c r="R383" s="4">
        <v>0.48143375603039129</v>
      </c>
      <c r="S383">
        <v>0.97482622618797066</v>
      </c>
      <c r="T383">
        <v>0.48903929577847965</v>
      </c>
    </row>
    <row r="384" spans="2:20" x14ac:dyDescent="0.2">
      <c r="B384">
        <v>1.737011780071162</v>
      </c>
      <c r="C384" s="4">
        <v>0.48621623381751727</v>
      </c>
      <c r="D384">
        <v>0.98927312162047609</v>
      </c>
      <c r="E384">
        <v>0.49899335003207074</v>
      </c>
      <c r="G384">
        <v>1.737011780071162</v>
      </c>
      <c r="H384" s="4">
        <v>0.48621623381751727</v>
      </c>
      <c r="I384">
        <v>0.94238407885730002</v>
      </c>
      <c r="J384">
        <v>0.45284514281896443</v>
      </c>
      <c r="L384">
        <v>0.88164550519917784</v>
      </c>
      <c r="M384" s="4">
        <v>0.50160554222929299</v>
      </c>
      <c r="N384">
        <v>0.97665781000879748</v>
      </c>
      <c r="O384">
        <v>0.47105101962719842</v>
      </c>
      <c r="Q384">
        <v>1.7370135131229993</v>
      </c>
      <c r="R384" s="4">
        <v>0.48621532075307544</v>
      </c>
      <c r="S384">
        <v>0.9752546165315551</v>
      </c>
      <c r="T384">
        <v>0.48519897542588819</v>
      </c>
    </row>
    <row r="385" spans="2:20" x14ac:dyDescent="0.2">
      <c r="B385">
        <v>1.7446754647120197</v>
      </c>
      <c r="C385" s="4">
        <v>0.49046497401993133</v>
      </c>
      <c r="D385">
        <v>0.98945832405200207</v>
      </c>
      <c r="E385">
        <v>0.49420521151228936</v>
      </c>
      <c r="G385">
        <v>1.7446754647120197</v>
      </c>
      <c r="H385" s="4">
        <v>0.49046497401993133</v>
      </c>
      <c r="I385">
        <v>0.94331011683889576</v>
      </c>
      <c r="J385">
        <v>0.44878008787205692</v>
      </c>
      <c r="L385">
        <v>0.8856295193801923</v>
      </c>
      <c r="M385" s="4">
        <v>0.5060320613110777</v>
      </c>
      <c r="N385">
        <v>0.97708308093827612</v>
      </c>
      <c r="O385">
        <v>0.46643002363675745</v>
      </c>
      <c r="Q385">
        <v>1.7446772122408063</v>
      </c>
      <c r="R385" s="4">
        <v>0.49046336867135554</v>
      </c>
      <c r="S385">
        <v>0.97566234409724373</v>
      </c>
      <c r="T385">
        <v>0.48066958594772558</v>
      </c>
    </row>
    <row r="386" spans="2:20" x14ac:dyDescent="0.2">
      <c r="B386">
        <v>1.7524120913372145</v>
      </c>
      <c r="C386" s="4">
        <v>0.49542064926624485</v>
      </c>
      <c r="D386">
        <v>0.98962586077853421</v>
      </c>
      <c r="E386">
        <v>0.49013358762854975</v>
      </c>
      <c r="G386">
        <v>1.7524120913372145</v>
      </c>
      <c r="H386" s="4">
        <v>0.49542064926624485</v>
      </c>
      <c r="I386">
        <v>0.94420073713830177</v>
      </c>
      <c r="J386">
        <v>0.44544791984692078</v>
      </c>
      <c r="L386">
        <v>0.88965317543772371</v>
      </c>
      <c r="M386" s="4">
        <v>0.51105775480947724</v>
      </c>
      <c r="N386">
        <v>0.97748777844623469</v>
      </c>
      <c r="O386">
        <v>0.46137711698862605</v>
      </c>
      <c r="Q386">
        <v>1.7524138636569926</v>
      </c>
      <c r="R386" s="4">
        <v>0.49541969931608898</v>
      </c>
      <c r="S386">
        <v>0.97608928526381455</v>
      </c>
      <c r="T386">
        <v>0.47681929198145512</v>
      </c>
    </row>
    <row r="387" spans="2:20" x14ac:dyDescent="0.2">
      <c r="B387">
        <v>1.760212488226665</v>
      </c>
      <c r="C387" s="4">
        <v>0.4996772646107811</v>
      </c>
      <c r="D387">
        <v>0.98981085223933085</v>
      </c>
      <c r="E387">
        <v>0.48523545726832418</v>
      </c>
      <c r="G387">
        <v>1.760212488226665</v>
      </c>
      <c r="H387" s="4">
        <v>0.4996772646107811</v>
      </c>
      <c r="I387">
        <v>0.94512518445770188</v>
      </c>
      <c r="J387">
        <v>0.44127153523514073</v>
      </c>
      <c r="L387">
        <v>0.89372077788177884</v>
      </c>
      <c r="M387" s="4">
        <v>0.5165146717262421</v>
      </c>
      <c r="N387">
        <v>0.97789178871486815</v>
      </c>
      <c r="O387">
        <v>0.45716805151466999</v>
      </c>
      <c r="Q387">
        <v>1.7602142859129448</v>
      </c>
      <c r="R387" s="4">
        <v>0.49967630833745502</v>
      </c>
      <c r="S387">
        <v>0.97649560031891014</v>
      </c>
      <c r="T387">
        <v>0.47218000939517246</v>
      </c>
    </row>
    <row r="388" spans="2:20" x14ac:dyDescent="0.2">
      <c r="B388">
        <v>1.7680901567058609</v>
      </c>
      <c r="C388" s="4">
        <v>0.50474273726012153</v>
      </c>
      <c r="D388">
        <v>0.98997819452844571</v>
      </c>
      <c r="E388">
        <v>0.48094964347309133</v>
      </c>
      <c r="G388">
        <v>1.7680901567058609</v>
      </c>
      <c r="H388" s="4">
        <v>0.50474273726012153</v>
      </c>
      <c r="I388">
        <v>0.94601427249526227</v>
      </c>
      <c r="J388">
        <v>0.43768929586773186</v>
      </c>
      <c r="L388">
        <v>0.89782628093864303</v>
      </c>
      <c r="M388" s="4">
        <v>0.52112704952182998</v>
      </c>
      <c r="N388">
        <v>0.97829510103649997</v>
      </c>
      <c r="O388">
        <v>0.4529008393157834</v>
      </c>
      <c r="Q388">
        <v>1.7680919696691886</v>
      </c>
      <c r="R388" s="4">
        <v>0.50474107275675084</v>
      </c>
      <c r="S388">
        <v>0.9769210821519233</v>
      </c>
      <c r="T388">
        <v>0.46811365146344452</v>
      </c>
    </row>
    <row r="389" spans="2:20" x14ac:dyDescent="0.2">
      <c r="B389">
        <v>1.7760373051776805</v>
      </c>
      <c r="C389" s="4">
        <v>0.50921333160925963</v>
      </c>
      <c r="D389">
        <v>0.99016297508235096</v>
      </c>
      <c r="E389">
        <v>0.47629589118192428</v>
      </c>
      <c r="G389">
        <v>1.7760373051776805</v>
      </c>
      <c r="H389" s="4">
        <v>0.50921333160925963</v>
      </c>
      <c r="I389">
        <v>0.9469026274769915</v>
      </c>
      <c r="J389">
        <v>0.43375599841236467</v>
      </c>
      <c r="L389">
        <v>0.90197104999222577</v>
      </c>
      <c r="M389" s="4">
        <v>0.525816623913547</v>
      </c>
      <c r="N389">
        <v>0.9787174632293304</v>
      </c>
      <c r="O389">
        <v>0.44853560980782115</v>
      </c>
      <c r="Q389">
        <v>1.7760391444291237</v>
      </c>
      <c r="R389" s="4">
        <v>0.50921233401030142</v>
      </c>
      <c r="S389">
        <v>0.97732598547374594</v>
      </c>
      <c r="T389">
        <v>0.46369767964217479</v>
      </c>
    </row>
    <row r="390" spans="2:20" x14ac:dyDescent="0.2">
      <c r="B390">
        <v>1.784060764553377</v>
      </c>
      <c r="C390" s="4">
        <v>0.51403423180853036</v>
      </c>
      <c r="D390">
        <v>0.99033012299045464</v>
      </c>
      <c r="E390">
        <v>0.47155803700329824</v>
      </c>
      <c r="G390">
        <v>1.784060764553377</v>
      </c>
      <c r="H390" s="4">
        <v>0.51403423180853036</v>
      </c>
      <c r="I390">
        <v>0.94779023022089504</v>
      </c>
      <c r="J390">
        <v>0.42977237339965402</v>
      </c>
      <c r="L390">
        <v>0.90615651166031974</v>
      </c>
      <c r="M390" s="4">
        <v>0.53058373649925206</v>
      </c>
      <c r="N390">
        <v>0.9791193463070732</v>
      </c>
      <c r="O390">
        <v>0.44407225228712166</v>
      </c>
      <c r="Q390">
        <v>1.784062619594682</v>
      </c>
      <c r="R390" s="4">
        <v>0.51403252601684879</v>
      </c>
      <c r="S390">
        <v>0.97773020565902358</v>
      </c>
      <c r="T390">
        <v>0.45919562348128473</v>
      </c>
    </row>
    <row r="391" spans="2:20" x14ac:dyDescent="0.2">
      <c r="B391">
        <v>1.7921633836668178</v>
      </c>
      <c r="C391" s="4">
        <v>0.51893915027553794</v>
      </c>
      <c r="D391">
        <v>0.99049718727883618</v>
      </c>
      <c r="E391">
        <v>0.46712445381962131</v>
      </c>
      <c r="G391">
        <v>1.7921633836668178</v>
      </c>
      <c r="H391" s="4">
        <v>0.51893915027553794</v>
      </c>
      <c r="I391">
        <v>0.94871152367519196</v>
      </c>
      <c r="J391">
        <v>0.42605786907757126</v>
      </c>
      <c r="L391">
        <v>0.91038415646944837</v>
      </c>
      <c r="M391" s="4">
        <v>0.53542858915796798</v>
      </c>
      <c r="N391">
        <v>0.97950084144508964</v>
      </c>
      <c r="O391">
        <v>0.43907178252124635</v>
      </c>
      <c r="Q391">
        <v>1.7921652659576695</v>
      </c>
      <c r="R391" s="4">
        <v>0.51893810851353395</v>
      </c>
      <c r="S391">
        <v>0.97813373199481868</v>
      </c>
      <c r="T391">
        <v>0.45499791257527888</v>
      </c>
    </row>
    <row r="392" spans="2:20" x14ac:dyDescent="0.2">
      <c r="B392">
        <v>1.800341683293573</v>
      </c>
      <c r="C392" s="4">
        <v>0.52353970451550857</v>
      </c>
      <c r="D392">
        <v>0.99066415833512989</v>
      </c>
      <c r="E392">
        <v>0.46210601349865865</v>
      </c>
      <c r="G392">
        <v>1.800341683293573</v>
      </c>
      <c r="H392" s="4">
        <v>0.52353970451550857</v>
      </c>
      <c r="I392">
        <v>0.94959757359307984</v>
      </c>
      <c r="J392">
        <v>0.42175786692480122</v>
      </c>
      <c r="L392">
        <v>0.91465984039271786</v>
      </c>
      <c r="M392" s="4">
        <v>0.54082959224074978</v>
      </c>
      <c r="N392">
        <v>0.97990137476199612</v>
      </c>
      <c r="O392">
        <v>0.43400634713339292</v>
      </c>
      <c r="Q392">
        <v>1.8003435934781482</v>
      </c>
      <c r="R392" s="4">
        <v>0.52353865209921002</v>
      </c>
      <c r="S392">
        <v>0.97853656467448891</v>
      </c>
      <c r="T392">
        <v>0.45021545084347114</v>
      </c>
    </row>
    <row r="393" spans="2:20" x14ac:dyDescent="0.2">
      <c r="B393">
        <v>1.8086069957261257</v>
      </c>
      <c r="C393" s="4">
        <v>0.52872502267322774</v>
      </c>
      <c r="D393">
        <v>0.99083103617188639</v>
      </c>
      <c r="E393">
        <v>0.45742129990364555</v>
      </c>
      <c r="G393">
        <v>1.8086069957261257</v>
      </c>
      <c r="H393" s="4">
        <v>0.52872502267322774</v>
      </c>
      <c r="I393">
        <v>0.95048288959802896</v>
      </c>
      <c r="J393">
        <v>0.41775657510696629</v>
      </c>
      <c r="L393">
        <v>0.91898525920333851</v>
      </c>
      <c r="M393" s="4">
        <v>0.54629485316868598</v>
      </c>
      <c r="N393">
        <v>0.9803012003020789</v>
      </c>
      <c r="O393">
        <v>0.42939184467390401</v>
      </c>
      <c r="Q393">
        <v>1.8086089225943005</v>
      </c>
      <c r="R393" s="4">
        <v>0.52872325305037837</v>
      </c>
      <c r="S393">
        <v>0.97893870389384952</v>
      </c>
      <c r="T393">
        <v>0.44576473020630691</v>
      </c>
    </row>
    <row r="394" spans="2:20" x14ac:dyDescent="0.2">
      <c r="B394">
        <v>1.816955412699812</v>
      </c>
      <c r="C394" s="4">
        <v>0.53357652089805296</v>
      </c>
      <c r="D394">
        <v>0.99099782080169851</v>
      </c>
      <c r="E394">
        <v>0.45278116573924299</v>
      </c>
      <c r="G394">
        <v>1.816955412699812</v>
      </c>
      <c r="H394" s="4">
        <v>0.53357652089805296</v>
      </c>
      <c r="I394">
        <v>0.95133309600501925</v>
      </c>
      <c r="J394">
        <v>0.41383360698518357</v>
      </c>
      <c r="L394">
        <v>0.92335733152904043</v>
      </c>
      <c r="M394" s="4">
        <v>0.55130848441998481</v>
      </c>
      <c r="N394">
        <v>0.98070032909388882</v>
      </c>
      <c r="O394">
        <v>0.42468242488962182</v>
      </c>
      <c r="Q394">
        <v>1.8169573684932283</v>
      </c>
      <c r="R394" s="4">
        <v>0.53357541964486632</v>
      </c>
      <c r="S394">
        <v>0.97934014985117324</v>
      </c>
      <c r="T394">
        <v>0.44133898218739565</v>
      </c>
    </row>
    <row r="395" spans="2:20" x14ac:dyDescent="0.2">
      <c r="B395">
        <v>1.8253878337288443</v>
      </c>
      <c r="C395" s="4">
        <v>0.5383833464979515</v>
      </c>
      <c r="D395">
        <v>0.99116451223719448</v>
      </c>
      <c r="E395">
        <v>0.44768220092278965</v>
      </c>
      <c r="G395">
        <v>1.8253878337288443</v>
      </c>
      <c r="H395" s="4">
        <v>0.5383833464979515</v>
      </c>
      <c r="I395">
        <v>0.95221695348313506</v>
      </c>
      <c r="J395">
        <v>0.4094511291069225</v>
      </c>
      <c r="L395">
        <v>0.92777779201173483</v>
      </c>
      <c r="M395" s="4">
        <v>0.55639672633183157</v>
      </c>
      <c r="N395">
        <v>0.98107915122145339</v>
      </c>
      <c r="O395">
        <v>0.41991785618445954</v>
      </c>
      <c r="Q395">
        <v>1.8253898191391436</v>
      </c>
      <c r="R395" s="4">
        <v>0.53838223179767031</v>
      </c>
      <c r="S395">
        <v>0.97972121398506595</v>
      </c>
      <c r="T395">
        <v>0.43647423463018231</v>
      </c>
    </row>
    <row r="396" spans="2:20" x14ac:dyDescent="0.2">
      <c r="B396">
        <v>1.8339142375779787</v>
      </c>
      <c r="C396" s="4">
        <v>0.54364890956827827</v>
      </c>
      <c r="D396">
        <v>0.99133111049106792</v>
      </c>
      <c r="E396">
        <v>0.44278433188292798</v>
      </c>
      <c r="G396">
        <v>1.8339142375779787</v>
      </c>
      <c r="H396" s="4">
        <v>0.54364890956827827</v>
      </c>
      <c r="I396">
        <v>0.95310003867520077</v>
      </c>
      <c r="J396">
        <v>0.40526908656745175</v>
      </c>
      <c r="L396">
        <v>0.93224845231158338</v>
      </c>
      <c r="M396" s="4">
        <v>0.56155906474963413</v>
      </c>
      <c r="N396">
        <v>0.98147692093409367</v>
      </c>
      <c r="O396">
        <v>0.41505960141923981</v>
      </c>
      <c r="Q396">
        <v>1.8339162406302607</v>
      </c>
      <c r="R396" s="4">
        <v>0.54364707322356121</v>
      </c>
      <c r="S396">
        <v>0.98012130785374352</v>
      </c>
      <c r="T396">
        <v>0.43178893921040751</v>
      </c>
    </row>
    <row r="397" spans="2:20" x14ac:dyDescent="0.2">
      <c r="B397">
        <v>1.8425330311428303</v>
      </c>
      <c r="C397" s="4">
        <v>0.54871328369312167</v>
      </c>
      <c r="D397">
        <v>0.99149761557604965</v>
      </c>
      <c r="E397">
        <v>0.43794427690807225</v>
      </c>
      <c r="G397">
        <v>1.8425330311428303</v>
      </c>
      <c r="H397" s="4">
        <v>0.54871328369312167</v>
      </c>
      <c r="I397">
        <v>0.95398237026057342</v>
      </c>
      <c r="J397">
        <v>0.40110995525420734</v>
      </c>
      <c r="L397">
        <v>0.93677120449475926</v>
      </c>
      <c r="M397" s="4">
        <v>0.56679481733453496</v>
      </c>
      <c r="N397">
        <v>0.98185441875377477</v>
      </c>
      <c r="O397">
        <v>0.41014769073453827</v>
      </c>
      <c r="Q397">
        <v>1.8425350649194958</v>
      </c>
      <c r="R397" s="4">
        <v>0.54871211539538722</v>
      </c>
      <c r="S397">
        <v>0.98050105460579473</v>
      </c>
      <c r="T397">
        <v>0.42718122038186068</v>
      </c>
    </row>
    <row r="398" spans="2:20" x14ac:dyDescent="0.2">
      <c r="B398">
        <v>1.8512451473354437</v>
      </c>
      <c r="C398" s="4">
        <v>0.5537197505968493</v>
      </c>
      <c r="D398">
        <v>0.99166402750492155</v>
      </c>
      <c r="E398">
        <v>0.43302865492213527</v>
      </c>
      <c r="G398">
        <v>1.8512451473354437</v>
      </c>
      <c r="H398" s="4">
        <v>0.5537197505968493</v>
      </c>
      <c r="I398">
        <v>0.95482970585105664</v>
      </c>
      <c r="J398">
        <v>0.3969088859558404</v>
      </c>
      <c r="L398">
        <v>0.94134802457747013</v>
      </c>
      <c r="M398" s="4">
        <v>0.57210312866215429</v>
      </c>
      <c r="N398">
        <v>0.98225081939669256</v>
      </c>
      <c r="O398">
        <v>0.4051440278692009</v>
      </c>
      <c r="Q398">
        <v>1.8512472125796295</v>
      </c>
      <c r="R398" s="4">
        <v>0.55371856594024405</v>
      </c>
      <c r="S398">
        <v>0.98089978632210473</v>
      </c>
      <c r="T398">
        <v>0.42247772714050558</v>
      </c>
    </row>
    <row r="399" spans="2:20" x14ac:dyDescent="0.2">
      <c r="B399">
        <v>1.8600540828779424</v>
      </c>
      <c r="C399" s="4">
        <v>0.55880169136836622</v>
      </c>
      <c r="D399">
        <v>0.99183034629050149</v>
      </c>
      <c r="E399">
        <v>0.42769450092790029</v>
      </c>
      <c r="G399">
        <v>1.8600540828779424</v>
      </c>
      <c r="H399" s="4">
        <v>0.55880169136836622</v>
      </c>
      <c r="I399">
        <v>0.95571057732420661</v>
      </c>
      <c r="J399">
        <v>0.39225441924658566</v>
      </c>
      <c r="L399">
        <v>0.94598097623388044</v>
      </c>
      <c r="M399" s="4">
        <v>0.57748296581055147</v>
      </c>
      <c r="N399">
        <v>0.98262699367975237</v>
      </c>
      <c r="O399">
        <v>0.40006941374780258</v>
      </c>
      <c r="Q399">
        <v>1.8600561803542766</v>
      </c>
      <c r="R399" s="4">
        <v>0.55880048929398329</v>
      </c>
      <c r="S399">
        <v>0.98127821643448887</v>
      </c>
      <c r="T399">
        <v>0.41737544578276253</v>
      </c>
    </row>
    <row r="400" spans="2:20" x14ac:dyDescent="0.2">
      <c r="B400">
        <v>1.8689702642629997</v>
      </c>
      <c r="C400" s="4">
        <v>0.56430207101775698</v>
      </c>
      <c r="D400">
        <v>0.99199657194565727</v>
      </c>
      <c r="E400">
        <v>0.42264665438425475</v>
      </c>
      <c r="G400">
        <v>1.8689702642629997</v>
      </c>
      <c r="H400" s="4">
        <v>0.56430207101775698</v>
      </c>
      <c r="I400">
        <v>0.95655649026434264</v>
      </c>
      <c r="J400">
        <v>0.38788567416266961</v>
      </c>
      <c r="L400">
        <v>0.95067221467595098</v>
      </c>
      <c r="M400" s="4">
        <v>0.58293311449258955</v>
      </c>
      <c r="N400">
        <v>0.98300252824039214</v>
      </c>
      <c r="O400">
        <v>0.39492523674283209</v>
      </c>
      <c r="Q400">
        <v>1.8689723808350587</v>
      </c>
      <c r="R400" s="4">
        <v>0.56430014101086112</v>
      </c>
      <c r="S400">
        <v>0.98167558679362366</v>
      </c>
      <c r="T400">
        <v>0.4125379133107282</v>
      </c>
    </row>
    <row r="401" spans="2:20" x14ac:dyDescent="0.2">
      <c r="B401">
        <v>1.8779905463772926</v>
      </c>
      <c r="C401" s="4">
        <v>0.56951605009905659</v>
      </c>
      <c r="D401">
        <v>0.99216270448331134</v>
      </c>
      <c r="E401">
        <v>0.41754412843035205</v>
      </c>
      <c r="G401">
        <v>1.8779905463772926</v>
      </c>
      <c r="H401" s="4">
        <v>0.56951605009905659</v>
      </c>
      <c r="I401">
        <v>0.95740172426172621</v>
      </c>
      <c r="J401">
        <v>0.3834957748567559</v>
      </c>
      <c r="L401">
        <v>0.95542399071363693</v>
      </c>
      <c r="M401" s="4">
        <v>0.58845217578940279</v>
      </c>
      <c r="N401">
        <v>0.98337741253223487</v>
      </c>
      <c r="O401">
        <v>0.38971308320687947</v>
      </c>
      <c r="Q401">
        <v>1.8779926964058584</v>
      </c>
      <c r="R401" s="4">
        <v>0.56951478771563602</v>
      </c>
      <c r="S401">
        <v>0.98205270102636422</v>
      </c>
      <c r="T401">
        <v>0.40764584671407489</v>
      </c>
    </row>
    <row r="402" spans="2:20" x14ac:dyDescent="0.2">
      <c r="B402">
        <v>1.8871185177123406</v>
      </c>
      <c r="C402" s="4">
        <v>0.57478461548607562</v>
      </c>
      <c r="D402">
        <v>0.99232874391642767</v>
      </c>
      <c r="E402">
        <v>0.4123527997264973</v>
      </c>
      <c r="G402">
        <v>1.8871185177123406</v>
      </c>
      <c r="H402" s="4">
        <v>0.57478461548607562</v>
      </c>
      <c r="I402">
        <v>0.95828039034283152</v>
      </c>
      <c r="J402">
        <v>0.37899970324656873</v>
      </c>
      <c r="L402">
        <v>0.96023865500431949</v>
      </c>
      <c r="M402" s="4">
        <v>0.59403856353913187</v>
      </c>
      <c r="N402">
        <v>0.98375164674601134</v>
      </c>
      <c r="O402">
        <v>0.38443472864198946</v>
      </c>
      <c r="Q402">
        <v>1.8871207020198137</v>
      </c>
      <c r="R402" s="4">
        <v>0.5747833326526931</v>
      </c>
      <c r="S402">
        <v>0.98242917936676799</v>
      </c>
      <c r="T402">
        <v>0.40268183707297878</v>
      </c>
    </row>
    <row r="403" spans="2:20" x14ac:dyDescent="0.2">
      <c r="B403">
        <v>1.8963582914660293</v>
      </c>
      <c r="C403" s="4">
        <v>0.5801244785758165</v>
      </c>
      <c r="D403">
        <v>0.9924772783023138</v>
      </c>
      <c r="E403">
        <v>0.40710869711590869</v>
      </c>
      <c r="G403">
        <v>1.8963582914660293</v>
      </c>
      <c r="H403" s="4">
        <v>0.5801244785758165</v>
      </c>
      <c r="I403">
        <v>0.95912418182238524</v>
      </c>
      <c r="J403">
        <v>0.3744328419272045</v>
      </c>
      <c r="L403">
        <v>0.96511866250079659</v>
      </c>
      <c r="M403" s="4">
        <v>0.59969050243257727</v>
      </c>
      <c r="N403">
        <v>0.98412523107456673</v>
      </c>
      <c r="O403">
        <v>0.37909213884596382</v>
      </c>
      <c r="Q403">
        <v>1.8963605108989467</v>
      </c>
      <c r="R403" s="4">
        <v>0.58012317417424597</v>
      </c>
      <c r="S403">
        <v>0.98280501124722475</v>
      </c>
      <c r="T403">
        <v>0.3976470721097054</v>
      </c>
    </row>
    <row r="404" spans="2:20" x14ac:dyDescent="0.2">
      <c r="B404">
        <v>1.9057141636123514</v>
      </c>
      <c r="C404" s="4">
        <v>0.58553445185040154</v>
      </c>
      <c r="D404">
        <v>0.99264314896631023</v>
      </c>
      <c r="E404">
        <v>0.40179575334528239</v>
      </c>
      <c r="G404">
        <v>1.9057141636123514</v>
      </c>
      <c r="H404" s="4">
        <v>0.58553445185040154</v>
      </c>
      <c r="I404">
        <v>0.95996729377760603</v>
      </c>
      <c r="J404">
        <v>0.36979654363184467</v>
      </c>
      <c r="L404">
        <v>0.97006657710765831</v>
      </c>
      <c r="M404" s="4">
        <v>0.60540602686690381</v>
      </c>
      <c r="N404">
        <v>0.98449816571286763</v>
      </c>
      <c r="O404">
        <v>0.37368747025577942</v>
      </c>
      <c r="Q404">
        <v>1.9057164190422033</v>
      </c>
      <c r="R404" s="4">
        <v>0.58553312474595132</v>
      </c>
      <c r="S404">
        <v>0.98318019685565672</v>
      </c>
      <c r="T404">
        <v>0.3925429236856981</v>
      </c>
    </row>
    <row r="405" spans="2:20" x14ac:dyDescent="0.2">
      <c r="B405">
        <v>1.915190621017768</v>
      </c>
      <c r="C405" s="4">
        <v>0.59101316365301004</v>
      </c>
      <c r="D405">
        <v>0.99280891699829243</v>
      </c>
      <c r="E405">
        <v>0.39633533622028516</v>
      </c>
      <c r="G405">
        <v>1.915190621017768</v>
      </c>
      <c r="H405" s="4">
        <v>0.59101316365301004</v>
      </c>
      <c r="I405">
        <v>0.96080970728485471</v>
      </c>
      <c r="J405">
        <v>0.36502955560157746</v>
      </c>
      <c r="L405">
        <v>0.97508507655636589</v>
      </c>
      <c r="M405" s="4">
        <v>0.61118298060219223</v>
      </c>
      <c r="N405">
        <v>0.98487045085797165</v>
      </c>
      <c r="O405">
        <v>0.36822306944497563</v>
      </c>
      <c r="Q405">
        <v>1.9151929133418362</v>
      </c>
      <c r="R405" s="4">
        <v>0.59101181269638026</v>
      </c>
      <c r="S405">
        <v>0.98355473638207835</v>
      </c>
      <c r="T405">
        <v>0.38730884489093165</v>
      </c>
    </row>
    <row r="406" spans="2:20" x14ac:dyDescent="0.2">
      <c r="B406">
        <v>1.9247937876935473</v>
      </c>
      <c r="C406" s="4">
        <v>0.59662186656742922</v>
      </c>
      <c r="D406">
        <v>0.99295720278771438</v>
      </c>
      <c r="E406">
        <v>0.39087202861660042</v>
      </c>
      <c r="G406">
        <v>1.9247937876935473</v>
      </c>
      <c r="H406" s="4">
        <v>0.59662186656742922</v>
      </c>
      <c r="I406">
        <v>0.96165142216900668</v>
      </c>
      <c r="J406">
        <v>0.36024166476391561</v>
      </c>
      <c r="L406">
        <v>0.98017695750990352</v>
      </c>
      <c r="M406" s="4">
        <v>0.61701901726406705</v>
      </c>
      <c r="N406">
        <v>0.98524208670904267</v>
      </c>
      <c r="O406">
        <v>0.36268212716562687</v>
      </c>
      <c r="Q406">
        <v>1.9247961017020168</v>
      </c>
      <c r="R406" s="4">
        <v>0.59661978512766356</v>
      </c>
      <c r="S406">
        <v>0.98392863001859521</v>
      </c>
      <c r="T406">
        <v>0.38203310390667689</v>
      </c>
    </row>
    <row r="407" spans="2:20" x14ac:dyDescent="0.2">
      <c r="B407">
        <v>1.9345275731958769</v>
      </c>
      <c r="C407" s="4">
        <v>0.60225077349163592</v>
      </c>
      <c r="D407">
        <v>0.99312280210823634</v>
      </c>
      <c r="E407">
        <v>0.38538546344484648</v>
      </c>
      <c r="G407">
        <v>1.9345275731958769</v>
      </c>
      <c r="H407" s="4">
        <v>0.60225077349163592</v>
      </c>
      <c r="I407">
        <v>0.96249243825555153</v>
      </c>
      <c r="J407">
        <v>0.35544729423641308</v>
      </c>
      <c r="L407">
        <v>0.98534514090844083</v>
      </c>
      <c r="M407" s="4">
        <v>0.62291160172969351</v>
      </c>
      <c r="N407">
        <v>0.98559372889532038</v>
      </c>
      <c r="O407">
        <v>0.35710608693212598</v>
      </c>
      <c r="Q407">
        <v>1.934529925535365</v>
      </c>
      <c r="R407" s="4">
        <v>0.6022493517210632</v>
      </c>
      <c r="S407">
        <v>0.98428245562774008</v>
      </c>
      <c r="T407">
        <v>0.37677107827223821</v>
      </c>
    </row>
    <row r="408" spans="2:20" x14ac:dyDescent="0.2">
      <c r="B408">
        <v>1.9443957195258876</v>
      </c>
      <c r="C408" s="4">
        <v>0.60788546113423525</v>
      </c>
      <c r="D408">
        <v>0.99327092457908173</v>
      </c>
      <c r="E408">
        <v>0.37985541854514859</v>
      </c>
      <c r="G408">
        <v>1.9443957195258876</v>
      </c>
      <c r="H408" s="4">
        <v>0.60788546113423525</v>
      </c>
      <c r="I408">
        <v>0.96333275537064833</v>
      </c>
      <c r="J408">
        <v>0.35059144621257898</v>
      </c>
      <c r="L408">
        <v>0.99059267756803104</v>
      </c>
      <c r="M408" s="4">
        <v>0.62885801242790984</v>
      </c>
      <c r="N408">
        <v>0.98596409936003582</v>
      </c>
      <c r="O408">
        <v>0.35145916439323965</v>
      </c>
      <c r="Q408">
        <v>1.9443981111630786</v>
      </c>
      <c r="R408" s="4">
        <v>0.60788401243315771</v>
      </c>
      <c r="S408">
        <v>0.98465509070539592</v>
      </c>
      <c r="T408">
        <v>0.37144761946052995</v>
      </c>
    </row>
    <row r="409" spans="2:20" x14ac:dyDescent="0.2">
      <c r="B409">
        <v>1.9544034988453562</v>
      </c>
      <c r="C409" s="4">
        <v>0.6135809271285193</v>
      </c>
      <c r="D409">
        <v>0.9934363456736679</v>
      </c>
      <c r="E409">
        <v>0.37424937044136009</v>
      </c>
      <c r="G409">
        <v>1.9544034988453562</v>
      </c>
      <c r="H409" s="4">
        <v>0.6135809271285193</v>
      </c>
      <c r="I409">
        <v>0.96417237334109829</v>
      </c>
      <c r="J409">
        <v>0.34564244991421877</v>
      </c>
      <c r="L409">
        <v>0.9959227540450184</v>
      </c>
      <c r="M409" s="4">
        <v>0.6348553445802253</v>
      </c>
      <c r="N409">
        <v>0.98631450897346495</v>
      </c>
      <c r="O409">
        <v>0.34578308977855576</v>
      </c>
      <c r="Q409">
        <v>1.9544059307759758</v>
      </c>
      <c r="R409" s="4">
        <v>0.61357945034107397</v>
      </c>
      <c r="S409">
        <v>0.98502706980160393</v>
      </c>
      <c r="T409">
        <v>0.36604561805400904</v>
      </c>
    </row>
    <row r="410" spans="2:20" x14ac:dyDescent="0.2">
      <c r="B410">
        <v>1.9645564172889656</v>
      </c>
      <c r="C410" s="4">
        <v>0.6193349344246063</v>
      </c>
      <c r="D410">
        <v>0.99358430486596638</v>
      </c>
      <c r="E410">
        <v>0.36860448716976368</v>
      </c>
      <c r="G410">
        <v>1.9645564172889656</v>
      </c>
      <c r="H410" s="4">
        <v>0.6193349344246063</v>
      </c>
      <c r="I410">
        <v>0.96497738433882507</v>
      </c>
      <c r="J410">
        <v>0.3406705893135572</v>
      </c>
      <c r="L410">
        <v>1.0013386987794806</v>
      </c>
      <c r="M410" s="4">
        <v>0.64090051440005036</v>
      </c>
      <c r="N410">
        <v>0.98668360417860612</v>
      </c>
      <c r="O410">
        <v>0.34004251769883853</v>
      </c>
      <c r="Q410">
        <v>1.964558890538785</v>
      </c>
      <c r="R410" s="4">
        <v>0.61933342839368422</v>
      </c>
      <c r="S410">
        <v>0.98537904644769325</v>
      </c>
      <c r="T410">
        <v>0.36060624390911133</v>
      </c>
    </row>
    <row r="411" spans="2:20" x14ac:dyDescent="0.2">
      <c r="B411">
        <v>1.9748602254687717</v>
      </c>
      <c r="C411" s="4">
        <v>0.62514506061126107</v>
      </c>
      <c r="D411">
        <v>0.99374954778102476</v>
      </c>
      <c r="E411">
        <v>0.3628010589195898</v>
      </c>
      <c r="G411">
        <v>1.9748602254687717</v>
      </c>
      <c r="H411" s="4">
        <v>0.62514506061126107</v>
      </c>
      <c r="I411">
        <v>0.96581564992481828</v>
      </c>
      <c r="J411">
        <v>0.33552305925911019</v>
      </c>
      <c r="L411">
        <v>1.0068439885317528</v>
      </c>
      <c r="M411" s="4">
        <v>0.64699026426242578</v>
      </c>
      <c r="N411">
        <v>0.98703278196126432</v>
      </c>
      <c r="O411">
        <v>0.33426019635405024</v>
      </c>
      <c r="Q411">
        <v>1.9748627410946444</v>
      </c>
      <c r="R411" s="4">
        <v>0.62514352418125829</v>
      </c>
      <c r="S411">
        <v>0.98574976809036963</v>
      </c>
      <c r="T411">
        <v>0.35500510603053903</v>
      </c>
    </row>
    <row r="412" spans="2:20" x14ac:dyDescent="0.2">
      <c r="B412">
        <v>1.9853233092493405</v>
      </c>
      <c r="C412" s="4">
        <v>0.63109628481551971</v>
      </c>
      <c r="D412">
        <v>0.99389734373510952</v>
      </c>
      <c r="E412">
        <v>0.35695443537304339</v>
      </c>
      <c r="G412">
        <v>1.9853233092493405</v>
      </c>
      <c r="H412" s="4">
        <v>0.63109628481551971</v>
      </c>
      <c r="I412">
        <v>0.9666193440746299</v>
      </c>
      <c r="J412">
        <v>0.33036560217348954</v>
      </c>
      <c r="L412">
        <v>1.0124422551268057</v>
      </c>
      <c r="M412" s="4">
        <v>0.65312116884592186</v>
      </c>
      <c r="N412">
        <v>0.98738136519997211</v>
      </c>
      <c r="O412">
        <v>0.32845891772222802</v>
      </c>
      <c r="Q412">
        <v>1.9853258873165931</v>
      </c>
      <c r="R412" s="4">
        <v>0.63109541398635016</v>
      </c>
      <c r="S412">
        <v>0.98610052001688919</v>
      </c>
      <c r="T412">
        <v>0.34936162918325098</v>
      </c>
    </row>
    <row r="413" spans="2:20" x14ac:dyDescent="0.2">
      <c r="B413">
        <v>1.995951879382539</v>
      </c>
      <c r="C413" s="4">
        <v>0.63709063577699654</v>
      </c>
      <c r="D413">
        <v>0.99404507115003993</v>
      </c>
      <c r="E413">
        <v>0.35111489626147707</v>
      </c>
      <c r="G413">
        <v>1.995951879382539</v>
      </c>
      <c r="H413" s="4">
        <v>0.63709063577699654</v>
      </c>
      <c r="I413">
        <v>0.96745623795048608</v>
      </c>
      <c r="J413">
        <v>0.32516346006879204</v>
      </c>
      <c r="L413">
        <v>1.018137292522046</v>
      </c>
      <c r="M413" s="4">
        <v>0.6592896422422696</v>
      </c>
      <c r="N413">
        <v>0.98774855996449762</v>
      </c>
      <c r="O413">
        <v>0.32260395590476554</v>
      </c>
      <c r="Q413">
        <v>1.9959545025635343</v>
      </c>
      <c r="R413" s="4">
        <v>0.63708905178809294</v>
      </c>
      <c r="S413">
        <v>0.98645068097134392</v>
      </c>
      <c r="T413">
        <v>0.34372597670122218</v>
      </c>
    </row>
    <row r="414" spans="2:20" x14ac:dyDescent="0.2">
      <c r="B414">
        <v>2.0067515491158936</v>
      </c>
      <c r="C414" s="4">
        <v>0.64309515453201493</v>
      </c>
      <c r="D414">
        <v>0.99421005079349201</v>
      </c>
      <c r="E414">
        <v>0.34521324594184488</v>
      </c>
      <c r="G414">
        <v>2.0067515491158936</v>
      </c>
      <c r="H414" s="4">
        <v>0.64309515453201493</v>
      </c>
      <c r="I414">
        <v>0.96825861460080698</v>
      </c>
      <c r="J414">
        <v>0.31994977654208445</v>
      </c>
      <c r="L414">
        <v>1.0239330642149387</v>
      </c>
      <c r="M414" s="4">
        <v>0.66549194601943584</v>
      </c>
      <c r="N414">
        <v>0.98809590192420138</v>
      </c>
      <c r="O414">
        <v>0.31671845164878165</v>
      </c>
      <c r="Q414">
        <v>2.0067542185838527</v>
      </c>
      <c r="R414" s="4">
        <v>0.64309353615244014</v>
      </c>
      <c r="S414">
        <v>0.98681951285366232</v>
      </c>
      <c r="T414">
        <v>0.33802573392782242</v>
      </c>
    </row>
    <row r="415" spans="2:20" x14ac:dyDescent="0.2">
      <c r="B415">
        <v>2.0177292540189895</v>
      </c>
      <c r="C415" s="4">
        <v>0.64914435956014316</v>
      </c>
      <c r="D415">
        <v>0.99435760550198804</v>
      </c>
      <c r="E415">
        <v>0.33927023941088064</v>
      </c>
      <c r="G415">
        <v>2.0177292540189895</v>
      </c>
      <c r="H415" s="4">
        <v>0.64914435956014316</v>
      </c>
      <c r="I415">
        <v>0.96909413610222761</v>
      </c>
      <c r="J415">
        <v>0.31466034233029605</v>
      </c>
      <c r="L415">
        <v>1.0298337110077125</v>
      </c>
      <c r="M415" s="4">
        <v>0.67172419821420692</v>
      </c>
      <c r="N415">
        <v>0.98844264986298858</v>
      </c>
      <c r="O415">
        <v>0.31003932209008556</v>
      </c>
      <c r="Q415">
        <v>2.0177319709833816</v>
      </c>
      <c r="R415" s="4">
        <v>0.64914270565336452</v>
      </c>
      <c r="S415">
        <v>0.98716843958118694</v>
      </c>
      <c r="T415">
        <v>0.33228361412081919</v>
      </c>
    </row>
    <row r="416" spans="2:20" x14ac:dyDescent="0.2">
      <c r="B416">
        <v>2.0288922394632891</v>
      </c>
      <c r="C416" s="4">
        <v>0.65523485227617984</v>
      </c>
      <c r="D416">
        <v>0.99450509168706047</v>
      </c>
      <c r="E416">
        <v>0.33322873371411899</v>
      </c>
      <c r="G416">
        <v>2.0288922394632891</v>
      </c>
      <c r="H416" s="4">
        <v>0.65523485227617984</v>
      </c>
      <c r="I416">
        <v>0.96989519460647589</v>
      </c>
      <c r="J416">
        <v>0.3092718595567977</v>
      </c>
      <c r="L416">
        <v>1.0358572230577667</v>
      </c>
      <c r="M416" s="4">
        <v>0.67874947132135166</v>
      </c>
      <c r="N416">
        <v>0.98878879341143722</v>
      </c>
      <c r="O416">
        <v>0.30387177657329856</v>
      </c>
      <c r="Q416">
        <v>2.0288950051711154</v>
      </c>
      <c r="R416" s="4">
        <v>0.65523316172482482</v>
      </c>
      <c r="S416">
        <v>0.98751677584564401</v>
      </c>
      <c r="T416">
        <v>0.32644178542837288</v>
      </c>
    </row>
    <row r="417" spans="2:20" x14ac:dyDescent="0.2">
      <c r="B417">
        <v>2.0402500180508842</v>
      </c>
      <c r="C417" s="4">
        <v>0.66142376612385612</v>
      </c>
      <c r="D417">
        <v>0.9946524998379751</v>
      </c>
      <c r="E417">
        <v>0.32690293315284702</v>
      </c>
      <c r="G417">
        <v>2.0402500180508842</v>
      </c>
      <c r="H417" s="4">
        <v>0.66142376612385612</v>
      </c>
      <c r="I417">
        <v>0.97069562568065382</v>
      </c>
      <c r="J417">
        <v>0.30359851380672231</v>
      </c>
      <c r="L417">
        <v>1.0419993033801742</v>
      </c>
      <c r="M417" s="4">
        <v>0.68526255618428089</v>
      </c>
      <c r="N417">
        <v>0.98913433275757945</v>
      </c>
      <c r="O417">
        <v>0.2978176822807207</v>
      </c>
      <c r="Q417">
        <v>2.0402528558450683</v>
      </c>
      <c r="R417" s="4">
        <v>0.66142272581386607</v>
      </c>
      <c r="S417">
        <v>0.98786451124223895</v>
      </c>
      <c r="T417">
        <v>0.32031650227276987</v>
      </c>
    </row>
    <row r="418" spans="2:20" x14ac:dyDescent="0.2">
      <c r="B418">
        <v>2.0518189443107699</v>
      </c>
      <c r="C418" s="4">
        <v>0.66789689681079156</v>
      </c>
      <c r="D418">
        <v>0.99479982996363858</v>
      </c>
      <c r="E418">
        <v>0.32081536792135357</v>
      </c>
      <c r="G418">
        <v>2.0518189443107699</v>
      </c>
      <c r="H418" s="4">
        <v>0.66789689681079156</v>
      </c>
      <c r="I418">
        <v>0.97149541061751388</v>
      </c>
      <c r="J418">
        <v>0.29816283510994701</v>
      </c>
      <c r="L418">
        <v>1.048262142372582</v>
      </c>
      <c r="M418" s="4">
        <v>0.69164247427316239</v>
      </c>
      <c r="N418">
        <v>0.98946015655388309</v>
      </c>
      <c r="O418">
        <v>0.29177042723157576</v>
      </c>
      <c r="Q418">
        <v>2.0518218340842482</v>
      </c>
      <c r="R418" s="4">
        <v>0.66789514368156222</v>
      </c>
      <c r="S418">
        <v>0.98821164595433209</v>
      </c>
      <c r="T418">
        <v>0.31442825965828847</v>
      </c>
    </row>
    <row r="419" spans="2:20" x14ac:dyDescent="0.2">
      <c r="B419">
        <v>2.0635988024983414</v>
      </c>
      <c r="C419" s="4">
        <v>0.67413171415164164</v>
      </c>
      <c r="D419">
        <v>0.9949470820729952</v>
      </c>
      <c r="E419">
        <v>0.31456639044221379</v>
      </c>
      <c r="G419">
        <v>2.0635988024983414</v>
      </c>
      <c r="H419" s="4">
        <v>0.67413171415164164</v>
      </c>
      <c r="I419">
        <v>0.97229454926158865</v>
      </c>
      <c r="J419">
        <v>0.29256517572522056</v>
      </c>
      <c r="L419">
        <v>1.0546508172113409</v>
      </c>
      <c r="M419" s="4">
        <v>0.69803401945247745</v>
      </c>
      <c r="N419">
        <v>0.98980444668405321</v>
      </c>
      <c r="O419">
        <v>0.28476727356969755</v>
      </c>
      <c r="Q419">
        <v>2.0636017456388931</v>
      </c>
      <c r="R419" s="4">
        <v>0.67412992050875198</v>
      </c>
      <c r="S419">
        <v>0.98855818016704045</v>
      </c>
      <c r="T419">
        <v>0.3083582595017843</v>
      </c>
    </row>
    <row r="420" spans="2:20" x14ac:dyDescent="0.2">
      <c r="B420">
        <v>2.0756031959208103</v>
      </c>
      <c r="C420" s="4">
        <v>0.68052786573279589</v>
      </c>
      <c r="D420">
        <v>0.99509425617500968</v>
      </c>
      <c r="E420">
        <v>0.30809254949149756</v>
      </c>
      <c r="G420">
        <v>2.0756031959208103</v>
      </c>
      <c r="H420" s="4">
        <v>0.68052786573279589</v>
      </c>
      <c r="I420">
        <v>0.97309304145801645</v>
      </c>
      <c r="J420">
        <v>0.28672480421910285</v>
      </c>
      <c r="L420">
        <v>1.0611905314730634</v>
      </c>
      <c r="M420" s="4">
        <v>0.70538092201417468</v>
      </c>
      <c r="N420">
        <v>0.99014819558387224</v>
      </c>
      <c r="O420">
        <v>0.27835116912735791</v>
      </c>
      <c r="Q420">
        <v>2.0756062181604986</v>
      </c>
      <c r="R420" s="4">
        <v>0.68052670803634641</v>
      </c>
      <c r="S420">
        <v>0.98888496753813071</v>
      </c>
      <c r="T420">
        <v>0.30206604246303825</v>
      </c>
    </row>
    <row r="421" spans="2:20" x14ac:dyDescent="0.2">
      <c r="B421">
        <v>2.0878498566609704</v>
      </c>
      <c r="C421" s="4">
        <v>0.68716608283347513</v>
      </c>
      <c r="D421">
        <v>0.99525863232497269</v>
      </c>
      <c r="E421">
        <v>0.30182667369751481</v>
      </c>
      <c r="G421">
        <v>2.0878498566609704</v>
      </c>
      <c r="H421" s="4">
        <v>0.68716608283347513</v>
      </c>
      <c r="I421">
        <v>0.97389088705257798</v>
      </c>
      <c r="J421">
        <v>0.28110912570343416</v>
      </c>
      <c r="L421">
        <v>1.0678756519583386</v>
      </c>
      <c r="M421" s="4">
        <v>0.71214017191311973</v>
      </c>
      <c r="N421">
        <v>0.99049134104047765</v>
      </c>
      <c r="O421">
        <v>0.27219924714651955</v>
      </c>
      <c r="Q421">
        <v>2.0878529358729359</v>
      </c>
      <c r="R421" s="4">
        <v>0.68716421733043431</v>
      </c>
      <c r="S421">
        <v>0.98923025979347257</v>
      </c>
      <c r="T421">
        <v>0.29599729237831673</v>
      </c>
    </row>
    <row r="422" spans="2:20" x14ac:dyDescent="0.2">
      <c r="B422">
        <v>2.1003400317859513</v>
      </c>
      <c r="C422" s="4">
        <v>0.69357896018822907</v>
      </c>
      <c r="D422">
        <v>0.99540563388574388</v>
      </c>
      <c r="E422">
        <v>0.29510668457451128</v>
      </c>
      <c r="G422">
        <v>2.1003400317859513</v>
      </c>
      <c r="H422" s="4">
        <v>0.69357896018822907</v>
      </c>
      <c r="I422">
        <v>0.97468808589166323</v>
      </c>
      <c r="J422">
        <v>0.27505602135419727</v>
      </c>
      <c r="L422">
        <v>1.0747062696587006</v>
      </c>
      <c r="M422" s="4">
        <v>0.71861560742624953</v>
      </c>
      <c r="N422">
        <v>0.99081485457276908</v>
      </c>
      <c r="O422">
        <v>0.26483830193659863</v>
      </c>
      <c r="Q422">
        <v>2.1003431955697494</v>
      </c>
      <c r="R422" s="4">
        <v>0.6935777222485725</v>
      </c>
      <c r="S422">
        <v>0.98957501462688924</v>
      </c>
      <c r="T422">
        <v>0.28947341234358337</v>
      </c>
    </row>
    <row r="423" spans="2:20" x14ac:dyDescent="0.2">
      <c r="B423">
        <v>2.1131012350637577</v>
      </c>
      <c r="C423" s="4">
        <v>0.70042861646810228</v>
      </c>
      <c r="D423">
        <v>0.99553530104261356</v>
      </c>
      <c r="E423">
        <v>0.28862616372068406</v>
      </c>
      <c r="G423">
        <v>2.1131012350637577</v>
      </c>
      <c r="H423" s="4">
        <v>0.70042861646810228</v>
      </c>
      <c r="I423">
        <v>0.97548463782229955</v>
      </c>
      <c r="J423">
        <v>0.26922453372250432</v>
      </c>
      <c r="L423">
        <v>1.081718430303281</v>
      </c>
      <c r="M423" s="4">
        <v>0.72631845064396483</v>
      </c>
      <c r="N423">
        <v>0.99115675258056346</v>
      </c>
      <c r="O423">
        <v>0.25842374469493989</v>
      </c>
      <c r="Q423">
        <v>2.1131044597171664</v>
      </c>
      <c r="R423" s="4">
        <v>0.70042667269654901</v>
      </c>
      <c r="S423">
        <v>0.98990008504013238</v>
      </c>
      <c r="T423">
        <v>0.28318892113930072</v>
      </c>
    </row>
    <row r="424" spans="2:20" x14ac:dyDescent="0.2">
      <c r="B424">
        <v>2.1261361079630579</v>
      </c>
      <c r="C424" s="4">
        <v>0.70705600896965015</v>
      </c>
      <c r="D424">
        <v>0.99568217269033421</v>
      </c>
      <c r="E424">
        <v>0.28195265616884568</v>
      </c>
      <c r="G424">
        <v>2.1261361079630579</v>
      </c>
      <c r="H424" s="4">
        <v>0.70705600896965015</v>
      </c>
      <c r="I424">
        <v>0.97628054269215447</v>
      </c>
      <c r="J424">
        <v>0.26316599491818182</v>
      </c>
      <c r="L424">
        <v>1.0888974679125134</v>
      </c>
      <c r="M424" s="4">
        <v>0.73305537740980453</v>
      </c>
      <c r="N424">
        <v>0.99147912210474443</v>
      </c>
      <c r="O424">
        <v>0.25139518714403741</v>
      </c>
      <c r="Q424">
        <v>2.1261394231091137</v>
      </c>
      <c r="R424" s="4">
        <v>0.70705467807354438</v>
      </c>
      <c r="S424">
        <v>0.9902435992128451</v>
      </c>
      <c r="T424">
        <v>0.27669326006402861</v>
      </c>
    </row>
    <row r="425" spans="2:20" x14ac:dyDescent="0.2">
      <c r="B425">
        <v>2.1394651479608386</v>
      </c>
      <c r="C425" s="4">
        <v>0.7138763007225708</v>
      </c>
      <c r="D425">
        <v>0.99582895689141648</v>
      </c>
      <c r="E425">
        <v>0.27508015496111826</v>
      </c>
      <c r="G425">
        <v>2.1394651479608386</v>
      </c>
      <c r="H425" s="4">
        <v>0.7138763007225708</v>
      </c>
      <c r="I425">
        <v>0.97704229564075262</v>
      </c>
      <c r="J425">
        <v>0.25694137903306524</v>
      </c>
      <c r="L425">
        <v>1.0962678780651283</v>
      </c>
      <c r="M425" s="4">
        <v>0.74040568077739344</v>
      </c>
      <c r="N425">
        <v>0.99180086792143085</v>
      </c>
      <c r="O425">
        <v>0.24445195702249711</v>
      </c>
      <c r="Q425">
        <v>2.139468528193234</v>
      </c>
      <c r="R425" s="4">
        <v>0.71387427248792323</v>
      </c>
      <c r="S425">
        <v>0.99056753255195185</v>
      </c>
      <c r="T425">
        <v>0.27001579724478586</v>
      </c>
    </row>
    <row r="426" spans="2:20" x14ac:dyDescent="0.2">
      <c r="B426">
        <v>2.1531111280320254</v>
      </c>
      <c r="C426" s="4">
        <v>0.72089550817856773</v>
      </c>
      <c r="D426">
        <v>0.995975663139686</v>
      </c>
      <c r="E426">
        <v>0.26828417784909164</v>
      </c>
      <c r="G426">
        <v>2.1531111280320254</v>
      </c>
      <c r="H426" s="4">
        <v>0.72089550817856773</v>
      </c>
      <c r="I426">
        <v>0.97783688721163298</v>
      </c>
      <c r="J426">
        <v>0.25079276317800514</v>
      </c>
      <c r="L426">
        <v>1.1038382548550296</v>
      </c>
      <c r="M426" s="4">
        <v>0.74768904303945405</v>
      </c>
      <c r="N426">
        <v>0.99214100006195116</v>
      </c>
      <c r="O426">
        <v>0.23726329582445893</v>
      </c>
      <c r="Q426">
        <v>2.1531146051681875</v>
      </c>
      <c r="R426" s="4">
        <v>0.72089407201238909</v>
      </c>
      <c r="S426">
        <v>0.99090986925717495</v>
      </c>
      <c r="T426">
        <v>0.26339603069933704</v>
      </c>
    </row>
    <row r="427" spans="2:20" x14ac:dyDescent="0.2">
      <c r="B427">
        <v>2.1670857731155841</v>
      </c>
      <c r="C427" s="4">
        <v>0.72783811359525874</v>
      </c>
      <c r="D427">
        <v>0.99612229144435038</v>
      </c>
      <c r="E427">
        <v>0.26135700868810341</v>
      </c>
      <c r="G427">
        <v>2.1670857731155841</v>
      </c>
      <c r="H427" s="4">
        <v>0.72783811359525874</v>
      </c>
      <c r="I427">
        <v>0.97863087677326388</v>
      </c>
      <c r="J427">
        <v>0.24447895994939151</v>
      </c>
      <c r="L427">
        <v>1.1116264898836392</v>
      </c>
      <c r="M427" s="4">
        <v>0.75519836912966809</v>
      </c>
      <c r="N427">
        <v>0.99246166495412702</v>
      </c>
      <c r="O427">
        <v>0.23033614808594027</v>
      </c>
      <c r="Q427">
        <v>2.1670893512126943</v>
      </c>
      <c r="R427" s="4">
        <v>0.72783663552824462</v>
      </c>
      <c r="S427">
        <v>0.99123266622758166</v>
      </c>
      <c r="T427">
        <v>0.2566445342483602</v>
      </c>
    </row>
    <row r="428" spans="2:20" x14ac:dyDescent="0.2">
      <c r="B428">
        <v>2.1814119830150047</v>
      </c>
      <c r="C428" s="4">
        <v>0.73491183312653208</v>
      </c>
      <c r="D428">
        <v>0.99626884181463549</v>
      </c>
      <c r="E428">
        <v>0.2542919173921242</v>
      </c>
      <c r="G428">
        <v>2.1814119830150047</v>
      </c>
      <c r="H428" s="4">
        <v>0.73491183312653208</v>
      </c>
      <c r="I428">
        <v>0.97939079307592358</v>
      </c>
      <c r="J428">
        <v>0.23804389602815046</v>
      </c>
      <c r="L428">
        <v>1.1196372077903265</v>
      </c>
      <c r="M428" s="4">
        <v>0.76244555878357145</v>
      </c>
      <c r="N428">
        <v>0.99278170686951173</v>
      </c>
      <c r="O428">
        <v>0.22253962336450117</v>
      </c>
      <c r="Q428">
        <v>2.1814156663307291</v>
      </c>
      <c r="R428" s="4">
        <v>0.73491030899306553</v>
      </c>
      <c r="S428">
        <v>0.99155484324142573</v>
      </c>
      <c r="T428">
        <v>0.24977186435991183</v>
      </c>
    </row>
    <row r="429" spans="2:20" x14ac:dyDescent="0.2">
      <c r="B429">
        <v>2.1961143728609835</v>
      </c>
      <c r="C429" s="4">
        <v>0.7421061725617758</v>
      </c>
      <c r="D429">
        <v>0.9963980899539</v>
      </c>
      <c r="E429">
        <v>0.24713500458561444</v>
      </c>
      <c r="G429">
        <v>2.1961143728609835</v>
      </c>
      <c r="H429" s="4">
        <v>0.7421061725617758</v>
      </c>
      <c r="I429">
        <v>0.98015006858992626</v>
      </c>
      <c r="J429">
        <v>0.23153262653877271</v>
      </c>
      <c r="L429">
        <v>1.1279126674172251</v>
      </c>
      <c r="M429" s="4">
        <v>0.77056156449095425</v>
      </c>
      <c r="N429">
        <v>0.99310118785545543</v>
      </c>
      <c r="O429">
        <v>0.21539770265263991</v>
      </c>
      <c r="Q429">
        <v>2.1961181658648066</v>
      </c>
      <c r="R429" s="4">
        <v>0.74210459822845776</v>
      </c>
      <c r="S429">
        <v>0.99187646258836959</v>
      </c>
      <c r="T429">
        <v>0.24280859972284119</v>
      </c>
    </row>
    <row r="430" spans="2:20" x14ac:dyDescent="0.2">
      <c r="B430">
        <v>2.2112194014070834</v>
      </c>
      <c r="C430" s="4">
        <v>0.74940949641001442</v>
      </c>
      <c r="D430">
        <v>0.99654450099562886</v>
      </c>
      <c r="E430">
        <v>0.23988173188131501</v>
      </c>
      <c r="G430">
        <v>2.2112194014070834</v>
      </c>
      <c r="H430" s="4">
        <v>0.74940949641001442</v>
      </c>
      <c r="I430">
        <v>0.98094212294878713</v>
      </c>
      <c r="J430">
        <v>0.22489113419682372</v>
      </c>
      <c r="L430">
        <v>1.1364474179082198</v>
      </c>
      <c r="M430" s="4">
        <v>0.77802240543790335</v>
      </c>
      <c r="N430">
        <v>0.99342010809054326</v>
      </c>
      <c r="O430">
        <v>0.20798849670929875</v>
      </c>
      <c r="Q430">
        <v>2.2112233087923441</v>
      </c>
      <c r="R430" s="4">
        <v>0.74940786781014168</v>
      </c>
      <c r="S430">
        <v>0.99221646753298287</v>
      </c>
      <c r="T430">
        <v>0.23572960797253417</v>
      </c>
    </row>
    <row r="431" spans="2:20" x14ac:dyDescent="0.2">
      <c r="B431">
        <v>2.2267555093671514</v>
      </c>
      <c r="C431" s="4">
        <v>0.75680909278635178</v>
      </c>
      <c r="D431">
        <v>0.99669082466766679</v>
      </c>
      <c r="E431">
        <v>0.23252861021263738</v>
      </c>
      <c r="G431">
        <v>2.2267555093671514</v>
      </c>
      <c r="H431" s="4">
        <v>0.75680909278635178</v>
      </c>
      <c r="I431">
        <v>0.98170022698317549</v>
      </c>
      <c r="J431">
        <v>0.21816643357966203</v>
      </c>
      <c r="L431">
        <v>1.1452684336324181</v>
      </c>
      <c r="M431" s="4">
        <v>0.78574997104555599</v>
      </c>
      <c r="N431">
        <v>0.99373846775485475</v>
      </c>
      <c r="O431">
        <v>0.20004811393858979</v>
      </c>
      <c r="Q431">
        <v>2.2267595360638466</v>
      </c>
      <c r="R431" s="4">
        <v>0.75680740595538809</v>
      </c>
      <c r="S431">
        <v>0.99253701392792226</v>
      </c>
      <c r="T431">
        <v>0.22856743388402911</v>
      </c>
    </row>
    <row r="432" spans="2:20" x14ac:dyDescent="0.2">
      <c r="B432">
        <v>2.242753268620409</v>
      </c>
      <c r="C432" s="4">
        <v>0.76429125633829986</v>
      </c>
      <c r="D432">
        <v>0.99681986655093724</v>
      </c>
      <c r="E432">
        <v>0.22512466241816986</v>
      </c>
      <c r="G432">
        <v>2.242753268620409</v>
      </c>
      <c r="H432" s="4">
        <v>0.76429125633829986</v>
      </c>
      <c r="I432">
        <v>0.9824576899179619</v>
      </c>
      <c r="J432">
        <v>0.21137316842492704</v>
      </c>
      <c r="L432">
        <v>1.1544173867423755</v>
      </c>
      <c r="M432" s="4">
        <v>0.79400815309137218</v>
      </c>
      <c r="N432">
        <v>0.99405626702996197</v>
      </c>
      <c r="O432">
        <v>0.19222414388015929</v>
      </c>
      <c r="Q432">
        <v>2.2427574198088114</v>
      </c>
      <c r="R432" s="4">
        <v>0.76428950744936341</v>
      </c>
      <c r="S432">
        <v>0.99285694133339253</v>
      </c>
      <c r="T432">
        <v>0.22131785453267827</v>
      </c>
    </row>
    <row r="433" spans="2:20" x14ac:dyDescent="0.2">
      <c r="B433">
        <v>2.2592455431813714</v>
      </c>
      <c r="C433" s="4">
        <v>0.77184138851420581</v>
      </c>
      <c r="D433">
        <v>0.99696605093237567</v>
      </c>
      <c r="E433">
        <v>0.21749630371086071</v>
      </c>
      <c r="G433">
        <v>2.2592455431813714</v>
      </c>
      <c r="H433" s="4">
        <v>0.77184138851420581</v>
      </c>
      <c r="I433">
        <v>0.98321455693913284</v>
      </c>
      <c r="J433">
        <v>0.20435498363935978</v>
      </c>
      <c r="L433">
        <v>1.1639144079338906</v>
      </c>
      <c r="M433" s="4">
        <v>0.80214936221876787</v>
      </c>
      <c r="N433">
        <v>0.99437350609892716</v>
      </c>
      <c r="O433">
        <v>0.18432151023143228</v>
      </c>
      <c r="Q433">
        <v>2.2592498243065084</v>
      </c>
      <c r="R433" s="4">
        <v>0.77183957391285785</v>
      </c>
      <c r="S433">
        <v>0.99315742844553612</v>
      </c>
      <c r="T433">
        <v>0.21386171740363036</v>
      </c>
    </row>
    <row r="434" spans="2:20" x14ac:dyDescent="0.2">
      <c r="B434">
        <v>2.2762800245166188</v>
      </c>
      <c r="C434" s="4">
        <v>0.779615844271216</v>
      </c>
      <c r="D434">
        <v>0.9971121479820767</v>
      </c>
      <c r="E434">
        <v>0.20982273905195636</v>
      </c>
      <c r="G434">
        <v>2.2762800245166188</v>
      </c>
      <c r="H434" s="4">
        <v>0.779615844271216</v>
      </c>
      <c r="I434">
        <v>0.98397082791057577</v>
      </c>
      <c r="J434">
        <v>0.19734150309668186</v>
      </c>
      <c r="L434">
        <v>1.1737898744399864</v>
      </c>
      <c r="M434" s="4">
        <v>0.81034988662327623</v>
      </c>
      <c r="N434">
        <v>0.99467139685470851</v>
      </c>
      <c r="O434">
        <v>0.17628326044726295</v>
      </c>
      <c r="Q434">
        <v>2.2762844843739622</v>
      </c>
      <c r="R434" s="4">
        <v>0.77961455497135612</v>
      </c>
      <c r="S434">
        <v>0.99347627237498648</v>
      </c>
      <c r="T434">
        <v>0.20637824197389876</v>
      </c>
    </row>
    <row r="435" spans="2:20" x14ac:dyDescent="0.2">
      <c r="B435">
        <v>2.2938957286277248</v>
      </c>
      <c r="C435" s="4">
        <v>0.78741824462195387</v>
      </c>
      <c r="D435">
        <v>0.99724098367391023</v>
      </c>
      <c r="E435">
        <v>0.20199037678669685</v>
      </c>
      <c r="G435">
        <v>2.2938957286277248</v>
      </c>
      <c r="H435" s="4">
        <v>0.78741824462195387</v>
      </c>
      <c r="I435">
        <v>0.98475974771863573</v>
      </c>
      <c r="J435">
        <v>0.19008506159177319</v>
      </c>
      <c r="L435">
        <v>1.1840832152597962</v>
      </c>
      <c r="M435" s="4">
        <v>0.81870428582080146</v>
      </c>
      <c r="N435">
        <v>0.9949875462680644</v>
      </c>
      <c r="O435">
        <v>0.16812599165112163</v>
      </c>
      <c r="Q435">
        <v>2.293900332141424</v>
      </c>
      <c r="R435" s="4">
        <v>0.78741630734878665</v>
      </c>
      <c r="S435">
        <v>0.99379454932268541</v>
      </c>
      <c r="T435">
        <v>0.19871714682675801</v>
      </c>
    </row>
    <row r="436" spans="2:20" x14ac:dyDescent="0.2">
      <c r="B436">
        <v>2.3121482575550401</v>
      </c>
      <c r="C436" s="4">
        <v>0.79539656468480324</v>
      </c>
      <c r="D436">
        <v>0.99738694147150009</v>
      </c>
      <c r="E436">
        <v>0.19408432868066527</v>
      </c>
      <c r="G436">
        <v>2.3121482575550401</v>
      </c>
      <c r="H436" s="4">
        <v>0.79539656468480324</v>
      </c>
      <c r="I436">
        <v>0.98548162627657643</v>
      </c>
      <c r="J436">
        <v>0.18280481333000564</v>
      </c>
      <c r="L436">
        <v>1.1948380944320958</v>
      </c>
      <c r="M436" s="4">
        <v>0.82717713405101434</v>
      </c>
      <c r="N436">
        <v>0.99530312570213597</v>
      </c>
      <c r="O436">
        <v>0.1594808696675406</v>
      </c>
      <c r="Q436">
        <v>2.3121530589644661</v>
      </c>
      <c r="R436" s="4">
        <v>0.79539512301659476</v>
      </c>
      <c r="S436">
        <v>0.99411226984335277</v>
      </c>
      <c r="T436">
        <v>0.19098082733909294</v>
      </c>
    </row>
    <row r="437" spans="2:20" x14ac:dyDescent="0.2">
      <c r="B437">
        <v>2.3310904068147082</v>
      </c>
      <c r="C437" s="4">
        <v>0.80343131315746696</v>
      </c>
      <c r="D437">
        <v>0.99751564183813224</v>
      </c>
      <c r="E437">
        <v>0.18600812006989109</v>
      </c>
      <c r="G437">
        <v>2.3310904068147082</v>
      </c>
      <c r="H437" s="4">
        <v>0.80343131315746696</v>
      </c>
      <c r="I437">
        <v>0.98623612648747261</v>
      </c>
      <c r="J437">
        <v>0.17533668096236565</v>
      </c>
      <c r="L437">
        <v>1.206127151367822</v>
      </c>
      <c r="M437" s="4">
        <v>0.8361185464605887</v>
      </c>
      <c r="N437">
        <v>0.9955994161281293</v>
      </c>
      <c r="O437">
        <v>0.15099097505875558</v>
      </c>
      <c r="Q437">
        <v>2.3310954180752388</v>
      </c>
      <c r="R437" s="4">
        <v>0.80342980208240733</v>
      </c>
      <c r="S437">
        <v>0.99441062942150027</v>
      </c>
      <c r="T437">
        <v>0.18307552712088593</v>
      </c>
    </row>
    <row r="438" spans="2:20" x14ac:dyDescent="0.2">
      <c r="B438">
        <v>2.3507943660152972</v>
      </c>
      <c r="C438" s="4">
        <v>0.81165333089954317</v>
      </c>
      <c r="D438">
        <v>0.99766145096943426</v>
      </c>
      <c r="E438">
        <v>0.1777606008465874</v>
      </c>
      <c r="G438">
        <v>2.3507943660152972</v>
      </c>
      <c r="H438" s="4">
        <v>0.81165333089954317</v>
      </c>
      <c r="I438">
        <v>0.98699001186190882</v>
      </c>
      <c r="J438">
        <v>0.1677138853230653</v>
      </c>
      <c r="L438">
        <v>1.2179967159963869</v>
      </c>
      <c r="M438" s="4">
        <v>0.84492293189408552</v>
      </c>
      <c r="N438">
        <v>0.9959139069528411</v>
      </c>
      <c r="O438">
        <v>0.14239811451397943</v>
      </c>
      <c r="Q438">
        <v>2.350799599931682</v>
      </c>
      <c r="R438" s="4">
        <v>0.81165174069482127</v>
      </c>
      <c r="S438">
        <v>0.99472726781570719</v>
      </c>
      <c r="T438">
        <v>0.17501560343407607</v>
      </c>
    </row>
    <row r="439" spans="2:20" x14ac:dyDescent="0.2">
      <c r="B439">
        <v>2.3713401116402588</v>
      </c>
      <c r="C439" s="4">
        <v>0.82002941519195338</v>
      </c>
      <c r="D439">
        <v>0.99779001603854078</v>
      </c>
      <c r="E439">
        <v>0.16939533386133021</v>
      </c>
      <c r="G439">
        <v>2.3713401116402588</v>
      </c>
      <c r="H439" s="4">
        <v>0.82002941519195338</v>
      </c>
      <c r="I439">
        <v>0.98774330051501869</v>
      </c>
      <c r="J439">
        <v>0.15997280013396686</v>
      </c>
      <c r="L439">
        <v>1.2305161790392631</v>
      </c>
      <c r="M439" s="4">
        <v>0.85381102316118584</v>
      </c>
      <c r="N439">
        <v>0.99620913767516528</v>
      </c>
      <c r="O439">
        <v>0.13328880112585251</v>
      </c>
      <c r="Q439">
        <v>2.3713455819353189</v>
      </c>
      <c r="R439" s="4">
        <v>0.82002773656203864</v>
      </c>
      <c r="S439">
        <v>0.99504333999611472</v>
      </c>
      <c r="T439">
        <v>0.16681869399924598</v>
      </c>
    </row>
    <row r="440" spans="2:20" x14ac:dyDescent="0.2">
      <c r="B440">
        <v>2.3928162457802</v>
      </c>
      <c r="C440" s="4">
        <v>0.82852319218033255</v>
      </c>
      <c r="D440">
        <v>0.99791852604166276</v>
      </c>
      <c r="E440">
        <v>0.16094030073733834</v>
      </c>
      <c r="G440">
        <v>2.3928162457802</v>
      </c>
      <c r="H440" s="4">
        <v>0.82852319218033255</v>
      </c>
      <c r="I440">
        <v>0.98849599231429941</v>
      </c>
      <c r="J440">
        <v>0.15209117990561238</v>
      </c>
      <c r="L440">
        <v>1.2438055161723001</v>
      </c>
      <c r="M440" s="4">
        <v>0.86321505741697435</v>
      </c>
      <c r="N440">
        <v>0.99650385854282686</v>
      </c>
      <c r="O440">
        <v>0.1241864588109699</v>
      </c>
      <c r="Q440">
        <v>2.3928219671696991</v>
      </c>
      <c r="R440" s="4">
        <v>0.82852141643423438</v>
      </c>
      <c r="S440">
        <v>0.99534011043348036</v>
      </c>
      <c r="T440">
        <v>0.15851391744341059</v>
      </c>
    </row>
    <row r="441" spans="2:20" x14ac:dyDescent="0.2">
      <c r="B441">
        <v>2.4153244578250033</v>
      </c>
      <c r="C441" s="4">
        <v>0.83712381501582012</v>
      </c>
      <c r="D441">
        <v>0.99806411575315845</v>
      </c>
      <c r="E441">
        <v>0.15219274783648873</v>
      </c>
      <c r="G441">
        <v>2.4153244578250033</v>
      </c>
      <c r="H441" s="4">
        <v>0.83712381501582012</v>
      </c>
      <c r="I441">
        <v>0.9892149949214325</v>
      </c>
      <c r="J441">
        <v>0.14396680321103406</v>
      </c>
      <c r="L441">
        <v>1.257966718399457</v>
      </c>
      <c r="M441" s="4">
        <v>0.87263025345339729</v>
      </c>
      <c r="N441">
        <v>0.99681671226436719</v>
      </c>
      <c r="O441">
        <v>0.11486344833420392</v>
      </c>
      <c r="Q441">
        <v>2.4153305119426198</v>
      </c>
      <c r="R441" s="4">
        <v>0.83712245697151921</v>
      </c>
      <c r="S441">
        <v>0.9956363744149298</v>
      </c>
      <c r="T441">
        <v>0.14995306708484601</v>
      </c>
    </row>
    <row r="442" spans="2:20" x14ac:dyDescent="0.2">
      <c r="B442">
        <v>2.4390072215891956</v>
      </c>
      <c r="C442" s="4">
        <v>0.8459997332382998</v>
      </c>
      <c r="D442">
        <v>0.99819248107478853</v>
      </c>
      <c r="E442">
        <v>0.14334966367691382</v>
      </c>
      <c r="G442">
        <v>2.4390072215891956</v>
      </c>
      <c r="H442" s="4">
        <v>0.8459997332382998</v>
      </c>
      <c r="I442">
        <v>0.98996653644933386</v>
      </c>
      <c r="J442">
        <v>0.13571329289885903</v>
      </c>
      <c r="L442">
        <v>1.2731450219239808</v>
      </c>
      <c r="M442" s="4">
        <v>0.8822469158604217</v>
      </c>
      <c r="N442">
        <v>0.99711036419462562</v>
      </c>
      <c r="O442">
        <v>0.10533038040221188</v>
      </c>
      <c r="Q442">
        <v>2.4390135638198487</v>
      </c>
      <c r="R442" s="4">
        <v>0.84599776289003237</v>
      </c>
      <c r="S442">
        <v>0.99595082997487838</v>
      </c>
      <c r="T442">
        <v>0.14127651491371873</v>
      </c>
    </row>
    <row r="443" spans="2:20" x14ac:dyDescent="0.2">
      <c r="B443">
        <v>2.464008676491515</v>
      </c>
      <c r="C443" s="4">
        <v>0.85497112766153094</v>
      </c>
      <c r="D443">
        <v>0.99832079133844476</v>
      </c>
      <c r="E443">
        <v>0.13431214416628734</v>
      </c>
      <c r="G443">
        <v>2.464008676491515</v>
      </c>
      <c r="H443" s="4">
        <v>0.85497112766153094</v>
      </c>
      <c r="I443">
        <v>0.99068442056038997</v>
      </c>
      <c r="J443">
        <v>0.12729790013378695</v>
      </c>
      <c r="L443">
        <v>1.2895254546483998</v>
      </c>
      <c r="M443" s="4">
        <v>0.89207312634486635</v>
      </c>
      <c r="N443">
        <v>0.99740350674707823</v>
      </c>
      <c r="O443">
        <v>9.5338292064790386E-2</v>
      </c>
      <c r="Q443">
        <v>2.4640154012440565</v>
      </c>
      <c r="R443" s="4">
        <v>0.85496951681396227</v>
      </c>
      <c r="S443">
        <v>0.996246031727681</v>
      </c>
      <c r="T443">
        <v>0.13240509734356432</v>
      </c>
    </row>
    <row r="444" spans="2:20" x14ac:dyDescent="0.2">
      <c r="B444">
        <v>2.4905182011383418</v>
      </c>
      <c r="C444" s="4">
        <v>0.86413689296640361</v>
      </c>
      <c r="D444">
        <v>0.99844903713269095</v>
      </c>
      <c r="E444">
        <v>0.12505646256210645</v>
      </c>
      <c r="G444">
        <v>2.4905182011383418</v>
      </c>
      <c r="H444" s="4">
        <v>0.86413689296640361</v>
      </c>
      <c r="I444">
        <v>0.99143479310019056</v>
      </c>
      <c r="J444">
        <v>0.11861368404281603</v>
      </c>
      <c r="L444">
        <v>1.3073864977157514</v>
      </c>
      <c r="M444" s="4">
        <v>0.90235783777986489</v>
      </c>
      <c r="N444">
        <v>0.99769612984465528</v>
      </c>
      <c r="O444">
        <v>8.52619980388718E-2</v>
      </c>
      <c r="Q444">
        <v>2.4905254231525578</v>
      </c>
      <c r="R444" s="4">
        <v>0.86413563014539385</v>
      </c>
      <c r="S444">
        <v>0.99654072748895817</v>
      </c>
      <c r="T444">
        <v>0.12329888838445957</v>
      </c>
    </row>
    <row r="445" spans="2:20" x14ac:dyDescent="0.2">
      <c r="B445">
        <v>2.5187759544044974</v>
      </c>
      <c r="C445" s="4">
        <v>0.87353787417577899</v>
      </c>
      <c r="D445">
        <v>0.99859433673788545</v>
      </c>
      <c r="E445">
        <v>0.11561117364986639</v>
      </c>
      <c r="G445">
        <v>2.5187759544044974</v>
      </c>
      <c r="H445" s="4">
        <v>0.87353787417577899</v>
      </c>
      <c r="I445">
        <v>0.99215155821859502</v>
      </c>
      <c r="J445">
        <v>0.10975652977995465</v>
      </c>
      <c r="L445">
        <v>1.3270383006413664</v>
      </c>
      <c r="M445" s="4">
        <v>0.91272623561871447</v>
      </c>
      <c r="N445">
        <v>0.99798823365758627</v>
      </c>
      <c r="O445">
        <v>7.481629071873519E-2</v>
      </c>
      <c r="Q445">
        <v>2.5187836315125867</v>
      </c>
      <c r="R445" s="4">
        <v>0.87353601876262998</v>
      </c>
      <c r="S445">
        <v>0.99683490714708956</v>
      </c>
      <c r="T445">
        <v>0.11401889258869968</v>
      </c>
    </row>
    <row r="446" spans="2:20" x14ac:dyDescent="0.2">
      <c r="B446">
        <v>2.5490680205713492</v>
      </c>
      <c r="C446" s="4">
        <v>0.88311126426926434</v>
      </c>
      <c r="D446">
        <v>0.99872243791913073</v>
      </c>
      <c r="E446">
        <v>0.10590075549593536</v>
      </c>
      <c r="G446">
        <v>2.5490680205713492</v>
      </c>
      <c r="H446" s="4">
        <v>0.88311126426926434</v>
      </c>
      <c r="I446">
        <v>0.99286779404921899</v>
      </c>
      <c r="J446">
        <v>0.10066669643642379</v>
      </c>
      <c r="L446">
        <v>1.3489669019621802</v>
      </c>
      <c r="M446" s="4">
        <v>0.92346352763862349</v>
      </c>
      <c r="N446">
        <v>0.99827981835735868</v>
      </c>
      <c r="O446">
        <v>6.3961996027183776E-2</v>
      </c>
      <c r="Q446">
        <v>2.5490762908747691</v>
      </c>
      <c r="R446" s="4">
        <v>0.88310967827945408</v>
      </c>
      <c r="S446">
        <v>0.99712857086815376</v>
      </c>
      <c r="T446">
        <v>0.10447333521291535</v>
      </c>
    </row>
    <row r="447" spans="2:20" x14ac:dyDescent="0.2">
      <c r="B447">
        <v>2.5817802930984217</v>
      </c>
      <c r="C447" s="4">
        <v>0.89294972855725718</v>
      </c>
      <c r="D447">
        <v>0.99885048405319254</v>
      </c>
      <c r="E447">
        <v>9.5954564146640942E-2</v>
      </c>
      <c r="G447">
        <v>2.5817802930984217</v>
      </c>
      <c r="H447" s="4">
        <v>0.89294972855725718</v>
      </c>
      <c r="I447">
        <v>0.99361642499368097</v>
      </c>
      <c r="J447">
        <v>9.1307621378680426E-2</v>
      </c>
      <c r="L447">
        <v>1.3738931342619551</v>
      </c>
      <c r="M447" s="4">
        <v>0.93460888808950715</v>
      </c>
      <c r="N447">
        <v>0.99857088411669093</v>
      </c>
      <c r="O447">
        <v>5.2693945302633272E-2</v>
      </c>
      <c r="Q447">
        <v>2.5817893298026919</v>
      </c>
      <c r="R447" s="4">
        <v>0.89294838360655993</v>
      </c>
      <c r="S447">
        <v>0.99742171881947528</v>
      </c>
      <c r="T447">
        <v>9.4691988422826667E-2</v>
      </c>
    </row>
    <row r="448" spans="2:20" x14ac:dyDescent="0.2">
      <c r="B448">
        <v>2.6174071972969166</v>
      </c>
      <c r="C448" s="4">
        <v>0.90302390159633039</v>
      </c>
      <c r="D448">
        <v>0.99897846574297133</v>
      </c>
      <c r="E448">
        <v>8.5723095403941407E-2</v>
      </c>
      <c r="G448">
        <v>2.6174071972969166</v>
      </c>
      <c r="H448" s="4">
        <v>0.90302390159633039</v>
      </c>
      <c r="I448">
        <v>0.99433152297501082</v>
      </c>
      <c r="J448">
        <v>8.1662803676998519E-2</v>
      </c>
      <c r="L448">
        <v>1.4029368343511472</v>
      </c>
      <c r="M448" s="4">
        <v>0.94616748580692156</v>
      </c>
      <c r="N448">
        <v>0.99886143110955483</v>
      </c>
      <c r="O448">
        <v>4.0934351709278061E-2</v>
      </c>
      <c r="Q448">
        <v>2.6174170948284141</v>
      </c>
      <c r="R448" s="4">
        <v>0.90302236274678349</v>
      </c>
      <c r="S448">
        <v>0.99771435116961016</v>
      </c>
      <c r="T448">
        <v>8.4624577496449249E-2</v>
      </c>
    </row>
    <row r="449" spans="2:20" x14ac:dyDescent="0.2">
      <c r="B449">
        <v>2.6566275285256316</v>
      </c>
      <c r="C449" s="4">
        <v>0.91338328759059872</v>
      </c>
      <c r="D449">
        <v>0.99910638299454013</v>
      </c>
      <c r="E449">
        <v>7.5177561036985918E-2</v>
      </c>
      <c r="G449">
        <v>2.6566275285256316</v>
      </c>
      <c r="H449" s="4">
        <v>0.91338328759059872</v>
      </c>
      <c r="I449">
        <v>0.99504609126759724</v>
      </c>
      <c r="J449">
        <v>7.1703436880903859E-2</v>
      </c>
      <c r="L449">
        <v>1.4380223877591889</v>
      </c>
      <c r="M449" s="4">
        <v>0.95821710780186986</v>
      </c>
      <c r="N449">
        <v>0.99915145951114792</v>
      </c>
      <c r="O449">
        <v>2.8507194804270219E-2</v>
      </c>
      <c r="Q449">
        <v>2.6566385395035366</v>
      </c>
      <c r="R449" s="4">
        <v>0.91338189059189312</v>
      </c>
      <c r="S449">
        <v>0.99800646808834237</v>
      </c>
      <c r="T449">
        <v>7.4242708637531241E-2</v>
      </c>
    </row>
    <row r="450" spans="2:20" x14ac:dyDescent="0.2">
      <c r="B450">
        <v>2.7003963100081649</v>
      </c>
      <c r="C450" s="4">
        <v>0.92405667477700082</v>
      </c>
      <c r="D450">
        <v>0.99923423581398674</v>
      </c>
      <c r="E450">
        <v>6.4254757418464314E-2</v>
      </c>
      <c r="G450">
        <v>2.7003963100081649</v>
      </c>
      <c r="H450" s="4">
        <v>0.92405667477700082</v>
      </c>
      <c r="I450">
        <v>0.99576011165790468</v>
      </c>
      <c r="J450">
        <v>6.1366317239623158E-2</v>
      </c>
      <c r="L450">
        <v>1.482977484052588</v>
      </c>
      <c r="M450" s="4">
        <v>0.97093377469363851</v>
      </c>
      <c r="N450">
        <v>0.99944096949790873</v>
      </c>
      <c r="O450">
        <v>1.5136349080423939E-2</v>
      </c>
      <c r="Q450">
        <v>2.7004087678799911</v>
      </c>
      <c r="R450" s="4">
        <v>0.92405536110916231</v>
      </c>
      <c r="S450">
        <v>0.99829806974669355</v>
      </c>
      <c r="T450">
        <v>6.3483201893032692E-2</v>
      </c>
    </row>
    <row r="451" spans="2:20" x14ac:dyDescent="0.2">
      <c r="B451">
        <v>2.7501375334207916</v>
      </c>
      <c r="C451" s="4">
        <v>0.93510726678896017</v>
      </c>
      <c r="D451">
        <v>0.99936202420742448</v>
      </c>
      <c r="E451">
        <v>5.2905786323353521E-2</v>
      </c>
      <c r="G451">
        <v>2.7501375334207916</v>
      </c>
      <c r="H451" s="4">
        <v>0.93510726678896017</v>
      </c>
      <c r="I451">
        <v>0.99647358402858333</v>
      </c>
      <c r="J451">
        <v>5.0602546405208004E-2</v>
      </c>
      <c r="L451">
        <v>1.5473604059703305</v>
      </c>
      <c r="M451" s="4">
        <v>0.98457514825732051</v>
      </c>
      <c r="N451">
        <v>0.99971149733774445</v>
      </c>
      <c r="O451">
        <v>0</v>
      </c>
      <c r="Q451">
        <v>2.7501518883236362</v>
      </c>
      <c r="R451" s="4">
        <v>0.93510595442386835</v>
      </c>
      <c r="S451">
        <v>0.99858915631690104</v>
      </c>
      <c r="T451">
        <v>5.2297193028869149E-2</v>
      </c>
    </row>
    <row r="452" spans="2:20" x14ac:dyDescent="0.2">
      <c r="B452">
        <v>2.8080918018982435</v>
      </c>
      <c r="C452" s="4">
        <v>0.94658396185763338</v>
      </c>
      <c r="D452">
        <v>0.9994897481809869</v>
      </c>
      <c r="E452">
        <v>4.1068994788269753E-2</v>
      </c>
      <c r="G452">
        <v>2.8080918018982435</v>
      </c>
      <c r="H452" s="4">
        <v>0.94658396185763338</v>
      </c>
      <c r="I452">
        <v>0.99718650826284139</v>
      </c>
      <c r="J452">
        <v>3.9350471291892841E-2</v>
      </c>
      <c r="L452">
        <v>1.6732709861054711</v>
      </c>
      <c r="M452" s="4">
        <v>1</v>
      </c>
      <c r="N452">
        <v>1</v>
      </c>
      <c r="Q452">
        <v>2.8081086753028548</v>
      </c>
      <c r="R452" s="4">
        <v>0.94658253494355638</v>
      </c>
      <c r="S452">
        <v>0.99887972797242552</v>
      </c>
      <c r="T452">
        <v>4.0604051834852828E-2</v>
      </c>
    </row>
    <row r="453" spans="2:20" x14ac:dyDescent="0.2">
      <c r="B453">
        <v>2.8780961090497366</v>
      </c>
      <c r="C453" s="4">
        <v>0.95854841295256776</v>
      </c>
      <c r="D453">
        <v>0.99961740774083752</v>
      </c>
      <c r="E453">
        <v>2.8575676921106075E-2</v>
      </c>
      <c r="G453">
        <v>2.8780961090497366</v>
      </c>
      <c r="H453" s="4">
        <v>0.95854841295256776</v>
      </c>
      <c r="I453">
        <v>0.9978988842444606</v>
      </c>
      <c r="J453">
        <v>2.7441385885726866E-2</v>
      </c>
      <c r="Q453">
        <v>2.8781170160205414</v>
      </c>
      <c r="R453" s="4">
        <v>0.95854723246513573</v>
      </c>
      <c r="S453">
        <v>0.99915128429998856</v>
      </c>
      <c r="T453">
        <v>2.8272546167842805E-2</v>
      </c>
    </row>
    <row r="454" spans="2:20" x14ac:dyDescent="0.2">
      <c r="B454">
        <v>2.9677683669709594</v>
      </c>
      <c r="C454" s="4">
        <v>0.97116932597204586</v>
      </c>
      <c r="D454">
        <v>0.99974500289315194</v>
      </c>
      <c r="E454">
        <v>1.516883735986474E-2</v>
      </c>
      <c r="G454">
        <v>2.9677683669709594</v>
      </c>
      <c r="H454" s="4">
        <v>0.97116932597204586</v>
      </c>
      <c r="I454">
        <v>0.99861071185777273</v>
      </c>
      <c r="J454">
        <v>1.4618294703414692E-2</v>
      </c>
      <c r="Q454">
        <v>2.9677963220008854</v>
      </c>
      <c r="R454" s="4">
        <v>0.97116830945140953</v>
      </c>
      <c r="S454">
        <v>0.99944085561925233</v>
      </c>
      <c r="T454">
        <v>1.5008452674472816E-2</v>
      </c>
    </row>
    <row r="455" spans="2:20" x14ac:dyDescent="0.2">
      <c r="B455">
        <v>3.0961077112348852</v>
      </c>
      <c r="C455" s="4">
        <v>0.98470369628426557</v>
      </c>
      <c r="D455">
        <v>0.99987253364413031</v>
      </c>
      <c r="E455">
        <v>0</v>
      </c>
      <c r="G455">
        <v>3.0961077112348852</v>
      </c>
      <c r="H455" s="4">
        <v>0.98470369628426557</v>
      </c>
      <c r="I455">
        <v>0.99932199098768026</v>
      </c>
      <c r="J455">
        <v>0</v>
      </c>
      <c r="Q455">
        <v>3.0961515798946229</v>
      </c>
      <c r="R455" s="4">
        <v>0.98470298585534599</v>
      </c>
      <c r="S455">
        <v>0.99971143852981881</v>
      </c>
      <c r="T455">
        <v>0</v>
      </c>
    </row>
    <row r="456" spans="2:20" x14ac:dyDescent="0.2">
      <c r="B456">
        <v>3.3464476394427831</v>
      </c>
      <c r="C456" s="4">
        <v>1</v>
      </c>
      <c r="D456">
        <v>1</v>
      </c>
      <c r="G456">
        <v>3.3464476394427831</v>
      </c>
      <c r="H456" s="4">
        <v>1</v>
      </c>
      <c r="I456">
        <v>1</v>
      </c>
      <c r="Q456">
        <v>3.3465640884570163</v>
      </c>
      <c r="R456" s="4">
        <v>1</v>
      </c>
      <c r="S456">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AN473"/>
  <sheetViews>
    <sheetView topLeftCell="A19" workbookViewId="0">
      <selection activeCell="O28" sqref="O28"/>
    </sheetView>
  </sheetViews>
  <sheetFormatPr baseColWidth="10" defaultColWidth="9.140625" defaultRowHeight="12.75" x14ac:dyDescent="0.2"/>
  <sheetData>
    <row r="1" spans="2:26" x14ac:dyDescent="0.2">
      <c r="B1" s="20" t="s">
        <v>313</v>
      </c>
    </row>
    <row r="3" spans="2:26" x14ac:dyDescent="0.2">
      <c r="B3" t="s">
        <v>2</v>
      </c>
      <c r="C3" t="s">
        <v>3</v>
      </c>
      <c r="D3" t="s">
        <v>4</v>
      </c>
      <c r="E3" t="s">
        <v>5</v>
      </c>
      <c r="H3" t="s">
        <v>11</v>
      </c>
      <c r="I3" t="s">
        <v>103</v>
      </c>
      <c r="J3">
        <v>452</v>
      </c>
      <c r="K3" t="s">
        <v>27</v>
      </c>
      <c r="M3" t="s">
        <v>158</v>
      </c>
      <c r="N3">
        <v>1500</v>
      </c>
      <c r="O3" t="s">
        <v>159</v>
      </c>
      <c r="R3" t="s">
        <v>92</v>
      </c>
      <c r="S3">
        <v>101.3</v>
      </c>
      <c r="T3" t="s">
        <v>91</v>
      </c>
    </row>
    <row r="4" spans="2:26" x14ac:dyDescent="0.2">
      <c r="B4" t="s">
        <v>20</v>
      </c>
      <c r="C4">
        <v>904</v>
      </c>
      <c r="D4">
        <v>1808</v>
      </c>
      <c r="E4">
        <v>1808</v>
      </c>
      <c r="F4" t="s">
        <v>27</v>
      </c>
      <c r="M4" t="s">
        <v>95</v>
      </c>
      <c r="N4">
        <v>500000</v>
      </c>
      <c r="O4" t="s">
        <v>27</v>
      </c>
      <c r="R4" t="s">
        <v>134</v>
      </c>
      <c r="U4" t="s">
        <v>130</v>
      </c>
    </row>
    <row r="5" spans="2:26" x14ac:dyDescent="0.2">
      <c r="E5">
        <f>E4*15.4179*1/N3</f>
        <v>18.5837088</v>
      </c>
      <c r="F5" t="s">
        <v>27</v>
      </c>
      <c r="M5" t="s">
        <v>95</v>
      </c>
      <c r="N5">
        <v>5129.6296296296287</v>
      </c>
      <c r="O5" t="s">
        <v>174</v>
      </c>
      <c r="R5" t="s">
        <v>135</v>
      </c>
      <c r="S5">
        <v>25</v>
      </c>
      <c r="T5" t="s">
        <v>136</v>
      </c>
      <c r="U5" t="s">
        <v>143</v>
      </c>
      <c r="V5">
        <v>2000</v>
      </c>
      <c r="W5" t="s">
        <v>144</v>
      </c>
    </row>
    <row r="6" spans="2:26" x14ac:dyDescent="0.2">
      <c r="B6" t="s">
        <v>0</v>
      </c>
      <c r="C6">
        <v>2</v>
      </c>
      <c r="D6">
        <v>2</v>
      </c>
      <c r="E6">
        <v>2</v>
      </c>
      <c r="I6" t="s">
        <v>124</v>
      </c>
      <c r="J6">
        <v>5</v>
      </c>
      <c r="K6" t="s">
        <v>6</v>
      </c>
      <c r="L6" t="s">
        <v>101</v>
      </c>
      <c r="M6" t="s">
        <v>29</v>
      </c>
      <c r="N6" t="s">
        <v>102</v>
      </c>
      <c r="R6" t="s">
        <v>137</v>
      </c>
      <c r="S6">
        <v>740</v>
      </c>
      <c r="T6" t="s">
        <v>140</v>
      </c>
      <c r="U6" t="s">
        <v>154</v>
      </c>
      <c r="V6">
        <v>40</v>
      </c>
      <c r="W6" t="s">
        <v>155</v>
      </c>
    </row>
    <row r="7" spans="2:26" x14ac:dyDescent="0.2">
      <c r="B7" t="s">
        <v>1</v>
      </c>
      <c r="C7">
        <v>3</v>
      </c>
      <c r="D7">
        <v>3</v>
      </c>
      <c r="E7">
        <v>3</v>
      </c>
      <c r="J7" s="7"/>
      <c r="L7" t="s">
        <v>120</v>
      </c>
      <c r="M7" s="12">
        <v>1</v>
      </c>
      <c r="N7" t="s">
        <v>121</v>
      </c>
      <c r="R7" s="4" t="s">
        <v>138</v>
      </c>
      <c r="S7">
        <v>2</v>
      </c>
      <c r="T7" t="s">
        <v>139</v>
      </c>
      <c r="U7" t="s">
        <v>231</v>
      </c>
      <c r="V7">
        <v>0.3</v>
      </c>
      <c r="W7" t="s">
        <v>142</v>
      </c>
    </row>
    <row r="8" spans="2:26" x14ac:dyDescent="0.2">
      <c r="B8" t="s">
        <v>19</v>
      </c>
      <c r="C8" s="4">
        <v>50</v>
      </c>
      <c r="D8" s="4">
        <v>25</v>
      </c>
      <c r="E8" s="4">
        <v>25</v>
      </c>
      <c r="G8" s="12"/>
      <c r="L8" t="s">
        <v>43</v>
      </c>
      <c r="M8">
        <v>0.92</v>
      </c>
      <c r="N8" t="s">
        <v>44</v>
      </c>
      <c r="R8" s="4" t="s">
        <v>141</v>
      </c>
      <c r="S8">
        <v>0.01</v>
      </c>
      <c r="T8" t="s">
        <v>139</v>
      </c>
      <c r="U8" t="s">
        <v>147</v>
      </c>
      <c r="V8">
        <v>100</v>
      </c>
      <c r="W8" t="s">
        <v>232</v>
      </c>
    </row>
    <row r="9" spans="2:26" x14ac:dyDescent="0.2">
      <c r="B9" t="s">
        <v>14</v>
      </c>
      <c r="D9">
        <v>4.1599999999999335</v>
      </c>
      <c r="E9">
        <v>4.1599999999999335</v>
      </c>
      <c r="F9" t="s">
        <v>6</v>
      </c>
      <c r="G9" s="16"/>
      <c r="J9" s="4"/>
      <c r="L9" t="s">
        <v>41</v>
      </c>
      <c r="M9">
        <v>1</v>
      </c>
      <c r="N9" t="s">
        <v>42</v>
      </c>
      <c r="R9" t="s">
        <v>156</v>
      </c>
      <c r="S9">
        <v>0.97</v>
      </c>
      <c r="T9" t="s">
        <v>157</v>
      </c>
      <c r="U9" t="s">
        <v>234</v>
      </c>
      <c r="V9">
        <f>1.67*V8</f>
        <v>167</v>
      </c>
      <c r="W9" t="s">
        <v>233</v>
      </c>
    </row>
    <row r="10" spans="2:26" x14ac:dyDescent="0.2">
      <c r="B10" t="s">
        <v>7</v>
      </c>
      <c r="C10" t="s">
        <v>8</v>
      </c>
      <c r="E10" t="s">
        <v>9</v>
      </c>
      <c r="F10" t="s">
        <v>10</v>
      </c>
      <c r="G10" t="s">
        <v>21</v>
      </c>
      <c r="H10" t="s">
        <v>12</v>
      </c>
      <c r="I10" t="s">
        <v>106</v>
      </c>
      <c r="J10" t="s">
        <v>13</v>
      </c>
      <c r="L10" t="s">
        <v>45</v>
      </c>
      <c r="M10" t="s">
        <v>256</v>
      </c>
      <c r="N10">
        <f>(5.86*V8-18.42)*0.0648*N3</f>
        <v>55168.775999999998</v>
      </c>
    </row>
    <row r="11" spans="2:26" x14ac:dyDescent="0.2">
      <c r="B11">
        <v>1</v>
      </c>
      <c r="C11" s="6">
        <v>100.00008102011893</v>
      </c>
      <c r="E11" s="4">
        <v>602.04189999999994</v>
      </c>
      <c r="F11" s="4">
        <v>1.48</v>
      </c>
      <c r="G11">
        <v>83783233041253.984</v>
      </c>
      <c r="H11">
        <v>29.784999999998359</v>
      </c>
      <c r="I11">
        <v>904.000732421875</v>
      </c>
      <c r="J11">
        <v>4.0499999999999359</v>
      </c>
      <c r="L11">
        <v>0.6354299747826786</v>
      </c>
      <c r="N11" t="e">
        <f>#REF!*0.0648*N3</f>
        <v>#REF!</v>
      </c>
      <c r="U11" t="s">
        <v>148</v>
      </c>
      <c r="V11">
        <v>41.016369999999995</v>
      </c>
      <c r="W11" s="20" t="s">
        <v>295</v>
      </c>
    </row>
    <row r="12" spans="2:26" x14ac:dyDescent="0.2">
      <c r="B12">
        <v>2</v>
      </c>
      <c r="C12" s="6"/>
      <c r="G12" s="12"/>
      <c r="U12" t="s">
        <v>150</v>
      </c>
      <c r="V12">
        <v>28201.919999999998</v>
      </c>
      <c r="W12" s="20" t="s">
        <v>295</v>
      </c>
    </row>
    <row r="13" spans="2:26" x14ac:dyDescent="0.2">
      <c r="B13">
        <v>3</v>
      </c>
      <c r="C13" s="6"/>
      <c r="H13" s="16"/>
      <c r="I13" s="12"/>
      <c r="J13" s="14"/>
      <c r="K13" s="14"/>
      <c r="R13" s="4"/>
      <c r="U13" s="20" t="s">
        <v>296</v>
      </c>
      <c r="V13">
        <v>4.3639681293527088</v>
      </c>
      <c r="W13" s="20" t="s">
        <v>297</v>
      </c>
    </row>
    <row r="14" spans="2:26" x14ac:dyDescent="0.2">
      <c r="B14">
        <v>4</v>
      </c>
      <c r="C14" s="6"/>
      <c r="R14" s="4"/>
      <c r="U14" t="s">
        <v>64</v>
      </c>
      <c r="V14">
        <v>0.98</v>
      </c>
      <c r="W14" t="s">
        <v>160</v>
      </c>
    </row>
    <row r="15" spans="2:26" x14ac:dyDescent="0.2">
      <c r="B15">
        <v>5</v>
      </c>
      <c r="C15" s="6"/>
      <c r="U15" t="s">
        <v>235</v>
      </c>
      <c r="V15">
        <v>73637</v>
      </c>
      <c r="W15" t="s">
        <v>241</v>
      </c>
      <c r="X15">
        <v>50300</v>
      </c>
      <c r="Y15" t="s">
        <v>238</v>
      </c>
      <c r="Z15" s="20" t="s">
        <v>298</v>
      </c>
    </row>
    <row r="16" spans="2:26" x14ac:dyDescent="0.2">
      <c r="D16" t="s">
        <v>28</v>
      </c>
      <c r="G16" t="s">
        <v>27</v>
      </c>
      <c r="U16" t="s">
        <v>236</v>
      </c>
      <c r="V16">
        <v>149252</v>
      </c>
      <c r="W16" t="s">
        <v>242</v>
      </c>
      <c r="X16">
        <v>152044</v>
      </c>
      <c r="Y16" t="s">
        <v>239</v>
      </c>
      <c r="Z16" s="20" t="s">
        <v>298</v>
      </c>
    </row>
    <row r="17" spans="2:40" x14ac:dyDescent="0.2">
      <c r="B17">
        <v>3.1987088177353145</v>
      </c>
      <c r="P17" t="s">
        <v>40</v>
      </c>
      <c r="U17" t="s">
        <v>237</v>
      </c>
      <c r="V17">
        <v>486</v>
      </c>
      <c r="W17" t="s">
        <v>243</v>
      </c>
      <c r="X17">
        <v>495</v>
      </c>
      <c r="Y17" t="s">
        <v>240</v>
      </c>
      <c r="Z17" s="20" t="s">
        <v>298</v>
      </c>
    </row>
    <row r="18" spans="2:40" x14ac:dyDescent="0.2">
      <c r="B18" s="2" t="s">
        <v>93</v>
      </c>
      <c r="C18" s="2" t="s">
        <v>30</v>
      </c>
      <c r="E18" s="1"/>
      <c r="F18" s="1"/>
      <c r="G18" s="1"/>
      <c r="H18" s="2"/>
      <c r="I18" s="1"/>
      <c r="J18" s="1"/>
      <c r="K18" s="1"/>
      <c r="L18" s="1"/>
      <c r="M18" s="1"/>
      <c r="N18" s="1"/>
      <c r="O18" s="1"/>
      <c r="P18" s="1"/>
      <c r="Q18" s="1"/>
      <c r="R18" s="1"/>
      <c r="S18" s="1"/>
      <c r="T18" t="s">
        <v>25</v>
      </c>
      <c r="U18" t="s">
        <v>26</v>
      </c>
      <c r="V18" t="s">
        <v>16</v>
      </c>
      <c r="W18" t="s">
        <v>17</v>
      </c>
      <c r="X18" t="s">
        <v>18</v>
      </c>
      <c r="AF18" s="20" t="s">
        <v>314</v>
      </c>
    </row>
    <row r="19" spans="2:40" x14ac:dyDescent="0.2">
      <c r="B19">
        <v>1</v>
      </c>
      <c r="C19">
        <v>0</v>
      </c>
      <c r="L19" t="s">
        <v>171</v>
      </c>
      <c r="U19" s="3" t="s">
        <v>133</v>
      </c>
    </row>
    <row r="20" spans="2:40" x14ac:dyDescent="0.2">
      <c r="B20" t="s">
        <v>161</v>
      </c>
      <c r="C20" t="s">
        <v>166</v>
      </c>
      <c r="D20" t="s">
        <v>163</v>
      </c>
      <c r="E20" t="s">
        <v>170</v>
      </c>
      <c r="F20" t="s">
        <v>164</v>
      </c>
      <c r="G20" t="s">
        <v>162</v>
      </c>
      <c r="H20" s="20" t="s">
        <v>311</v>
      </c>
      <c r="I20" s="20" t="s">
        <v>310</v>
      </c>
      <c r="J20" s="20" t="s">
        <v>312</v>
      </c>
      <c r="K20" t="s">
        <v>165</v>
      </c>
      <c r="L20" t="s">
        <v>167</v>
      </c>
      <c r="M20" t="s">
        <v>168</v>
      </c>
      <c r="N20" t="s">
        <v>169</v>
      </c>
      <c r="O20" t="s">
        <v>172</v>
      </c>
      <c r="P20" t="s">
        <v>170</v>
      </c>
      <c r="Q20" t="s">
        <v>131</v>
      </c>
      <c r="R20" t="s">
        <v>173</v>
      </c>
      <c r="S20" t="s">
        <v>270</v>
      </c>
      <c r="T20" t="s">
        <v>271</v>
      </c>
      <c r="U20" t="s">
        <v>167</v>
      </c>
      <c r="V20" t="s">
        <v>168</v>
      </c>
      <c r="W20" t="s">
        <v>169</v>
      </c>
      <c r="X20" t="s">
        <v>172</v>
      </c>
      <c r="Y20" t="s">
        <v>170</v>
      </c>
      <c r="Z20" t="s">
        <v>131</v>
      </c>
      <c r="AA20" t="s">
        <v>173</v>
      </c>
      <c r="AB20" t="s">
        <v>180</v>
      </c>
      <c r="AC20" t="s">
        <v>271</v>
      </c>
      <c r="AF20" t="s">
        <v>161</v>
      </c>
      <c r="AG20" t="s">
        <v>166</v>
      </c>
      <c r="AH20" t="s">
        <v>163</v>
      </c>
      <c r="AI20" t="s">
        <v>170</v>
      </c>
      <c r="AJ20" t="s">
        <v>164</v>
      </c>
      <c r="AK20" t="s">
        <v>162</v>
      </c>
      <c r="AL20" s="20" t="s">
        <v>316</v>
      </c>
      <c r="AM20" s="20" t="s">
        <v>315</v>
      </c>
      <c r="AN20" s="20" t="s">
        <v>312</v>
      </c>
    </row>
    <row r="21" spans="2:40" x14ac:dyDescent="0.2">
      <c r="B21" s="15">
        <v>28.103867827015506</v>
      </c>
      <c r="C21" s="15">
        <v>0</v>
      </c>
      <c r="D21">
        <v>1.6246562687463468</v>
      </c>
      <c r="E21">
        <v>0</v>
      </c>
      <c r="F21">
        <v>0</v>
      </c>
      <c r="G21">
        <v>0</v>
      </c>
      <c r="H21">
        <v>0</v>
      </c>
      <c r="I21">
        <v>0</v>
      </c>
      <c r="J21">
        <v>9.9342818530543213E-3</v>
      </c>
      <c r="K21">
        <v>5.1070027351379395</v>
      </c>
      <c r="L21">
        <v>0.90009528567253816</v>
      </c>
      <c r="M21">
        <v>4.0812175960493775</v>
      </c>
      <c r="N21">
        <v>289.0145483520426</v>
      </c>
      <c r="O21">
        <v>1.4304724272088019</v>
      </c>
      <c r="P21">
        <v>21.370198107179736</v>
      </c>
      <c r="Q21">
        <v>24.762810692634616</v>
      </c>
      <c r="R21">
        <v>28.015892028808594</v>
      </c>
      <c r="S21">
        <v>27.190631486827531</v>
      </c>
      <c r="T21">
        <v>0.62432633606530241</v>
      </c>
      <c r="U21">
        <v>0.99567278084411504</v>
      </c>
      <c r="V21">
        <v>4.4856625830452614</v>
      </c>
      <c r="W21">
        <v>321.87565173232383</v>
      </c>
      <c r="X21">
        <v>1.4117179016708234</v>
      </c>
      <c r="Y21">
        <v>21.963288983264821</v>
      </c>
      <c r="Z21">
        <v>24.762810692634616</v>
      </c>
      <c r="AA21">
        <v>28.940895080566406</v>
      </c>
      <c r="AB21">
        <v>27.100130081176758</v>
      </c>
      <c r="AC21">
        <v>0.74896389245986938</v>
      </c>
      <c r="AF21" s="15">
        <v>28.103867827015506</v>
      </c>
      <c r="AG21" s="15">
        <v>0</v>
      </c>
      <c r="AH21">
        <v>1.6246562687463468</v>
      </c>
      <c r="AI21">
        <v>0</v>
      </c>
      <c r="AJ21">
        <v>0</v>
      </c>
      <c r="AK21">
        <v>1</v>
      </c>
      <c r="AL21">
        <v>0</v>
      </c>
      <c r="AM21">
        <v>0</v>
      </c>
      <c r="AN21">
        <v>5.3055276320612948E-3</v>
      </c>
    </row>
    <row r="22" spans="2:40" x14ac:dyDescent="0.2">
      <c r="B22" s="15">
        <v>28.099754149807453</v>
      </c>
      <c r="C22" s="15">
        <v>1.1468961382659577</v>
      </c>
      <c r="D22" s="15">
        <v>1.6237610925268793</v>
      </c>
      <c r="E22">
        <v>0.24600074089445956</v>
      </c>
      <c r="F22">
        <v>1.8383863045267426E-2</v>
      </c>
      <c r="G22">
        <v>3.9644428581105118E-3</v>
      </c>
      <c r="H22">
        <v>0</v>
      </c>
      <c r="I22">
        <v>9.9342818530543213E-3</v>
      </c>
      <c r="J22">
        <v>1.9728536268938439E-2</v>
      </c>
      <c r="K22">
        <v>5.3109498023986816</v>
      </c>
      <c r="L22" s="20"/>
      <c r="AF22" s="15">
        <v>28.102055410936174</v>
      </c>
      <c r="AG22" s="15">
        <v>0.50514711207123442</v>
      </c>
      <c r="AH22" s="15">
        <v>1.6242618461684886</v>
      </c>
      <c r="AI22">
        <v>0.10933414690095496</v>
      </c>
      <c r="AJ22">
        <v>8.0996167901234324E-3</v>
      </c>
      <c r="AK22">
        <v>1.0020519722496568</v>
      </c>
      <c r="AL22">
        <v>0</v>
      </c>
      <c r="AM22">
        <v>5.3055276320612948E-3</v>
      </c>
      <c r="AN22">
        <v>1.0539591912466064E-2</v>
      </c>
    </row>
    <row r="23" spans="2:40" x14ac:dyDescent="0.2">
      <c r="B23" s="15">
        <v>28.095640472599399</v>
      </c>
      <c r="C23" s="15">
        <v>2.2950572710413009</v>
      </c>
      <c r="D23" s="15">
        <v>1.6228661044616495</v>
      </c>
      <c r="E23">
        <v>0.48853506176115774</v>
      </c>
      <c r="F23">
        <v>3.6767726090534851E-2</v>
      </c>
      <c r="G23">
        <v>7.9288858821166402E-3</v>
      </c>
      <c r="H23">
        <v>4.2519028723351162E-8</v>
      </c>
      <c r="I23">
        <v>1.9728578787967164E-2</v>
      </c>
      <c r="J23">
        <v>2.9434623321228839E-2</v>
      </c>
      <c r="K23">
        <v>5.5128970146179199</v>
      </c>
      <c r="L23" s="20"/>
      <c r="AF23" s="15">
        <v>28.100242994856838</v>
      </c>
      <c r="AG23" s="15">
        <v>1.0105395926583742</v>
      </c>
      <c r="AH23" s="15">
        <v>1.6238674601181731</v>
      </c>
      <c r="AI23">
        <v>0.21725663022145594</v>
      </c>
      <c r="AJ23">
        <v>1.6199233580246865E-2</v>
      </c>
      <c r="AK23">
        <v>1.0041039505219616</v>
      </c>
      <c r="AL23">
        <v>2.9612382220293074E-6</v>
      </c>
      <c r="AM23">
        <v>1.0542553150688094E-2</v>
      </c>
      <c r="AN23">
        <v>1.4659354698740456E-2</v>
      </c>
    </row>
    <row r="24" spans="2:40" x14ac:dyDescent="0.2">
      <c r="B24" s="15">
        <v>28.091526795391346</v>
      </c>
      <c r="C24" s="15">
        <v>3.4444850928732991</v>
      </c>
      <c r="D24" s="15">
        <v>1.6219713045111079</v>
      </c>
      <c r="E24">
        <v>0.72888780068889436</v>
      </c>
      <c r="F24">
        <v>5.5151589135802273E-2</v>
      </c>
      <c r="G24">
        <v>1.189332933826602E-2</v>
      </c>
      <c r="H24">
        <v>1.53277281152769E-7</v>
      </c>
      <c r="I24">
        <v>2.9434776598509991E-2</v>
      </c>
      <c r="J24">
        <v>3.9050726804221288E-2</v>
      </c>
      <c r="K24">
        <v>5.7138972282409668</v>
      </c>
      <c r="L24" s="20"/>
      <c r="AF24" s="15">
        <v>28.098430578777506</v>
      </c>
      <c r="AG24" s="15">
        <v>1.5161775864713314</v>
      </c>
      <c r="AH24" s="15">
        <v>1.6234731105920184</v>
      </c>
      <c r="AI24">
        <v>0.32432967181459865</v>
      </c>
      <c r="AJ24">
        <v>2.4298850370370297E-2</v>
      </c>
      <c r="AK24">
        <v>1.0061581196229605</v>
      </c>
      <c r="AL24">
        <v>1.0790041258683925E-3</v>
      </c>
      <c r="AM24">
        <v>1.5738358824608847E-2</v>
      </c>
      <c r="AN24">
        <v>1.9012833811011893E-2</v>
      </c>
    </row>
    <row r="25" spans="2:40" x14ac:dyDescent="0.2">
      <c r="B25" s="15">
        <v>28.087413118183289</v>
      </c>
      <c r="C25" s="15">
        <v>4.5951813012811673</v>
      </c>
      <c r="D25" s="15">
        <v>1.6210766926357159</v>
      </c>
      <c r="E25">
        <v>0.96701449371136206</v>
      </c>
      <c r="F25">
        <v>7.3535452181069702E-2</v>
      </c>
      <c r="G25">
        <v>1.5857773573224883E-2</v>
      </c>
      <c r="H25">
        <v>3.5288597672976441E-7</v>
      </c>
      <c r="I25">
        <v>3.9051079690198019E-2</v>
      </c>
      <c r="J25">
        <v>4.8530046174664776E-2</v>
      </c>
      <c r="K25">
        <v>5.9138970375061035</v>
      </c>
      <c r="L25" s="20"/>
      <c r="AF25" s="15">
        <v>28.096618162698174</v>
      </c>
      <c r="AG25" s="15">
        <v>2.0220612383317258</v>
      </c>
      <c r="AH25" s="15">
        <v>1.6230787975866425</v>
      </c>
      <c r="AI25">
        <v>0.4311969192086284</v>
      </c>
      <c r="AJ25">
        <v>3.239846716049373E-2</v>
      </c>
      <c r="AK25">
        <v>1.0082139865843467</v>
      </c>
      <c r="AL25">
        <v>1.9113443580784646E-3</v>
      </c>
      <c r="AM25">
        <v>2.0924178169090358E-2</v>
      </c>
      <c r="AN25">
        <v>2.3935692588016724E-2</v>
      </c>
    </row>
    <row r="26" spans="2:40" x14ac:dyDescent="0.2">
      <c r="B26" s="15">
        <v>28.083299440975235</v>
      </c>
      <c r="C26" s="15">
        <v>5.7471475967625807</v>
      </c>
      <c r="D26" s="15">
        <v>1.6201822687959431</v>
      </c>
      <c r="E26">
        <v>1.201757595481693</v>
      </c>
      <c r="F26">
        <v>9.1919315226337117E-2</v>
      </c>
      <c r="G26">
        <v>1.9822219149149251E-2</v>
      </c>
      <c r="H26">
        <v>6.9657495130807415E-7</v>
      </c>
      <c r="I26">
        <v>4.8530742749616086E-2</v>
      </c>
      <c r="J26">
        <v>5.7968294670562817E-2</v>
      </c>
      <c r="K26">
        <v>6.1118969917297363</v>
      </c>
      <c r="L26" s="20"/>
      <c r="AF26" s="15">
        <v>28.094805746618839</v>
      </c>
      <c r="AG26" s="15">
        <v>2.5281906931729976</v>
      </c>
      <c r="AH26" s="15">
        <v>1.6226845210986616</v>
      </c>
      <c r="AI26">
        <v>0.53785848748148912</v>
      </c>
      <c r="AJ26">
        <v>4.0498083950617166E-2</v>
      </c>
      <c r="AK26">
        <v>1.0102703701463291</v>
      </c>
      <c r="AL26">
        <v>2.1643241803659106E-3</v>
      </c>
      <c r="AM26">
        <v>2.6100016768382635E-2</v>
      </c>
      <c r="AN26">
        <v>2.7430229525969251E-2</v>
      </c>
    </row>
    <row r="27" spans="2:40" x14ac:dyDescent="0.2">
      <c r="B27" s="15">
        <v>28.079185763767182</v>
      </c>
      <c r="C27" s="15">
        <v>6.9003856828002119</v>
      </c>
      <c r="D27" s="15">
        <v>1.619288032952267</v>
      </c>
      <c r="E27">
        <v>1.4354934155549675</v>
      </c>
      <c r="F27">
        <v>0.11030317827160455</v>
      </c>
      <c r="G27">
        <v>2.3786667602052263E-2</v>
      </c>
      <c r="H27">
        <v>1.4339427539536578E-6</v>
      </c>
      <c r="I27">
        <v>5.7969728613316771E-2</v>
      </c>
      <c r="J27">
        <v>6.7224634295735011E-2</v>
      </c>
      <c r="K27">
        <v>6.3098969459533691</v>
      </c>
      <c r="L27" s="20"/>
      <c r="AF27" s="15">
        <v>28.092993330539507</v>
      </c>
      <c r="AG27" s="15">
        <v>3.0345660960405083</v>
      </c>
      <c r="AH27" s="15">
        <v>1.6222902811246942</v>
      </c>
      <c r="AI27">
        <v>0.6443146478727797</v>
      </c>
      <c r="AJ27">
        <v>4.8597700740740594E-2</v>
      </c>
      <c r="AK27">
        <v>1.0123301732112493</v>
      </c>
      <c r="AL27">
        <v>3.8356582586366633E-3</v>
      </c>
      <c r="AM27">
        <v>3.1265887784605914E-2</v>
      </c>
      <c r="AN27">
        <v>3.2528351085430847E-2</v>
      </c>
    </row>
    <row r="28" spans="2:40" x14ac:dyDescent="0.2">
      <c r="B28" s="15">
        <v>28.075072086559128</v>
      </c>
      <c r="C28" s="15">
        <v>8.0548972658682771</v>
      </c>
      <c r="D28" s="15">
        <v>1.6183939850651734</v>
      </c>
      <c r="E28">
        <v>1.664727890659361</v>
      </c>
      <c r="F28">
        <v>0.12868704131687198</v>
      </c>
      <c r="G28">
        <v>2.7751119440859486E-2</v>
      </c>
      <c r="H28">
        <v>2.3017464854871993E-6</v>
      </c>
      <c r="I28">
        <v>6.7226936042220492E-2</v>
      </c>
      <c r="J28">
        <v>7.6441520179267516E-2</v>
      </c>
      <c r="K28">
        <v>6.5048971176147461</v>
      </c>
      <c r="L28" s="20"/>
      <c r="AF28" s="15">
        <v>28.091180914460175</v>
      </c>
      <c r="AG28" s="15">
        <v>3.5411875920916525</v>
      </c>
      <c r="AH28" s="15">
        <v>1.62189607766136</v>
      </c>
      <c r="AI28">
        <v>0.74937968962347612</v>
      </c>
      <c r="AJ28">
        <v>5.6697317530864037E-2</v>
      </c>
      <c r="AK28">
        <v>1.0143899767768381</v>
      </c>
      <c r="AL28">
        <v>3.8359025617354736E-3</v>
      </c>
      <c r="AM28">
        <v>3.636425364716632E-2</v>
      </c>
      <c r="AN28">
        <v>3.6251007373243237E-2</v>
      </c>
    </row>
    <row r="29" spans="2:40" x14ac:dyDescent="0.2">
      <c r="B29" s="15">
        <v>28.070958409351075</v>
      </c>
      <c r="C29" s="15">
        <v>9.2106840554391187</v>
      </c>
      <c r="D29" s="15">
        <v>1.6175001250951548</v>
      </c>
      <c r="E29">
        <v>1.8929914704783439</v>
      </c>
      <c r="F29">
        <v>0.1470709043621394</v>
      </c>
      <c r="G29">
        <v>3.1715575625175178E-2</v>
      </c>
      <c r="H29">
        <v>3.4154936199831033E-6</v>
      </c>
      <c r="I29">
        <v>7.6444935672887501E-2</v>
      </c>
      <c r="J29">
        <v>8.5525702728857927E-2</v>
      </c>
      <c r="K29">
        <v>6.699897289276123</v>
      </c>
      <c r="L29" s="20"/>
      <c r="AF29" s="15">
        <v>28.089368498380839</v>
      </c>
      <c r="AG29" s="15">
        <v>4.0480553265959704</v>
      </c>
      <c r="AH29" s="15">
        <v>1.6215019107052742</v>
      </c>
      <c r="AI29">
        <v>0.8542440754701377</v>
      </c>
      <c r="AJ29">
        <v>6.4796934320987459E-2</v>
      </c>
      <c r="AK29">
        <v>1.0164525835426295</v>
      </c>
      <c r="AL29">
        <v>5.2018751469558042E-3</v>
      </c>
      <c r="AM29">
        <v>4.145288252019904E-2</v>
      </c>
      <c r="AN29">
        <v>4.0756621847190311E-2</v>
      </c>
    </row>
    <row r="30" spans="2:40" x14ac:dyDescent="0.2">
      <c r="B30" s="15">
        <v>28.066844732143021</v>
      </c>
      <c r="C30" s="15">
        <v>10.367747763989755</v>
      </c>
      <c r="D30">
        <v>1.6166064530027153</v>
      </c>
      <c r="E30">
        <v>2.1179755434781891</v>
      </c>
      <c r="F30">
        <v>0.16545476740740681</v>
      </c>
      <c r="G30">
        <v>3.5680037195040995E-2</v>
      </c>
      <c r="H30">
        <v>4.7957984418796188E-6</v>
      </c>
      <c r="I30">
        <v>8.5530498527299811E-2</v>
      </c>
      <c r="J30">
        <v>9.4524646516946031E-2</v>
      </c>
      <c r="K30">
        <v>6.8928971290588379</v>
      </c>
      <c r="L30" s="20"/>
      <c r="AF30" s="15">
        <v>28.087556082301507</v>
      </c>
      <c r="AG30" s="15">
        <v>4.5551694449352391</v>
      </c>
      <c r="AH30">
        <v>1.6211077802530609</v>
      </c>
      <c r="AI30">
        <v>0.95890854009365722</v>
      </c>
      <c r="AJ30">
        <v>7.2896551111110888E-2</v>
      </c>
      <c r="AK30">
        <v>1.0185163691154984</v>
      </c>
      <c r="AL30">
        <v>5.7751882074964468E-3</v>
      </c>
      <c r="AM30">
        <v>4.6531810054686755E-2</v>
      </c>
      <c r="AN30">
        <v>4.521831558769248E-2</v>
      </c>
    </row>
    <row r="31" spans="2:40" x14ac:dyDescent="0.2">
      <c r="B31" s="15">
        <v>28.062731054934968</v>
      </c>
      <c r="C31" s="15">
        <v>11.526090107008521</v>
      </c>
      <c r="D31">
        <v>1.6157129687483651</v>
      </c>
      <c r="E31">
        <v>2.340862767002144</v>
      </c>
      <c r="F31">
        <v>0.18383863045267423</v>
      </c>
      <c r="G31">
        <v>3.9644506340901622E-2</v>
      </c>
      <c r="H31">
        <v>6.7375031403478835E-6</v>
      </c>
      <c r="I31">
        <v>9.4531384020086373E-2</v>
      </c>
      <c r="J31">
        <v>0.10343878599548978</v>
      </c>
      <c r="K31">
        <v>7.0848970413208008</v>
      </c>
      <c r="L31" s="20"/>
      <c r="AF31" s="15">
        <v>28.085743666222175</v>
      </c>
      <c r="AG31" s="15">
        <v>5.062530092603609</v>
      </c>
      <c r="AH31">
        <v>1.6207136863013358</v>
      </c>
      <c r="AI31">
        <v>1.0621943198902994</v>
      </c>
      <c r="AJ31">
        <v>8.0996167901234331E-2</v>
      </c>
      <c r="AK31">
        <v>1.0205812875115337</v>
      </c>
      <c r="AL31">
        <v>6.3255202086548402E-3</v>
      </c>
      <c r="AM31">
        <v>5.1543835796347318E-2</v>
      </c>
      <c r="AN31">
        <v>4.887315722487251E-2</v>
      </c>
    </row>
    <row r="32" spans="2:40" x14ac:dyDescent="0.2">
      <c r="B32" s="15">
        <v>28.058617377726911</v>
      </c>
      <c r="C32" s="15">
        <v>12.685712803001676</v>
      </c>
      <c r="D32">
        <v>1.6148196722926222</v>
      </c>
      <c r="E32">
        <v>2.561670853392835</v>
      </c>
      <c r="F32">
        <v>0.20222249349794166</v>
      </c>
      <c r="G32">
        <v>4.3608986348947928E-2</v>
      </c>
      <c r="H32">
        <v>9.5214357329309388E-6</v>
      </c>
      <c r="I32">
        <v>0.10344830743122271</v>
      </c>
      <c r="J32">
        <v>0.11226965007806899</v>
      </c>
      <c r="K32">
        <v>7.2758970260620117</v>
      </c>
      <c r="L32" s="20"/>
      <c r="AF32" s="15">
        <v>28.08393125014284</v>
      </c>
      <c r="AG32" s="15">
        <v>5.5701374152076815</v>
      </c>
      <c r="AH32">
        <v>1.6203196288467203</v>
      </c>
      <c r="AI32">
        <v>1.1664621050128998</v>
      </c>
      <c r="AJ32">
        <v>8.909578469135776E-2</v>
      </c>
      <c r="AK32">
        <v>1.0226491033210703</v>
      </c>
      <c r="AL32">
        <v>7.7303569133465502E-3</v>
      </c>
      <c r="AM32">
        <v>5.6603514138219062E-2</v>
      </c>
      <c r="AN32">
        <v>5.3865893752606926E-2</v>
      </c>
    </row>
    <row r="33" spans="2:40" x14ac:dyDescent="0.2">
      <c r="B33" s="15">
        <v>28.054503700518858</v>
      </c>
      <c r="C33" s="15">
        <v>13.846617573500025</v>
      </c>
      <c r="D33">
        <v>1.6139265635960147</v>
      </c>
      <c r="E33">
        <v>2.78041683225449</v>
      </c>
      <c r="F33">
        <v>0.22060635654320909</v>
      </c>
      <c r="G33">
        <v>4.7573477223231617E-2</v>
      </c>
      <c r="H33">
        <v>1.2306391496458967E-5</v>
      </c>
      <c r="I33">
        <v>0.11228195646956546</v>
      </c>
      <c r="J33">
        <v>0.12097163000015282</v>
      </c>
      <c r="K33">
        <v>7.4658970832824707</v>
      </c>
      <c r="L33" s="20"/>
      <c r="AF33" s="15">
        <v>28.082118834063508</v>
      </c>
      <c r="AG33" s="15">
        <v>6.0779915584666382</v>
      </c>
      <c r="AH33">
        <v>1.6199256078858353</v>
      </c>
      <c r="AI33">
        <v>1.2693562312319226</v>
      </c>
      <c r="AJ33">
        <v>9.7195401481481189E-2</v>
      </c>
      <c r="AK33">
        <v>1.024716919716977</v>
      </c>
      <c r="AL33">
        <v>7.730640821637145E-3</v>
      </c>
      <c r="AM33">
        <v>6.159653457424407E-2</v>
      </c>
      <c r="AN33">
        <v>5.7148771621237868E-2</v>
      </c>
    </row>
    <row r="34" spans="2:40" x14ac:dyDescent="0.2">
      <c r="B34" s="15">
        <v>28.050390023310804</v>
      </c>
      <c r="C34" s="15">
        <v>15.008806143065597</v>
      </c>
      <c r="D34">
        <v>1.6130336426190766</v>
      </c>
      <c r="E34">
        <v>2.9959817683915335</v>
      </c>
      <c r="F34">
        <v>0.23899021958847655</v>
      </c>
      <c r="G34">
        <v>5.1537980616899549E-2</v>
      </c>
      <c r="H34">
        <v>1.5515020612150289E-5</v>
      </c>
      <c r="I34">
        <v>0.12098714502076496</v>
      </c>
      <c r="J34">
        <v>0.1295916337735265</v>
      </c>
      <c r="K34">
        <v>7.6538972854614258</v>
      </c>
      <c r="L34" s="20"/>
      <c r="AF34" s="15">
        <v>28.080306417984175</v>
      </c>
      <c r="AG34" s="15">
        <v>6.5860926682123564</v>
      </c>
      <c r="AH34">
        <v>1.6195316234152979</v>
      </c>
      <c r="AI34">
        <v>1.3720561203994472</v>
      </c>
      <c r="AJ34">
        <v>0.10529501827160463</v>
      </c>
      <c r="AK34">
        <v>1.0267882546672389</v>
      </c>
      <c r="AL34">
        <v>9.4313578794982412E-3</v>
      </c>
      <c r="AM34">
        <v>6.6580129500736107E-2</v>
      </c>
      <c r="AN34">
        <v>6.1796914052948085E-2</v>
      </c>
    </row>
    <row r="35" spans="2:40" x14ac:dyDescent="0.2">
      <c r="B35" s="15">
        <v>28.046276346102751</v>
      </c>
      <c r="C35" s="15">
        <v>16.172280239298278</v>
      </c>
      <c r="D35">
        <v>1.6121409093223538</v>
      </c>
      <c r="E35">
        <v>3.2095277468539876</v>
      </c>
      <c r="F35">
        <v>0.25737408263374395</v>
      </c>
      <c r="G35">
        <v>5.5502498263621032E-2</v>
      </c>
      <c r="H35">
        <v>1.9167952168584404E-5</v>
      </c>
      <c r="I35">
        <v>0.12961080172569509</v>
      </c>
      <c r="J35">
        <v>0.13812935046615565</v>
      </c>
      <c r="K35">
        <v>7.8408970832824707</v>
      </c>
      <c r="L35" s="20"/>
      <c r="AF35" s="15">
        <v>28.07849400190484</v>
      </c>
      <c r="AG35" s="15">
        <v>7.0944408903894907</v>
      </c>
      <c r="AH35">
        <v>1.6191376754317302</v>
      </c>
      <c r="AI35">
        <v>1.4733920726121186</v>
      </c>
      <c r="AJ35">
        <v>0.11339463506172807</v>
      </c>
      <c r="AK35">
        <v>1.0288601477915764</v>
      </c>
      <c r="AL35">
        <v>9.7006242338337472E-3</v>
      </c>
      <c r="AM35">
        <v>7.1497538286781834E-2</v>
      </c>
      <c r="AN35">
        <v>6.5867824190263963E-2</v>
      </c>
    </row>
    <row r="36" spans="2:40" x14ac:dyDescent="0.2">
      <c r="B36">
        <v>28.042162668894697</v>
      </c>
      <c r="C36">
        <v>17.337041592842549</v>
      </c>
      <c r="D36">
        <v>1.6112483636663983</v>
      </c>
      <c r="E36">
        <v>3.4210704434592136</v>
      </c>
      <c r="F36">
        <v>0.27575794567901135</v>
      </c>
      <c r="G36">
        <v>5.9467035580345808E-2</v>
      </c>
      <c r="H36">
        <v>2.4209156895046242E-5</v>
      </c>
      <c r="I36">
        <v>0.1381535596230507</v>
      </c>
      <c r="J36">
        <v>0.14654066907667532</v>
      </c>
      <c r="K36">
        <v>8.0268974304199219</v>
      </c>
      <c r="L36" s="20"/>
      <c r="AF36">
        <v>28.076681585825508</v>
      </c>
      <c r="AG36">
        <v>7.6030363710555973</v>
      </c>
      <c r="AH36">
        <v>1.6187437639317532</v>
      </c>
      <c r="AI36">
        <v>1.5757063847808706</v>
      </c>
      <c r="AJ36">
        <v>0.12149425185185149</v>
      </c>
      <c r="AK36">
        <v>1.0309338962339709</v>
      </c>
      <c r="AL36">
        <v>1.0594598588262314E-2</v>
      </c>
      <c r="AM36">
        <v>7.6462422778526273E-2</v>
      </c>
      <c r="AN36">
        <v>6.9674812430487731E-2</v>
      </c>
    </row>
    <row r="37" spans="2:40" x14ac:dyDescent="0.2">
      <c r="B37">
        <v>28.038048991686644</v>
      </c>
      <c r="C37">
        <v>18.503091937394192</v>
      </c>
      <c r="D37">
        <v>1.6103560056117692</v>
      </c>
      <c r="E37">
        <v>3.6295055486682162</v>
      </c>
      <c r="F37">
        <v>0.29414180872427881</v>
      </c>
      <c r="G37">
        <v>6.3431596093774231E-2</v>
      </c>
      <c r="H37">
        <v>3.0154151713961408E-5</v>
      </c>
      <c r="I37">
        <v>0.14657082322838927</v>
      </c>
      <c r="J37">
        <v>0.15487291333711917</v>
      </c>
      <c r="K37">
        <v>8.2108974456787109</v>
      </c>
      <c r="L37" s="20"/>
      <c r="AF37">
        <v>28.074869169746176</v>
      </c>
      <c r="AG37">
        <v>8.1118792563812381</v>
      </c>
      <c r="AH37">
        <v>1.6183498889119909</v>
      </c>
      <c r="AI37">
        <v>1.6766616710874664</v>
      </c>
      <c r="AJ37">
        <v>0.12959386864197492</v>
      </c>
      <c r="AK37">
        <v>1.0330099153747019</v>
      </c>
      <c r="AL37">
        <v>1.1686547014069503E-2</v>
      </c>
      <c r="AM37">
        <v>8.1361359444557232E-2</v>
      </c>
      <c r="AN37">
        <v>7.4481551002120644E-2</v>
      </c>
    </row>
    <row r="38" spans="2:40" x14ac:dyDescent="0.2">
      <c r="B38">
        <v>28.03393531447859</v>
      </c>
      <c r="C38">
        <v>19.670433009706958</v>
      </c>
      <c r="D38">
        <v>1.6094638351190353</v>
      </c>
      <c r="E38">
        <v>3.8359788147081799</v>
      </c>
      <c r="F38">
        <v>0.31252567176954621</v>
      </c>
      <c r="G38">
        <v>6.7396179215483021E-2</v>
      </c>
      <c r="H38">
        <v>3.5948274827945356E-5</v>
      </c>
      <c r="I38">
        <v>0.15490886161194711</v>
      </c>
      <c r="J38">
        <v>0.16312595799323001</v>
      </c>
      <c r="K38">
        <v>8.3938970565795898</v>
      </c>
      <c r="L38" s="20"/>
      <c r="AF38">
        <v>28.07305675366684</v>
      </c>
      <c r="AG38">
        <v>8.6209696926501227</v>
      </c>
      <c r="AH38">
        <v>1.6179560503690602</v>
      </c>
      <c r="AI38">
        <v>1.777428167345219</v>
      </c>
      <c r="AJ38">
        <v>0.13769348543209836</v>
      </c>
      <c r="AK38">
        <v>1.035086107393506</v>
      </c>
      <c r="AL38">
        <v>1.1769583919130222E-2</v>
      </c>
      <c r="AM38">
        <v>8.625113492125086E-2</v>
      </c>
      <c r="AN38">
        <v>7.7388181998562844E-2</v>
      </c>
    </row>
    <row r="39" spans="2:40" x14ac:dyDescent="0.2">
      <c r="B39">
        <v>28.029821637270537</v>
      </c>
      <c r="C39">
        <v>20.839066549599373</v>
      </c>
      <c r="D39">
        <v>1.6085718521487737</v>
      </c>
      <c r="E39">
        <v>4.040505770348866</v>
      </c>
      <c r="F39">
        <v>0.33090953481481361</v>
      </c>
      <c r="G39">
        <v>7.136078729271797E-2</v>
      </c>
      <c r="H39">
        <v>4.2343880945475853E-5</v>
      </c>
      <c r="I39">
        <v>0.1631683018741755</v>
      </c>
      <c r="J39">
        <v>0.17130044796160146</v>
      </c>
      <c r="K39">
        <v>8.575897216796875</v>
      </c>
      <c r="L39" s="20"/>
      <c r="AF39">
        <v>28.071244337587508</v>
      </c>
      <c r="AG39">
        <v>9.1303078262591608</v>
      </c>
      <c r="AH39">
        <v>1.6175622482995851</v>
      </c>
      <c r="AI39">
        <v>1.8768451664642267</v>
      </c>
      <c r="AJ39">
        <v>0.14579310222222178</v>
      </c>
      <c r="AK39">
        <v>1.0371662998943554</v>
      </c>
      <c r="AL39">
        <v>1.368724296265449E-2</v>
      </c>
      <c r="AM39">
        <v>9.107542496121733E-2</v>
      </c>
      <c r="AN39">
        <v>8.2259736388242771E-2</v>
      </c>
    </row>
    <row r="40" spans="2:40" x14ac:dyDescent="0.2">
      <c r="B40">
        <v>28.02570796006248</v>
      </c>
      <c r="C40">
        <v>22.008994299961461</v>
      </c>
      <c r="D40">
        <v>1.6076800566615697</v>
      </c>
      <c r="E40">
        <v>4.2431028972185079</v>
      </c>
      <c r="F40">
        <v>0.34929339786008101</v>
      </c>
      <c r="G40">
        <v>7.5325422753442811E-2</v>
      </c>
      <c r="H40">
        <v>4.9361633339442493E-5</v>
      </c>
      <c r="I40">
        <v>0.17134980959494089</v>
      </c>
      <c r="J40">
        <v>0.17939475022076459</v>
      </c>
      <c r="K40">
        <v>8.75689697265625</v>
      </c>
      <c r="L40" s="20"/>
      <c r="AF40">
        <v>28.069431921508176</v>
      </c>
      <c r="AG40">
        <v>9.6398938037186035</v>
      </c>
      <c r="AH40">
        <v>1.6171684827001891</v>
      </c>
      <c r="AI40">
        <v>1.9772368893809968</v>
      </c>
      <c r="AJ40">
        <v>0.15389271901234522</v>
      </c>
      <c r="AK40">
        <v>1.0392464924681686</v>
      </c>
      <c r="AL40">
        <v>1.3687277871125603E-2</v>
      </c>
      <c r="AM40">
        <v>9.5947014259368371E-2</v>
      </c>
      <c r="AN40">
        <v>8.5779444024252541E-2</v>
      </c>
    </row>
    <row r="41" spans="2:40" x14ac:dyDescent="0.2">
      <c r="B41">
        <v>28.021594282854426</v>
      </c>
      <c r="C41">
        <v>23.180218006761535</v>
      </c>
      <c r="D41">
        <v>1.6067884486180173</v>
      </c>
      <c r="E41">
        <v>4.4437843738098364</v>
      </c>
      <c r="F41">
        <v>0.36767726090534847</v>
      </c>
      <c r="G41">
        <v>7.929009663222443E-2</v>
      </c>
      <c r="H41">
        <v>5.9207125506422811E-5</v>
      </c>
      <c r="I41">
        <v>0.17945395734627101</v>
      </c>
      <c r="J41">
        <v>0.18736780821582921</v>
      </c>
      <c r="K41">
        <v>8.9368972778320312</v>
      </c>
      <c r="L41" s="20"/>
      <c r="AF41">
        <v>28.067619505428841</v>
      </c>
      <c r="AG41">
        <v>10.149727771652177</v>
      </c>
      <c r="AH41">
        <v>1.6167747535674917</v>
      </c>
      <c r="AI41">
        <v>2.0762839149680024</v>
      </c>
      <c r="AJ41">
        <v>0.16199233580246866</v>
      </c>
      <c r="AK41">
        <v>1.0413293777680133</v>
      </c>
      <c r="AL41">
        <v>1.4973907011140463E-2</v>
      </c>
      <c r="AM41">
        <v>0.100753351035393</v>
      </c>
      <c r="AN41">
        <v>8.984677052276456E-2</v>
      </c>
    </row>
    <row r="42" spans="2:40" x14ac:dyDescent="0.2">
      <c r="B42">
        <v>28.017480605646373</v>
      </c>
      <c r="C42">
        <v>24.352739419052995</v>
      </c>
      <c r="D42">
        <v>1.6058970279787184</v>
      </c>
      <c r="E42">
        <v>4.6414677562562323</v>
      </c>
      <c r="F42">
        <v>0.38606112395061587</v>
      </c>
      <c r="G42">
        <v>8.3254809600264407E-2</v>
      </c>
      <c r="H42">
        <v>6.922443235792446E-5</v>
      </c>
      <c r="I42">
        <v>0.18743703264818715</v>
      </c>
      <c r="J42">
        <v>0.19526522250947906</v>
      </c>
      <c r="K42">
        <v>9.1148977279663086</v>
      </c>
      <c r="L42" s="20"/>
      <c r="AF42">
        <v>28.065807089349509</v>
      </c>
      <c r="AG42">
        <v>10.659809876797121</v>
      </c>
      <c r="AH42">
        <v>1.6163810608981188</v>
      </c>
      <c r="AI42">
        <v>2.1751474516233102</v>
      </c>
      <c r="AJ42">
        <v>0.17009195259259208</v>
      </c>
      <c r="AK42">
        <v>1.0434137941759098</v>
      </c>
      <c r="AL42">
        <v>1.5704013340299406E-2</v>
      </c>
      <c r="AM42">
        <v>0.10555078386306396</v>
      </c>
      <c r="AN42">
        <v>9.409341263658115E-2</v>
      </c>
    </row>
    <row r="43" spans="2:40" x14ac:dyDescent="0.2">
      <c r="B43">
        <v>28.01336692843832</v>
      </c>
      <c r="C43">
        <v>25.526560288981152</v>
      </c>
      <c r="D43">
        <v>1.6050057947042828</v>
      </c>
      <c r="E43">
        <v>4.8372749762203888</v>
      </c>
      <c r="F43">
        <v>0.40444498699588333</v>
      </c>
      <c r="G43">
        <v>8.7219561183710409E-2</v>
      </c>
      <c r="H43">
        <v>7.912011230478128E-5</v>
      </c>
      <c r="I43">
        <v>0.19534434262178385</v>
      </c>
      <c r="J43">
        <v>0.20308665765773118</v>
      </c>
      <c r="K43">
        <v>9.2918977737426758</v>
      </c>
      <c r="L43" s="20"/>
      <c r="AF43">
        <v>28.063994673270177</v>
      </c>
      <c r="AG43">
        <v>11.170140266004388</v>
      </c>
      <c r="AH43">
        <v>1.6159874046886915</v>
      </c>
      <c r="AI43">
        <v>2.2726756317109902</v>
      </c>
      <c r="AJ43">
        <v>0.17819156938271552</v>
      </c>
      <c r="AK43">
        <v>1.0454992310063602</v>
      </c>
      <c r="AL43">
        <v>1.6190004800041301E-2</v>
      </c>
      <c r="AM43">
        <v>0.11028341743662246</v>
      </c>
      <c r="AN43">
        <v>9.7328104313595246E-2</v>
      </c>
    </row>
    <row r="44" spans="2:40" x14ac:dyDescent="0.2">
      <c r="B44">
        <v>28.009253251230266</v>
      </c>
      <c r="C44">
        <v>26.701682371790056</v>
      </c>
      <c r="D44">
        <v>1.6041147487553278</v>
      </c>
      <c r="E44">
        <v>5.0312200405256533</v>
      </c>
      <c r="F44">
        <v>0.42282885004115073</v>
      </c>
      <c r="G44">
        <v>9.1184354425039346E-2</v>
      </c>
      <c r="H44">
        <v>8.9795248809268209E-5</v>
      </c>
      <c r="I44">
        <v>0.20317645290654043</v>
      </c>
      <c r="J44">
        <v>0.21078884793320901</v>
      </c>
      <c r="K44">
        <v>9.4678974151611328</v>
      </c>
      <c r="L44" s="20"/>
      <c r="AF44">
        <v>28.062182257190841</v>
      </c>
      <c r="AG44">
        <v>11.680719086238685</v>
      </c>
      <c r="AH44">
        <v>1.6155937849358335</v>
      </c>
      <c r="AI44">
        <v>2.371174910356578</v>
      </c>
      <c r="AJ44">
        <v>0.18629118617283899</v>
      </c>
      <c r="AK44">
        <v>1.0475879186142698</v>
      </c>
      <c r="AL44">
        <v>1.773507003708337E-2</v>
      </c>
      <c r="AM44">
        <v>0.11506317435067862</v>
      </c>
      <c r="AN44">
        <v>0.10204326623660688</v>
      </c>
    </row>
    <row r="45" spans="2:40" x14ac:dyDescent="0.2">
      <c r="B45">
        <v>28.005139574022213</v>
      </c>
      <c r="C45">
        <v>27.878107425829292</v>
      </c>
      <c r="D45">
        <v>1.6032238900924825</v>
      </c>
      <c r="E45">
        <v>5.2222320813670793</v>
      </c>
      <c r="F45">
        <v>0.44121271308641818</v>
      </c>
      <c r="G45">
        <v>9.5149192447798694E-2</v>
      </c>
      <c r="H45">
        <v>1.0127056696454093E-4</v>
      </c>
      <c r="I45">
        <v>0.21089011850017356</v>
      </c>
      <c r="J45">
        <v>0.21841229365350695</v>
      </c>
      <c r="K45">
        <v>9.6418972015380859</v>
      </c>
      <c r="L45" s="20"/>
      <c r="AF45">
        <v>28.060369841111509</v>
      </c>
      <c r="AG45">
        <v>12.191546484578593</v>
      </c>
      <c r="AH45">
        <v>1.6152002016361711</v>
      </c>
      <c r="AI45">
        <v>2.4683435243774556</v>
      </c>
      <c r="AJ45">
        <v>0.19439080296296246</v>
      </c>
      <c r="AK45">
        <v>1.0496766062715255</v>
      </c>
      <c r="AL45">
        <v>1.7735093454328523E-2</v>
      </c>
      <c r="AM45">
        <v>0.11977835969093541</v>
      </c>
      <c r="AN45">
        <v>0.10501918465729079</v>
      </c>
    </row>
    <row r="46" spans="2:40" x14ac:dyDescent="0.2">
      <c r="B46">
        <v>28.001025896814156</v>
      </c>
      <c r="C46">
        <v>29.055837212560995</v>
      </c>
      <c r="D46">
        <v>1.6023332186763783</v>
      </c>
      <c r="E46">
        <v>5.4114199693611811</v>
      </c>
      <c r="F46">
        <v>0.45959657613168559</v>
      </c>
      <c r="G46">
        <v>9.9114095076230202E-2</v>
      </c>
      <c r="H46">
        <v>1.1782542424131683E-4</v>
      </c>
      <c r="I46">
        <v>0.21853011907774827</v>
      </c>
      <c r="J46">
        <v>0.22596441188733513</v>
      </c>
      <c r="K46">
        <v>9.8148975372314453</v>
      </c>
      <c r="L46" s="20"/>
      <c r="AF46">
        <v>28.058557425032177</v>
      </c>
      <c r="AG46">
        <v>12.702622608216737</v>
      </c>
      <c r="AH46">
        <v>1.614806654786324</v>
      </c>
      <c r="AI46">
        <v>2.5653338098290148</v>
      </c>
      <c r="AJ46">
        <v>0.20249041975308588</v>
      </c>
      <c r="AK46">
        <v>1.0517689471492884</v>
      </c>
      <c r="AL46">
        <v>1.9465706836292875E-2</v>
      </c>
      <c r="AM46">
        <v>0.12448489149358366</v>
      </c>
      <c r="AN46">
        <v>0.10934505628863572</v>
      </c>
    </row>
    <row r="47" spans="2:40" x14ac:dyDescent="0.2">
      <c r="B47">
        <v>27.996912219606102</v>
      </c>
      <c r="C47">
        <v>30.234873496566522</v>
      </c>
      <c r="D47">
        <v>1.6014427344676625</v>
      </c>
      <c r="E47">
        <v>5.5987981503425006</v>
      </c>
      <c r="F47">
        <v>0.4779804391769531</v>
      </c>
      <c r="G47">
        <v>0.10307905546646523</v>
      </c>
      <c r="H47">
        <v>1.3262612005842972E-4</v>
      </c>
      <c r="I47">
        <v>0.22609703800739356</v>
      </c>
      <c r="J47">
        <v>0.23344367674531111</v>
      </c>
      <c r="K47">
        <v>9.9868974685668945</v>
      </c>
      <c r="L47" s="20"/>
      <c r="AF47">
        <v>28.056745008952841</v>
      </c>
      <c r="AG47">
        <v>13.213947604459815</v>
      </c>
      <c r="AH47">
        <v>1.6144131443829188</v>
      </c>
      <c r="AI47">
        <v>2.6610025885277966</v>
      </c>
      <c r="AJ47">
        <v>0.21059003654320935</v>
      </c>
      <c r="AK47">
        <v>1.0538619575919916</v>
      </c>
      <c r="AL47">
        <v>1.9782239826916133E-2</v>
      </c>
      <c r="AM47">
        <v>0.12912729611555185</v>
      </c>
      <c r="AN47">
        <v>0.1130926576881284</v>
      </c>
    </row>
    <row r="48" spans="2:40" x14ac:dyDescent="0.2">
      <c r="B48">
        <v>27.992798542398049</v>
      </c>
      <c r="C48">
        <v>31.41521804555358</v>
      </c>
      <c r="D48">
        <v>1.6005524374269833</v>
      </c>
      <c r="E48">
        <v>5.7843794492402916</v>
      </c>
      <c r="F48">
        <v>0.49636430222222044</v>
      </c>
      <c r="G48">
        <v>0.10704407475059283</v>
      </c>
      <c r="H48">
        <v>1.4771645468545852E-4</v>
      </c>
      <c r="I48">
        <v>0.23359139319999656</v>
      </c>
      <c r="J48">
        <v>0.24084997360781274</v>
      </c>
      <c r="K48">
        <v>10.157896995544434</v>
      </c>
      <c r="L48" s="20"/>
      <c r="AF48">
        <v>28.054932592873509</v>
      </c>
      <c r="AG48">
        <v>13.72552162072874</v>
      </c>
      <c r="AH48">
        <v>1.6140196704225809</v>
      </c>
      <c r="AI48">
        <v>2.757638853111255</v>
      </c>
      <c r="AJ48">
        <v>0.21868965333333276</v>
      </c>
      <c r="AK48">
        <v>1.055956962665725</v>
      </c>
      <c r="AL48">
        <v>2.0723991082007957E-2</v>
      </c>
      <c r="AM48">
        <v>0.13381664877013635</v>
      </c>
      <c r="AN48">
        <v>0.11659811791272157</v>
      </c>
    </row>
    <row r="49" spans="2:40" x14ac:dyDescent="0.2">
      <c r="B49">
        <v>27.988684865189995</v>
      </c>
      <c r="C49">
        <v>32.596872630362988</v>
      </c>
      <c r="D49">
        <v>1.5996623275150019</v>
      </c>
      <c r="E49">
        <v>5.9681775710461267</v>
      </c>
      <c r="F49">
        <v>0.5147481652674879</v>
      </c>
      <c r="G49">
        <v>0.11100915666823712</v>
      </c>
      <c r="H49">
        <v>1.6376449830964189E-4</v>
      </c>
      <c r="I49">
        <v>0.24101373810612239</v>
      </c>
      <c r="J49">
        <v>0.24814073807850551</v>
      </c>
      <c r="K49">
        <v>10.327897071838379</v>
      </c>
      <c r="L49" s="20"/>
      <c r="AF49">
        <v>28.053120176794177</v>
      </c>
      <c r="AG49">
        <v>14.237344804558779</v>
      </c>
      <c r="AH49">
        <v>1.6136262329019349</v>
      </c>
      <c r="AI49">
        <v>2.8529581983113719</v>
      </c>
      <c r="AJ49">
        <v>0.22678927012345623</v>
      </c>
      <c r="AK49">
        <v>1.0580543448307014</v>
      </c>
      <c r="AL49">
        <v>2.1843978937119805E-2</v>
      </c>
      <c r="AM49">
        <v>0.13844209684984138</v>
      </c>
      <c r="AN49">
        <v>0.12106464406430859</v>
      </c>
    </row>
    <row r="50" spans="2:40" x14ac:dyDescent="0.2">
      <c r="B50">
        <v>27.984571187981942</v>
      </c>
      <c r="C50">
        <v>33.779839024975672</v>
      </c>
      <c r="D50">
        <v>1.5987724046923875</v>
      </c>
      <c r="E50">
        <v>6.1491430612315172</v>
      </c>
      <c r="F50">
        <v>0.5331320283127553</v>
      </c>
      <c r="G50">
        <v>0.11497430567804605</v>
      </c>
      <c r="H50">
        <v>1.8095438027915074E-4</v>
      </c>
      <c r="I50">
        <v>0.24832169245878466</v>
      </c>
      <c r="J50">
        <v>0.25539589308852312</v>
      </c>
      <c r="K50">
        <v>10.49589729309082</v>
      </c>
      <c r="L50" s="20"/>
      <c r="AF50">
        <v>28.051307760714842</v>
      </c>
      <c r="AG50">
        <v>14.74941730359963</v>
      </c>
      <c r="AH50">
        <v>1.6132328318176052</v>
      </c>
      <c r="AI50">
        <v>2.948104239494302</v>
      </c>
      <c r="AJ50">
        <v>0.23488888691357968</v>
      </c>
      <c r="AK50">
        <v>1.0601520468579315</v>
      </c>
      <c r="AL50">
        <v>2.1994491148072663E-2</v>
      </c>
      <c r="AM50">
        <v>0.14305913521238126</v>
      </c>
      <c r="AN50">
        <v>0.12374602239261207</v>
      </c>
    </row>
    <row r="51" spans="2:40" x14ac:dyDescent="0.2">
      <c r="B51">
        <v>27.980457510773888</v>
      </c>
      <c r="C51">
        <v>34.964119006519724</v>
      </c>
      <c r="D51">
        <v>1.5978826689198131</v>
      </c>
      <c r="E51">
        <v>6.3294210921765082</v>
      </c>
      <c r="F51">
        <v>0.5515158913580227</v>
      </c>
      <c r="G51">
        <v>0.11893955241367744</v>
      </c>
      <c r="H51">
        <v>2.0599196159010004E-4</v>
      </c>
      <c r="I51">
        <v>0.25560188505011322</v>
      </c>
      <c r="J51">
        <v>0.26254281658133721</v>
      </c>
      <c r="K51">
        <v>10.663897514343262</v>
      </c>
      <c r="L51" s="20"/>
      <c r="AF51">
        <v>28.04949534463551</v>
      </c>
      <c r="AG51">
        <v>15.261739265615546</v>
      </c>
      <c r="AH51">
        <v>1.6128394671662185</v>
      </c>
      <c r="AI51">
        <v>3.0430770632792838</v>
      </c>
      <c r="AJ51">
        <v>0.24298850370370317</v>
      </c>
      <c r="AK51">
        <v>1.0622538532453605</v>
      </c>
      <c r="AL51">
        <v>2.3921745668412261E-2</v>
      </c>
      <c r="AM51">
        <v>0.14766776806102433</v>
      </c>
      <c r="AN51">
        <v>0.12829140761572042</v>
      </c>
    </row>
    <row r="52" spans="2:40" x14ac:dyDescent="0.2">
      <c r="B52">
        <v>27.976343833565835</v>
      </c>
      <c r="C52">
        <v>36.149714355277155</v>
      </c>
      <c r="D52">
        <v>1.5969931201579664</v>
      </c>
      <c r="E52">
        <v>6.5069007937061274</v>
      </c>
      <c r="F52">
        <v>0.5698997544032901</v>
      </c>
      <c r="G52">
        <v>0.12290487824570534</v>
      </c>
      <c r="H52">
        <v>2.2625573732013043E-4</v>
      </c>
      <c r="I52">
        <v>0.26276907231865737</v>
      </c>
      <c r="J52">
        <v>0.26961911948953216</v>
      </c>
      <c r="K52">
        <v>10.829897880554199</v>
      </c>
      <c r="L52" s="20"/>
      <c r="AF52">
        <v>28.047682928556178</v>
      </c>
      <c r="AG52">
        <v>15.774310838485427</v>
      </c>
      <c r="AH52">
        <v>1.6124461389444</v>
      </c>
      <c r="AI52">
        <v>3.1367442481049155</v>
      </c>
      <c r="AJ52">
        <v>0.25108812049382656</v>
      </c>
      <c r="AK52">
        <v>1.0643556593990144</v>
      </c>
      <c r="AL52">
        <v>2.3921636110736871E-2</v>
      </c>
      <c r="AM52">
        <v>0.15221304372645728</v>
      </c>
      <c r="AN52">
        <v>0.13137667186208685</v>
      </c>
    </row>
    <row r="53" spans="2:40" x14ac:dyDescent="0.2">
      <c r="B53">
        <v>27.972230156357782</v>
      </c>
      <c r="C53">
        <v>37.336626854691147</v>
      </c>
      <c r="D53">
        <v>1.5961037583675379</v>
      </c>
      <c r="E53">
        <v>6.6826593530451666</v>
      </c>
      <c r="F53">
        <v>0.58828361744855762</v>
      </c>
      <c r="G53">
        <v>0.12687028753157806</v>
      </c>
      <c r="H53">
        <v>2.4763497517159711E-4</v>
      </c>
      <c r="I53">
        <v>0.26986675446470376</v>
      </c>
      <c r="J53">
        <v>0.27658297012571359</v>
      </c>
      <c r="K53">
        <v>10.994897842407227</v>
      </c>
      <c r="L53" s="20"/>
      <c r="AF53">
        <v>28.045870512476846</v>
      </c>
      <c r="AG53">
        <v>16.28713217020298</v>
      </c>
      <c r="AH53">
        <v>1.6120528471487758</v>
      </c>
      <c r="AI53">
        <v>3.2302423266167168</v>
      </c>
      <c r="AJ53">
        <v>0.25918773728395</v>
      </c>
      <c r="AK53">
        <v>1.0664605679984305</v>
      </c>
      <c r="AL53">
        <v>2.5373441509578092E-2</v>
      </c>
      <c r="AM53">
        <v>0.15675011337166495</v>
      </c>
      <c r="AN53">
        <v>0.13526476892633874</v>
      </c>
    </row>
    <row r="54" spans="2:40" x14ac:dyDescent="0.2">
      <c r="B54">
        <v>27.968116479149728</v>
      </c>
      <c r="C54">
        <v>38.524858291372858</v>
      </c>
      <c r="D54">
        <v>1.5952145835092304</v>
      </c>
      <c r="E54">
        <v>6.8556614181670295</v>
      </c>
      <c r="F54">
        <v>0.60666748049382502</v>
      </c>
      <c r="G54">
        <v>0.1308357847109749</v>
      </c>
      <c r="H54">
        <v>2.7015059883158033E-4</v>
      </c>
      <c r="I54">
        <v>0.27685312072454515</v>
      </c>
      <c r="J54">
        <v>0.28351792278100096</v>
      </c>
      <c r="K54">
        <v>11.15789794921875</v>
      </c>
      <c r="L54" s="20"/>
      <c r="AF54">
        <v>28.04405809639751</v>
      </c>
      <c r="AG54">
        <v>16.800203408876779</v>
      </c>
      <c r="AH54">
        <v>1.611659591775972</v>
      </c>
      <c r="AI54">
        <v>3.3235719145324212</v>
      </c>
      <c r="AJ54">
        <v>0.2672873540740735</v>
      </c>
      <c r="AK54">
        <v>1.0685668488676416</v>
      </c>
      <c r="AL54">
        <v>2.6014237948508035E-2</v>
      </c>
      <c r="AM54">
        <v>0.16127900687484678</v>
      </c>
      <c r="AN54">
        <v>0.13911153561271053</v>
      </c>
    </row>
    <row r="55" spans="2:40" x14ac:dyDescent="0.2">
      <c r="B55">
        <v>27.964002801941671</v>
      </c>
      <c r="C55">
        <v>39.71441045510862</v>
      </c>
      <c r="D55">
        <v>1.5943255955437519</v>
      </c>
      <c r="E55">
        <v>7.0280196115722546</v>
      </c>
      <c r="F55">
        <v>0.62505134353909242</v>
      </c>
      <c r="G55">
        <v>0.13480138109524117</v>
      </c>
      <c r="H55">
        <v>2.9556264303654857E-4</v>
      </c>
      <c r="I55">
        <v>0.2838134854240375</v>
      </c>
      <c r="J55">
        <v>0.2903353508760651</v>
      </c>
      <c r="K55">
        <v>11.320898056030273</v>
      </c>
      <c r="L55" s="20"/>
      <c r="AF55">
        <v>28.042245680318178</v>
      </c>
      <c r="AG55">
        <v>17.313524702730366</v>
      </c>
      <c r="AH55">
        <v>1.611266372822618</v>
      </c>
      <c r="AI55">
        <v>3.4167331670805834</v>
      </c>
      <c r="AJ55">
        <v>0.27538697086419694</v>
      </c>
      <c r="AK55">
        <v>1.070674574954678</v>
      </c>
      <c r="AL55">
        <v>2.6688196155883036E-2</v>
      </c>
      <c r="AM55">
        <v>0.16579973176859356</v>
      </c>
      <c r="AN55">
        <v>0.14213568224724507</v>
      </c>
    </row>
    <row r="56" spans="2:40" x14ac:dyDescent="0.2">
      <c r="B56">
        <v>27.959889124733618</v>
      </c>
      <c r="C56">
        <v>40.905285138866866</v>
      </c>
      <c r="D56">
        <v>1.5934367944318215</v>
      </c>
      <c r="E56">
        <v>7.1976550159208728</v>
      </c>
      <c r="F56">
        <v>0.64343520658435982</v>
      </c>
      <c r="G56">
        <v>0.13876710624313784</v>
      </c>
      <c r="H56">
        <v>3.2854448140832879E-4</v>
      </c>
      <c r="I56">
        <v>0.29066389535747345</v>
      </c>
      <c r="J56">
        <v>0.29709114957540123</v>
      </c>
      <c r="K56">
        <v>11.481898307800293</v>
      </c>
      <c r="L56" s="20"/>
      <c r="AF56">
        <v>28.040433264238843</v>
      </c>
      <c r="AG56">
        <v>17.827096200102446</v>
      </c>
      <c r="AH56">
        <v>1.6108731902853386</v>
      </c>
      <c r="AI56">
        <v>3.508602025407257</v>
      </c>
      <c r="AJ56">
        <v>0.28348658765432044</v>
      </c>
      <c r="AK56">
        <v>1.0727853823884534</v>
      </c>
      <c r="AL56">
        <v>2.8122059943468808E-2</v>
      </c>
      <c r="AM56">
        <v>0.17025774219071388</v>
      </c>
      <c r="AN56">
        <v>0.14658596586653222</v>
      </c>
    </row>
    <row r="57" spans="2:40" x14ac:dyDescent="0.2">
      <c r="B57">
        <v>27.955775447525564</v>
      </c>
      <c r="C57">
        <v>42.097484138805306</v>
      </c>
      <c r="D57">
        <v>1.5925481801341641</v>
      </c>
      <c r="E57">
        <v>7.3656278029653155</v>
      </c>
      <c r="F57">
        <v>0.66181906962962722</v>
      </c>
      <c r="G57">
        <v>0.14273293864057285</v>
      </c>
      <c r="H57">
        <v>3.5601401157108815E-4</v>
      </c>
      <c r="I57">
        <v>0.29744716358697232</v>
      </c>
      <c r="J57">
        <v>0.30377898352491239</v>
      </c>
      <c r="K57">
        <v>11.641898155212402</v>
      </c>
      <c r="L57" s="20"/>
      <c r="AF57">
        <v>28.038620848159511</v>
      </c>
      <c r="AG57">
        <v>18.340918049446891</v>
      </c>
      <c r="AH57">
        <v>1.610480044160763</v>
      </c>
      <c r="AI57">
        <v>3.6003076340059912</v>
      </c>
      <c r="AJ57">
        <v>0.29158620444444389</v>
      </c>
      <c r="AK57">
        <v>1.074896189402518</v>
      </c>
      <c r="AL57">
        <v>2.8121864921629099E-2</v>
      </c>
      <c r="AM57">
        <v>0.17470783078816132</v>
      </c>
      <c r="AN57">
        <v>0.14900975567997823</v>
      </c>
    </row>
    <row r="58" spans="2:40" x14ac:dyDescent="0.2">
      <c r="B58">
        <v>27.951661770317511</v>
      </c>
      <c r="C58">
        <v>43.291009254277974</v>
      </c>
      <c r="D58">
        <v>1.5916597526115133</v>
      </c>
      <c r="E58">
        <v>7.5319496487161945</v>
      </c>
      <c r="F58">
        <v>0.68020293267489451</v>
      </c>
      <c r="G58">
        <v>0.14669888334812564</v>
      </c>
      <c r="H58">
        <v>3.8477810156879863E-4</v>
      </c>
      <c r="I58">
        <v>0.30416376162648118</v>
      </c>
      <c r="J58">
        <v>0.31039936070652274</v>
      </c>
      <c r="K58">
        <v>11.800898551940918</v>
      </c>
      <c r="L58" s="20"/>
      <c r="AF58">
        <v>28.036808432080178</v>
      </c>
      <c r="AG58">
        <v>18.854990399332973</v>
      </c>
      <c r="AH58">
        <v>1.6100869344455162</v>
      </c>
      <c r="AI58">
        <v>3.6918495176589463</v>
      </c>
      <c r="AJ58">
        <v>0.29968582123456727</v>
      </c>
      <c r="AK58">
        <v>1.0770113491182538</v>
      </c>
      <c r="AL58">
        <v>3.014021882062879E-2</v>
      </c>
      <c r="AM58">
        <v>0.17914997450060702</v>
      </c>
      <c r="AN58">
        <v>0.15333938228592614</v>
      </c>
    </row>
    <row r="59" spans="2:40" x14ac:dyDescent="0.2">
      <c r="B59">
        <v>27.947548093109457</v>
      </c>
      <c r="C59">
        <v>44.485862287842281</v>
      </c>
      <c r="D59">
        <v>1.5907715118246128</v>
      </c>
      <c r="E59">
        <v>7.6966336548051242</v>
      </c>
      <c r="F59">
        <v>0.69858679572016191</v>
      </c>
      <c r="G59">
        <v>0.15066494550963977</v>
      </c>
      <c r="H59">
        <v>4.1485785447403621E-4</v>
      </c>
      <c r="I59">
        <v>0.31081421856099678</v>
      </c>
      <c r="J59">
        <v>0.31694844863423077</v>
      </c>
      <c r="K59">
        <v>11.958898544311523</v>
      </c>
      <c r="L59" s="20"/>
      <c r="AF59">
        <v>28.034996016000846</v>
      </c>
      <c r="AG59">
        <v>19.369313398445321</v>
      </c>
      <c r="AH59">
        <v>1.6096938611362304</v>
      </c>
      <c r="AI59">
        <v>3.7832278182515169</v>
      </c>
      <c r="AJ59">
        <v>0.30778543802469072</v>
      </c>
      <c r="AK59">
        <v>1.0791267348543456</v>
      </c>
      <c r="AL59">
        <v>3.0244797927228048E-2</v>
      </c>
      <c r="AM59">
        <v>0.1835841802131542</v>
      </c>
      <c r="AN59">
        <v>0.15650931235372784</v>
      </c>
    </row>
    <row r="60" spans="2:40" x14ac:dyDescent="0.2">
      <c r="B60">
        <v>27.9434344159014</v>
      </c>
      <c r="C60">
        <v>45.6820450452663</v>
      </c>
      <c r="D60">
        <v>1.5898834577342116</v>
      </c>
      <c r="E60">
        <v>7.8596908289533998</v>
      </c>
      <c r="F60">
        <v>0.71697065876542931</v>
      </c>
      <c r="G60">
        <v>0.1546311469721402</v>
      </c>
      <c r="H60">
        <v>4.5053028261588668E-4</v>
      </c>
      <c r="I60">
        <v>0.31739897891684665</v>
      </c>
      <c r="J60">
        <v>0.32342648721127493</v>
      </c>
      <c r="K60">
        <v>12.115898132324219</v>
      </c>
      <c r="L60" s="20"/>
      <c r="AF60">
        <v>28.033183599921511</v>
      </c>
      <c r="AG60">
        <v>19.883887195584219</v>
      </c>
      <c r="AH60">
        <v>1.6093008242295297</v>
      </c>
      <c r="AI60">
        <v>3.874442676075506</v>
      </c>
      <c r="AJ60">
        <v>0.31588505481481416</v>
      </c>
      <c r="AK60">
        <v>1.081244839630626</v>
      </c>
      <c r="AL60">
        <v>3.150114237984785E-2</v>
      </c>
      <c r="AM60">
        <v>0.18801045473357569</v>
      </c>
      <c r="AN60">
        <v>0.15999182105311865</v>
      </c>
    </row>
    <row r="61" spans="2:40" x14ac:dyDescent="0.2">
      <c r="B61">
        <v>27.939320738693347</v>
      </c>
      <c r="C61">
        <v>46.87955933553571</v>
      </c>
      <c r="D61">
        <v>1.5889955903010693</v>
      </c>
      <c r="E61">
        <v>8.0211330428876053</v>
      </c>
      <c r="F61">
        <v>0.73535452181069672</v>
      </c>
      <c r="G61">
        <v>0.15859751052266891</v>
      </c>
      <c r="H61">
        <v>4.9203490032808533E-4</v>
      </c>
      <c r="I61">
        <v>0.32391852211160299</v>
      </c>
      <c r="J61">
        <v>0.32980450283114943</v>
      </c>
      <c r="K61">
        <v>12.27189826965332</v>
      </c>
      <c r="L61" s="20"/>
      <c r="AF61">
        <v>28.031371183842179</v>
      </c>
      <c r="AG61">
        <v>20.398711939665528</v>
      </c>
      <c r="AH61">
        <v>1.608907823722046</v>
      </c>
      <c r="AI61">
        <v>3.9643803136378621</v>
      </c>
      <c r="AJ61">
        <v>0.3239846716049376</v>
      </c>
      <c r="AK61">
        <v>1.0833648569920231</v>
      </c>
      <c r="AL61">
        <v>3.2382930057888476E-2</v>
      </c>
      <c r="AM61">
        <v>0.19237475111100713</v>
      </c>
      <c r="AN61">
        <v>0.16385544924952833</v>
      </c>
    </row>
    <row r="62" spans="2:40" x14ac:dyDescent="0.2">
      <c r="B62">
        <v>27.935207061485293</v>
      </c>
      <c r="C62">
        <v>48.078406970861124</v>
      </c>
      <c r="D62">
        <v>1.5881079094859536</v>
      </c>
      <c r="E62">
        <v>8.1799564723769205</v>
      </c>
      <c r="F62">
        <v>0.75373838485596401</v>
      </c>
      <c r="G62">
        <v>0.16256401378754426</v>
      </c>
      <c r="H62">
        <v>5.2780774173492449E-4</v>
      </c>
      <c r="I62">
        <v>0.33033231057288437</v>
      </c>
      <c r="J62">
        <v>0.33611709575755794</v>
      </c>
      <c r="K62">
        <v>12.425898551940918</v>
      </c>
      <c r="L62" s="20"/>
      <c r="AF62">
        <v>28.029558767762847</v>
      </c>
      <c r="AG62">
        <v>20.913787779720938</v>
      </c>
      <c r="AH62">
        <v>1.608514859610408</v>
      </c>
      <c r="AI62">
        <v>4.0541584246342417</v>
      </c>
      <c r="AJ62">
        <v>0.3320842883950611</v>
      </c>
      <c r="AK62">
        <v>1.0854859450110774</v>
      </c>
      <c r="AL62">
        <v>3.2875857083673493E-2</v>
      </c>
      <c r="AM62">
        <v>0.19673130633320182</v>
      </c>
      <c r="AN62">
        <v>0.16649061463301296</v>
      </c>
    </row>
    <row r="63" spans="2:40" x14ac:dyDescent="0.2">
      <c r="B63">
        <v>27.93109338427724</v>
      </c>
      <c r="C63">
        <v>49.278589766685194</v>
      </c>
      <c r="D63">
        <v>1.5872204152496401</v>
      </c>
      <c r="E63">
        <v>8.3371963625275622</v>
      </c>
      <c r="F63">
        <v>0.77212224790123141</v>
      </c>
      <c r="G63">
        <v>0.16653066253566351</v>
      </c>
      <c r="H63">
        <v>5.6505498905966994E-4</v>
      </c>
      <c r="I63">
        <v>0.33668215074661761</v>
      </c>
      <c r="J63">
        <v>0.34240543438026644</v>
      </c>
      <c r="K63">
        <v>12.578898429870605</v>
      </c>
      <c r="L63" s="20"/>
      <c r="AF63">
        <v>28.027746351683511</v>
      </c>
      <c r="AG63">
        <v>21.429114864898043</v>
      </c>
      <c r="AH63">
        <v>1.6081219318912425</v>
      </c>
      <c r="AI63">
        <v>4.1426677094317856</v>
      </c>
      <c r="AJ63">
        <v>0.34018390518518449</v>
      </c>
      <c r="AK63">
        <v>1.0876106461899917</v>
      </c>
      <c r="AL63">
        <v>3.4535676108058702E-2</v>
      </c>
      <c r="AM63">
        <v>0.20102629074107167</v>
      </c>
      <c r="AN63">
        <v>0.17083171208199199</v>
      </c>
    </row>
    <row r="64" spans="2:40" x14ac:dyDescent="0.2">
      <c r="B64">
        <v>27.926979707069187</v>
      </c>
      <c r="C64">
        <v>50.480109541689892</v>
      </c>
      <c r="D64">
        <v>1.5863331075529119</v>
      </c>
      <c r="E64">
        <v>8.4938726868300165</v>
      </c>
      <c r="F64">
        <v>0.7905061109464987</v>
      </c>
      <c r="G64" s="12">
        <v>0.17049746262055482</v>
      </c>
      <c r="H64">
        <v>6.037979826983643E-4</v>
      </c>
      <c r="I64">
        <v>0.34300923236296482</v>
      </c>
      <c r="J64">
        <v>0.34858044712196645</v>
      </c>
      <c r="K64">
        <v>12.731898307800293</v>
      </c>
      <c r="L64" s="20"/>
      <c r="AF64">
        <v>28.025933935604179</v>
      </c>
      <c r="AG64">
        <v>21.944693344460404</v>
      </c>
      <c r="AH64">
        <v>1.6077290405611828</v>
      </c>
      <c r="AI64">
        <v>4.2321306925166615</v>
      </c>
      <c r="AJ64">
        <v>0.34828352197530799</v>
      </c>
      <c r="AK64" s="12">
        <v>1.0897353477307401</v>
      </c>
      <c r="AL64">
        <v>3.4535842045288034E-2</v>
      </c>
      <c r="AM64">
        <v>0.20536755412728003</v>
      </c>
      <c r="AN64">
        <v>0.17321275598240476</v>
      </c>
    </row>
    <row r="65" spans="2:40" x14ac:dyDescent="0.2">
      <c r="B65">
        <v>27.922866029861133</v>
      </c>
      <c r="C65">
        <v>51.682968117803732</v>
      </c>
      <c r="D65">
        <v>1.5854459863565589</v>
      </c>
      <c r="E65">
        <v>8.6479752781085235</v>
      </c>
      <c r="F65">
        <v>0.80888997399176621</v>
      </c>
      <c r="G65" s="12">
        <v>0.17446445073907071</v>
      </c>
      <c r="H65">
        <v>6.5193144161696664E-4</v>
      </c>
      <c r="I65">
        <v>0.34923237856358341</v>
      </c>
      <c r="J65">
        <v>0.35469057242390062</v>
      </c>
      <c r="K65">
        <v>12.882898330688477</v>
      </c>
      <c r="L65" s="20"/>
      <c r="AF65">
        <v>28.024121519524847</v>
      </c>
      <c r="AG65">
        <v>22.460523367787737</v>
      </c>
      <c r="AH65">
        <v>1.607336185616856</v>
      </c>
      <c r="AI65">
        <v>4.3203285196794656</v>
      </c>
      <c r="AJ65">
        <v>0.35638313876543143</v>
      </c>
      <c r="AK65" s="12">
        <v>1.0918641978398691</v>
      </c>
      <c r="AL65">
        <v>3.6434668819897945E-2</v>
      </c>
      <c r="AM65">
        <v>0.20964742480230272</v>
      </c>
      <c r="AN65">
        <v>0.17721560622740132</v>
      </c>
    </row>
    <row r="66" spans="2:40" x14ac:dyDescent="0.2">
      <c r="B66">
        <v>27.91875235265308</v>
      </c>
      <c r="C66">
        <v>52.887167320208782</v>
      </c>
      <c r="D66">
        <v>1.5845590516213841</v>
      </c>
      <c r="E66">
        <v>8.8005282885037044</v>
      </c>
      <c r="F66">
        <v>0.82727383703703339</v>
      </c>
      <c r="G66" s="12">
        <v>0.1784316359363283</v>
      </c>
      <c r="H66">
        <v>7.0237540173980818E-4</v>
      </c>
      <c r="I66">
        <v>0.3553929478256404</v>
      </c>
      <c r="J66">
        <v>0.3607438136096473</v>
      </c>
      <c r="K66">
        <v>13.03289794921875</v>
      </c>
      <c r="L66" s="20"/>
      <c r="AF66">
        <v>28.022309103445512</v>
      </c>
      <c r="AG66">
        <v>22.976605084375976</v>
      </c>
      <c r="AH66">
        <v>1.6069433670548932</v>
      </c>
      <c r="AI66">
        <v>4.408372405844335</v>
      </c>
      <c r="AJ66">
        <v>0.36448275555555487</v>
      </c>
      <c r="AK66" s="12">
        <v>1.0939936381776663</v>
      </c>
      <c r="AL66">
        <v>3.6704219138880147E-2</v>
      </c>
      <c r="AM66">
        <v>0.21391982536628146</v>
      </c>
      <c r="AN66">
        <v>0.18032818822388674</v>
      </c>
    </row>
    <row r="67" spans="2:40" x14ac:dyDescent="0.2">
      <c r="B67">
        <v>27.914638675445026</v>
      </c>
      <c r="C67">
        <v>54.09270897734833</v>
      </c>
      <c r="D67">
        <v>1.5836723033081939</v>
      </c>
      <c r="E67">
        <v>8.9515422536193263</v>
      </c>
      <c r="F67">
        <v>0.84565770008230068</v>
      </c>
      <c r="G67" s="12">
        <v>0.18239899764997444</v>
      </c>
      <c r="H67">
        <v>7.4755200022869658E-4</v>
      </c>
      <c r="I67">
        <v>0.36149136560987599</v>
      </c>
      <c r="J67">
        <v>0.36669356643387468</v>
      </c>
      <c r="K67">
        <v>13.18189811706543</v>
      </c>
      <c r="L67" s="20"/>
      <c r="AF67">
        <v>28.02049668736618</v>
      </c>
      <c r="AG67">
        <v>23.492938643837359</v>
      </c>
      <c r="AH67">
        <v>1.6065505848719275</v>
      </c>
      <c r="AI67">
        <v>4.4962618597554407</v>
      </c>
      <c r="AJ67">
        <v>0.37258237234567837</v>
      </c>
      <c r="AK67" s="12">
        <v>1.0961256054310573</v>
      </c>
      <c r="AL67">
        <v>3.7856543756744257E-2</v>
      </c>
      <c r="AM67">
        <v>0.21818473198063101</v>
      </c>
      <c r="AN67">
        <v>0.18355461241770632</v>
      </c>
    </row>
    <row r="68" spans="2:40" x14ac:dyDescent="0.2">
      <c r="B68">
        <v>27.910524998236973</v>
      </c>
      <c r="C68">
        <v>55.299594920933828</v>
      </c>
      <c r="D68">
        <v>1.5827857413778068</v>
      </c>
      <c r="E68">
        <v>9.1000345441337718</v>
      </c>
      <c r="F68">
        <v>0.86404156312756808</v>
      </c>
      <c r="G68" s="12">
        <v>0.18636654236398678</v>
      </c>
      <c r="H68">
        <v>7.9438382697600402E-4</v>
      </c>
      <c r="I68">
        <v>0.36748795026085068</v>
      </c>
      <c r="J68">
        <v>0.37262070265729591</v>
      </c>
      <c r="K68">
        <v>13.328898429870605</v>
      </c>
      <c r="L68" s="20"/>
      <c r="AF68">
        <v>28.018684271286848</v>
      </c>
      <c r="AG68">
        <v>24.009524195900664</v>
      </c>
      <c r="AH68">
        <v>1.606157839064587</v>
      </c>
      <c r="AI68">
        <v>4.5839969972667722</v>
      </c>
      <c r="AJ68">
        <v>0.38068198913580181</v>
      </c>
      <c r="AK68" s="12">
        <v>1.0982598386247613</v>
      </c>
      <c r="AL68">
        <v>3.8887537849553344E-2</v>
      </c>
      <c r="AM68">
        <v>0.22244215026725966</v>
      </c>
      <c r="AN68">
        <v>0.18734515659349185</v>
      </c>
    </row>
    <row r="69" spans="2:40" x14ac:dyDescent="0.2">
      <c r="B69">
        <v>27.906411321028919</v>
      </c>
      <c r="C69">
        <v>56.507826985952413</v>
      </c>
      <c r="D69">
        <v>1.5818993657910454</v>
      </c>
      <c r="E69">
        <v>9.2480083080986084</v>
      </c>
      <c r="F69">
        <v>0.88242542617283559</v>
      </c>
      <c r="G69" s="12">
        <v>0.19033427664872107</v>
      </c>
      <c r="H69">
        <v>8.4289252535077095E-4</v>
      </c>
      <c r="I69">
        <v>0.37346359518264666</v>
      </c>
      <c r="J69">
        <v>0.37847259099874225</v>
      </c>
      <c r="K69">
        <v>13.475898742675781</v>
      </c>
      <c r="L69" s="20"/>
      <c r="AF69">
        <v>28.016871855207512</v>
      </c>
      <c r="AG69">
        <v>24.526361890411195</v>
      </c>
      <c r="AH69">
        <v>1.6057651296295026</v>
      </c>
      <c r="AI69">
        <v>4.6704800362705621</v>
      </c>
      <c r="AJ69">
        <v>0.3887816059259252</v>
      </c>
      <c r="AK69" s="12">
        <v>1.1003949657094192</v>
      </c>
      <c r="AL69">
        <v>3.9293652870778795E-2</v>
      </c>
      <c r="AM69">
        <v>0.22663880946427065</v>
      </c>
      <c r="AN69">
        <v>0.18974226991114337</v>
      </c>
    </row>
    <row r="70" spans="2:40" x14ac:dyDescent="0.2">
      <c r="B70">
        <v>27.902297643820862</v>
      </c>
      <c r="C70">
        <v>57.717407010674101</v>
      </c>
      <c r="D70">
        <v>1.5810131765087423</v>
      </c>
      <c r="E70">
        <v>9.3944760096761399</v>
      </c>
      <c r="F70">
        <v>0.90080928921810288</v>
      </c>
      <c r="G70" s="12">
        <v>0.19430225691681863</v>
      </c>
      <c r="H70">
        <v>9.0582958056652728E-4</v>
      </c>
      <c r="I70">
        <v>0.37937842057930876</v>
      </c>
      <c r="J70">
        <v>0.38422761749255546</v>
      </c>
      <c r="K70">
        <v>13.621898651123047</v>
      </c>
      <c r="L70" s="20"/>
      <c r="AF70">
        <v>28.01505943912818</v>
      </c>
      <c r="AG70">
        <v>25.043451877330934</v>
      </c>
      <c r="AH70">
        <v>1.6053724565633072</v>
      </c>
      <c r="AI70">
        <v>4.7568124986523248</v>
      </c>
      <c r="AJ70">
        <v>0.3968812227160487</v>
      </c>
      <c r="AK70" s="12">
        <v>1.1025340466128539</v>
      </c>
      <c r="AL70">
        <v>4.1085891898147799E-2</v>
      </c>
      <c r="AM70">
        <v>0.23082816180929117</v>
      </c>
      <c r="AN70">
        <v>0.19392471063965552</v>
      </c>
    </row>
    <row r="71" spans="2:40" x14ac:dyDescent="0.2">
      <c r="B71">
        <v>27.898183966612809</v>
      </c>
      <c r="C71">
        <v>58.928336836659049</v>
      </c>
      <c r="D71">
        <v>1.5801271734917424</v>
      </c>
      <c r="E71">
        <v>9.5384639548514762</v>
      </c>
      <c r="F71">
        <v>0.91919315226337017</v>
      </c>
      <c r="G71" s="12">
        <v>0.1982704703827515</v>
      </c>
      <c r="H71">
        <v>9.654881385663045E-4</v>
      </c>
      <c r="I71">
        <v>0.38519310563112175</v>
      </c>
      <c r="J71">
        <v>0.38996653723351654</v>
      </c>
      <c r="K71">
        <v>13.765898704528809</v>
      </c>
      <c r="L71" s="20"/>
      <c r="AF71">
        <v>28.013247023048848</v>
      </c>
      <c r="AG71">
        <v>25.560794306738654</v>
      </c>
      <c r="AH71">
        <v>1.6049798198626337</v>
      </c>
      <c r="AI71">
        <v>4.8429949351902843</v>
      </c>
      <c r="AJ71">
        <v>0.40498083950617214</v>
      </c>
      <c r="AK71" s="12">
        <v>1.104673126701825</v>
      </c>
      <c r="AL71">
        <v>4.1085523389623117E-2</v>
      </c>
      <c r="AM71">
        <v>0.23501023402927865</v>
      </c>
      <c r="AN71">
        <v>0.19617101563128553</v>
      </c>
    </row>
    <row r="72" spans="2:40" x14ac:dyDescent="0.2">
      <c r="B72">
        <v>27.894070289404755</v>
      </c>
      <c r="C72">
        <v>60.140618308765262</v>
      </c>
      <c r="D72">
        <v>1.5792413567008923</v>
      </c>
      <c r="E72">
        <v>9.6819546433134889</v>
      </c>
      <c r="F72">
        <v>0.93757701530863746</v>
      </c>
      <c r="G72" s="12">
        <v>0.20223890153725324</v>
      </c>
      <c r="H72">
        <v>1.021172662972032E-3</v>
      </c>
      <c r="I72">
        <v>0.39098770989648857</v>
      </c>
      <c r="J72">
        <v>0.39560462279913594</v>
      </c>
      <c r="K72">
        <v>13.90989875793457</v>
      </c>
      <c r="L72" s="20"/>
      <c r="AF72">
        <v>28.011434606969512</v>
      </c>
      <c r="AG72">
        <v>26.078389328830092</v>
      </c>
      <c r="AH72">
        <v>1.6045872195241118</v>
      </c>
      <c r="AI72">
        <v>4.9279354178507857</v>
      </c>
      <c r="AJ72">
        <v>0.41308045629629558</v>
      </c>
      <c r="AK72" s="12">
        <v>1.1068163599975007</v>
      </c>
      <c r="AL72">
        <v>4.2961023804717127E-2</v>
      </c>
      <c r="AM72">
        <v>0.23913203943600264</v>
      </c>
      <c r="AN72">
        <v>0.20000062792262427</v>
      </c>
    </row>
    <row r="73" spans="2:40" x14ac:dyDescent="0.2">
      <c r="B73">
        <v>27.889956612196702</v>
      </c>
      <c r="C73">
        <v>61.354253275155614</v>
      </c>
      <c r="D73">
        <v>1.5783557260970504</v>
      </c>
      <c r="E73">
        <v>9.8229938904902774</v>
      </c>
      <c r="F73">
        <v>0.95596087835390497</v>
      </c>
      <c r="G73" s="12">
        <v>0.20620755758793261</v>
      </c>
      <c r="H73">
        <v>1.0786944711447643E-3</v>
      </c>
      <c r="I73">
        <v>0.39668331727028072</v>
      </c>
      <c r="J73">
        <v>0.40118200815666322</v>
      </c>
      <c r="K73">
        <v>14.051898956298828</v>
      </c>
      <c r="L73" s="20"/>
      <c r="AF73">
        <v>28.00962219089018</v>
      </c>
      <c r="AG73">
        <v>26.59623709391796</v>
      </c>
      <c r="AH73">
        <v>1.6041946555443749</v>
      </c>
      <c r="AI73">
        <v>5.0138196341217611</v>
      </c>
      <c r="AJ73">
        <v>0.42118007308641903</v>
      </c>
      <c r="AK73" s="12">
        <v>1.1089603434684703</v>
      </c>
      <c r="AL73">
        <v>4.3299012354462076E-2</v>
      </c>
      <c r="AM73">
        <v>0.24329964027708634</v>
      </c>
      <c r="AN73">
        <v>0.20295932412562637</v>
      </c>
    </row>
    <row r="74" spans="2:40" x14ac:dyDescent="0.2">
      <c r="B74">
        <v>27.885842934988649</v>
      </c>
      <c r="C74">
        <v>62.56924358730538</v>
      </c>
      <c r="D74">
        <v>1.5774702816410828</v>
      </c>
      <c r="E74">
        <v>9.9625760714927551</v>
      </c>
      <c r="F74">
        <v>0.97434474139917215</v>
      </c>
      <c r="G74" s="12">
        <v>0.21017644583095299</v>
      </c>
      <c r="H74">
        <v>1.1380755831037666E-3</v>
      </c>
      <c r="I74">
        <v>0.40232008373976696</v>
      </c>
      <c r="J74">
        <v>0.40671930507453513</v>
      </c>
      <c r="K74">
        <v>14.192898750305176</v>
      </c>
      <c r="L74" s="20"/>
      <c r="AF74">
        <v>28.007809774810848</v>
      </c>
      <c r="AG74">
        <v>27.114337752432093</v>
      </c>
      <c r="AH74">
        <v>1.6038021279200578</v>
      </c>
      <c r="AI74">
        <v>5.0984664334751262</v>
      </c>
      <c r="AJ74">
        <v>0.42927968987654247</v>
      </c>
      <c r="AK74" s="12">
        <v>1.1111068807937208</v>
      </c>
      <c r="AL74">
        <v>4.4447870338914869E-2</v>
      </c>
      <c r="AM74">
        <v>0.24740719446454124</v>
      </c>
      <c r="AN74">
        <v>0.20598054272668567</v>
      </c>
    </row>
    <row r="75" spans="2:40" x14ac:dyDescent="0.2">
      <c r="B75">
        <v>27.881729257780592</v>
      </c>
      <c r="C75">
        <v>63.785591100009789</v>
      </c>
      <c r="D75">
        <v>1.5765850232938623</v>
      </c>
      <c r="E75">
        <v>10.101681057847637</v>
      </c>
      <c r="F75">
        <v>0.99272860444443944</v>
      </c>
      <c r="G75" s="12">
        <v>0.21414564771140485</v>
      </c>
      <c r="H75">
        <v>1.2182745174396082E-3</v>
      </c>
      <c r="I75">
        <v>0.40793757959197474</v>
      </c>
      <c r="J75">
        <v>0.41217042290521327</v>
      </c>
      <c r="K75">
        <v>14.333898544311523</v>
      </c>
      <c r="L75" s="20"/>
      <c r="AF75">
        <v>28.005997358731513</v>
      </c>
      <c r="AG75">
        <v>27.632691454919691</v>
      </c>
      <c r="AH75">
        <v>1.603409636647789</v>
      </c>
      <c r="AI75">
        <v>5.1829670632025708</v>
      </c>
      <c r="AJ75">
        <v>0.43737930666666586</v>
      </c>
      <c r="AK75" s="12">
        <v>1.1132558227702132</v>
      </c>
      <c r="AL75">
        <v>4.5527112926359331E-2</v>
      </c>
      <c r="AM75">
        <v>0.251507655653045</v>
      </c>
      <c r="AN75">
        <v>0.20959822896506572</v>
      </c>
    </row>
    <row r="76" spans="2:40" x14ac:dyDescent="0.2">
      <c r="B76">
        <v>27.877615580572538</v>
      </c>
      <c r="C76">
        <v>65.003297671391181</v>
      </c>
      <c r="D76">
        <v>1.575699951016273</v>
      </c>
      <c r="E76">
        <v>10.238375519308612</v>
      </c>
      <c r="F76">
        <v>1.011112467489707</v>
      </c>
      <c r="G76" s="12">
        <v>0.2181151196036959</v>
      </c>
      <c r="H76">
        <v>1.2873079796691385E-3</v>
      </c>
      <c r="I76">
        <v>0.41345773088488241</v>
      </c>
      <c r="J76">
        <v>0.41756565500678006</v>
      </c>
      <c r="K76">
        <v>14.472898483276367</v>
      </c>
      <c r="L76" s="20"/>
      <c r="AF76">
        <v>28.004184942652181</v>
      </c>
      <c r="AG76">
        <v>28.151298352045156</v>
      </c>
      <c r="AH76">
        <v>1.6030171817242078</v>
      </c>
      <c r="AI76">
        <v>5.266237751692838</v>
      </c>
      <c r="AJ76">
        <v>0.44547892345678941</v>
      </c>
      <c r="AK76" s="12">
        <v>1.1154057089029839</v>
      </c>
      <c r="AL76">
        <v>4.5950203986274779E-2</v>
      </c>
      <c r="AM76">
        <v>0.2555484329513405</v>
      </c>
      <c r="AN76">
        <v>0.21186421303471051</v>
      </c>
    </row>
    <row r="77" spans="2:40" x14ac:dyDescent="0.2">
      <c r="B77">
        <v>27.873501903364485</v>
      </c>
      <c r="C77">
        <v>66.222365162906684</v>
      </c>
      <c r="D77">
        <v>1.5748150647692061</v>
      </c>
      <c r="E77">
        <v>10.373643199249246</v>
      </c>
      <c r="F77">
        <v>1.0294963305349745</v>
      </c>
      <c r="G77" s="12">
        <v>0.22208485476806339</v>
      </c>
      <c r="H77">
        <v>1.354609256062842E-3</v>
      </c>
      <c r="I77">
        <v>0.4189202642628429</v>
      </c>
      <c r="J77">
        <v>0.42294040212198059</v>
      </c>
      <c r="K77">
        <v>14.610898017883301</v>
      </c>
      <c r="L77" s="20"/>
      <c r="AF77">
        <v>28.002372526572849</v>
      </c>
      <c r="AG77">
        <v>28.670158594590529</v>
      </c>
      <c r="AH77">
        <v>1.6026247631459432</v>
      </c>
      <c r="AI77">
        <v>5.3504497266663984</v>
      </c>
      <c r="AJ77">
        <v>0.45357854024691285</v>
      </c>
      <c r="AK77" s="12">
        <v>1.1175596670201764</v>
      </c>
      <c r="AL77">
        <v>4.7770673900465653E-2</v>
      </c>
      <c r="AM77">
        <v>0.25963488693517617</v>
      </c>
      <c r="AN77">
        <v>0.21589224551626729</v>
      </c>
    </row>
    <row r="78" spans="2:40" x14ac:dyDescent="0.2">
      <c r="B78">
        <v>27.869388226156431</v>
      </c>
      <c r="C78">
        <v>67.44279543935572</v>
      </c>
      <c r="D78">
        <v>1.5739303645135578</v>
      </c>
      <c r="E78">
        <v>10.508453655479085</v>
      </c>
      <c r="F78">
        <v>1.0478801935802415</v>
      </c>
      <c r="G78" s="12">
        <v>0.22605486114630255</v>
      </c>
      <c r="H78">
        <v>1.4239313906400442E-3</v>
      </c>
      <c r="I78">
        <v>0.42436433351262065</v>
      </c>
      <c r="J78">
        <v>0.42821737002401894</v>
      </c>
      <c r="K78">
        <v>14.748897552490234</v>
      </c>
      <c r="L78" s="20"/>
      <c r="AF78">
        <v>28.000560110493513</v>
      </c>
      <c r="AG78">
        <v>29.189272333455339</v>
      </c>
      <c r="AH78">
        <v>1.6022323809096313</v>
      </c>
      <c r="AI78">
        <v>5.4334351751568475</v>
      </c>
      <c r="AJ78">
        <v>0.4616781570370363</v>
      </c>
      <c r="AK78" s="12">
        <v>1.119713622679688</v>
      </c>
      <c r="AL78">
        <v>4.7769577216230492E-2</v>
      </c>
      <c r="AM78">
        <v>0.26366182273249777</v>
      </c>
      <c r="AN78">
        <v>0.21795318156069565</v>
      </c>
    </row>
    <row r="79" spans="2:40" x14ac:dyDescent="0.2">
      <c r="B79">
        <v>27.865274548948378</v>
      </c>
      <c r="C79">
        <v>68.664590368887346</v>
      </c>
      <c r="D79" s="4">
        <v>1.5730458502102371</v>
      </c>
      <c r="E79" s="4">
        <v>10.640893422307641</v>
      </c>
      <c r="F79">
        <v>1.0662640566255088</v>
      </c>
      <c r="G79" s="12">
        <v>0.23002514677141722</v>
      </c>
      <c r="H79">
        <v>1.4952968612728416E-3</v>
      </c>
      <c r="I79">
        <v>0.42971266688529181</v>
      </c>
      <c r="J79">
        <v>0.43340927239696803</v>
      </c>
      <c r="K79">
        <v>14.884897232055664</v>
      </c>
      <c r="L79" s="20"/>
      <c r="AF79">
        <v>27.998747694414181</v>
      </c>
      <c r="AG79">
        <v>29.708639719656851</v>
      </c>
      <c r="AH79" s="4">
        <v>1.6018400350119077</v>
      </c>
      <c r="AI79" s="4">
        <v>5.5162796771463425</v>
      </c>
      <c r="AJ79">
        <v>0.46977777382715974</v>
      </c>
      <c r="AK79" s="12">
        <v>1.1218719778005</v>
      </c>
      <c r="AL79">
        <v>4.9728737426522895E-2</v>
      </c>
      <c r="AM79">
        <v>0.26768191898721855</v>
      </c>
      <c r="AN79">
        <v>0.22161478379775651</v>
      </c>
    </row>
    <row r="80" spans="2:40" x14ac:dyDescent="0.2">
      <c r="B80">
        <v>27.861160871740324</v>
      </c>
      <c r="C80">
        <v>69.887751823007846</v>
      </c>
      <c r="D80" s="4">
        <v>1.5721615218201594</v>
      </c>
      <c r="E80" s="4">
        <v>10.771935854609778</v>
      </c>
      <c r="F80">
        <v>1.0846479196707763</v>
      </c>
      <c r="G80" s="12">
        <v>0.23399582376271857</v>
      </c>
      <c r="H80">
        <v>1.5952991080652925E-3</v>
      </c>
      <c r="I80">
        <v>0.4350045715050333</v>
      </c>
      <c r="J80">
        <v>0.43856666605381678</v>
      </c>
      <c r="K80">
        <v>15.0198974609375</v>
      </c>
      <c r="L80" s="20"/>
      <c r="AF80">
        <v>27.996935278334849</v>
      </c>
      <c r="AG80">
        <v>30.228260904330231</v>
      </c>
      <c r="AH80" s="4">
        <v>1.6014477254494039</v>
      </c>
      <c r="AI80" s="4">
        <v>5.5979060142969104</v>
      </c>
      <c r="AJ80">
        <v>0.47787739061728318</v>
      </c>
      <c r="AK80" s="12">
        <v>1.1240310067916663</v>
      </c>
      <c r="AL80">
        <v>5.0028119013194712E-2</v>
      </c>
      <c r="AM80">
        <v>0.27164290281095121</v>
      </c>
      <c r="AN80">
        <v>0.22436751654665638</v>
      </c>
    </row>
    <row r="81" spans="2:40" x14ac:dyDescent="0.2">
      <c r="B81">
        <v>27.857047194532271</v>
      </c>
      <c r="C81">
        <v>71.112281676588339</v>
      </c>
      <c r="D81" s="4">
        <v>1.571277379304248</v>
      </c>
      <c r="E81" s="4">
        <v>10.901590962624866</v>
      </c>
      <c r="F81">
        <v>1.1030317827160436</v>
      </c>
      <c r="G81" s="12">
        <v>0.23796680797061009</v>
      </c>
      <c r="H81">
        <v>1.6737855629056061E-3</v>
      </c>
      <c r="I81">
        <v>0.44024045161672237</v>
      </c>
      <c r="J81">
        <v>0.44366683765914322</v>
      </c>
      <c r="K81">
        <v>15.153897285461426</v>
      </c>
      <c r="L81" s="20"/>
      <c r="AF81">
        <v>27.995122862255513</v>
      </c>
      <c r="AG81">
        <v>30.748136038728468</v>
      </c>
      <c r="AH81" s="4">
        <v>1.6010554522187579</v>
      </c>
      <c r="AI81" s="4">
        <v>5.6804691465213466</v>
      </c>
      <c r="AJ81">
        <v>0.48597700740740662</v>
      </c>
      <c r="AK81" s="12">
        <v>1.1261928623027615</v>
      </c>
      <c r="AL81">
        <v>5.1281828824303925E-2</v>
      </c>
      <c r="AM81">
        <v>0.27564934537096031</v>
      </c>
      <c r="AN81">
        <v>0.22729557925830757</v>
      </c>
    </row>
    <row r="82" spans="2:40" x14ac:dyDescent="0.2">
      <c r="B82">
        <v>27.852933517324217</v>
      </c>
      <c r="C82">
        <v>72.33818180787236</v>
      </c>
      <c r="D82" s="4">
        <v>1.5703934226234328</v>
      </c>
      <c r="E82" s="4">
        <v>11.029867377302327</v>
      </c>
      <c r="F82">
        <v>1.1214156457613111</v>
      </c>
      <c r="G82" s="12">
        <v>0.24193810549584457</v>
      </c>
      <c r="H82">
        <v>1.7538181060369632E-3</v>
      </c>
      <c r="I82">
        <v>0.4454206557651802</v>
      </c>
      <c r="J82">
        <v>0.44874766599775878</v>
      </c>
      <c r="K82">
        <v>15.286897659301758</v>
      </c>
      <c r="L82" s="20"/>
      <c r="AF82">
        <v>27.993310446176181</v>
      </c>
      <c r="AG82">
        <v>31.268265274222721</v>
      </c>
      <c r="AH82" s="4">
        <v>1.6006632153166018</v>
      </c>
      <c r="AI82" s="4">
        <v>5.7618184771047751</v>
      </c>
      <c r="AJ82">
        <v>0.49407662419753001</v>
      </c>
      <c r="AK82" s="12">
        <v>1.1283570217166299</v>
      </c>
      <c r="AL82">
        <v>5.2301307969370728E-2</v>
      </c>
      <c r="AM82">
        <v>0.27959688722767828</v>
      </c>
      <c r="AN82">
        <v>0.23068501971167898</v>
      </c>
    </row>
    <row r="83" spans="2:40" x14ac:dyDescent="0.2">
      <c r="B83">
        <v>27.848819840116164</v>
      </c>
      <c r="C83">
        <v>73.565454098483116</v>
      </c>
      <c r="D83" s="4">
        <v>1.5695096517386569</v>
      </c>
      <c r="E83" s="4">
        <v>11.157719431650133</v>
      </c>
      <c r="F83">
        <v>1.1397995088065784</v>
      </c>
      <c r="G83" s="12">
        <v>0.24590972502718197</v>
      </c>
      <c r="H83">
        <v>1.8360569141501486E-3</v>
      </c>
      <c r="I83">
        <v>0.45058372291190896</v>
      </c>
      <c r="J83">
        <v>0.45372957550526793</v>
      </c>
      <c r="K83">
        <v>15.41989803314209</v>
      </c>
      <c r="L83" s="20"/>
      <c r="AF83">
        <v>27.991498030096849</v>
      </c>
      <c r="AG83">
        <v>31.788648762302198</v>
      </c>
      <c r="AH83" s="4">
        <v>1.6002710147395756</v>
      </c>
      <c r="AI83" s="4">
        <v>5.843029921477318</v>
      </c>
      <c r="AJ83">
        <v>0.50217624098765345</v>
      </c>
      <c r="AK83" s="12">
        <v>1.1305224293004266</v>
      </c>
      <c r="AL83">
        <v>5.2852718333159451E-2</v>
      </c>
      <c r="AM83">
        <v>0.28353773804483845</v>
      </c>
      <c r="AN83">
        <v>0.23288326784385771</v>
      </c>
    </row>
    <row r="84" spans="2:40" x14ac:dyDescent="0.2">
      <c r="B84">
        <v>27.844706162908107</v>
      </c>
      <c r="C84">
        <v>74.794100433431723</v>
      </c>
      <c r="D84" s="4">
        <v>1.5686260666108651</v>
      </c>
      <c r="E84" s="4">
        <v>11.283264855133893</v>
      </c>
      <c r="F84">
        <v>1.1581833718518459</v>
      </c>
      <c r="G84" s="12">
        <v>0.24988168921427706</v>
      </c>
      <c r="H84">
        <v>1.9240655610088463E-3</v>
      </c>
      <c r="I84">
        <v>0.45565364106627676</v>
      </c>
      <c r="J84">
        <v>0.45862962810081548</v>
      </c>
      <c r="K84">
        <v>15.550897598266602</v>
      </c>
      <c r="L84" s="20"/>
      <c r="AF84">
        <v>27.989685614017514</v>
      </c>
      <c r="AG84">
        <v>32.309286654574542</v>
      </c>
      <c r="AH84" s="4">
        <v>1.5998788504843104</v>
      </c>
      <c r="AI84" s="4">
        <v>5.9241039890452942</v>
      </c>
      <c r="AJ84">
        <v>0.51027585777777684</v>
      </c>
      <c r="AK84" s="12">
        <v>1.1326917757597863</v>
      </c>
      <c r="AL84">
        <v>5.4588654697935397E-2</v>
      </c>
      <c r="AM84">
        <v>0.2874719225417931</v>
      </c>
      <c r="AN84">
        <v>0.236759373613975</v>
      </c>
    </row>
    <row r="85" spans="2:40" x14ac:dyDescent="0.2">
      <c r="B85">
        <v>27.840592485700054</v>
      </c>
      <c r="C85">
        <v>76.024122701124099</v>
      </c>
      <c r="D85" s="4">
        <v>1.5677426672010155</v>
      </c>
      <c r="E85" s="4">
        <v>11.407459336812762</v>
      </c>
      <c r="F85">
        <v>1.1765672348971132</v>
      </c>
      <c r="G85" s="12">
        <v>0.25385410506521516</v>
      </c>
      <c r="H85">
        <v>2.0393758505722571E-3</v>
      </c>
      <c r="I85">
        <v>0.46066900395138771</v>
      </c>
      <c r="J85">
        <v>0.46349934400011633</v>
      </c>
      <c r="K85">
        <v>15.68089771270752</v>
      </c>
      <c r="L85" s="20"/>
      <c r="AF85">
        <v>27.987873197938182</v>
      </c>
      <c r="AG85">
        <v>32.83017910276569</v>
      </c>
      <c r="AH85" s="4">
        <v>1.5994867225474452</v>
      </c>
      <c r="AI85" s="4">
        <v>6.0039733835326423</v>
      </c>
      <c r="AJ85">
        <v>0.51837547456790045</v>
      </c>
      <c r="AK85" s="12">
        <v>1.1348611213576103</v>
      </c>
      <c r="AL85">
        <v>5.4588275692234151E-2</v>
      </c>
      <c r="AM85">
        <v>0.29134764930620916</v>
      </c>
      <c r="AN85">
        <v>0.23847342236132363</v>
      </c>
    </row>
    <row r="86" spans="2:40" x14ac:dyDescent="0.2">
      <c r="B86">
        <v>27.836478808492</v>
      </c>
      <c r="C86">
        <v>77.255522793369138</v>
      </c>
      <c r="D86" s="4">
        <v>1.566859453470073</v>
      </c>
      <c r="E86" s="4">
        <v>11.53031335312167</v>
      </c>
      <c r="F86">
        <v>1.1949510979423805</v>
      </c>
      <c r="G86" s="12">
        <v>0.25782687944748789</v>
      </c>
      <c r="H86">
        <v>2.1308906384425348E-3</v>
      </c>
      <c r="I86">
        <v>0.46563023463855885</v>
      </c>
      <c r="J86">
        <v>0.46835050393788685</v>
      </c>
      <c r="K86">
        <v>15.809897422790527</v>
      </c>
      <c r="L86" s="20"/>
      <c r="AF86">
        <v>27.98606078185885</v>
      </c>
      <c r="AG86">
        <v>33.351326258720057</v>
      </c>
      <c r="AH86" s="4">
        <v>1.5990946309256178</v>
      </c>
      <c r="AI86" s="4">
        <v>6.0837098340823896</v>
      </c>
      <c r="AJ86">
        <v>0.52647509135802384</v>
      </c>
      <c r="AK86" s="12">
        <v>1.1370353771902078</v>
      </c>
      <c r="AL86">
        <v>5.6743502497539795E-2</v>
      </c>
      <c r="AM86">
        <v>0.29521692485886342</v>
      </c>
      <c r="AN86">
        <v>0.24218863607589297</v>
      </c>
    </row>
    <row r="87" spans="2:40" x14ac:dyDescent="0.2">
      <c r="B87">
        <v>27.832365131283947</v>
      </c>
      <c r="C87">
        <v>78.488302605386167</v>
      </c>
      <c r="D87" s="4">
        <v>1.5659764253790105</v>
      </c>
      <c r="E87" s="4">
        <v>11.652766568194775</v>
      </c>
      <c r="F87">
        <v>1.2133349609876476</v>
      </c>
      <c r="G87" s="12">
        <v>0.26180002171477595</v>
      </c>
      <c r="H87">
        <v>2.2247757762508535E-3</v>
      </c>
      <c r="I87">
        <v>0.47057527971413771</v>
      </c>
      <c r="J87">
        <v>0.47310811180581946</v>
      </c>
      <c r="K87">
        <v>15.938897132873535</v>
      </c>
      <c r="L87" s="20"/>
      <c r="AF87">
        <v>27.984248365779514</v>
      </c>
      <c r="AG87">
        <v>33.872728274400863</v>
      </c>
      <c r="AH87" s="4">
        <v>1.5987025756154614</v>
      </c>
      <c r="AI87" s="4">
        <v>6.1633128205394483</v>
      </c>
      <c r="AJ87">
        <v>0.53457470814814734</v>
      </c>
      <c r="AK87" s="12">
        <v>1.1392099700786402</v>
      </c>
      <c r="AL87">
        <v>5.6891087882917871E-2</v>
      </c>
      <c r="AM87">
        <v>0.29907972395881083</v>
      </c>
      <c r="AN87">
        <v>0.24456843235030001</v>
      </c>
    </row>
    <row r="88" spans="2:40" x14ac:dyDescent="0.2">
      <c r="B88">
        <v>27.828251454075893</v>
      </c>
      <c r="C88">
        <v>79.722464035812763</v>
      </c>
      <c r="D88" s="4">
        <v>1.565093582888808</v>
      </c>
      <c r="E88" s="4">
        <v>11.772962449390771</v>
      </c>
      <c r="F88">
        <v>1.2317188240329153</v>
      </c>
      <c r="G88" s="12">
        <v>0.26577354131802783</v>
      </c>
      <c r="H88">
        <v>2.3210547585596247E-3</v>
      </c>
      <c r="I88">
        <v>0.47542916656437911</v>
      </c>
      <c r="J88">
        <v>0.47783881150593827</v>
      </c>
      <c r="K88">
        <v>16.065896987915039</v>
      </c>
      <c r="L88" s="20"/>
      <c r="AF88">
        <v>27.982435949700182</v>
      </c>
      <c r="AG88">
        <v>34.394385301889905</v>
      </c>
      <c r="AH88" s="4">
        <v>1.5983105566136158</v>
      </c>
      <c r="AI88" s="4">
        <v>6.2427824089358346</v>
      </c>
      <c r="AJ88">
        <v>0.54267432493827072</v>
      </c>
      <c r="AK88" s="12">
        <v>1.1413879408301915</v>
      </c>
      <c r="AL88">
        <v>5.8367617460008188E-2</v>
      </c>
      <c r="AM88">
        <v>0.30293604981030819</v>
      </c>
      <c r="AN88">
        <v>0.24757795477596028</v>
      </c>
    </row>
    <row r="89" spans="2:40" x14ac:dyDescent="0.2">
      <c r="B89">
        <v>27.82413777686784</v>
      </c>
      <c r="C89">
        <v>80.95800898671223</v>
      </c>
      <c r="D89" s="4">
        <v>1.564210925960454</v>
      </c>
      <c r="E89" s="4">
        <v>11.89276992238263</v>
      </c>
      <c r="F89">
        <v>1.2501026870781826</v>
      </c>
      <c r="G89">
        <v>0.26974748232715368</v>
      </c>
      <c r="H89">
        <v>2.4285567665972697E-3</v>
      </c>
      <c r="I89">
        <v>0.48026736827253552</v>
      </c>
      <c r="J89">
        <v>0.4824571097137767</v>
      </c>
      <c r="K89">
        <v>16.192897796630859</v>
      </c>
      <c r="L89" s="20"/>
      <c r="AF89">
        <v>27.98062353362085</v>
      </c>
      <c r="AG89">
        <v>34.916297493387944</v>
      </c>
      <c r="AH89" s="4">
        <v>1.5979185739167179</v>
      </c>
      <c r="AI89" s="4">
        <v>6.3221186641469576</v>
      </c>
      <c r="AJ89">
        <v>0.55077394172839422</v>
      </c>
      <c r="AK89">
        <v>1.1435678387057751</v>
      </c>
      <c r="AL89">
        <v>5.9207950785526826E-2</v>
      </c>
      <c r="AM89">
        <v>0.3067859055614871</v>
      </c>
      <c r="AN89">
        <v>0.2505692758196707</v>
      </c>
    </row>
    <row r="90" spans="2:40" x14ac:dyDescent="0.2">
      <c r="B90">
        <v>27.820024099659783</v>
      </c>
      <c r="C90">
        <v>82.194939363581526</v>
      </c>
      <c r="D90" s="4">
        <v>1.5633284545549468</v>
      </c>
      <c r="E90" s="4">
        <v>12.010344980429052</v>
      </c>
      <c r="F90">
        <v>1.2684865501234499</v>
      </c>
      <c r="G90">
        <v>0.27372193207912288</v>
      </c>
      <c r="H90">
        <v>2.5583083462327994E-3</v>
      </c>
      <c r="I90">
        <v>0.48501541806000947</v>
      </c>
      <c r="J90">
        <v>0.4870836020639126</v>
      </c>
      <c r="K90">
        <v>16.317897796630859</v>
      </c>
      <c r="L90" s="20"/>
      <c r="AF90">
        <v>27.978811117541518</v>
      </c>
      <c r="AG90">
        <v>35.438465001214652</v>
      </c>
      <c r="AH90" s="4">
        <v>1.5975266275214064</v>
      </c>
      <c r="AI90" s="4">
        <v>6.4002634327940919</v>
      </c>
      <c r="AJ90">
        <v>0.55887355851851761</v>
      </c>
      <c r="AK90">
        <v>1.1457495760291774</v>
      </c>
      <c r="AL90">
        <v>6.000866764680865E-2</v>
      </c>
      <c r="AM90">
        <v>0.31057794346647932</v>
      </c>
      <c r="AN90">
        <v>0.25282362139841053</v>
      </c>
    </row>
    <row r="91" spans="2:40" x14ac:dyDescent="0.2">
      <c r="B91">
        <v>27.815910422451729</v>
      </c>
      <c r="C91">
        <v>83.433257075358981</v>
      </c>
      <c r="D91" s="4">
        <v>1.5624461686332913</v>
      </c>
      <c r="E91" s="4">
        <v>12.12754240311317</v>
      </c>
      <c r="F91">
        <v>1.2868704131687174</v>
      </c>
      <c r="G91">
        <v>0.27769679874851583</v>
      </c>
      <c r="H91">
        <v>2.6646156826436421E-3</v>
      </c>
      <c r="I91">
        <v>0.48974821774655625</v>
      </c>
      <c r="J91">
        <v>0.49161830149741065</v>
      </c>
      <c r="K91">
        <v>16.442897796630859</v>
      </c>
      <c r="L91" s="20"/>
      <c r="AF91">
        <v>27.976998701462183</v>
      </c>
      <c r="AG91">
        <v>35.960887977808909</v>
      </c>
      <c r="AH91" s="4">
        <v>1.5971347174243169</v>
      </c>
      <c r="AI91" s="4">
        <v>6.4782782058654798</v>
      </c>
      <c r="AJ91">
        <v>0.56697317530864111</v>
      </c>
      <c r="AK91">
        <v>1.1479348399867499</v>
      </c>
      <c r="AL91">
        <v>6.15400518329354E-2</v>
      </c>
      <c r="AM91">
        <v>0.3143636732313459</v>
      </c>
      <c r="AN91">
        <v>0.25626332558540638</v>
      </c>
    </row>
    <row r="92" spans="2:40" x14ac:dyDescent="0.2">
      <c r="B92">
        <v>27.811796745243676</v>
      </c>
      <c r="C92">
        <v>84.672964034431828</v>
      </c>
      <c r="D92" s="4">
        <v>1.5615640681565031</v>
      </c>
      <c r="E92" s="4">
        <v>12.242530161776942</v>
      </c>
      <c r="F92">
        <v>1.3052542762139847</v>
      </c>
      <c r="G92">
        <v>0.28167209246485359</v>
      </c>
      <c r="H92">
        <v>2.7734827687561814E-3</v>
      </c>
      <c r="I92">
        <v>0.49439178426616681</v>
      </c>
      <c r="J92">
        <v>0.49613562927595473</v>
      </c>
      <c r="K92">
        <v>16.565896987915039</v>
      </c>
      <c r="L92" s="20"/>
      <c r="AF92">
        <v>27.975186285382851</v>
      </c>
      <c r="AG92">
        <v>36.483566575728688</v>
      </c>
      <c r="AH92" s="4">
        <v>1.5967428436220896</v>
      </c>
      <c r="AI92" s="4">
        <v>6.5561634698043392</v>
      </c>
      <c r="AJ92">
        <v>0.57507279209876461</v>
      </c>
      <c r="AK92">
        <v>1.1501208878818958</v>
      </c>
      <c r="AL92">
        <v>6.1879792875729797E-2</v>
      </c>
      <c r="AM92">
        <v>0.31814311846113619</v>
      </c>
      <c r="AN92">
        <v>0.25758028511562747</v>
      </c>
    </row>
    <row r="93" spans="2:40" x14ac:dyDescent="0.2">
      <c r="B93">
        <v>27.807683068035622</v>
      </c>
      <c r="C93">
        <v>85.914062156644505</v>
      </c>
      <c r="D93" s="4">
        <v>1.5606821530856025</v>
      </c>
      <c r="E93" s="4">
        <v>12.357151735623063</v>
      </c>
      <c r="F93">
        <v>1.3236381392592522</v>
      </c>
      <c r="G93">
        <v>0.28564782345917017</v>
      </c>
      <c r="H93">
        <v>2.8849338178196177E-3</v>
      </c>
      <c r="I93">
        <v>0.49902056309377435</v>
      </c>
      <c r="J93">
        <v>0.50058371115577094</v>
      </c>
      <c r="K93">
        <v>16.688896179199219</v>
      </c>
      <c r="L93" s="20"/>
      <c r="AF93">
        <v>27.973373869303515</v>
      </c>
      <c r="AG93">
        <v>37.006500947651347</v>
      </c>
      <c r="AH93" s="4">
        <v>1.5963510061113635</v>
      </c>
      <c r="AI93" s="4">
        <v>6.6339192813188275</v>
      </c>
      <c r="AJ93">
        <v>0.58317240888888799</v>
      </c>
      <c r="AK93">
        <v>1.1523126201358054</v>
      </c>
      <c r="AL93">
        <v>6.4335996792031794E-2</v>
      </c>
      <c r="AM93">
        <v>0.32191628190765925</v>
      </c>
      <c r="AN93">
        <v>0.26129456919426558</v>
      </c>
    </row>
    <row r="94" spans="2:40" x14ac:dyDescent="0.2">
      <c r="B94">
        <v>27.803569390827569</v>
      </c>
      <c r="C94">
        <v>87.156553361305967</v>
      </c>
      <c r="D94" s="4">
        <v>1.5598004233816203</v>
      </c>
      <c r="E94" s="4">
        <v>12.470497244216348</v>
      </c>
      <c r="F94">
        <v>1.3420220023045197</v>
      </c>
      <c r="G94">
        <v>0.28962406135416646</v>
      </c>
      <c r="H94">
        <v>3.0140992464844224E-3</v>
      </c>
      <c r="I94">
        <v>0.50359781040225537</v>
      </c>
      <c r="J94">
        <v>0.5049651481025641</v>
      </c>
      <c r="K94">
        <v>16.810895919799805</v>
      </c>
      <c r="L94" s="20"/>
      <c r="AF94">
        <v>27.971561453224183</v>
      </c>
      <c r="AG94">
        <v>37.529691246373716</v>
      </c>
      <c r="AH94" s="4">
        <v>1.5959592048887761</v>
      </c>
      <c r="AI94" s="4">
        <v>6.7104946733630282</v>
      </c>
      <c r="AJ94">
        <v>0.59127202567901138</v>
      </c>
      <c r="AK94">
        <v>1.1545043560988695</v>
      </c>
      <c r="AL94">
        <v>6.4337595353375077E-2</v>
      </c>
      <c r="AM94">
        <v>0.32563216454764066</v>
      </c>
      <c r="AN94">
        <v>0.26317751003647422</v>
      </c>
    </row>
    <row r="95" spans="2:40" x14ac:dyDescent="0.2">
      <c r="B95">
        <v>27.799455713619516</v>
      </c>
      <c r="C95">
        <v>88.400439571197793</v>
      </c>
      <c r="D95" s="4">
        <v>1.5589188790055941</v>
      </c>
      <c r="E95" s="4">
        <v>12.582575749043269</v>
      </c>
      <c r="F95">
        <v>1.360405865349787</v>
      </c>
      <c r="G95">
        <v>0.29360086705089278</v>
      </c>
      <c r="H95">
        <v>3.1587440203036526E-3</v>
      </c>
      <c r="I95">
        <v>0.50812389212286779</v>
      </c>
      <c r="J95">
        <v>0.50931817109570032</v>
      </c>
      <c r="K95">
        <v>16.931896209716797</v>
      </c>
      <c r="L95" s="20"/>
      <c r="AF95">
        <v>27.969749037144851</v>
      </c>
      <c r="AG95">
        <v>38.053137624812123</v>
      </c>
      <c r="AH95" s="4">
        <v>1.5955674399509689</v>
      </c>
      <c r="AI95" s="4">
        <v>6.7869438778151148</v>
      </c>
      <c r="AJ95">
        <v>0.59937164246913499</v>
      </c>
      <c r="AK95">
        <v>1.156700339064048</v>
      </c>
      <c r="AL95">
        <v>6.6164413796498234E-2</v>
      </c>
      <c r="AM95">
        <v>0.32934192383297245</v>
      </c>
      <c r="AN95">
        <v>0.26634852155084976</v>
      </c>
    </row>
    <row r="96" spans="2:40" x14ac:dyDescent="0.2">
      <c r="B96">
        <v>27.795342036411462</v>
      </c>
      <c r="C96">
        <v>89.645722712581943</v>
      </c>
      <c r="D96" s="4">
        <v>1.5580375199185705</v>
      </c>
      <c r="E96" s="4">
        <v>12.693395733801609</v>
      </c>
      <c r="F96">
        <v>1.3787897283950548</v>
      </c>
      <c r="G96">
        <v>0.29757815270932436</v>
      </c>
      <c r="H96">
        <v>3.2809797582493022E-3</v>
      </c>
      <c r="I96">
        <v>0.51259915085394958</v>
      </c>
      <c r="J96">
        <v>0.51361795874982197</v>
      </c>
      <c r="K96">
        <v>17.051897048950195</v>
      </c>
      <c r="L96" s="20"/>
      <c r="AF96">
        <v>27.967936621065519</v>
      </c>
      <c r="AG96">
        <v>38.576840236002596</v>
      </c>
      <c r="AH96" s="4">
        <v>1.595175711294581</v>
      </c>
      <c r="AI96" s="4">
        <v>6.8632673705109468</v>
      </c>
      <c r="AJ96">
        <v>0.60747125925925827</v>
      </c>
      <c r="AK96">
        <v>1.1588975634332865</v>
      </c>
      <c r="AL96">
        <v>6.6697061303123611E-2</v>
      </c>
      <c r="AM96">
        <v>0.3330455828539734</v>
      </c>
      <c r="AN96">
        <v>0.26886128392045439</v>
      </c>
    </row>
    <row r="97" spans="2:40" x14ac:dyDescent="0.2">
      <c r="B97">
        <v>27.791228359203409</v>
      </c>
      <c r="C97">
        <v>90.892404715208514</v>
      </c>
      <c r="D97" s="4">
        <v>1.5571563460816058</v>
      </c>
      <c r="E97" s="4">
        <v>12.802965608470148</v>
      </c>
      <c r="F97">
        <v>1.397173591440322</v>
      </c>
      <c r="G97">
        <v>0.30155592925495395</v>
      </c>
      <c r="H97">
        <v>3.4059674670120356E-3</v>
      </c>
      <c r="I97">
        <v>0.51702392621683402</v>
      </c>
      <c r="J97">
        <v>0.51786475347015359</v>
      </c>
      <c r="K97">
        <v>17.170896530151367</v>
      </c>
      <c r="L97" s="20"/>
      <c r="AF97">
        <v>27.966124204986183</v>
      </c>
      <c r="AG97">
        <v>39.100799233101121</v>
      </c>
      <c r="AH97" s="4">
        <v>1.594784018916249</v>
      </c>
      <c r="AI97" s="4">
        <v>6.939465200526632</v>
      </c>
      <c r="AJ97">
        <v>0.61557087604938188</v>
      </c>
      <c r="AK97">
        <v>1.1610975541691877</v>
      </c>
      <c r="AL97">
        <v>6.7881860071646816E-2</v>
      </c>
      <c r="AM97">
        <v>0.3367431439921012</v>
      </c>
      <c r="AN97">
        <v>0.27136295369436131</v>
      </c>
    </row>
    <row r="98" spans="2:40" x14ac:dyDescent="0.2">
      <c r="B98">
        <v>27.787114681995352</v>
      </c>
      <c r="C98">
        <v>92.140487512324114</v>
      </c>
      <c r="D98" s="4">
        <v>1.5562753574557602</v>
      </c>
      <c r="E98" s="4">
        <v>12.91129199573334</v>
      </c>
      <c r="F98">
        <v>1.4155574544855896</v>
      </c>
      <c r="G98">
        <v>0.30553420771970202</v>
      </c>
      <c r="H98">
        <v>3.5337321861471011E-3</v>
      </c>
      <c r="I98">
        <v>0.52139848565630065</v>
      </c>
      <c r="J98">
        <v>0.52207278656997236</v>
      </c>
      <c r="K98">
        <v>17.288896560668945</v>
      </c>
      <c r="L98" s="20"/>
      <c r="AF98">
        <v>27.964311788906851</v>
      </c>
      <c r="AG98">
        <v>39.625014769383256</v>
      </c>
      <c r="AH98" s="4">
        <v>1.5943923628126186</v>
      </c>
      <c r="AI98" s="4">
        <v>7.0155374158904635</v>
      </c>
      <c r="AJ98">
        <v>0.62367049283950526</v>
      </c>
      <c r="AK98">
        <v>1.1633003299581346</v>
      </c>
      <c r="AL98">
        <v>6.9071655883606198E-2</v>
      </c>
      <c r="AM98">
        <v>0.34043460957796751</v>
      </c>
      <c r="AN98">
        <v>0.27445127651378909</v>
      </c>
    </row>
    <row r="99" spans="2:40" x14ac:dyDescent="0.2">
      <c r="B99">
        <v>27.783001004787298</v>
      </c>
      <c r="C99">
        <v>93.389973040679124</v>
      </c>
      <c r="D99" s="4">
        <v>1.5553945540021061</v>
      </c>
      <c r="E99" s="4">
        <v>13.019280819115963</v>
      </c>
      <c r="F99">
        <v>1.4339413175308571</v>
      </c>
      <c r="G99">
        <v>0.3095130869913294</v>
      </c>
      <c r="H99">
        <v>3.6866266370421943E-3</v>
      </c>
      <c r="I99">
        <v>0.52575941320701458</v>
      </c>
      <c r="J99">
        <v>0.52618782280122722</v>
      </c>
      <c r="K99">
        <v>17.406896591186523</v>
      </c>
      <c r="L99" s="20"/>
      <c r="AF99">
        <v>27.962499372827516</v>
      </c>
      <c r="AG99">
        <v>40.149486998244953</v>
      </c>
      <c r="AH99" s="4">
        <v>1.5940007429803258</v>
      </c>
      <c r="AI99" s="4">
        <v>7.0904418899678374</v>
      </c>
      <c r="AJ99">
        <v>0.63177010962962865</v>
      </c>
      <c r="AK99">
        <v>1.1655043872957456</v>
      </c>
      <c r="AL99">
        <v>6.9618133062595497E-2</v>
      </c>
      <c r="AM99">
        <v>0.3440694095763846</v>
      </c>
      <c r="AN99">
        <v>0.27623808813950168</v>
      </c>
    </row>
    <row r="100" spans="2:40" x14ac:dyDescent="0.2">
      <c r="B100">
        <v>27.778887327579245</v>
      </c>
      <c r="C100">
        <v>94.640863240536049</v>
      </c>
      <c r="D100" s="4">
        <v>1.5545139356817232</v>
      </c>
      <c r="E100" s="4">
        <v>13.125145101304472</v>
      </c>
      <c r="F100">
        <v>1.4523251805761246</v>
      </c>
      <c r="G100">
        <v>0.31349259556196907</v>
      </c>
      <c r="H100">
        <v>3.8467223163987417E-3</v>
      </c>
      <c r="I100">
        <v>0.53003454511762593</v>
      </c>
      <c r="J100">
        <v>0.53031039643647349</v>
      </c>
      <c r="K100">
        <v>17.522895812988281</v>
      </c>
      <c r="L100" s="20"/>
      <c r="AF100">
        <v>27.960686956748184</v>
      </c>
      <c r="AG100">
        <v>40.674216073202068</v>
      </c>
      <c r="AH100" s="4">
        <v>1.5936091594160144</v>
      </c>
      <c r="AI100" s="4">
        <v>7.1652249322920474</v>
      </c>
      <c r="AJ100">
        <v>0.63986972641975215</v>
      </c>
      <c r="AK100">
        <v>1.167712775555926</v>
      </c>
      <c r="AL100">
        <v>7.1460228861570024E-2</v>
      </c>
      <c r="AM100">
        <v>0.34769831700107173</v>
      </c>
      <c r="AN100">
        <v>0.2798615941668457</v>
      </c>
    </row>
    <row r="101" spans="2:40" x14ac:dyDescent="0.2">
      <c r="B101">
        <v>27.774773650371191</v>
      </c>
      <c r="C101">
        <v>95.893160055677413</v>
      </c>
      <c r="D101" s="4">
        <v>1.5536335024556989</v>
      </c>
      <c r="E101" s="4">
        <v>13.230681325803785</v>
      </c>
      <c r="F101">
        <v>1.4707090436213921</v>
      </c>
      <c r="G101">
        <v>0.31747265189101281</v>
      </c>
      <c r="H101">
        <v>3.9860325928483308E-3</v>
      </c>
      <c r="I101">
        <v>0.53429642902932184</v>
      </c>
      <c r="J101">
        <v>0.53438095138785147</v>
      </c>
      <c r="K101">
        <v>17.638895034790039</v>
      </c>
      <c r="L101" s="20"/>
      <c r="AF101">
        <v>27.958874540668852</v>
      </c>
      <c r="AG101">
        <v>41.199202147890823</v>
      </c>
      <c r="AH101" s="4">
        <v>1.5932176121163255</v>
      </c>
      <c r="AI101" s="4">
        <v>7.2398860113604329</v>
      </c>
      <c r="AJ101">
        <v>0.64796934320987565</v>
      </c>
      <c r="AK101">
        <v>1.1699211625982835</v>
      </c>
      <c r="AL101">
        <v>7.1459711893587963E-2</v>
      </c>
      <c r="AM101">
        <v>0.35132130606043366</v>
      </c>
      <c r="AN101">
        <v>0.28110995543965744</v>
      </c>
    </row>
    <row r="102" spans="2:40" x14ac:dyDescent="0.2">
      <c r="B102">
        <v>27.770659973163138</v>
      </c>
      <c r="C102">
        <v>97.146865433413723</v>
      </c>
      <c r="D102" s="4">
        <v>1.5527532542851286</v>
      </c>
      <c r="E102" s="4">
        <v>13.335002407883895</v>
      </c>
      <c r="F102">
        <v>1.4890929066666596</v>
      </c>
      <c r="G102">
        <v>0.32145326772314592</v>
      </c>
      <c r="H102">
        <v>4.1282902892340705E-3</v>
      </c>
      <c r="I102">
        <v>0.53850924167708558</v>
      </c>
      <c r="J102">
        <v>0.53839980656150133</v>
      </c>
      <c r="K102">
        <v>17.753894805908203</v>
      </c>
      <c r="L102" s="20"/>
      <c r="AF102">
        <v>27.95706212458952</v>
      </c>
      <c r="AG102">
        <v>41.724445376067848</v>
      </c>
      <c r="AH102" s="4">
        <v>1.5928261010778988</v>
      </c>
      <c r="AI102" s="4">
        <v>7.3133882068494174</v>
      </c>
      <c r="AJ102">
        <v>0.65606895999999915</v>
      </c>
      <c r="AK102">
        <v>1.172135024620224</v>
      </c>
      <c r="AL102">
        <v>7.3778103920065702E-2</v>
      </c>
      <c r="AM102">
        <v>0.35488805935972312</v>
      </c>
      <c r="AN102">
        <v>0.28463592750428918</v>
      </c>
    </row>
    <row r="103" spans="2:40" x14ac:dyDescent="0.2">
      <c r="B103">
        <v>27.766546295955084</v>
      </c>
      <c r="C103">
        <v>98.401981324591446</v>
      </c>
      <c r="D103" s="4">
        <v>1.5518731911311157</v>
      </c>
      <c r="E103" s="4">
        <v>13.438116887889187</v>
      </c>
      <c r="F103">
        <v>1.5074767697119269</v>
      </c>
      <c r="G103">
        <v>0.32543445491511974</v>
      </c>
      <c r="H103">
        <v>4.2735213853211289E-3</v>
      </c>
      <c r="I103">
        <v>0.54267332794682244</v>
      </c>
      <c r="J103">
        <v>0.54233697506838496</v>
      </c>
      <c r="K103">
        <v>17.867895126342773</v>
      </c>
      <c r="L103" s="20"/>
      <c r="AF103">
        <v>27.955249708510184</v>
      </c>
      <c r="AG103">
        <v>42.249945911610233</v>
      </c>
      <c r="AH103" s="4">
        <v>1.5924346262973763</v>
      </c>
      <c r="AI103" s="4">
        <v>7.3878068065812954</v>
      </c>
      <c r="AJ103">
        <v>0.66416857679012242</v>
      </c>
      <c r="AK103">
        <v>1.1743490884822696</v>
      </c>
      <c r="AL103">
        <v>7.3863354409486159E-2</v>
      </c>
      <c r="AM103">
        <v>0.35849928191377534</v>
      </c>
      <c r="AN103">
        <v>0.2864833976226957</v>
      </c>
    </row>
    <row r="104" spans="2:40" x14ac:dyDescent="0.2">
      <c r="B104">
        <v>27.762432618747031</v>
      </c>
      <c r="C104">
        <v>99.658509683601181</v>
      </c>
      <c r="D104" s="4">
        <v>1.5509933129547715</v>
      </c>
      <c r="E104" s="4">
        <v>13.540032746062042</v>
      </c>
      <c r="F104">
        <v>1.5258606327571944</v>
      </c>
      <c r="G104">
        <v>0.3294163446300058</v>
      </c>
      <c r="H104">
        <v>4.4520350373763382E-3</v>
      </c>
      <c r="I104">
        <v>0.54678901010576131</v>
      </c>
      <c r="J104">
        <v>0.54622829144575158</v>
      </c>
      <c r="K104">
        <v>17.98089599609375</v>
      </c>
      <c r="L104" s="20"/>
      <c r="AF104">
        <v>27.953437292430852</v>
      </c>
      <c r="AG104">
        <v>42.775703908515652</v>
      </c>
      <c r="AH104" s="4">
        <v>1.5920431877714025</v>
      </c>
      <c r="AI104" s="4">
        <v>7.4610704819951064</v>
      </c>
      <c r="AJ104">
        <v>0.67226819358024581</v>
      </c>
      <c r="AK104">
        <v>1.1765672033035526</v>
      </c>
      <c r="AL104">
        <v>7.5571063211407857E-2</v>
      </c>
      <c r="AM104">
        <v>0.36205446083410353</v>
      </c>
      <c r="AN104">
        <v>0.28932325043317075</v>
      </c>
    </row>
    <row r="105" spans="2:40" x14ac:dyDescent="0.2">
      <c r="B105">
        <v>27.758318941538974</v>
      </c>
      <c r="C105">
        <v>100.9164524683854</v>
      </c>
      <c r="D105" s="4">
        <v>1.5501136197172172</v>
      </c>
      <c r="E105" s="4">
        <v>13.64075789367004</v>
      </c>
      <c r="F105">
        <v>1.5442444958024619</v>
      </c>
      <c r="G105">
        <v>0.33339892832536816</v>
      </c>
      <c r="H105">
        <v>4.6283161899603985E-3</v>
      </c>
      <c r="I105">
        <v>0.55085660763571198</v>
      </c>
      <c r="J105">
        <v>0.55012590912377823</v>
      </c>
      <c r="K105">
        <v>18.0928955078125</v>
      </c>
      <c r="L105" s="20"/>
      <c r="AF105">
        <v>27.951624876351516</v>
      </c>
      <c r="AG105">
        <v>43.30171952090263</v>
      </c>
      <c r="AH105" s="4">
        <v>1.5916517854966172</v>
      </c>
      <c r="AI105" s="4">
        <v>7.5342153931657885</v>
      </c>
      <c r="AJ105">
        <v>0.6803678103703692</v>
      </c>
      <c r="AK105">
        <v>1.1787870056846468</v>
      </c>
      <c r="AL105">
        <v>7.6280626190606202E-2</v>
      </c>
      <c r="AM105">
        <v>0.36560387662377697</v>
      </c>
      <c r="AN105">
        <v>0.29171233293695237</v>
      </c>
    </row>
    <row r="106" spans="2:40" x14ac:dyDescent="0.2">
      <c r="B106">
        <v>27.75420526433092</v>
      </c>
      <c r="C106">
        <v>102.17581164044675</v>
      </c>
      <c r="D106" s="4">
        <v>1.5492341113795811</v>
      </c>
      <c r="E106" s="4">
        <v>13.741175061257195</v>
      </c>
      <c r="F106">
        <v>1.5626283588477294</v>
      </c>
      <c r="G106">
        <v>0.33738213243654291</v>
      </c>
      <c r="H106">
        <v>4.7858588422198247E-3</v>
      </c>
      <c r="I106">
        <v>0.55491176796599806</v>
      </c>
      <c r="J106">
        <v>0.55393740104037403</v>
      </c>
      <c r="K106">
        <v>18.20489501953125</v>
      </c>
      <c r="L106" s="20"/>
      <c r="AF106">
        <v>27.949812460272184</v>
      </c>
      <c r="AG106">
        <v>43.827992903010447</v>
      </c>
      <c r="AH106" s="4">
        <v>1.5912604194696651</v>
      </c>
      <c r="AI106" s="4">
        <v>7.6062119023070114</v>
      </c>
      <c r="AJ106">
        <v>0.6884674271604927</v>
      </c>
      <c r="AK106">
        <v>1.1810094402764251</v>
      </c>
      <c r="AL106">
        <v>7.7385232342087482E-2</v>
      </c>
      <c r="AM106">
        <v>0.36909756527903986</v>
      </c>
      <c r="AN106">
        <v>0.29392301900739032</v>
      </c>
    </row>
    <row r="107" spans="2:40" x14ac:dyDescent="0.2">
      <c r="B107">
        <v>27.750091587122867</v>
      </c>
      <c r="C107">
        <v>103.4365891648562</v>
      </c>
      <c r="D107" s="4">
        <v>1.5483547879029995</v>
      </c>
      <c r="E107" s="4">
        <v>13.839537429706919</v>
      </c>
      <c r="F107">
        <v>1.5810122218929972</v>
      </c>
      <c r="G107">
        <v>0.34136596955396059</v>
      </c>
      <c r="H107">
        <v>4.9465480189026592E-3</v>
      </c>
      <c r="I107">
        <v>0.55888394905927674</v>
      </c>
      <c r="J107">
        <v>0.55773377943889202</v>
      </c>
      <c r="K107">
        <v>18.314895629882812</v>
      </c>
      <c r="L107" s="20"/>
      <c r="AF107">
        <v>27.948000044192852</v>
      </c>
      <c r="AG107">
        <v>44.354524209199404</v>
      </c>
      <c r="AH107" s="4">
        <v>1.590869089687188</v>
      </c>
      <c r="AI107" s="4">
        <v>7.6791225047652683</v>
      </c>
      <c r="AJ107">
        <v>0.69656704395061597</v>
      </c>
      <c r="AK107">
        <v>1.1832350461567951</v>
      </c>
      <c r="AL107">
        <v>7.8712592042134599E-2</v>
      </c>
      <c r="AM107">
        <v>0.37263561104952492</v>
      </c>
      <c r="AN107">
        <v>0.29689833435136104</v>
      </c>
    </row>
    <row r="108" spans="2:40" x14ac:dyDescent="0.2">
      <c r="B108">
        <v>27.745977909914814</v>
      </c>
      <c r="C108">
        <v>104.69878701026093</v>
      </c>
      <c r="D108" s="4">
        <v>1.5474756492486172</v>
      </c>
      <c r="E108" s="4">
        <v>13.937604131353236</v>
      </c>
      <c r="F108">
        <v>1.5993960849382649</v>
      </c>
      <c r="G108">
        <v>0.34535045238653778</v>
      </c>
      <c r="H108">
        <v>5.1104107603569902E-3</v>
      </c>
      <c r="I108">
        <v>0.56284419019924903</v>
      </c>
      <c r="J108">
        <v>0.56144118801733001</v>
      </c>
      <c r="K108">
        <v>18.424896240234375</v>
      </c>
      <c r="L108" s="20"/>
      <c r="AF108">
        <v>27.94618762811352</v>
      </c>
      <c r="AG108">
        <v>44.88131359395085</v>
      </c>
      <c r="AH108" s="4">
        <v>1.5904777961458314</v>
      </c>
      <c r="AI108" s="4">
        <v>7.7508876097156074</v>
      </c>
      <c r="AJ108">
        <v>0.70466666074073936</v>
      </c>
      <c r="AK108">
        <v>1.1854618660820457</v>
      </c>
      <c r="AL108">
        <v>7.921973627848812E-2</v>
      </c>
      <c r="AM108">
        <v>0.37611807062984914</v>
      </c>
      <c r="AN108">
        <v>0.29843655908336708</v>
      </c>
    </row>
    <row r="109" spans="2:40" x14ac:dyDescent="0.2">
      <c r="B109">
        <v>27.74186423270676</v>
      </c>
      <c r="C109">
        <v>105.96240714889264</v>
      </c>
      <c r="D109" s="4">
        <v>1.5465966953775878</v>
      </c>
      <c r="E109" s="4">
        <v>14.034505355765305</v>
      </c>
      <c r="F109">
        <v>1.6177799479835324</v>
      </c>
      <c r="G109">
        <v>0.34933574635784853</v>
      </c>
      <c r="H109">
        <v>5.3161776939740155E-3</v>
      </c>
      <c r="I109">
        <v>0.56675736571130397</v>
      </c>
      <c r="J109">
        <v>0.56511410039389176</v>
      </c>
      <c r="K109">
        <v>18.533895492553711</v>
      </c>
      <c r="L109" s="20"/>
      <c r="AF109">
        <v>27.944375212034185</v>
      </c>
      <c r="AG109">
        <v>45.408361211867515</v>
      </c>
      <c r="AH109" s="4">
        <v>1.5900865388422347</v>
      </c>
      <c r="AI109" s="4">
        <v>7.8225384659593722</v>
      </c>
      <c r="AJ109">
        <v>0.71276627753086275</v>
      </c>
      <c r="AK109">
        <v>1.1876933392447346</v>
      </c>
      <c r="AL109">
        <v>8.1158427116203552E-2</v>
      </c>
      <c r="AM109">
        <v>0.37959498619957061</v>
      </c>
      <c r="AN109">
        <v>0.30190841025625226</v>
      </c>
    </row>
    <row r="110" spans="2:40" x14ac:dyDescent="0.2">
      <c r="B110">
        <v>27.737750555498707</v>
      </c>
      <c r="C110">
        <v>107.2274515565758</v>
      </c>
      <c r="D110" s="4">
        <v>1.5457179262510701</v>
      </c>
      <c r="E110" s="4">
        <v>14.130247572397368</v>
      </c>
      <c r="F110">
        <v>1.6361638110287999</v>
      </c>
      <c r="G110">
        <v>0.35332180325003298</v>
      </c>
      <c r="H110">
        <v>5.5096364584127028E-3</v>
      </c>
      <c r="I110">
        <v>0.5706237368523045</v>
      </c>
      <c r="J110">
        <v>0.56879195610905542</v>
      </c>
      <c r="K110">
        <v>18.641895294189453</v>
      </c>
      <c r="L110" s="20"/>
      <c r="AF110">
        <v>27.942562795954853</v>
      </c>
      <c r="AG110">
        <v>45.935667217673164</v>
      </c>
      <c r="AH110" s="4">
        <v>1.5896953177730473</v>
      </c>
      <c r="AI110" s="4">
        <v>7.8940745368452987</v>
      </c>
      <c r="AJ110">
        <v>0.72086589432098602</v>
      </c>
      <c r="AK110">
        <v>1.1899248111912166</v>
      </c>
      <c r="AL110">
        <v>8.1157921461001897E-2</v>
      </c>
      <c r="AM110">
        <v>0.38306633171725413</v>
      </c>
      <c r="AN110">
        <v>0.30299588252007792</v>
      </c>
    </row>
    <row r="111" spans="2:40" x14ac:dyDescent="0.2">
      <c r="B111">
        <v>27.733636878290653</v>
      </c>
      <c r="C111">
        <v>108.4939222127355</v>
      </c>
      <c r="D111" s="4">
        <v>1.5448393418302349</v>
      </c>
      <c r="E111" s="4">
        <v>14.225703298550537</v>
      </c>
      <c r="F111">
        <v>1.6545476740740672</v>
      </c>
      <c r="G111">
        <v>0.35730855819959034</v>
      </c>
      <c r="H111">
        <v>5.6865824997217318E-3</v>
      </c>
      <c r="I111">
        <v>0.57447853860877718</v>
      </c>
      <c r="J111">
        <v>0.57238534831222965</v>
      </c>
      <c r="K111">
        <v>18.749895095825195</v>
      </c>
      <c r="L111" s="20"/>
      <c r="AF111">
        <v>27.940750379875521</v>
      </c>
      <c r="AG111">
        <v>46.463231766213319</v>
      </c>
      <c r="AH111" s="4">
        <v>1.5893041329349089</v>
      </c>
      <c r="AI111" s="4">
        <v>7.9654958497376791</v>
      </c>
      <c r="AJ111">
        <v>0.72896551111110941</v>
      </c>
      <c r="AK111">
        <v>1.192162018157827</v>
      </c>
      <c r="AL111">
        <v>8.3536225990696017E-2</v>
      </c>
      <c r="AM111">
        <v>0.38653210851077396</v>
      </c>
      <c r="AN111">
        <v>0.30632424996711327</v>
      </c>
    </row>
    <row r="112" spans="2:40" x14ac:dyDescent="0.2">
      <c r="B112">
        <v>27.729523201082596</v>
      </c>
      <c r="C112">
        <v>109.76182110040602</v>
      </c>
      <c r="D112" s="4">
        <v>1.5439609420762581</v>
      </c>
      <c r="E112" s="4">
        <v>14.319150419507686</v>
      </c>
      <c r="F112">
        <v>1.6729315371193347</v>
      </c>
      <c r="G112">
        <v>0.36129602467283545</v>
      </c>
      <c r="H112">
        <v>5.8668782723209781E-3</v>
      </c>
      <c r="I112">
        <v>0.57825222658455067</v>
      </c>
      <c r="J112">
        <v>0.57596420791433345</v>
      </c>
      <c r="K112">
        <v>18.85589599609375</v>
      </c>
      <c r="L112" s="20"/>
      <c r="AF112">
        <v>27.938937963796185</v>
      </c>
      <c r="AG112">
        <v>46.991055012454922</v>
      </c>
      <c r="AH112" s="4">
        <v>1.5889129843244656</v>
      </c>
      <c r="AI112" s="4">
        <v>8.0357824723768125</v>
      </c>
      <c r="AJ112">
        <v>0.73706512790123291</v>
      </c>
      <c r="AK112">
        <v>1.1943994242246581</v>
      </c>
      <c r="AL112">
        <v>8.3618573577766198E-2</v>
      </c>
      <c r="AM112">
        <v>0.38994282354487947</v>
      </c>
      <c r="AN112">
        <v>0.30791848435629054</v>
      </c>
    </row>
    <row r="113" spans="2:40" x14ac:dyDescent="0.2">
      <c r="B113">
        <v>27.725409523874543</v>
      </c>
      <c r="C113">
        <v>111.03115020623869</v>
      </c>
      <c r="D113" s="4">
        <v>1.5430827269503269</v>
      </c>
      <c r="E113" s="4">
        <v>14.412321320143258</v>
      </c>
      <c r="F113">
        <v>1.6913154001646018</v>
      </c>
      <c r="G113">
        <v>0.36528421626182761</v>
      </c>
      <c r="H113">
        <v>6.0505520026423688E-3</v>
      </c>
      <c r="I113">
        <v>0.58201475991697582</v>
      </c>
      <c r="J113">
        <v>0.57944667976045261</v>
      </c>
      <c r="K113">
        <v>18.961896896362305</v>
      </c>
      <c r="L113" s="20"/>
      <c r="AF113">
        <v>27.937125547716853</v>
      </c>
      <c r="AG113">
        <v>47.519137111486529</v>
      </c>
      <c r="AH113" s="4">
        <v>1.5885218719383645</v>
      </c>
      <c r="AI113" s="4">
        <v>8.105957324616524</v>
      </c>
      <c r="AJ113">
        <v>0.7451647446913563</v>
      </c>
      <c r="AK113">
        <v>1.1966412180474297</v>
      </c>
      <c r="AL113">
        <v>8.5429630473944501E-2</v>
      </c>
      <c r="AM113">
        <v>0.39334811483023502</v>
      </c>
      <c r="AN113">
        <v>0.31065539567191386</v>
      </c>
    </row>
    <row r="114" spans="2:40" x14ac:dyDescent="0.2">
      <c r="B114">
        <v>27.721295846666489</v>
      </c>
      <c r="C114">
        <v>112.3019115205105</v>
      </c>
      <c r="D114" s="4">
        <v>1.5422046964136347</v>
      </c>
      <c r="E114" s="4">
        <v>14.504359219874202</v>
      </c>
      <c r="F114">
        <v>1.7096992632098693</v>
      </c>
      <c r="G114">
        <v>0.36927333324324124</v>
      </c>
      <c r="H114">
        <v>6.2848593571298754E-3</v>
      </c>
      <c r="I114">
        <v>0.58573153911758247</v>
      </c>
      <c r="J114">
        <v>0.58294042483257513</v>
      </c>
      <c r="K114">
        <v>19.066896438598633</v>
      </c>
      <c r="L114" s="20"/>
      <c r="AF114">
        <v>27.935313131637521</v>
      </c>
      <c r="AG114">
        <v>48.047478218518663</v>
      </c>
      <c r="AH114" s="4">
        <v>1.5881307957732491</v>
      </c>
      <c r="AI114" s="4">
        <v>8.1760208421521785</v>
      </c>
      <c r="AJ114">
        <v>0.75326436148147968</v>
      </c>
      <c r="AK114">
        <v>1.1988846224113219</v>
      </c>
      <c r="AL114">
        <v>8.6092607837395682E-2</v>
      </c>
      <c r="AM114">
        <v>0.39674800350930955</v>
      </c>
      <c r="AN114">
        <v>0.31279681275582844</v>
      </c>
    </row>
    <row r="115" spans="2:40" x14ac:dyDescent="0.2">
      <c r="B115">
        <v>27.717182169458436</v>
      </c>
      <c r="C115">
        <v>113.57410703713225</v>
      </c>
      <c r="D115" s="4">
        <v>1.5413268504273816</v>
      </c>
      <c r="E115" s="4">
        <v>14.596123311700783</v>
      </c>
      <c r="F115">
        <v>1.7280831262551368</v>
      </c>
      <c r="G115">
        <v>0.37326328779347673</v>
      </c>
      <c r="H115">
        <v>6.496836263242798E-3</v>
      </c>
      <c r="I115">
        <v>0.58943726109581795</v>
      </c>
      <c r="J115">
        <v>0.58636890419414511</v>
      </c>
      <c r="K115">
        <v>19.171895980834961</v>
      </c>
      <c r="L115" s="20"/>
      <c r="AF115">
        <v>27.933500715558186</v>
      </c>
      <c r="AG115">
        <v>48.576078488883731</v>
      </c>
      <c r="AH115" s="4">
        <v>1.5877397558257635</v>
      </c>
      <c r="AI115" s="4">
        <v>8.2459730467278991</v>
      </c>
      <c r="AJ115">
        <v>0.76136397827160296</v>
      </c>
      <c r="AK115">
        <v>1.2011310771307828</v>
      </c>
      <c r="AL115">
        <v>8.7345677881425665E-2</v>
      </c>
      <c r="AM115">
        <v>0.4001424906372541</v>
      </c>
      <c r="AN115">
        <v>0.31490123289328459</v>
      </c>
    </row>
    <row r="116" spans="2:40" x14ac:dyDescent="0.2">
      <c r="B116">
        <v>27.713068492250382</v>
      </c>
      <c r="C116">
        <v>114.84773875365656</v>
      </c>
      <c r="D116" s="4">
        <v>1.5404491889527796</v>
      </c>
      <c r="E116" s="4">
        <v>14.685913622505687</v>
      </c>
      <c r="F116">
        <v>1.7464669893004043</v>
      </c>
      <c r="G116">
        <v>0.37725402316651552</v>
      </c>
      <c r="H116">
        <v>6.6943714086452125E-3</v>
      </c>
      <c r="I116">
        <v>0.59306327560279037</v>
      </c>
      <c r="J116">
        <v>0.58978323913987574</v>
      </c>
      <c r="K116">
        <v>19.274896621704102</v>
      </c>
      <c r="L116" s="20"/>
      <c r="AF116">
        <v>27.931688299478854</v>
      </c>
      <c r="AG116">
        <v>49.104938078036135</v>
      </c>
      <c r="AH116" s="4">
        <v>1.587348752092556</v>
      </c>
      <c r="AI116" s="4">
        <v>8.3148006166754964</v>
      </c>
      <c r="AJ116">
        <v>0.76946359506172646</v>
      </c>
      <c r="AK116">
        <v>1.20338054755069</v>
      </c>
      <c r="AL116">
        <v>8.8581171069816431E-2</v>
      </c>
      <c r="AM116">
        <v>0.40348240396310103</v>
      </c>
      <c r="AN116">
        <v>0.31753392041218398</v>
      </c>
    </row>
    <row r="117" spans="2:40" x14ac:dyDescent="0.2">
      <c r="B117">
        <v>27.708954815042329</v>
      </c>
      <c r="C117">
        <v>116.12280867128675</v>
      </c>
      <c r="D117" s="4">
        <v>1.539571711951045</v>
      </c>
      <c r="E117" s="4">
        <v>14.775441771610566</v>
      </c>
      <c r="F117">
        <v>1.7648508523456723</v>
      </c>
      <c r="G117">
        <v>0.38124555373854185</v>
      </c>
      <c r="H117">
        <v>6.8954640577921535E-3</v>
      </c>
      <c r="I117">
        <v>0.59667870319766791</v>
      </c>
      <c r="J117">
        <v>0.5931492098437583</v>
      </c>
      <c r="K117">
        <v>19.377897262573242</v>
      </c>
      <c r="L117" s="20"/>
      <c r="AF117">
        <v>27.929875883399522</v>
      </c>
      <c r="AG117">
        <v>49.634057141552447</v>
      </c>
      <c r="AH117" s="4">
        <v>1.5869577845702725</v>
      </c>
      <c r="AI117" s="4">
        <v>8.3835207628339816</v>
      </c>
      <c r="AJ117">
        <v>0.77756321185184984</v>
      </c>
      <c r="AK117">
        <v>1.205631735115716</v>
      </c>
      <c r="AL117">
        <v>8.9283184050783948E-2</v>
      </c>
      <c r="AM117">
        <v>0.40681710446296793</v>
      </c>
      <c r="AN117">
        <v>0.31906309894505935</v>
      </c>
    </row>
    <row r="118" spans="2:40" x14ac:dyDescent="0.2">
      <c r="B118">
        <v>27.704841137834276</v>
      </c>
      <c r="C118">
        <v>117.39931879488444</v>
      </c>
      <c r="D118" s="4">
        <v>1.5386944193834069</v>
      </c>
      <c r="E118" s="4">
        <v>14.863861111508795</v>
      </c>
      <c r="F118">
        <v>1.7832347153909398</v>
      </c>
      <c r="G118">
        <v>0.38523789401964187</v>
      </c>
      <c r="H118">
        <v>7.1001437536449899E-3</v>
      </c>
      <c r="I118">
        <v>0.60024935359740328</v>
      </c>
      <c r="J118">
        <v>0.59641164073013941</v>
      </c>
      <c r="K118">
        <v>19.479896545410156</v>
      </c>
      <c r="L118" s="20"/>
      <c r="AF118">
        <v>27.928063467320186</v>
      </c>
      <c r="AG118">
        <v>50.163435835131608</v>
      </c>
      <c r="AH118" s="4">
        <v>1.5865668532555584</v>
      </c>
      <c r="AI118" s="4">
        <v>8.4521329450125187</v>
      </c>
      <c r="AJ118">
        <v>0.78566282864197312</v>
      </c>
      <c r="AK118">
        <v>1.2078873382329023</v>
      </c>
      <c r="AL118">
        <v>9.1083466978599537E-2</v>
      </c>
      <c r="AM118">
        <v>0.41014656592365889</v>
      </c>
      <c r="AN118">
        <v>0.32222819558522564</v>
      </c>
    </row>
    <row r="119" spans="2:40" x14ac:dyDescent="0.2">
      <c r="B119">
        <v>27.700727460626219</v>
      </c>
      <c r="C119">
        <v>118.67727113297903</v>
      </c>
      <c r="D119" s="4">
        <v>1.5378173112110938</v>
      </c>
      <c r="E119" s="4">
        <v>14.951177690377712</v>
      </c>
      <c r="F119">
        <v>1.8016185784362071</v>
      </c>
      <c r="G119">
        <v>0.38923127792423046</v>
      </c>
      <c r="H119">
        <v>7.3638303162369967E-3</v>
      </c>
      <c r="I119">
        <v>0.60377547104637641</v>
      </c>
      <c r="J119">
        <v>0.59969523340709574</v>
      </c>
      <c r="K119">
        <v>19.580896377563477</v>
      </c>
      <c r="L119" s="20"/>
      <c r="AF119">
        <v>27.926251051240854</v>
      </c>
      <c r="AG119">
        <v>50.693074314594931</v>
      </c>
      <c r="AH119" s="4">
        <v>1.5861759581450607</v>
      </c>
      <c r="AI119" s="4">
        <v>8.520637179771791</v>
      </c>
      <c r="AJ119">
        <v>0.79376244543209651</v>
      </c>
      <c r="AK119">
        <v>1.2101433324730424</v>
      </c>
      <c r="AL119">
        <v>9.1242593563568772E-2</v>
      </c>
      <c r="AM119">
        <v>0.41347078914879443</v>
      </c>
      <c r="AN119">
        <v>0.32319006489020702</v>
      </c>
    </row>
    <row r="120" spans="2:40" x14ac:dyDescent="0.2">
      <c r="B120">
        <v>27.696613783418165</v>
      </c>
      <c r="C120">
        <v>119.95666769777446</v>
      </c>
      <c r="D120" s="4">
        <v>1.5369403873953553</v>
      </c>
      <c r="E120" s="4">
        <v>15.038240710655229</v>
      </c>
      <c r="F120">
        <v>1.8200024414814746</v>
      </c>
      <c r="G120">
        <v>0.39322558162386972</v>
      </c>
      <c r="H120">
        <v>7.5961155966812301E-3</v>
      </c>
      <c r="I120">
        <v>0.60729134900377701</v>
      </c>
      <c r="J120">
        <v>0.60294767419913919</v>
      </c>
      <c r="K120">
        <v>19.681896209716797</v>
      </c>
      <c r="L120" s="20"/>
      <c r="AF120">
        <v>27.924438635161522</v>
      </c>
      <c r="AG120">
        <v>51.222972735886202</v>
      </c>
      <c r="AH120" s="4">
        <v>1.585785099235427</v>
      </c>
      <c r="AI120" s="4">
        <v>8.5890334828730808</v>
      </c>
      <c r="AJ120">
        <v>0.8018620622222199</v>
      </c>
      <c r="AK120">
        <v>1.2124051362812596</v>
      </c>
      <c r="AL120">
        <v>9.3599710012996371E-2</v>
      </c>
      <c r="AM120">
        <v>0.4167897749032034</v>
      </c>
      <c r="AN120">
        <v>0.32645522194659038</v>
      </c>
    </row>
    <row r="121" spans="2:40" x14ac:dyDescent="0.2">
      <c r="B121">
        <v>27.692500106210112</v>
      </c>
      <c r="C121">
        <v>121.23751050515935</v>
      </c>
      <c r="D121" s="4">
        <v>1.5360636478974377</v>
      </c>
      <c r="E121" s="4">
        <v>15.124211420181799</v>
      </c>
      <c r="F121">
        <v>1.8383863045267423</v>
      </c>
      <c r="G121">
        <v>0.3972207541927662</v>
      </c>
      <c r="H121">
        <v>7.815441826308743E-3</v>
      </c>
      <c r="I121">
        <v>0.61076311602544797</v>
      </c>
      <c r="J121">
        <v>0.60615253772924504</v>
      </c>
      <c r="K121">
        <v>19.781896591186523</v>
      </c>
      <c r="L121" s="20"/>
      <c r="AF121">
        <v>27.922626219082186</v>
      </c>
      <c r="AG121">
        <v>51.753131255071928</v>
      </c>
      <c r="AH121" s="4">
        <v>1.5853942765233042</v>
      </c>
      <c r="AI121" s="4">
        <v>8.6563166654727119</v>
      </c>
      <c r="AJ121">
        <v>0.80996167901234317</v>
      </c>
      <c r="AK121">
        <v>1.2146669396289447</v>
      </c>
      <c r="AL121">
        <v>9.3599523641194754E-2</v>
      </c>
      <c r="AM121">
        <v>0.42005474558778516</v>
      </c>
      <c r="AN121">
        <v>0.32755691608576853</v>
      </c>
    </row>
    <row r="122" spans="2:40" x14ac:dyDescent="0.2">
      <c r="B122">
        <v>27.688386429002058</v>
      </c>
      <c r="C122">
        <v>122.51980157471418</v>
      </c>
      <c r="D122" s="4">
        <v>1.5351870926786015</v>
      </c>
      <c r="E122" s="4">
        <v>15.209097346673794</v>
      </c>
      <c r="F122">
        <v>1.8567701675720099</v>
      </c>
      <c r="G122">
        <v>0.40121681095507705</v>
      </c>
      <c r="H122">
        <v>8.0385383749527802E-3</v>
      </c>
      <c r="I122">
        <v>0.61419107610419788</v>
      </c>
      <c r="J122">
        <v>0.60934372008615167</v>
      </c>
      <c r="K122">
        <v>19.880897521972656</v>
      </c>
      <c r="L122" s="20"/>
      <c r="AF122">
        <v>27.920813803002854</v>
      </c>
      <c r="AG122">
        <v>52.283550028341331</v>
      </c>
      <c r="AH122" s="4">
        <v>1.5850034900053409</v>
      </c>
      <c r="AI122" s="4">
        <v>8.7234947770334657</v>
      </c>
      <c r="AJ122">
        <v>0.81806129580246656</v>
      </c>
      <c r="AK122">
        <v>1.2169340885219173</v>
      </c>
      <c r="AL122">
        <v>9.5757701529720365E-2</v>
      </c>
      <c r="AM122">
        <v>0.42331461761548889</v>
      </c>
      <c r="AN122">
        <v>0.3304399229053796</v>
      </c>
    </row>
    <row r="123" spans="2:40" x14ac:dyDescent="0.2">
      <c r="B123">
        <v>27.684272751794005</v>
      </c>
      <c r="C123">
        <v>123.80354292972038</v>
      </c>
      <c r="D123" s="4">
        <v>1.5343107217001128</v>
      </c>
      <c r="E123" s="4">
        <v>15.29373862006392</v>
      </c>
      <c r="F123">
        <v>1.8751540306172774</v>
      </c>
      <c r="G123">
        <v>0.40521376737798082</v>
      </c>
      <c r="H123">
        <v>8.2654362368358436E-3</v>
      </c>
      <c r="I123">
        <v>0.61760915632298752</v>
      </c>
      <c r="J123">
        <v>0.612391453053591</v>
      </c>
      <c r="K123">
        <v>19.979898452758789</v>
      </c>
      <c r="L123" s="20"/>
      <c r="AF123">
        <v>27.919001386923522</v>
      </c>
      <c r="AG123">
        <v>52.814229212006595</v>
      </c>
      <c r="AH123" s="4">
        <v>1.5846127396781842</v>
      </c>
      <c r="AI123" s="4">
        <v>8.7905682364523585</v>
      </c>
      <c r="AJ123">
        <v>0.82616091259258995</v>
      </c>
      <c r="AK123">
        <v>1.2192021608383161</v>
      </c>
      <c r="AL123">
        <v>9.6129488408250557E-2</v>
      </c>
      <c r="AM123">
        <v>0.42656941131363013</v>
      </c>
      <c r="AN123">
        <v>0.33203909998695813</v>
      </c>
    </row>
    <row r="124" spans="2:40" x14ac:dyDescent="0.2">
      <c r="B124">
        <v>27.680159074585951</v>
      </c>
      <c r="C124">
        <v>125.08873659716859</v>
      </c>
      <c r="D124" s="4">
        <v>1.5334345349232472</v>
      </c>
      <c r="E124" s="4">
        <v>15.376473073677944</v>
      </c>
      <c r="F124">
        <v>1.8935378936625449</v>
      </c>
      <c r="G124">
        <v>0.40921188752363968</v>
      </c>
      <c r="H124">
        <v>8.5587801221398193E-3</v>
      </c>
      <c r="I124">
        <v>0.62095023317573084</v>
      </c>
      <c r="J124">
        <v>0.6154680245408648</v>
      </c>
      <c r="K124">
        <v>20.076898574829102</v>
      </c>
      <c r="L124" s="20"/>
      <c r="AF124">
        <v>27.917188970844187</v>
      </c>
      <c r="AG124">
        <v>53.345168962502825</v>
      </c>
      <c r="AH124" s="4">
        <v>1.5842220255384836</v>
      </c>
      <c r="AI124" s="4">
        <v>8.8575370547560173</v>
      </c>
      <c r="AJ124">
        <v>0.83426052938271344</v>
      </c>
      <c r="AK124">
        <v>1.2214743417696581</v>
      </c>
      <c r="AL124">
        <v>9.778002723032668E-2</v>
      </c>
      <c r="AM124">
        <v>0.42981912721728482</v>
      </c>
      <c r="AN124">
        <v>0.33439029117916436</v>
      </c>
    </row>
    <row r="125" spans="2:40" x14ac:dyDescent="0.2">
      <c r="B125">
        <v>27.676045397377898</v>
      </c>
      <c r="C125">
        <v>126.37538460776712</v>
      </c>
      <c r="D125" s="4">
        <v>1.5325585323092883</v>
      </c>
      <c r="E125" s="4">
        <v>15.458970803487217</v>
      </c>
      <c r="F125">
        <v>1.9119217567078124</v>
      </c>
      <c r="G125">
        <v>0.41321101961343865</v>
      </c>
      <c r="H125">
        <v>8.8137258375481451E-3</v>
      </c>
      <c r="I125">
        <v>0.62428175037841294</v>
      </c>
      <c r="J125">
        <v>0.61854766023923169</v>
      </c>
      <c r="K125">
        <v>20.173898696899414</v>
      </c>
      <c r="L125" s="20"/>
      <c r="AF125">
        <v>27.915376554764855</v>
      </c>
      <c r="AG125">
        <v>53.876369436388281</v>
      </c>
      <c r="AH125" s="4">
        <v>1.5838313475828876</v>
      </c>
      <c r="AI125" s="4">
        <v>8.9244012422167636</v>
      </c>
      <c r="AJ125">
        <v>0.84236014617283661</v>
      </c>
      <c r="AK125">
        <v>1.2237487529367634</v>
      </c>
      <c r="AL125">
        <v>9.8673474645761386E-2</v>
      </c>
      <c r="AM125">
        <v>0.43306376582492573</v>
      </c>
      <c r="AN125">
        <v>0.33642933696823113</v>
      </c>
    </row>
    <row r="126" spans="2:40" x14ac:dyDescent="0.2">
      <c r="B126">
        <v>27.671931720169844</v>
      </c>
      <c r="C126">
        <v>127.6634889959507</v>
      </c>
      <c r="D126">
        <v>1.5316827138195259</v>
      </c>
      <c r="E126">
        <v>15.541232188185257</v>
      </c>
      <c r="F126">
        <v>1.9303056197530795</v>
      </c>
      <c r="G126">
        <v>0.41721111407577122</v>
      </c>
      <c r="H126">
        <v>9.0560629846347419E-3</v>
      </c>
      <c r="I126">
        <v>0.62760372322386648</v>
      </c>
      <c r="J126">
        <v>0.62154723455883676</v>
      </c>
      <c r="K126">
        <v>20.270898818969727</v>
      </c>
      <c r="L126" s="20"/>
      <c r="AF126">
        <v>27.913564138685523</v>
      </c>
      <c r="AG126">
        <v>54.407830790344576</v>
      </c>
      <c r="AH126">
        <v>1.5834407058080442</v>
      </c>
      <c r="AI126">
        <v>8.9901636063953418</v>
      </c>
      <c r="AJ126">
        <v>0.85045976296296011</v>
      </c>
      <c r="AK126">
        <v>1.2260260465277855</v>
      </c>
      <c r="AL126">
        <v>9.9825600601192596E-2</v>
      </c>
      <c r="AM126">
        <v>0.43625493756942374</v>
      </c>
      <c r="AN126">
        <v>0.33820999653486394</v>
      </c>
    </row>
    <row r="127" spans="2:40" x14ac:dyDescent="0.2">
      <c r="B127">
        <v>27.667818042961787</v>
      </c>
      <c r="C127">
        <v>128.95305179988875</v>
      </c>
      <c r="D127">
        <v>1.5308070794152606</v>
      </c>
      <c r="E127">
        <v>15.621609798669379</v>
      </c>
      <c r="F127">
        <v>1.9486894827983468</v>
      </c>
      <c r="G127">
        <v>0.42121218722527193</v>
      </c>
      <c r="H127">
        <v>9.3023887965535627E-3</v>
      </c>
      <c r="I127">
        <v>0.6308496233553903</v>
      </c>
      <c r="J127">
        <v>0.62453357595274461</v>
      </c>
      <c r="K127">
        <v>20.365898132324219</v>
      </c>
      <c r="L127" s="20"/>
      <c r="AF127">
        <v>27.911751722606187</v>
      </c>
      <c r="AG127">
        <v>54.939553181176628</v>
      </c>
      <c r="AH127">
        <v>1.5830501002106019</v>
      </c>
      <c r="AI127">
        <v>9.0558241385151721</v>
      </c>
      <c r="AJ127">
        <v>0.8585593797530835</v>
      </c>
      <c r="AK127">
        <v>1.2283068665273051</v>
      </c>
      <c r="AL127">
        <v>0.10123117129630219</v>
      </c>
      <c r="AM127">
        <v>0.4394411678311661</v>
      </c>
      <c r="AN127">
        <v>0.34072828320243059</v>
      </c>
    </row>
    <row r="128" spans="2:40" x14ac:dyDescent="0.2">
      <c r="B128">
        <v>27.663704365753734</v>
      </c>
      <c r="C128">
        <v>130.24407506149404</v>
      </c>
      <c r="D128">
        <v>1.5299316290578011</v>
      </c>
      <c r="E128">
        <v>15.701759302150409</v>
      </c>
      <c r="F128">
        <v>1.9670733458436143</v>
      </c>
      <c r="G128">
        <v>0.42521425552974623</v>
      </c>
      <c r="H128">
        <v>9.5527358575983705E-3</v>
      </c>
      <c r="I128">
        <v>0.63408631181034303</v>
      </c>
      <c r="J128">
        <v>0.62740540313188242</v>
      </c>
      <c r="K128">
        <v>20.460897445678711</v>
      </c>
      <c r="L128" s="20"/>
      <c r="AF128">
        <v>27.909939306526855</v>
      </c>
      <c r="AG128">
        <v>55.471536765812807</v>
      </c>
      <c r="AH128">
        <v>1.5826595307872118</v>
      </c>
      <c r="AI128">
        <v>9.1213832491247846</v>
      </c>
      <c r="AJ128">
        <v>0.86665899654320699</v>
      </c>
      <c r="AK128">
        <v>1.2305893537633661</v>
      </c>
      <c r="AL128">
        <v>0.10189419332992065</v>
      </c>
      <c r="AM128">
        <v>0.44262247653235126</v>
      </c>
      <c r="AN128">
        <v>0.34199641739163739</v>
      </c>
    </row>
    <row r="129" spans="2:40" x14ac:dyDescent="0.2">
      <c r="B129">
        <v>27.659590688545681</v>
      </c>
      <c r="C129">
        <v>131.53656082643158</v>
      </c>
      <c r="D129">
        <v>1.529056362708461</v>
      </c>
      <c r="E129">
        <v>15.780862177536619</v>
      </c>
      <c r="F129">
        <v>1.9854572088888818</v>
      </c>
      <c r="G129">
        <v>0.42921760691285249</v>
      </c>
      <c r="H129">
        <v>9.8753310066876133E-3</v>
      </c>
      <c r="I129">
        <v>0.63728073413857</v>
      </c>
      <c r="J129">
        <v>0.6303101815246398</v>
      </c>
      <c r="K129">
        <v>20.554897308349609</v>
      </c>
      <c r="L129" s="20"/>
      <c r="AF129">
        <v>27.908126890447523</v>
      </c>
      <c r="AG129">
        <v>56.00378170130508</v>
      </c>
      <c r="AH129">
        <v>1.5822689975345248</v>
      </c>
      <c r="AI129">
        <v>9.1868409441926229</v>
      </c>
      <c r="AJ129">
        <v>0.87475861333333027</v>
      </c>
      <c r="AK129">
        <v>1.2328766531284678</v>
      </c>
      <c r="AL129">
        <v>0.10380244657096531</v>
      </c>
      <c r="AM129">
        <v>0.44579886396260271</v>
      </c>
      <c r="AN129">
        <v>0.34493438123540038</v>
      </c>
    </row>
    <row r="130" spans="2:40" x14ac:dyDescent="0.2">
      <c r="B130">
        <v>27.655477011337627</v>
      </c>
      <c r="C130">
        <v>132.8305111441266</v>
      </c>
      <c r="D130">
        <v>1.5281812803285664</v>
      </c>
      <c r="E130">
        <v>15.859742170100477</v>
      </c>
      <c r="F130">
        <v>2.0038410719341493</v>
      </c>
      <c r="G130">
        <v>0.43322207518586736</v>
      </c>
      <c r="H130">
        <v>1.0155974234397536E-2</v>
      </c>
      <c r="I130">
        <v>0.64046615575903731</v>
      </c>
      <c r="J130">
        <v>0.63318710279461488</v>
      </c>
      <c r="K130">
        <v>20.648897171020508</v>
      </c>
      <c r="L130" s="20"/>
      <c r="AF130">
        <v>27.906314474368187</v>
      </c>
      <c r="AG130">
        <v>56.5362881448293</v>
      </c>
      <c r="AH130">
        <v>1.5818785004491895</v>
      </c>
      <c r="AI130">
        <v>9.2512063167641276</v>
      </c>
      <c r="AJ130">
        <v>0.88285823012345377</v>
      </c>
      <c r="AK130">
        <v>1.2351644211517545</v>
      </c>
      <c r="AL130">
        <v>0.10398786432760383</v>
      </c>
      <c r="AM130">
        <v>0.4489222455630042</v>
      </c>
      <c r="AN130">
        <v>0.34570237561082162</v>
      </c>
    </row>
    <row r="131" spans="2:40" x14ac:dyDescent="0.2">
      <c r="B131">
        <v>27.651363334129574</v>
      </c>
      <c r="C131">
        <v>134.12592806777394</v>
      </c>
      <c r="D131">
        <v>1.5273063818794479</v>
      </c>
      <c r="E131">
        <v>15.93758427892455</v>
      </c>
      <c r="F131">
        <v>2.0222249349794166</v>
      </c>
      <c r="G131">
        <v>0.43722760498721852</v>
      </c>
      <c r="H131">
        <v>1.0422561582659666E-2</v>
      </c>
      <c r="I131">
        <v>0.64360966437727452</v>
      </c>
      <c r="J131">
        <v>0.63601818422953038</v>
      </c>
      <c r="K131">
        <v>20.741897583007813</v>
      </c>
      <c r="L131" s="20"/>
      <c r="AF131">
        <v>27.904502058288855</v>
      </c>
      <c r="AG131">
        <v>57.069056253685034</v>
      </c>
      <c r="AH131">
        <v>1.581488039527857</v>
      </c>
      <c r="AI131">
        <v>9.3164633168538753</v>
      </c>
      <c r="AJ131">
        <v>0.89095784691357693</v>
      </c>
      <c r="AK131">
        <v>1.2374582693234581</v>
      </c>
      <c r="AL131">
        <v>0.10638651849680633</v>
      </c>
      <c r="AM131">
        <v>0.45208889410762793</v>
      </c>
      <c r="AN131">
        <v>0.34881575492859695</v>
      </c>
    </row>
    <row r="132" spans="2:40" x14ac:dyDescent="0.2">
      <c r="B132">
        <v>27.64724965692152</v>
      </c>
      <c r="C132">
        <v>135.42281365434619</v>
      </c>
      <c r="D132">
        <v>1.5264316673224456</v>
      </c>
      <c r="E132">
        <v>16.014395591224257</v>
      </c>
      <c r="F132">
        <v>2.0406087980246843</v>
      </c>
      <c r="G132">
        <v>0.4412342136692225</v>
      </c>
      <c r="H132">
        <v>1.0693361967749043E-2</v>
      </c>
      <c r="I132">
        <v>0.64671154619727944</v>
      </c>
      <c r="J132">
        <v>0.63883629378631612</v>
      </c>
      <c r="K132">
        <v>20.833896636962891</v>
      </c>
      <c r="L132" s="20"/>
      <c r="AF132">
        <v>27.902689642209523</v>
      </c>
      <c r="AG132">
        <v>57.602086185295953</v>
      </c>
      <c r="AH132">
        <v>1.5810976147671782</v>
      </c>
      <c r="AI132">
        <v>9.3806305883141441</v>
      </c>
      <c r="AJ132">
        <v>0.89905746370370043</v>
      </c>
      <c r="AK132">
        <v>1.2397521184845037</v>
      </c>
      <c r="AL132">
        <v>0.10638690776328517</v>
      </c>
      <c r="AM132">
        <v>0.45520266269188214</v>
      </c>
      <c r="AN132">
        <v>0.34960658079430396</v>
      </c>
    </row>
    <row r="133" spans="2:40" x14ac:dyDescent="0.2">
      <c r="B133">
        <v>27.643135979713463</v>
      </c>
      <c r="C133">
        <v>136.72116996460247</v>
      </c>
      <c r="D133">
        <v>1.5255571366189087</v>
      </c>
      <c r="E133">
        <v>16.090990859728521</v>
      </c>
      <c r="F133">
        <v>2.0589926610699516</v>
      </c>
      <c r="G133">
        <v>0.44524191874861152</v>
      </c>
      <c r="H133">
        <v>1.0968409704575736E-2</v>
      </c>
      <c r="I133">
        <v>0.64980470349089181</v>
      </c>
      <c r="J133">
        <v>0.64153753212548448</v>
      </c>
      <c r="K133">
        <v>20.925895690917969</v>
      </c>
      <c r="L133" s="20"/>
      <c r="AF133">
        <v>27.900877226130191</v>
      </c>
      <c r="AG133">
        <v>58.135378097209717</v>
      </c>
      <c r="AH133">
        <v>1.5807072261638042</v>
      </c>
      <c r="AI133">
        <v>9.444700131468192</v>
      </c>
      <c r="AJ133">
        <v>0.90715708049382382</v>
      </c>
      <c r="AK133">
        <v>1.2420518746528704</v>
      </c>
      <c r="AL133">
        <v>0.10870510813697692</v>
      </c>
      <c r="AM133">
        <v>0.45831168893128088</v>
      </c>
      <c r="AN133">
        <v>0.35238295527206132</v>
      </c>
    </row>
    <row r="134" spans="2:40" x14ac:dyDescent="0.2">
      <c r="B134">
        <v>27.63902230250541</v>
      </c>
      <c r="C134">
        <v>138.02099906309735</v>
      </c>
      <c r="D134">
        <v>1.5246827897301938</v>
      </c>
      <c r="E134">
        <v>16.166563482367028</v>
      </c>
      <c r="F134">
        <v>2.0773765241152193</v>
      </c>
      <c r="G134">
        <v>0.44925102234763747</v>
      </c>
      <c r="H134">
        <v>1.131903100995822E-2</v>
      </c>
      <c r="I134">
        <v>0.65285656313544271</v>
      </c>
      <c r="J134">
        <v>0.64423817806730521</v>
      </c>
      <c r="K134">
        <v>21.016895294189453</v>
      </c>
      <c r="L134" s="20"/>
      <c r="AF134">
        <v>27.899064810050856</v>
      </c>
      <c r="AG134">
        <v>58.668932147098324</v>
      </c>
      <c r="AH134">
        <v>1.5803168737143856</v>
      </c>
      <c r="AI134">
        <v>9.5076867018362119</v>
      </c>
      <c r="AJ134">
        <v>0.9152566972839471</v>
      </c>
      <c r="AK134">
        <v>1.2443523466038837</v>
      </c>
      <c r="AL134">
        <v>0.10898520777099938</v>
      </c>
      <c r="AM134">
        <v>0.46136816304306072</v>
      </c>
      <c r="AN134">
        <v>0.35360489645288784</v>
      </c>
    </row>
    <row r="135" spans="2:40" x14ac:dyDescent="0.2">
      <c r="B135">
        <v>27.634908625297356</v>
      </c>
      <c r="C135">
        <v>139.32230301818939</v>
      </c>
      <c r="D135">
        <v>1.5238086266176649</v>
      </c>
      <c r="E135">
        <v>16.241120422533331</v>
      </c>
      <c r="F135">
        <v>2.0957603871604871</v>
      </c>
      <c r="G135">
        <v>0.45326136404130085</v>
      </c>
      <c r="H135">
        <v>1.1629228267309562E-2</v>
      </c>
      <c r="I135">
        <v>0.65586740633461482</v>
      </c>
      <c r="J135">
        <v>0.64694859434757057</v>
      </c>
      <c r="K135">
        <v>21.106895446777344</v>
      </c>
      <c r="L135" s="20"/>
      <c r="AF135">
        <v>27.897252393971524</v>
      </c>
      <c r="AG135">
        <v>59.202748492758083</v>
      </c>
      <c r="AH135">
        <v>1.5799265574155739</v>
      </c>
      <c r="AI135">
        <v>9.5715608589357899</v>
      </c>
      <c r="AJ135">
        <v>0.92335631407407048</v>
      </c>
      <c r="AK135">
        <v>1.2466576282192761</v>
      </c>
      <c r="AL135">
        <v>0.11086281156374304</v>
      </c>
      <c r="AM135">
        <v>0.4644677080166309</v>
      </c>
      <c r="AN135">
        <v>0.35591756864972957</v>
      </c>
    </row>
    <row r="136" spans="2:40" x14ac:dyDescent="0.2">
      <c r="B136">
        <v>27.630794948089303</v>
      </c>
      <c r="C136">
        <v>140.62508390205025</v>
      </c>
      <c r="D136">
        <v>1.5229346472426928</v>
      </c>
      <c r="E136">
        <v>16.315471112155468</v>
      </c>
      <c r="F136">
        <v>2.1141442502057548</v>
      </c>
      <c r="G136">
        <v>0.4572728722885594</v>
      </c>
      <c r="H136">
        <v>1.19213261420408E-2</v>
      </c>
      <c r="I136">
        <v>0.65886992048961135</v>
      </c>
      <c r="J136">
        <v>0.64961387302437767</v>
      </c>
      <c r="K136">
        <v>21.196895599365234</v>
      </c>
      <c r="L136" s="20"/>
      <c r="AF136">
        <v>27.895439977892188</v>
      </c>
      <c r="AG136">
        <v>59.736827292109652</v>
      </c>
      <c r="AH136">
        <v>1.579536277264024</v>
      </c>
      <c r="AI136">
        <v>9.6343555201687057</v>
      </c>
      <c r="AJ136">
        <v>0.93145593086419376</v>
      </c>
      <c r="AK136">
        <v>1.2489647967773794</v>
      </c>
      <c r="AL136">
        <v>0.11159730093316819</v>
      </c>
      <c r="AM136">
        <v>0.46751486958289773</v>
      </c>
      <c r="AN136">
        <v>0.35751220224590691</v>
      </c>
    </row>
    <row r="137" spans="2:40" x14ac:dyDescent="0.2">
      <c r="B137">
        <v>27.626681270881249</v>
      </c>
      <c r="C137">
        <v>141.92934379067248</v>
      </c>
      <c r="D137">
        <v>1.5220608515666623</v>
      </c>
      <c r="E137">
        <v>16.388814112118503</v>
      </c>
      <c r="F137">
        <v>2.1325281132510221</v>
      </c>
      <c r="G137">
        <v>0.4612855655316237</v>
      </c>
      <c r="H137">
        <v>1.2217867949725337E-2</v>
      </c>
      <c r="I137">
        <v>0.66183174097410302</v>
      </c>
      <c r="J137">
        <v>0.65223425412888469</v>
      </c>
      <c r="K137">
        <v>21.285896301269531</v>
      </c>
      <c r="L137" s="20"/>
      <c r="AF137">
        <v>27.893627561812856</v>
      </c>
      <c r="AG137">
        <v>60.271168703198477</v>
      </c>
      <c r="AH137">
        <v>1.5791460332563863</v>
      </c>
      <c r="AI137">
        <v>9.6970545918956237</v>
      </c>
      <c r="AJ137">
        <v>0.93955554765431715</v>
      </c>
      <c r="AK137">
        <v>1.2512756941025638</v>
      </c>
      <c r="AL137">
        <v>0.11304519034540746</v>
      </c>
      <c r="AM137">
        <v>0.47055739259131435</v>
      </c>
      <c r="AN137">
        <v>0.35937312668819577</v>
      </c>
    </row>
    <row r="138" spans="2:40" x14ac:dyDescent="0.2">
      <c r="B138">
        <v>27.622567593673196</v>
      </c>
      <c r="C138">
        <v>143.23508476387991</v>
      </c>
      <c r="D138">
        <v>1.5211872395509594</v>
      </c>
      <c r="E138">
        <v>16.461156262414217</v>
      </c>
      <c r="F138">
        <v>2.1509119762962898</v>
      </c>
      <c r="G138">
        <v>0.4652994623895379</v>
      </c>
      <c r="H138">
        <v>1.2518889879536759E-2</v>
      </c>
      <c r="I138">
        <v>0.66475314400842145</v>
      </c>
      <c r="J138">
        <v>0.65477113687181898</v>
      </c>
      <c r="K138">
        <v>21.373895645141602</v>
      </c>
      <c r="L138" s="20"/>
      <c r="AF138">
        <v>27.891815145733524</v>
      </c>
      <c r="AG138">
        <v>60.805772884194653</v>
      </c>
      <c r="AH138">
        <v>1.578755825389313</v>
      </c>
      <c r="AI138">
        <v>9.7596584695015984</v>
      </c>
      <c r="AJ138">
        <v>0.94765516444444065</v>
      </c>
      <c r="AK138">
        <v>1.253589631409054</v>
      </c>
      <c r="AL138">
        <v>0.11422216954006351</v>
      </c>
      <c r="AM138">
        <v>0.47359529622825924</v>
      </c>
      <c r="AN138">
        <v>0.36132726577623298</v>
      </c>
    </row>
    <row r="139" spans="2:40" x14ac:dyDescent="0.2">
      <c r="B139">
        <v>27.618453916465143</v>
      </c>
      <c r="C139">
        <v>144.54230890533506</v>
      </c>
      <c r="D139">
        <v>1.5203138111569821</v>
      </c>
      <c r="E139">
        <v>16.533298741627476</v>
      </c>
      <c r="F139">
        <v>2.1692958393415571</v>
      </c>
      <c r="G139">
        <v>0.46931486550039164</v>
      </c>
      <c r="H139">
        <v>1.289534682605527E-2</v>
      </c>
      <c r="I139">
        <v>0.66766648369787429</v>
      </c>
      <c r="J139">
        <v>0.6572998032333911</v>
      </c>
      <c r="K139">
        <v>21.461894989013672</v>
      </c>
      <c r="L139" s="20"/>
      <c r="AF139">
        <v>27.890002729654192</v>
      </c>
      <c r="AG139">
        <v>61.340639993393026</v>
      </c>
      <c r="AH139">
        <v>1.5783656536594588</v>
      </c>
      <c r="AI139">
        <v>9.8211900801025891</v>
      </c>
      <c r="AJ139">
        <v>0.95575478123456392</v>
      </c>
      <c r="AK139">
        <v>1.2559062401285388</v>
      </c>
      <c r="AL139">
        <v>0.1152539014680093</v>
      </c>
      <c r="AM139">
        <v>0.47658116724424227</v>
      </c>
      <c r="AN139">
        <v>0.36275016219332129</v>
      </c>
    </row>
    <row r="140" spans="2:40" x14ac:dyDescent="0.2">
      <c r="B140">
        <v>27.614340239257086</v>
      </c>
      <c r="C140">
        <v>145.85101830254899</v>
      </c>
      <c r="D140">
        <v>1.5194405663461337</v>
      </c>
      <c r="E140">
        <v>16.604448223686862</v>
      </c>
      <c r="F140">
        <v>2.1876797023868249</v>
      </c>
      <c r="G140">
        <v>0.47333164828358676</v>
      </c>
      <c r="H140">
        <v>1.3239919812896404E-2</v>
      </c>
      <c r="I140">
        <v>0.67053972304628751</v>
      </c>
      <c r="J140">
        <v>0.65984630595657301</v>
      </c>
      <c r="K140">
        <v>21.548894882202148</v>
      </c>
      <c r="L140" s="20"/>
      <c r="AF140">
        <v>27.888190313574857</v>
      </c>
      <c r="AG140">
        <v>61.87577018921364</v>
      </c>
      <c r="AH140">
        <v>1.5779755180634738</v>
      </c>
      <c r="AI140">
        <v>9.8836056219906716</v>
      </c>
      <c r="AJ140">
        <v>0.96385439802468753</v>
      </c>
      <c r="AK140">
        <v>1.2582270191377523</v>
      </c>
      <c r="AL140">
        <v>0.11685976954530432</v>
      </c>
      <c r="AM140">
        <v>0.47960993173862559</v>
      </c>
      <c r="AN140">
        <v>0.36509920306328697</v>
      </c>
    </row>
    <row r="141" spans="2:40" x14ac:dyDescent="0.2">
      <c r="B141">
        <v>27.610226562049032</v>
      </c>
      <c r="C141">
        <v>147.1612150468892</v>
      </c>
      <c r="D141">
        <v>1.5185675050798308</v>
      </c>
      <c r="E141">
        <v>16.675403434255781</v>
      </c>
      <c r="F141">
        <v>2.2060635654320926</v>
      </c>
      <c r="G141">
        <v>0.47734970875462784</v>
      </c>
      <c r="H141">
        <v>1.3558811145730208E-2</v>
      </c>
      <c r="I141">
        <v>0.67340511710230322</v>
      </c>
      <c r="J141">
        <v>0.66231646135062372</v>
      </c>
      <c r="K141">
        <v>21.635894775390625</v>
      </c>
      <c r="L141" s="20"/>
      <c r="AF141">
        <v>27.886377897495525</v>
      </c>
      <c r="AG141">
        <v>62.411163630201237</v>
      </c>
      <c r="AH141">
        <v>1.5775854185980165</v>
      </c>
      <c r="AI141">
        <v>9.9449513789628181</v>
      </c>
      <c r="AJ141">
        <v>0.9719540148148107</v>
      </c>
      <c r="AK141">
        <v>1.26054943260001</v>
      </c>
      <c r="AL141">
        <v>0.11748758099413231</v>
      </c>
      <c r="AM141">
        <v>0.48258678405741928</v>
      </c>
      <c r="AN141">
        <v>0.36604745543755168</v>
      </c>
    </row>
    <row r="142" spans="2:40" x14ac:dyDescent="0.2">
      <c r="B142">
        <v>27.606112884840979</v>
      </c>
      <c r="C142">
        <v>148.47290123358948</v>
      </c>
      <c r="D142">
        <v>1.5176946273194936</v>
      </c>
      <c r="E142">
        <v>16.744584006162761</v>
      </c>
      <c r="F142">
        <v>2.2244474284773599</v>
      </c>
      <c r="G142">
        <v>0.48136906650317107</v>
      </c>
      <c r="H142">
        <v>1.3882384329815395E-2</v>
      </c>
      <c r="I142">
        <v>0.67619884568043909</v>
      </c>
      <c r="J142">
        <v>0.66480614723655862</v>
      </c>
      <c r="K142">
        <v>21.720893859863281</v>
      </c>
      <c r="L142" s="20"/>
      <c r="AF142">
        <v>27.884565481416193</v>
      </c>
      <c r="AG142">
        <v>62.946820475026151</v>
      </c>
      <c r="AH142">
        <v>1.577195355259738</v>
      </c>
      <c r="AI142">
        <v>10.006205486704458</v>
      </c>
      <c r="AJ142">
        <v>0.98005363160493397</v>
      </c>
      <c r="AK142">
        <v>1.2628771314819329</v>
      </c>
      <c r="AL142">
        <v>0.11951173358585623</v>
      </c>
      <c r="AM142">
        <v>0.48555918902340794</v>
      </c>
      <c r="AN142">
        <v>0.36878030011626162</v>
      </c>
    </row>
    <row r="143" spans="2:40" x14ac:dyDescent="0.2">
      <c r="B143">
        <v>27.601999207632925</v>
      </c>
      <c r="C143">
        <v>149.78607896175868</v>
      </c>
      <c r="D143">
        <v>1.5168219330265496</v>
      </c>
      <c r="E143">
        <v>16.814365089853791</v>
      </c>
      <c r="F143">
        <v>2.2428312915226276</v>
      </c>
      <c r="G143">
        <v>0.48538974130937057</v>
      </c>
      <c r="H143">
        <v>1.4210677572226453E-2</v>
      </c>
      <c r="I143">
        <v>0.67901682480878511</v>
      </c>
      <c r="J143">
        <v>0.66718575001765268</v>
      </c>
      <c r="K143">
        <v>21.806894302368164</v>
      </c>
      <c r="L143" s="20"/>
      <c r="AF143">
        <v>27.882753065336857</v>
      </c>
      <c r="AG143">
        <v>63.482740882483988</v>
      </c>
      <c r="AH143">
        <v>1.5768053280452903</v>
      </c>
      <c r="AI143">
        <v>10.067367403378691</v>
      </c>
      <c r="AJ143">
        <v>0.98815324839505747</v>
      </c>
      <c r="AK143">
        <v>1.2652054457762563</v>
      </c>
      <c r="AL143">
        <v>0.11974682022725748</v>
      </c>
      <c r="AM143">
        <v>0.48852712034351908</v>
      </c>
      <c r="AN143">
        <v>0.36926757467330806</v>
      </c>
    </row>
    <row r="144" spans="2:40" x14ac:dyDescent="0.2">
      <c r="B144">
        <v>27.597885530424872</v>
      </c>
      <c r="C144">
        <v>151.10075033438889</v>
      </c>
      <c r="D144">
        <v>1.5159494221624388</v>
      </c>
      <c r="E144">
        <v>16.883170579768148</v>
      </c>
      <c r="F144">
        <v>2.2612151545678949</v>
      </c>
      <c r="G144">
        <v>0.48941201791429584</v>
      </c>
      <c r="H144">
        <v>1.4609656381421119E-2</v>
      </c>
      <c r="I144">
        <v>0.68179540639907377</v>
      </c>
      <c r="J144">
        <v>0.66954020419183768</v>
      </c>
      <c r="K144">
        <v>21.89189338684082</v>
      </c>
      <c r="L144" s="20"/>
      <c r="AF144">
        <v>27.880940649257525</v>
      </c>
      <c r="AG144">
        <v>64.018925011495568</v>
      </c>
      <c r="AH144">
        <v>1.5764153369513318</v>
      </c>
      <c r="AI144">
        <v>10.127467555777827</v>
      </c>
      <c r="AJ144">
        <v>0.99625286518518086</v>
      </c>
      <c r="AK144">
        <v>1.2675401381893427</v>
      </c>
      <c r="AL144">
        <v>0.12217595402279609</v>
      </c>
      <c r="AM144">
        <v>0.49144352869610414</v>
      </c>
      <c r="AN144">
        <v>0.37222577375700922</v>
      </c>
    </row>
    <row r="145" spans="2:40" x14ac:dyDescent="0.2">
      <c r="B145">
        <v>27.593771853216818</v>
      </c>
      <c r="C145">
        <v>152.41691745836553</v>
      </c>
      <c r="D145">
        <v>1.5150770946886052</v>
      </c>
      <c r="E145">
        <v>16.951004506485873</v>
      </c>
      <c r="F145">
        <v>2.2795990176131626</v>
      </c>
      <c r="G145">
        <v>0.4934358409755259</v>
      </c>
      <c r="H145">
        <v>1.4994549026937046E-2</v>
      </c>
      <c r="I145">
        <v>0.68453475321877477</v>
      </c>
      <c r="J145">
        <v>0.6718936314285322</v>
      </c>
      <c r="K145">
        <v>21.975893020629883</v>
      </c>
      <c r="L145" s="20"/>
      <c r="AF145">
        <v>27.879128233178193</v>
      </c>
      <c r="AG145">
        <v>64.555373021107499</v>
      </c>
      <c r="AH145">
        <v>1.576025381974516</v>
      </c>
      <c r="AI145">
        <v>10.188446178746954</v>
      </c>
      <c r="AJ145">
        <v>1.0043524819753042</v>
      </c>
      <c r="AK145">
        <v>1.2698748328081477</v>
      </c>
      <c r="AL145">
        <v>0.12217679178438012</v>
      </c>
      <c r="AM145">
        <v>0.49440256554138934</v>
      </c>
      <c r="AN145">
        <v>0.37260011997489884</v>
      </c>
    </row>
    <row r="146" spans="2:40" x14ac:dyDescent="0.2">
      <c r="B146">
        <v>27.589658176008761</v>
      </c>
      <c r="C146">
        <v>153.73458244447554</v>
      </c>
      <c r="D146">
        <v>1.5142049505665025</v>
      </c>
      <c r="E146">
        <v>17.017874473093464</v>
      </c>
      <c r="F146">
        <v>2.2979828806584299</v>
      </c>
      <c r="G146">
        <v>0.49746105923144546</v>
      </c>
      <c r="H146">
        <v>1.5341540875846561E-2</v>
      </c>
      <c r="I146">
        <v>0.68723517230437881</v>
      </c>
      <c r="J146">
        <v>0.6742349180669519</v>
      </c>
      <c r="K146">
        <v>22.058893203735352</v>
      </c>
      <c r="L146" s="20"/>
      <c r="AF146">
        <v>27.877315817098857</v>
      </c>
      <c r="AG146">
        <v>65.092085070492075</v>
      </c>
      <c r="AH146">
        <v>1.5756354631114979</v>
      </c>
      <c r="AI146">
        <v>10.248366389962145</v>
      </c>
      <c r="AJ146">
        <v>1.0124520987654275</v>
      </c>
      <c r="AK146">
        <v>1.2722162164760098</v>
      </c>
      <c r="AL146">
        <v>0.12471012212804208</v>
      </c>
      <c r="AM146">
        <v>0.49731024210294095</v>
      </c>
      <c r="AN146">
        <v>0.37535939175204247</v>
      </c>
    </row>
    <row r="147" spans="2:40" x14ac:dyDescent="0.2">
      <c r="B147">
        <v>27.585544498800708</v>
      </c>
      <c r="C147">
        <v>155.05374740741655</v>
      </c>
      <c r="D147">
        <v>1.5133329897575942</v>
      </c>
      <c r="E147">
        <v>17.084565817740181</v>
      </c>
      <c r="F147">
        <v>2.3163667437036972</v>
      </c>
      <c r="G147">
        <v>0.5014876934823892</v>
      </c>
      <c r="H147">
        <v>1.5693460007745724E-2</v>
      </c>
      <c r="I147">
        <v>0.68992837807469765</v>
      </c>
      <c r="J147">
        <v>0.67656399739318251</v>
      </c>
      <c r="K147">
        <v>22.14189338684082</v>
      </c>
      <c r="L147" s="20"/>
      <c r="AF147">
        <v>27.875503401019525</v>
      </c>
      <c r="AG147">
        <v>65.629061318947336</v>
      </c>
      <c r="AH147">
        <v>1.5752455803589349</v>
      </c>
      <c r="AI147">
        <v>10.30819696500428</v>
      </c>
      <c r="AJ147">
        <v>1.020551715555551</v>
      </c>
      <c r="AK147">
        <v>1.2745579816614108</v>
      </c>
      <c r="AL147">
        <v>0.12485417724488092</v>
      </c>
      <c r="AM147">
        <v>0.50021356899692337</v>
      </c>
      <c r="AN147">
        <v>0.37607477157483715</v>
      </c>
    </row>
    <row r="148" spans="2:40" x14ac:dyDescent="0.2">
      <c r="B148">
        <v>27.581430821592654</v>
      </c>
      <c r="C148">
        <v>156.37441446580655</v>
      </c>
      <c r="D148">
        <v>1.5124612122233487</v>
      </c>
      <c r="E148">
        <v>17.151077888062577</v>
      </c>
      <c r="F148">
        <v>2.334750606748965</v>
      </c>
      <c r="G148">
        <v>0.50551576473418647</v>
      </c>
      <c r="H148">
        <v>1.6050346792065753E-2</v>
      </c>
      <c r="I148">
        <v>0.69261434418524825</v>
      </c>
      <c r="J148">
        <v>0.6787632162891144</v>
      </c>
      <c r="K148">
        <v>22.224893569946289</v>
      </c>
      <c r="L148" s="20"/>
      <c r="AF148">
        <v>27.873690984940193</v>
      </c>
      <c r="AG148">
        <v>66.166301925897457</v>
      </c>
      <c r="AH148">
        <v>1.5748557337134792</v>
      </c>
      <c r="AI148">
        <v>10.367938285987766</v>
      </c>
      <c r="AJ148">
        <v>1.0286513323456745</v>
      </c>
      <c r="AK148">
        <v>1.2769055452291969</v>
      </c>
      <c r="AL148">
        <v>0.12703779319090905</v>
      </c>
      <c r="AM148">
        <v>0.50311256476574617</v>
      </c>
      <c r="AN148">
        <v>0.37841650435197283</v>
      </c>
    </row>
    <row r="149" spans="2:40" x14ac:dyDescent="0.2">
      <c r="B149">
        <v>27.577317144384601</v>
      </c>
      <c r="C149">
        <v>157.69658574219201</v>
      </c>
      <c r="D149">
        <v>1.5115896179252455</v>
      </c>
      <c r="E149">
        <v>17.215860205524873</v>
      </c>
      <c r="F149">
        <v>2.3531344697942322</v>
      </c>
      <c r="G149">
        <v>0.50954551590610986</v>
      </c>
      <c r="H149">
        <v>1.6467241158331591E-2</v>
      </c>
      <c r="I149">
        <v>0.69523045744744605</v>
      </c>
      <c r="J149">
        <v>0.68097115449273282</v>
      </c>
      <c r="K149">
        <v>22.305892944335938</v>
      </c>
      <c r="L149" s="20"/>
      <c r="AF149">
        <v>27.871878568860858</v>
      </c>
      <c r="AG149">
        <v>66.703807050892465</v>
      </c>
      <c r="AH149">
        <v>1.5744659231717892</v>
      </c>
      <c r="AI149">
        <v>10.426628152670245</v>
      </c>
      <c r="AJ149">
        <v>1.0367509491357978</v>
      </c>
      <c r="AK149">
        <v>1.2792544571720754</v>
      </c>
      <c r="AL149">
        <v>0.12754403351487573</v>
      </c>
      <c r="AM149">
        <v>0.50596053786684858</v>
      </c>
      <c r="AN149">
        <v>0.37945909011243117</v>
      </c>
    </row>
    <row r="150" spans="2:40" x14ac:dyDescent="0.2">
      <c r="B150">
        <v>27.573203467176548</v>
      </c>
      <c r="C150">
        <v>159.02026336305781</v>
      </c>
      <c r="D150">
        <v>1.51071820682477</v>
      </c>
      <c r="E150">
        <v>17.281243556946368</v>
      </c>
      <c r="F150">
        <v>2.3715183328395</v>
      </c>
      <c r="G150">
        <v>0.5135770111491812</v>
      </c>
      <c r="H150">
        <v>1.6899687854192495E-2</v>
      </c>
      <c r="I150">
        <v>0.69787084234692531</v>
      </c>
      <c r="J150">
        <v>0.68316578513021176</v>
      </c>
      <c r="K150">
        <v>22.387893676757813</v>
      </c>
      <c r="L150" s="20"/>
      <c r="AF150">
        <v>27.870066152781526</v>
      </c>
      <c r="AG150">
        <v>67.241576853608763</v>
      </c>
      <c r="AH150">
        <v>1.574076148730521</v>
      </c>
      <c r="AI150">
        <v>10.486192937914362</v>
      </c>
      <c r="AJ150">
        <v>1.0448505659259213</v>
      </c>
      <c r="AK150">
        <v>1.2816083040337329</v>
      </c>
      <c r="AL150">
        <v>0.12939187698415056</v>
      </c>
      <c r="AM150">
        <v>0.50885096709658173</v>
      </c>
      <c r="AN150">
        <v>0.38144257470501353</v>
      </c>
    </row>
    <row r="151" spans="2:40" x14ac:dyDescent="0.2">
      <c r="B151">
        <v>27.569089789968494</v>
      </c>
      <c r="C151">
        <v>160.34544945883584</v>
      </c>
      <c r="D151">
        <v>1.509846978883417</v>
      </c>
      <c r="E151">
        <v>17.344910120982711</v>
      </c>
      <c r="F151">
        <v>2.3899021958847673</v>
      </c>
      <c r="G151">
        <v>0.51761002575557535</v>
      </c>
      <c r="H151">
        <v>1.727611285440335E-2</v>
      </c>
      <c r="I151">
        <v>0.70044189798461509</v>
      </c>
      <c r="J151">
        <v>0.68534843416916125</v>
      </c>
      <c r="K151">
        <v>22.467893600463867</v>
      </c>
      <c r="L151" s="20"/>
      <c r="AF151">
        <v>27.868253736702194</v>
      </c>
      <c r="AG151">
        <v>67.779611493848961</v>
      </c>
      <c r="AH151">
        <v>1.5736864103863315</v>
      </c>
      <c r="AI151">
        <v>10.544708643891285</v>
      </c>
      <c r="AJ151">
        <v>1.0529501827160446</v>
      </c>
      <c r="AK151">
        <v>1.2839644440949269</v>
      </c>
      <c r="AL151">
        <v>0.13024791420401152</v>
      </c>
      <c r="AM151">
        <v>0.51169048890902502</v>
      </c>
      <c r="AN151">
        <v>0.38275346164234936</v>
      </c>
    </row>
    <row r="152" spans="2:40" x14ac:dyDescent="0.2">
      <c r="B152">
        <v>27.564976112760441</v>
      </c>
      <c r="C152">
        <v>161.67214616391468</v>
      </c>
      <c r="D152">
        <v>1.5089759340626878</v>
      </c>
      <c r="E152">
        <v>17.408408275890672</v>
      </c>
      <c r="F152">
        <v>2.408286058930035</v>
      </c>
      <c r="G152">
        <v>0.52164458180559026</v>
      </c>
      <c r="H152">
        <v>1.7657718564081722E-2</v>
      </c>
      <c r="I152">
        <v>0.70300615273324296</v>
      </c>
      <c r="J152">
        <v>0.68751907596258388</v>
      </c>
      <c r="K152">
        <v>22.547893524169922</v>
      </c>
      <c r="L152" s="20"/>
      <c r="AF152">
        <v>27.866441320622862</v>
      </c>
      <c r="AG152">
        <v>68.317911131542246</v>
      </c>
      <c r="AH152">
        <v>1.5732967081358773</v>
      </c>
      <c r="AI152">
        <v>10.603138503811751</v>
      </c>
      <c r="AJ152">
        <v>1.0610497995061681</v>
      </c>
      <c r="AK152">
        <v>1.2863246790708991</v>
      </c>
      <c r="AL152">
        <v>0.13177238333001348</v>
      </c>
      <c r="AM152">
        <v>0.51452584497236287</v>
      </c>
      <c r="AN152">
        <v>0.38439310211168154</v>
      </c>
    </row>
    <row r="153" spans="2:40" x14ac:dyDescent="0.2">
      <c r="B153">
        <v>27.560862435552387</v>
      </c>
      <c r="C153">
        <v>163.00035561664822</v>
      </c>
      <c r="D153">
        <v>1.5081050723240927</v>
      </c>
      <c r="E153">
        <v>17.471738443300076</v>
      </c>
      <c r="F153">
        <v>2.4266699219753023</v>
      </c>
      <c r="G153">
        <v>0.52568070160142988</v>
      </c>
      <c r="H153">
        <v>1.8044547656960345E-2</v>
      </c>
      <c r="I153">
        <v>0.70556362361954428</v>
      </c>
      <c r="J153">
        <v>0.68961013118818004</v>
      </c>
      <c r="K153">
        <v>22.627893447875977</v>
      </c>
      <c r="L153" s="20"/>
      <c r="AF153">
        <v>27.864628904543526</v>
      </c>
      <c r="AG153">
        <v>68.856475926744281</v>
      </c>
      <c r="AH153">
        <v>1.5729070419758158</v>
      </c>
      <c r="AI153">
        <v>10.661481977583856</v>
      </c>
      <c r="AJ153">
        <v>1.0691494162962913</v>
      </c>
      <c r="AK153">
        <v>1.2886881245520996</v>
      </c>
      <c r="AL153">
        <v>0.1329639069665188</v>
      </c>
      <c r="AM153">
        <v>0.51735700907820037</v>
      </c>
      <c r="AN153">
        <v>0.38600317719069632</v>
      </c>
    </row>
    <row r="154" spans="2:40" x14ac:dyDescent="0.2">
      <c r="B154">
        <v>27.556748758344334</v>
      </c>
      <c r="C154">
        <v>164.33007995936504</v>
      </c>
      <c r="D154">
        <v>1.5072343936291523</v>
      </c>
      <c r="E154">
        <v>17.534135423246479</v>
      </c>
      <c r="F154">
        <v>2.4450537850205696</v>
      </c>
      <c r="G154">
        <v>0.5297185559457146</v>
      </c>
      <c r="H154">
        <v>1.8473278279622647E-2</v>
      </c>
      <c r="I154">
        <v>0.70808340946780268</v>
      </c>
      <c r="J154">
        <v>0.6916037787555992</v>
      </c>
      <c r="K154">
        <v>22.706893920898437</v>
      </c>
      <c r="L154" s="20"/>
      <c r="AF154">
        <v>27.862816488464194</v>
      </c>
      <c r="AG154">
        <v>69.395306039637433</v>
      </c>
      <c r="AH154">
        <v>1.5725174119028063</v>
      </c>
      <c r="AI154">
        <v>10.719739052352237</v>
      </c>
      <c r="AJ154">
        <v>1.0772490330864148</v>
      </c>
      <c r="AK154">
        <v>1.2910548579320593</v>
      </c>
      <c r="AL154">
        <v>0.13418080341202424</v>
      </c>
      <c r="AM154">
        <v>0.52018398060272053</v>
      </c>
      <c r="AN154">
        <v>0.38726780568901864</v>
      </c>
    </row>
    <row r="155" spans="2:40" x14ac:dyDescent="0.2">
      <c r="B155">
        <v>27.552635081136277</v>
      </c>
      <c r="C155">
        <v>165.6613213383782</v>
      </c>
      <c r="D155">
        <v>1.5063638979393901</v>
      </c>
      <c r="E155">
        <v>17.595605444578464</v>
      </c>
      <c r="F155">
        <v>2.4634376480658369</v>
      </c>
      <c r="G155">
        <v>0.53375838929969321</v>
      </c>
      <c r="H155">
        <v>1.896198306287061E-2</v>
      </c>
      <c r="I155">
        <v>0.71056576181846975</v>
      </c>
      <c r="J155">
        <v>0.6936723872440238</v>
      </c>
      <c r="K155">
        <v>22.784893035888672</v>
      </c>
      <c r="L155" s="20"/>
      <c r="AF155">
        <v>27.861004072384858</v>
      </c>
      <c r="AG155">
        <v>69.934401630531084</v>
      </c>
      <c r="AH155">
        <v>1.5721278179135025</v>
      </c>
      <c r="AI155">
        <v>10.776956225301937</v>
      </c>
      <c r="AJ155">
        <v>1.0853486498765383</v>
      </c>
      <c r="AK155">
        <v>1.2934256889862417</v>
      </c>
      <c r="AL155">
        <v>0.1356926843640209</v>
      </c>
      <c r="AM155">
        <v>0.52296049005303957</v>
      </c>
      <c r="AN155">
        <v>0.38911685539172491</v>
      </c>
    </row>
    <row r="156" spans="2:40" x14ac:dyDescent="0.2">
      <c r="B156">
        <v>27.548521403928223</v>
      </c>
      <c r="C156">
        <v>166.99408190399342</v>
      </c>
      <c r="D156">
        <v>1.505493585216344</v>
      </c>
      <c r="E156">
        <v>17.65691386036746</v>
      </c>
      <c r="F156">
        <v>2.4818215111111042</v>
      </c>
      <c r="G156">
        <v>0.53779987316383815</v>
      </c>
      <c r="H156">
        <v>1.936920078617841E-2</v>
      </c>
      <c r="I156">
        <v>0.71304158803020223</v>
      </c>
      <c r="J156">
        <v>0.69572906125426526</v>
      </c>
      <c r="K156">
        <v>22.862892150878906</v>
      </c>
      <c r="L156" s="20"/>
      <c r="AF156">
        <v>27.859191656305526</v>
      </c>
      <c r="AG156">
        <v>70.473762859861225</v>
      </c>
      <c r="AH156">
        <v>1.5717382600045673</v>
      </c>
      <c r="AI156">
        <v>10.834089462372264</v>
      </c>
      <c r="AJ156">
        <v>1.0934482666666614</v>
      </c>
      <c r="AK156">
        <v>1.2957990296964201</v>
      </c>
      <c r="AL156">
        <v>0.13661607105541138</v>
      </c>
      <c r="AM156">
        <v>0.52573292644713632</v>
      </c>
      <c r="AN156">
        <v>0.39006694164427241</v>
      </c>
    </row>
    <row r="157" spans="2:40" x14ac:dyDescent="0.2">
      <c r="B157">
        <v>27.54440772672017</v>
      </c>
      <c r="C157">
        <v>168.32836381051945</v>
      </c>
      <c r="D157">
        <v>1.5046234554215552</v>
      </c>
      <c r="E157">
        <v>17.718061518856853</v>
      </c>
      <c r="F157">
        <v>2.5002053741563719</v>
      </c>
      <c r="G157">
        <v>0.54184303097413078</v>
      </c>
      <c r="H157">
        <v>1.9781861103464651E-2</v>
      </c>
      <c r="I157">
        <v>0.71551092235772995</v>
      </c>
      <c r="J157">
        <v>0.69774317408044961</v>
      </c>
      <c r="K157">
        <v>22.940891265869141</v>
      </c>
      <c r="L157" s="20"/>
      <c r="AF157">
        <v>27.857379240226194</v>
      </c>
      <c r="AG157">
        <v>71.01338988819127</v>
      </c>
      <c r="AH157">
        <v>1.5713487381726572</v>
      </c>
      <c r="AI157">
        <v>10.891139135160797</v>
      </c>
      <c r="AJ157">
        <v>1.1015478834567847</v>
      </c>
      <c r="AK157">
        <v>1.2981773278829951</v>
      </c>
      <c r="AL157">
        <v>0.13843436617281052</v>
      </c>
      <c r="AM157">
        <v>0.52850130781708293</v>
      </c>
      <c r="AN157">
        <v>0.39218653042562041</v>
      </c>
    </row>
    <row r="158" spans="2:40" x14ac:dyDescent="0.2">
      <c r="B158">
        <v>27.540294049512116</v>
      </c>
      <c r="C158">
        <v>169.66416921627672</v>
      </c>
      <c r="D158">
        <v>1.5037535085165752</v>
      </c>
      <c r="E158">
        <v>17.778291133985</v>
      </c>
      <c r="F158">
        <v>2.5185892372016392</v>
      </c>
      <c r="G158">
        <v>0.54588788640638153</v>
      </c>
      <c r="H158">
        <v>2.0200009133115399E-2</v>
      </c>
      <c r="I158">
        <v>0.71794318321356498</v>
      </c>
      <c r="J158">
        <v>0.69970578486155199</v>
      </c>
      <c r="K158">
        <v>23.017890930175781</v>
      </c>
      <c r="L158" s="20"/>
      <c r="AF158">
        <v>27.855566824146862</v>
      </c>
      <c r="AG158">
        <v>71.553282876211625</v>
      </c>
      <c r="AH158">
        <v>1.570959252414432</v>
      </c>
      <c r="AI158">
        <v>10.948105228661984</v>
      </c>
      <c r="AJ158">
        <v>1.1096475002469082</v>
      </c>
      <c r="AK158">
        <v>1.3005573888846862</v>
      </c>
      <c r="AL158">
        <v>0.13907910300910259</v>
      </c>
      <c r="AM158">
        <v>0.53126563343472299</v>
      </c>
      <c r="AN158">
        <v>0.39283720551118018</v>
      </c>
    </row>
    <row r="159" spans="2:40" x14ac:dyDescent="0.2">
      <c r="B159">
        <v>27.536180372304063</v>
      </c>
      <c r="C159">
        <v>171.00150028360702</v>
      </c>
      <c r="D159">
        <v>1.5028837444629626</v>
      </c>
      <c r="E159">
        <v>17.837608813104616</v>
      </c>
      <c r="F159">
        <v>2.5369731002469069</v>
      </c>
      <c r="G159">
        <v>0.54993450054201787</v>
      </c>
      <c r="H159">
        <v>2.0632832370222426E-2</v>
      </c>
      <c r="I159">
        <v>0.72033861723177439</v>
      </c>
      <c r="J159">
        <v>0.70153971140318061</v>
      </c>
      <c r="K159">
        <v>23.093891143798828</v>
      </c>
      <c r="L159" s="20"/>
      <c r="AF159">
        <v>27.853754408067527</v>
      </c>
      <c r="AG159">
        <v>72.093441984740139</v>
      </c>
      <c r="AH159">
        <v>1.57056980272655</v>
      </c>
      <c r="AI159">
        <v>11.004987727400334</v>
      </c>
      <c r="AJ159">
        <v>1.1177471170370317</v>
      </c>
      <c r="AK159">
        <v>1.302943236167184</v>
      </c>
      <c r="AL159">
        <v>0.14118869703791567</v>
      </c>
      <c r="AM159">
        <v>0.53402590254909588</v>
      </c>
      <c r="AN159">
        <v>0.39516483171457184</v>
      </c>
    </row>
    <row r="160" spans="2:40" x14ac:dyDescent="0.2">
      <c r="B160">
        <v>27.53206669509601</v>
      </c>
      <c r="C160">
        <v>172.34035917888261</v>
      </c>
      <c r="D160">
        <v>1.5020141632222841</v>
      </c>
      <c r="E160">
        <v>17.896773429557804</v>
      </c>
      <c r="F160">
        <v>2.5553569632921742</v>
      </c>
      <c r="G160">
        <v>0.55398337339260972</v>
      </c>
      <c r="H160">
        <v>2.1188158696031238E-2</v>
      </c>
      <c r="I160">
        <v>0.7227278700992118</v>
      </c>
      <c r="J160">
        <v>0.70345302070368942</v>
      </c>
      <c r="K160">
        <v>23.169891357421875</v>
      </c>
      <c r="L160" s="20"/>
      <c r="AF160">
        <v>27.851941991988195</v>
      </c>
      <c r="AG160">
        <v>72.633867374722158</v>
      </c>
      <c r="AH160">
        <v>1.5701803891056694</v>
      </c>
      <c r="AI160">
        <v>11.060840228494877</v>
      </c>
      <c r="AJ160">
        <v>1.1258467338271552</v>
      </c>
      <c r="AK160">
        <v>1.3053301360450131</v>
      </c>
      <c r="AL160">
        <v>0.14157135848276695</v>
      </c>
      <c r="AM160">
        <v>0.53673619019733876</v>
      </c>
      <c r="AN160">
        <v>0.39547756755267921</v>
      </c>
    </row>
    <row r="161" spans="2:40" x14ac:dyDescent="0.2">
      <c r="B161">
        <v>27.527953017887953</v>
      </c>
      <c r="C161">
        <v>173.68074807251588</v>
      </c>
      <c r="D161">
        <v>1.5011447647561147</v>
      </c>
      <c r="E161">
        <v>17.955033079857838</v>
      </c>
      <c r="F161">
        <v>2.5737408263374419</v>
      </c>
      <c r="G161">
        <v>0.55803403522378181</v>
      </c>
      <c r="H161">
        <v>2.162755688996533E-2</v>
      </c>
      <c r="I161">
        <v>0.72508057759365474</v>
      </c>
      <c r="J161">
        <v>0.70535457667885337</v>
      </c>
      <c r="K161">
        <v>23.244892120361328</v>
      </c>
      <c r="L161" s="20"/>
      <c r="AF161">
        <v>27.850129575908859</v>
      </c>
      <c r="AG161">
        <v>73.174559207230331</v>
      </c>
      <c r="AH161">
        <v>1.5697910115484532</v>
      </c>
      <c r="AI161">
        <v>11.116611546586729</v>
      </c>
      <c r="AJ161">
        <v>1.1339463506172782</v>
      </c>
      <c r="AK161">
        <v>1.3077236412187314</v>
      </c>
      <c r="AL161">
        <v>0.14396497082224075</v>
      </c>
      <c r="AM161">
        <v>0.53944253837491996</v>
      </c>
      <c r="AN161">
        <v>0.39766809105298784</v>
      </c>
    </row>
    <row r="162" spans="2:40" x14ac:dyDescent="0.2">
      <c r="B162">
        <v>27.523839340679899</v>
      </c>
      <c r="C162">
        <v>175.02266913896835</v>
      </c>
      <c r="D162">
        <v>1.5002755490260389</v>
      </c>
      <c r="E162">
        <v>18.013143164070183</v>
      </c>
      <c r="F162">
        <v>2.5921246893827097</v>
      </c>
      <c r="G162">
        <v>0.56208651090977046</v>
      </c>
      <c r="H162">
        <v>2.2072668461294003E-2</v>
      </c>
      <c r="I162">
        <v>0.72742724514014734</v>
      </c>
      <c r="J162">
        <v>0.7072141214896186</v>
      </c>
      <c r="K162">
        <v>23.319892883300781</v>
      </c>
      <c r="L162" s="20"/>
      <c r="AF162">
        <v>27.848317159829527</v>
      </c>
      <c r="AG162">
        <v>73.715517643465432</v>
      </c>
      <c r="AH162">
        <v>1.5694016700515587</v>
      </c>
      <c r="AI162">
        <v>11.17324563312364</v>
      </c>
      <c r="AJ162">
        <v>1.1420459674074017</v>
      </c>
      <c r="AK162">
        <v>1.3101186906244113</v>
      </c>
      <c r="AL162">
        <v>0.14452266203394093</v>
      </c>
      <c r="AM162">
        <v>0.54219075308692877</v>
      </c>
      <c r="AN162">
        <v>0.3976782866476728</v>
      </c>
    </row>
    <row r="163" spans="2:40" x14ac:dyDescent="0.2">
      <c r="B163">
        <v>27.519725663471846</v>
      </c>
      <c r="C163">
        <v>176.36612455676067</v>
      </c>
      <c r="D163">
        <v>1.4994065159936467</v>
      </c>
      <c r="E163">
        <v>18.070355594199334</v>
      </c>
      <c r="F163">
        <v>2.610508552427977</v>
      </c>
      <c r="G163">
        <v>0.56614082558417078</v>
      </c>
      <c r="H163">
        <v>2.2523541108356596E-2</v>
      </c>
      <c r="I163">
        <v>0.72973766259797523</v>
      </c>
      <c r="J163">
        <v>0.70906189939364372</v>
      </c>
      <c r="K163">
        <v>23.393892288208008</v>
      </c>
      <c r="L163" s="20"/>
      <c r="AF163">
        <v>27.846504743750195</v>
      </c>
      <c r="AG163">
        <v>74.256742844755664</v>
      </c>
      <c r="AH163">
        <v>1.5690123646116496</v>
      </c>
      <c r="AI163">
        <v>11.227912096499681</v>
      </c>
      <c r="AJ163">
        <v>1.150145584197525</v>
      </c>
      <c r="AK163">
        <v>1.3125210843212873</v>
      </c>
      <c r="AL163">
        <v>0.14716520065093275</v>
      </c>
      <c r="AM163">
        <v>0.54484348729860554</v>
      </c>
      <c r="AN163">
        <v>0.40037252746437113</v>
      </c>
    </row>
    <row r="164" spans="2:40" x14ac:dyDescent="0.2">
      <c r="B164">
        <v>27.515611986263792</v>
      </c>
      <c r="C164">
        <v>177.71111650848164</v>
      </c>
      <c r="D164">
        <v>1.4985376656205387</v>
      </c>
      <c r="E164">
        <v>18.127420501593207</v>
      </c>
      <c r="F164">
        <v>2.6288924154732443</v>
      </c>
      <c r="G164">
        <v>0.5701970046444963</v>
      </c>
      <c r="H164">
        <v>2.2980223231191275E-2</v>
      </c>
      <c r="I164">
        <v>0.73204212262483503</v>
      </c>
      <c r="J164">
        <v>0.71075494752545942</v>
      </c>
      <c r="K164">
        <v>23.467891693115234</v>
      </c>
      <c r="L164" s="20"/>
      <c r="AF164">
        <v>27.844692327670863</v>
      </c>
      <c r="AG164">
        <v>74.798234972557623</v>
      </c>
      <c r="AH164">
        <v>1.5686230952253826</v>
      </c>
      <c r="AI164">
        <v>11.283441428477447</v>
      </c>
      <c r="AJ164">
        <v>1.1582452009876485</v>
      </c>
      <c r="AK164">
        <v>1.3149234790351163</v>
      </c>
      <c r="AL164">
        <v>0.14716556544052159</v>
      </c>
      <c r="AM164">
        <v>0.54753809290489275</v>
      </c>
      <c r="AN164">
        <v>0.40036174618201753</v>
      </c>
    </row>
    <row r="165" spans="2:40" x14ac:dyDescent="0.2">
      <c r="B165">
        <v>27.511498309055739</v>
      </c>
      <c r="C165">
        <v>179.05764718079803</v>
      </c>
      <c r="D165">
        <v>1.4976689978683213</v>
      </c>
      <c r="E165">
        <v>18.183594998860464</v>
      </c>
      <c r="F165">
        <v>2.6472762785185115</v>
      </c>
      <c r="G165">
        <v>0.57425553541643726</v>
      </c>
      <c r="H165">
        <v>2.3555677571268578E-2</v>
      </c>
      <c r="I165">
        <v>0.73431062509672795</v>
      </c>
      <c r="J165">
        <v>0.71251535303983404</v>
      </c>
      <c r="K165">
        <v>23.540891647338867</v>
      </c>
      <c r="L165" s="20"/>
      <c r="AF165">
        <v>27.842879911591528</v>
      </c>
      <c r="AG165">
        <v>75.339994188455563</v>
      </c>
      <c r="AH165">
        <v>1.5682338618894218</v>
      </c>
      <c r="AI165">
        <v>11.33888937296728</v>
      </c>
      <c r="AJ165">
        <v>1.1663448177777718</v>
      </c>
      <c r="AK165">
        <v>1.3173334284468454</v>
      </c>
      <c r="AL165">
        <v>0.1498670029356895</v>
      </c>
      <c r="AM165">
        <v>0.55022874911770703</v>
      </c>
      <c r="AN165">
        <v>0.40291490328350638</v>
      </c>
    </row>
    <row r="166" spans="2:40" x14ac:dyDescent="0.2">
      <c r="B166">
        <v>27.507384631847685</v>
      </c>
      <c r="C166">
        <v>180.40571876446387</v>
      </c>
      <c r="D166">
        <v>1.4968005126986104</v>
      </c>
      <c r="E166">
        <v>18.239626836841094</v>
      </c>
      <c r="F166">
        <v>2.6656601415637793</v>
      </c>
      <c r="G166">
        <v>0.57831612131705179</v>
      </c>
      <c r="H166">
        <v>2.4058013499136437E-2</v>
      </c>
      <c r="I166">
        <v>0.73657336653897043</v>
      </c>
      <c r="J166">
        <v>0.71426343695682226</v>
      </c>
      <c r="K166">
        <v>23.6138916015625</v>
      </c>
      <c r="L166" s="20"/>
      <c r="AF166">
        <v>27.841067495512196</v>
      </c>
      <c r="AG166">
        <v>75.882020654162204</v>
      </c>
      <c r="AH166">
        <v>1.5678446646004289</v>
      </c>
      <c r="AI166">
        <v>11.393318423359547</v>
      </c>
      <c r="AJ166">
        <v>1.174444434567895</v>
      </c>
      <c r="AK166">
        <v>1.3197436249123253</v>
      </c>
      <c r="AL166">
        <v>0.14995505938941894</v>
      </c>
      <c r="AM166">
        <v>0.55286996267292532</v>
      </c>
      <c r="AN166">
        <v>0.40304768029070714</v>
      </c>
    </row>
    <row r="167" spans="2:40" x14ac:dyDescent="0.2">
      <c r="B167">
        <v>27.503270954639632</v>
      </c>
      <c r="C167">
        <v>181.75533345433013</v>
      </c>
      <c r="D167">
        <v>1.495932210073029</v>
      </c>
      <c r="E167">
        <v>18.294775425570855</v>
      </c>
      <c r="F167">
        <v>2.6840440046090466</v>
      </c>
      <c r="G167">
        <v>0.58237866877070998</v>
      </c>
      <c r="H167">
        <v>2.4537002648056819E-2</v>
      </c>
      <c r="I167">
        <v>0.73880043960487907</v>
      </c>
      <c r="J167">
        <v>0.71599985336395944</v>
      </c>
      <c r="K167">
        <v>23.685892105102539</v>
      </c>
      <c r="L167" s="20"/>
      <c r="AF167">
        <v>27.839255079432863</v>
      </c>
      <c r="AG167">
        <v>76.424314531518732</v>
      </c>
      <c r="AH167">
        <v>1.5674555033550621</v>
      </c>
      <c r="AI167">
        <v>11.447669858411434</v>
      </c>
      <c r="AJ167">
        <v>1.1825440513580185</v>
      </c>
      <c r="AK167">
        <v>1.3221608698264253</v>
      </c>
      <c r="AL167">
        <v>0.15245972959046508</v>
      </c>
      <c r="AM167">
        <v>0.5555074098811722</v>
      </c>
      <c r="AN167">
        <v>0.4053848269841272</v>
      </c>
    </row>
    <row r="168" spans="2:40" x14ac:dyDescent="0.2">
      <c r="B168">
        <v>27.499157277431578</v>
      </c>
      <c r="C168">
        <v>183.10649344935419</v>
      </c>
      <c r="D168">
        <v>1.4950640899532095</v>
      </c>
      <c r="E168">
        <v>18.34978475737919</v>
      </c>
      <c r="F168">
        <v>2.7024278676543143</v>
      </c>
      <c r="G168">
        <v>0.58644320446036646</v>
      </c>
      <c r="H168">
        <v>2.5022035675361053E-2</v>
      </c>
      <c r="I168">
        <v>0.74102188903932054</v>
      </c>
      <c r="J168">
        <v>0.71772452850743595</v>
      </c>
      <c r="K168">
        <v>23.757892608642578</v>
      </c>
      <c r="L168" s="20"/>
      <c r="AF168">
        <v>27.837442663353528</v>
      </c>
      <c r="AG168">
        <v>76.966875982494457</v>
      </c>
      <c r="AH168">
        <v>1.5670663781499865</v>
      </c>
      <c r="AI168">
        <v>11.501943142761375</v>
      </c>
      <c r="AJ168">
        <v>1.190643668148142</v>
      </c>
      <c r="AK168">
        <v>1.3245789518808659</v>
      </c>
      <c r="AL168">
        <v>0.15275623777946873</v>
      </c>
      <c r="AM168">
        <v>0.55814106476359593</v>
      </c>
      <c r="AN168">
        <v>0.40568862795715444</v>
      </c>
    </row>
    <row r="169" spans="2:40" x14ac:dyDescent="0.2">
      <c r="B169">
        <v>27.495043600223521</v>
      </c>
      <c r="C169">
        <v>184.45920095260959</v>
      </c>
      <c r="D169">
        <v>1.4941961523007907</v>
      </c>
      <c r="E169">
        <v>18.404654272461439</v>
      </c>
      <c r="F169">
        <v>2.7208117306995816</v>
      </c>
      <c r="G169">
        <v>0.59050975535453654</v>
      </c>
      <c r="H169">
        <v>2.5513163728190243E-2</v>
      </c>
      <c r="I169">
        <v>0.74323769223562619</v>
      </c>
      <c r="J169">
        <v>0.7193099968928891</v>
      </c>
      <c r="K169">
        <v>23.829893112182617</v>
      </c>
      <c r="L169" s="20"/>
      <c r="AF169">
        <v>27.835630247274196</v>
      </c>
      <c r="AG169">
        <v>77.509705169187527</v>
      </c>
      <c r="AH169">
        <v>1.5666772889818636</v>
      </c>
      <c r="AI169">
        <v>11.556138256672099</v>
      </c>
      <c r="AJ169">
        <v>1.1987432849382653</v>
      </c>
      <c r="AK169">
        <v>1.3270036213422844</v>
      </c>
      <c r="AL169">
        <v>0.15508229840527507</v>
      </c>
      <c r="AM169">
        <v>0.56077092636242953</v>
      </c>
      <c r="AN169">
        <v>0.4077810708352767</v>
      </c>
    </row>
    <row r="170" spans="2:40" x14ac:dyDescent="0.2">
      <c r="B170">
        <v>27.490929923015468</v>
      </c>
      <c r="C170">
        <v>185.81345817129545</v>
      </c>
      <c r="D170">
        <v>1.4933283970774218</v>
      </c>
      <c r="E170">
        <v>18.457914801459498</v>
      </c>
      <c r="F170">
        <v>2.7391955937448493</v>
      </c>
      <c r="G170">
        <v>0.59457862851400423</v>
      </c>
      <c r="H170">
        <v>2.6078522632060074E-2</v>
      </c>
      <c r="I170">
        <v>0.74538851952494922</v>
      </c>
      <c r="J170">
        <v>0.72089606540469164</v>
      </c>
      <c r="K170">
        <v>23.899892807006836</v>
      </c>
      <c r="L170" s="20"/>
      <c r="AF170">
        <v>27.833817831194864</v>
      </c>
      <c r="AG170">
        <v>78.05280225382478</v>
      </c>
      <c r="AH170">
        <v>1.5662882358473562</v>
      </c>
      <c r="AI170">
        <v>11.609322657361414</v>
      </c>
      <c r="AJ170">
        <v>1.2068429017283886</v>
      </c>
      <c r="AK170">
        <v>1.3294296784383548</v>
      </c>
      <c r="AL170">
        <v>0.15557067145200196</v>
      </c>
      <c r="AM170">
        <v>0.56335174228727869</v>
      </c>
      <c r="AN170">
        <v>0.40824071593357952</v>
      </c>
    </row>
    <row r="171" spans="2:40" x14ac:dyDescent="0.2">
      <c r="B171">
        <v>27.486816245807415</v>
      </c>
      <c r="C171">
        <v>187.16926731674653</v>
      </c>
      <c r="D171">
        <v>1.492460824244757</v>
      </c>
      <c r="E171">
        <v>18.511774649677335</v>
      </c>
      <c r="F171">
        <v>2.7575794567901166</v>
      </c>
      <c r="G171">
        <v>0.59864992370971959</v>
      </c>
      <c r="H171">
        <v>2.6667483800303423E-2</v>
      </c>
      <c r="I171">
        <v>0.74756354920499501</v>
      </c>
      <c r="J171">
        <v>0.72252172418094995</v>
      </c>
      <c r="K171">
        <v>23.970891952514648</v>
      </c>
      <c r="L171" s="20"/>
      <c r="AF171">
        <v>27.832005415115528</v>
      </c>
      <c r="AG171">
        <v>78.596167398761906</v>
      </c>
      <c r="AH171">
        <v>1.5658992187431262</v>
      </c>
      <c r="AI171">
        <v>11.663362370049766</v>
      </c>
      <c r="AJ171">
        <v>1.2149425185185119</v>
      </c>
      <c r="AK171">
        <v>1.3318618995727611</v>
      </c>
      <c r="AL171">
        <v>0.15773334698292057</v>
      </c>
      <c r="AM171">
        <v>0.5659740629165001</v>
      </c>
      <c r="AN171">
        <v>0.41015164425953637</v>
      </c>
    </row>
    <row r="172" spans="2:40" x14ac:dyDescent="0.2">
      <c r="B172" s="4">
        <v>27.482702568599361</v>
      </c>
      <c r="C172" s="4">
        <v>188.52663060444235</v>
      </c>
      <c r="D172" s="4">
        <v>1.4915934337644616</v>
      </c>
      <c r="E172" s="4">
        <v>18.564766628176667</v>
      </c>
      <c r="F172" s="4">
        <v>2.7759633198353839</v>
      </c>
      <c r="G172">
        <v>0.60272333636286035</v>
      </c>
      <c r="H172">
        <v>2.718180740153401E-2</v>
      </c>
      <c r="I172">
        <v>0.74970353158248393</v>
      </c>
      <c r="J172">
        <v>0.72410624452436756</v>
      </c>
      <c r="K172">
        <v>24.040891647338867</v>
      </c>
      <c r="L172" s="20"/>
      <c r="AF172" s="4">
        <v>27.830192999036196</v>
      </c>
      <c r="AG172" s="4">
        <v>79.139800766483631</v>
      </c>
      <c r="AH172" s="4">
        <v>1.5655102376658367</v>
      </c>
      <c r="AI172" s="4">
        <v>11.716394434925339</v>
      </c>
      <c r="AJ172" s="4">
        <v>1.2230421353086354</v>
      </c>
      <c r="AK172">
        <v>1.3342960152176349</v>
      </c>
      <c r="AL172">
        <v>0.15839584236362608</v>
      </c>
      <c r="AM172">
        <v>0.56854748662316246</v>
      </c>
      <c r="AN172">
        <v>0.41070215033898722</v>
      </c>
    </row>
    <row r="173" spans="2:40" x14ac:dyDescent="0.2">
      <c r="B173" s="4">
        <v>27.478588891391308</v>
      </c>
      <c r="C173" s="4">
        <v>189.88555025401743</v>
      </c>
      <c r="D173" s="4">
        <v>1.4907262255982068</v>
      </c>
      <c r="E173" s="4">
        <v>18.616896812630788</v>
      </c>
      <c r="F173" s="4">
        <v>2.7943471828806516</v>
      </c>
      <c r="G173">
        <v>0.60679889480518456</v>
      </c>
      <c r="H173">
        <v>2.7702467487800989E-2</v>
      </c>
      <c r="I173">
        <v>0.75180871201216859</v>
      </c>
      <c r="J173">
        <v>0.72567915532272476</v>
      </c>
      <c r="K173">
        <v>24.109891891479492</v>
      </c>
      <c r="L173" s="20"/>
      <c r="AF173" s="4">
        <v>27.828380582956864</v>
      </c>
      <c r="AG173" s="4">
        <v>79.683702519603514</v>
      </c>
      <c r="AH173" s="4">
        <v>1.5651212926121545</v>
      </c>
      <c r="AI173" s="4">
        <v>11.769351486531438</v>
      </c>
      <c r="AJ173" s="4">
        <v>1.2311417520987586</v>
      </c>
      <c r="AK173">
        <v>1.3367359235570044</v>
      </c>
      <c r="AL173">
        <v>0.1604151199114548</v>
      </c>
      <c r="AM173">
        <v>0.57111727025044201</v>
      </c>
      <c r="AN173">
        <v>0.41244951509790478</v>
      </c>
    </row>
    <row r="174" spans="2:40" x14ac:dyDescent="0.2">
      <c r="B174" s="4">
        <v>27.474475214183254</v>
      </c>
      <c r="C174" s="4">
        <v>191.24602848927071</v>
      </c>
      <c r="D174" s="4">
        <v>1.4898591997076724</v>
      </c>
      <c r="E174" s="4">
        <v>18.668897758866866</v>
      </c>
      <c r="F174" s="4">
        <v>2.8127310459259189</v>
      </c>
      <c r="G174">
        <v>0.61087662767750683</v>
      </c>
      <c r="H174">
        <v>2.8229518074342038E-2</v>
      </c>
      <c r="I174">
        <v>0.7539086733970668</v>
      </c>
      <c r="J174">
        <v>0.72723292843771059</v>
      </c>
      <c r="K174">
        <v>24.178892135620117</v>
      </c>
      <c r="L174" s="20"/>
      <c r="AF174" s="4">
        <v>27.826568166877529</v>
      </c>
      <c r="AG174" s="4">
        <v>80.22787282086486</v>
      </c>
      <c r="AH174" s="4">
        <v>1.5647323835787386</v>
      </c>
      <c r="AI174" s="4">
        <v>11.822232107800621</v>
      </c>
      <c r="AJ174" s="4">
        <v>1.2392413688888821</v>
      </c>
      <c r="AK174">
        <v>1.3391781883899736</v>
      </c>
      <c r="AL174">
        <v>0.16123382993609386</v>
      </c>
      <c r="AM174">
        <v>0.57368334503399865</v>
      </c>
      <c r="AN174">
        <v>0.41307480761988336</v>
      </c>
    </row>
    <row r="175" spans="2:40" x14ac:dyDescent="0.2">
      <c r="B175" s="4">
        <v>27.470361536975197</v>
      </c>
      <c r="C175" s="4">
        <v>192.60806753817562</v>
      </c>
      <c r="D175" s="4">
        <v>1.4889923560545457</v>
      </c>
      <c r="E175" s="4">
        <v>18.720768931353788</v>
      </c>
      <c r="F175" s="4">
        <v>2.8311149089711867</v>
      </c>
      <c r="G175">
        <v>0.61495659472827569</v>
      </c>
      <c r="H175">
        <v>2.8770465673041312E-2</v>
      </c>
      <c r="I175">
        <v>0.7560033941107519</v>
      </c>
      <c r="J175">
        <v>0.72860067841444254</v>
      </c>
      <c r="K175">
        <v>24.247892379760742</v>
      </c>
      <c r="L175" s="20"/>
      <c r="AF175" s="4">
        <v>27.824755750798197</v>
      </c>
      <c r="AG175" s="4">
        <v>80.772311833139739</v>
      </c>
      <c r="AH175" s="4">
        <v>1.5643435105622583</v>
      </c>
      <c r="AI175" s="4">
        <v>11.874111405247739</v>
      </c>
      <c r="AJ175" s="4">
        <v>1.2473409856790056</v>
      </c>
      <c r="AK175">
        <v>1.3416259169771834</v>
      </c>
      <c r="AL175">
        <v>0.16312602215186109</v>
      </c>
      <c r="AM175">
        <v>0.57620082977174447</v>
      </c>
      <c r="AN175">
        <v>0.41467717771505563</v>
      </c>
    </row>
    <row r="176" spans="2:40" x14ac:dyDescent="0.2">
      <c r="B176" s="4">
        <v>27.466247859767144</v>
      </c>
      <c r="C176" s="4">
        <v>193.97166963288925</v>
      </c>
      <c r="D176" s="4">
        <v>1.4881256946005248</v>
      </c>
      <c r="E176" s="4">
        <v>18.771786409943893</v>
      </c>
      <c r="F176" s="4">
        <v>2.8494987720164544</v>
      </c>
      <c r="G176">
        <v>0.61903942544573154</v>
      </c>
      <c r="H176">
        <v>2.9462961571600044E-2</v>
      </c>
      <c r="I176">
        <v>0.75806363998604254</v>
      </c>
      <c r="J176">
        <v>0.73007552722528612</v>
      </c>
      <c r="K176">
        <v>24.315893173217773</v>
      </c>
      <c r="L176" s="20"/>
      <c r="AF176" s="4">
        <v>27.822943334718865</v>
      </c>
      <c r="AG176" s="4">
        <v>81.317019719430363</v>
      </c>
      <c r="AH176" s="4">
        <v>1.5639546735593723</v>
      </c>
      <c r="AI176" s="4">
        <v>11.926842734548586</v>
      </c>
      <c r="AJ176" s="4">
        <v>1.2554406024691289</v>
      </c>
      <c r="AK176">
        <v>1.3440764166803241</v>
      </c>
      <c r="AL176">
        <v>0.1640824823271112</v>
      </c>
      <c r="AM176">
        <v>0.57875966004216683</v>
      </c>
      <c r="AN176">
        <v>0.4154026080057503</v>
      </c>
    </row>
    <row r="177" spans="2:40" x14ac:dyDescent="0.2">
      <c r="B177" s="4">
        <v>27.46213418255909</v>
      </c>
      <c r="C177" s="4">
        <v>195.33683700976283</v>
      </c>
      <c r="D177" s="4">
        <v>1.4872592153073134</v>
      </c>
      <c r="E177" s="4">
        <v>18.8219557391553</v>
      </c>
      <c r="F177" s="4">
        <v>2.8678826350617221</v>
      </c>
      <c r="G177">
        <v>0.62312453818302527</v>
      </c>
      <c r="H177">
        <v>3.0014107702692895E-2</v>
      </c>
      <c r="I177">
        <v>0.76008963492797899</v>
      </c>
      <c r="J177">
        <v>0.73153872512306495</v>
      </c>
      <c r="K177">
        <v>24.382892608642578</v>
      </c>
      <c r="L177" s="20"/>
      <c r="AF177" s="4">
        <v>27.821130918639529</v>
      </c>
      <c r="AG177" s="4">
        <v>81.861996642867979</v>
      </c>
      <c r="AH177" s="4">
        <v>1.5635658725667503</v>
      </c>
      <c r="AI177" s="4">
        <v>11.978574869085543</v>
      </c>
      <c r="AJ177" s="4">
        <v>1.2635402192592524</v>
      </c>
      <c r="AK177">
        <v>1.3465321045609324</v>
      </c>
      <c r="AL177">
        <v>0.16586739557529256</v>
      </c>
      <c r="AM177">
        <v>0.58127000358104286</v>
      </c>
      <c r="AN177">
        <v>0.41683296020271005</v>
      </c>
    </row>
    <row r="178" spans="2:40" x14ac:dyDescent="0.2">
      <c r="B178" s="4">
        <v>27.458020505351037</v>
      </c>
      <c r="C178" s="4">
        <v>196.70357190935152</v>
      </c>
      <c r="D178" s="4">
        <v>1.4863929181366227</v>
      </c>
      <c r="E178" s="4">
        <v>18.872000964591471</v>
      </c>
      <c r="F178" s="4">
        <v>2.8862664981069894</v>
      </c>
      <c r="G178">
        <v>0.62721196302854232</v>
      </c>
      <c r="H178">
        <v>3.057189304697612E-2</v>
      </c>
      <c r="I178">
        <v>0.76211061817004111</v>
      </c>
      <c r="J178">
        <v>0.73299024986323202</v>
      </c>
      <c r="K178">
        <v>24.449892044067383</v>
      </c>
      <c r="L178" s="20"/>
      <c r="AF178" s="4">
        <v>27.819318502560197</v>
      </c>
      <c r="AG178" s="4">
        <v>82.407242766713907</v>
      </c>
      <c r="AH178" s="4">
        <v>1.5631771075810561</v>
      </c>
      <c r="AI178" s="4">
        <v>12.030234559677989</v>
      </c>
      <c r="AJ178" s="4">
        <v>1.2716398360493757</v>
      </c>
      <c r="AK178">
        <v>1.3489909320496605</v>
      </c>
      <c r="AL178">
        <v>0.16694387151639162</v>
      </c>
      <c r="AM178">
        <v>0.58377683171910166</v>
      </c>
      <c r="AN178">
        <v>0.41764071165373068</v>
      </c>
    </row>
    <row r="179" spans="2:40" x14ac:dyDescent="0.2">
      <c r="B179" s="4">
        <v>27.453906828142983</v>
      </c>
      <c r="C179" s="4">
        <v>198.07187657642393</v>
      </c>
      <c r="D179" s="4">
        <v>1.4855268030501736</v>
      </c>
      <c r="E179" s="4">
        <v>18.921922946746037</v>
      </c>
      <c r="F179" s="4">
        <v>2.9046503611522567</v>
      </c>
      <c r="G179">
        <v>0.63130173040519522</v>
      </c>
      <c r="H179">
        <v>3.1136374598429894E-2</v>
      </c>
      <c r="I179">
        <v>0.76412662446166191</v>
      </c>
      <c r="J179">
        <v>0.73440108941531201</v>
      </c>
      <c r="K179">
        <v>24.516891479492188</v>
      </c>
      <c r="L179" s="20"/>
      <c r="AF179" s="4">
        <v>27.817506086480865</v>
      </c>
      <c r="AG179" s="4">
        <v>82.952758254359381</v>
      </c>
      <c r="AH179" s="4">
        <v>1.5627883785989536</v>
      </c>
      <c r="AI179" s="4">
        <v>12.081821275712086</v>
      </c>
      <c r="AJ179" s="4">
        <v>1.2797394528394992</v>
      </c>
      <c r="AK179">
        <v>1.3514547209852716</v>
      </c>
      <c r="AL179">
        <v>0.16863940705414798</v>
      </c>
      <c r="AM179">
        <v>0.58628011870787866</v>
      </c>
      <c r="AN179">
        <v>0.41896446512278313</v>
      </c>
    </row>
    <row r="180" spans="2:40" x14ac:dyDescent="0.2">
      <c r="B180" s="4">
        <v>27.44979315093493</v>
      </c>
      <c r="C180" s="4">
        <v>199.4417532599723</v>
      </c>
      <c r="D180" s="4">
        <v>1.4846608700096942</v>
      </c>
      <c r="E180" s="4">
        <v>18.971004697795074</v>
      </c>
      <c r="F180" s="4">
        <v>2.9230342241975245</v>
      </c>
      <c r="G180">
        <v>0.6353938710763688</v>
      </c>
      <c r="H180">
        <v>3.1707610169333961E-2</v>
      </c>
      <c r="I180">
        <v>0.766108699584646</v>
      </c>
      <c r="J180">
        <v>0.73570592753208053</v>
      </c>
      <c r="K180">
        <v>24.582891464233398</v>
      </c>
      <c r="L180" s="20"/>
      <c r="AF180" s="4">
        <v>27.815693670401529</v>
      </c>
      <c r="AG180" s="4">
        <v>83.498543269325566</v>
      </c>
      <c r="AH180" s="4">
        <v>1.5623996856171083</v>
      </c>
      <c r="AI180" s="4">
        <v>12.133334994036449</v>
      </c>
      <c r="AJ180" s="4">
        <v>1.2878390696296227</v>
      </c>
      <c r="AK180">
        <v>1.3539219628622725</v>
      </c>
      <c r="AL180">
        <v>0.16981539830115139</v>
      </c>
      <c r="AM180">
        <v>0.58877986342393451</v>
      </c>
      <c r="AN180">
        <v>0.41983422357959227</v>
      </c>
    </row>
    <row r="181" spans="2:40" x14ac:dyDescent="0.2">
      <c r="B181" s="4">
        <v>27.445679473726877</v>
      </c>
      <c r="C181" s="4">
        <v>200.81320421322229</v>
      </c>
      <c r="D181" s="4">
        <v>1.4837951189769205</v>
      </c>
      <c r="E181" s="4">
        <v>19.019966810323847</v>
      </c>
      <c r="F181" s="4">
        <v>2.9414180872427917</v>
      </c>
      <c r="G181">
        <v>0.63948880890193571</v>
      </c>
      <c r="H181">
        <v>3.2380015796682773E-2</v>
      </c>
      <c r="I181">
        <v>0.76808594332876334</v>
      </c>
      <c r="J181">
        <v>0.73701732697635181</v>
      </c>
      <c r="K181">
        <v>24.648891448974609</v>
      </c>
      <c r="L181" s="20"/>
      <c r="AF181" s="4">
        <v>27.813881254322197</v>
      </c>
      <c r="AG181" s="4">
        <v>84.044597975263642</v>
      </c>
      <c r="AH181" s="4">
        <v>1.5620110286321878</v>
      </c>
      <c r="AI181" s="4">
        <v>12.184775691165424</v>
      </c>
      <c r="AJ181" s="4">
        <v>1.295938686419746</v>
      </c>
      <c r="AK181">
        <v>1.356393996275326</v>
      </c>
      <c r="AL181">
        <v>0.17144184114801636</v>
      </c>
      <c r="AM181">
        <v>0.59127606472760863</v>
      </c>
      <c r="AN181">
        <v>0.42102442889174191</v>
      </c>
    </row>
    <row r="182" spans="2:40" x14ac:dyDescent="0.2">
      <c r="B182" s="4">
        <v>27.44156579651882</v>
      </c>
      <c r="C182" s="4">
        <v>202.18623169364318</v>
      </c>
      <c r="D182" s="4">
        <v>1.4829295499135964</v>
      </c>
      <c r="E182" s="4">
        <v>19.068808773944717</v>
      </c>
      <c r="F182" s="4">
        <v>2.9598019502880595</v>
      </c>
      <c r="G182">
        <v>0.64358650013304253</v>
      </c>
      <c r="H182">
        <v>3.3041008106607629E-2</v>
      </c>
      <c r="I182">
        <v>0.7700583350829594</v>
      </c>
      <c r="J182">
        <v>0.73835967891101917</v>
      </c>
      <c r="K182">
        <v>24.71489143371582</v>
      </c>
      <c r="L182" s="20"/>
      <c r="AF182" s="4">
        <v>27.812068838242865</v>
      </c>
      <c r="AG182" s="4">
        <v>84.59092253595513</v>
      </c>
      <c r="AH182" s="4">
        <v>1.5616224076408602</v>
      </c>
      <c r="AI182" s="4">
        <v>12.235226889706057</v>
      </c>
      <c r="AJ182" s="4">
        <v>1.3040383032098692</v>
      </c>
      <c r="AK182">
        <v>1.3588697485075723</v>
      </c>
      <c r="AL182">
        <v>0.17269982092273101</v>
      </c>
      <c r="AM182">
        <v>0.59372424981447292</v>
      </c>
      <c r="AN182">
        <v>0.42189362121437035</v>
      </c>
    </row>
    <row r="183" spans="2:40" x14ac:dyDescent="0.2">
      <c r="B183" s="4">
        <v>27.437452119310766</v>
      </c>
      <c r="C183" s="4">
        <v>203.56083796295735</v>
      </c>
      <c r="D183" s="4">
        <v>1.4820641627814757</v>
      </c>
      <c r="E183" s="4">
        <v>19.11681872789304</v>
      </c>
      <c r="F183" s="4">
        <v>2.9781858133333268</v>
      </c>
      <c r="G183">
        <v>0.64768667905559285</v>
      </c>
      <c r="H183">
        <v>3.3637448764761817E-2</v>
      </c>
      <c r="I183">
        <v>0.77199712767578099</v>
      </c>
      <c r="J183">
        <v>0.73966163546143182</v>
      </c>
      <c r="K183">
        <v>24.779891967773438</v>
      </c>
      <c r="L183" s="20"/>
      <c r="AF183" s="4">
        <v>27.810256422163533</v>
      </c>
      <c r="AG183" s="4">
        <v>85.137517115312207</v>
      </c>
      <c r="AH183" s="4">
        <v>1.5612338226397882</v>
      </c>
      <c r="AI183" s="4">
        <v>12.285608157246974</v>
      </c>
      <c r="AJ183" s="4">
        <v>1.3121379199999927</v>
      </c>
      <c r="AK183">
        <v>1.3613501743134599</v>
      </c>
      <c r="AL183">
        <v>0.17427542022882184</v>
      </c>
      <c r="AM183">
        <v>0.59616904144319216</v>
      </c>
      <c r="AN183">
        <v>0.42301607780456407</v>
      </c>
    </row>
    <row r="184" spans="2:40" x14ac:dyDescent="0.2">
      <c r="B184" s="4">
        <v>27.433338442102713</v>
      </c>
      <c r="C184" s="4">
        <v>204.93702528715076</v>
      </c>
      <c r="D184" s="4">
        <v>1.4811989575423192</v>
      </c>
      <c r="E184" s="4">
        <v>19.164002025196719</v>
      </c>
      <c r="F184" s="4">
        <v>2.9965696763785945</v>
      </c>
      <c r="G184">
        <v>0.65178937799345216</v>
      </c>
      <c r="H184">
        <v>3.4240901817860381E-2</v>
      </c>
      <c r="I184">
        <v>0.77390253727929226</v>
      </c>
      <c r="J184">
        <v>0.74095188758649788</v>
      </c>
      <c r="K184">
        <v>24.843891143798828</v>
      </c>
      <c r="L184" s="20"/>
      <c r="AF184" s="4">
        <v>27.808444006084198</v>
      </c>
      <c r="AG184" s="4">
        <v>85.684381877377291</v>
      </c>
      <c r="AH184" s="4">
        <v>1.5608452736256397</v>
      </c>
      <c r="AI184" s="4">
        <v>12.335918965679644</v>
      </c>
      <c r="AJ184" s="4">
        <v>1.3202375367901162</v>
      </c>
      <c r="AK184">
        <v>1.3638345259025226</v>
      </c>
      <c r="AL184">
        <v>0.17559433618230993</v>
      </c>
      <c r="AM184">
        <v>0.59861041398687398</v>
      </c>
      <c r="AN184">
        <v>0.42390870792585711</v>
      </c>
    </row>
    <row r="185" spans="2:40" x14ac:dyDescent="0.2">
      <c r="B185" s="4">
        <v>27.429224764894659</v>
      </c>
      <c r="C185" s="4">
        <v>206.31479593648319</v>
      </c>
      <c r="D185" s="4">
        <v>1.4803339341578938</v>
      </c>
      <c r="E185" s="4">
        <v>19.211070643209911</v>
      </c>
      <c r="F185" s="4">
        <v>3.0149535394238618</v>
      </c>
      <c r="G185">
        <v>0.65589462963902867</v>
      </c>
      <c r="H185">
        <v>3.4851428186699035E-2</v>
      </c>
      <c r="I185">
        <v>0.77580331577319694</v>
      </c>
      <c r="J185">
        <v>0.74223040830460674</v>
      </c>
      <c r="K185">
        <v>24.907890319824219</v>
      </c>
      <c r="L185" s="20"/>
      <c r="AF185" s="4">
        <v>27.806631590004866</v>
      </c>
      <c r="AG185" s="4">
        <v>86.231516986323456</v>
      </c>
      <c r="AH185" s="4">
        <v>1.5604567605950841</v>
      </c>
      <c r="AI185" s="4">
        <v>12.386159290736519</v>
      </c>
      <c r="AJ185" s="4">
        <v>1.3283371535802395</v>
      </c>
      <c r="AK185">
        <v>1.3663234930169055</v>
      </c>
      <c r="AL185">
        <v>0.17713965834205911</v>
      </c>
      <c r="AM185">
        <v>0.60104836626791625</v>
      </c>
      <c r="AN185">
        <v>0.42498213923599004</v>
      </c>
    </row>
    <row r="186" spans="2:40" x14ac:dyDescent="0.2">
      <c r="B186" s="4">
        <v>27.425111087686606</v>
      </c>
      <c r="C186" s="4">
        <v>207.69415218549761</v>
      </c>
      <c r="D186" s="4">
        <v>1.4794690925899772</v>
      </c>
      <c r="E186" s="4">
        <v>19.25802544361445</v>
      </c>
      <c r="F186" s="4">
        <v>3.0333374024691291</v>
      </c>
      <c r="G186">
        <v>0.66000246705982624</v>
      </c>
      <c r="H186">
        <v>3.5469089650304625E-2</v>
      </c>
      <c r="I186">
        <v>0.77769949795491133</v>
      </c>
      <c r="J186">
        <v>0.74332186994509286</v>
      </c>
      <c r="K186">
        <v>24.971889495849609</v>
      </c>
      <c r="L186" s="20"/>
      <c r="AF186" s="4">
        <v>27.80481917392553</v>
      </c>
      <c r="AG186" s="4">
        <v>86.778922606454842</v>
      </c>
      <c r="AH186" s="4">
        <v>1.560068283544785</v>
      </c>
      <c r="AI186" s="4">
        <v>12.436329107846245</v>
      </c>
      <c r="AJ186" s="4">
        <v>1.3364367703703626</v>
      </c>
      <c r="AK186">
        <v>1.3688165396537617</v>
      </c>
      <c r="AL186">
        <v>0.178500757857984</v>
      </c>
      <c r="AM186">
        <v>0.60348289709397407</v>
      </c>
      <c r="AN186">
        <v>0.42583398564232633</v>
      </c>
    </row>
    <row r="187" spans="2:40" x14ac:dyDescent="0.2">
      <c r="B187" s="4">
        <v>27.420997410478552</v>
      </c>
      <c r="C187" s="4">
        <v>209.07509631303085</v>
      </c>
      <c r="D187" s="4">
        <v>1.4786044328003543</v>
      </c>
      <c r="E187" s="4">
        <v>19.304866322705536</v>
      </c>
      <c r="F187" s="4">
        <v>3.0517212655143973</v>
      </c>
      <c r="G187">
        <v>0.66411365894647856</v>
      </c>
      <c r="H187">
        <v>3.6269209691417198E-2</v>
      </c>
      <c r="I187">
        <v>0.77959107963651009</v>
      </c>
      <c r="J187">
        <v>0.74451489483495525</v>
      </c>
      <c r="K187">
        <v>25.035888671875</v>
      </c>
      <c r="L187" s="20"/>
      <c r="AF187" s="4">
        <v>27.803006757846198</v>
      </c>
      <c r="AG187" s="4">
        <v>87.326598902206101</v>
      </c>
      <c r="AH187" s="4">
        <v>1.5596798424714149</v>
      </c>
      <c r="AI187" s="4">
        <v>12.48551844398799</v>
      </c>
      <c r="AJ187" s="4">
        <v>1.3445363871604861</v>
      </c>
      <c r="AK187">
        <v>1.3713142034256518</v>
      </c>
      <c r="AL187">
        <v>0.18003586364819432</v>
      </c>
      <c r="AM187">
        <v>0.60586984929052068</v>
      </c>
      <c r="AN187">
        <v>0.42687963871572648</v>
      </c>
    </row>
    <row r="188" spans="2:40" x14ac:dyDescent="0.2">
      <c r="B188" s="4">
        <v>27.416883733270495</v>
      </c>
      <c r="C188" s="4">
        <v>210.45763060222396</v>
      </c>
      <c r="D188" s="4">
        <v>1.4777399547508143</v>
      </c>
      <c r="E188" s="4">
        <v>19.350186298633339</v>
      </c>
      <c r="F188" s="4">
        <v>3.0701051285596646</v>
      </c>
      <c r="G188">
        <v>0.66822752592498136</v>
      </c>
      <c r="H188">
        <v>3.6906347640916222E-2</v>
      </c>
      <c r="I188">
        <v>0.78142124247587152</v>
      </c>
      <c r="J188">
        <v>0.74572509101958373</v>
      </c>
      <c r="K188">
        <v>25.097888946533203</v>
      </c>
      <c r="L188" s="20"/>
      <c r="AF188" s="4">
        <v>27.801194341766866</v>
      </c>
      <c r="AG188" s="4">
        <v>87.874546038143222</v>
      </c>
      <c r="AH188" s="4">
        <v>1.5592914373716404</v>
      </c>
      <c r="AI188" s="4">
        <v>12.535547242814035</v>
      </c>
      <c r="AJ188" s="4">
        <v>1.3526360039506096</v>
      </c>
      <c r="AK188">
        <v>1.3738160385944278</v>
      </c>
      <c r="AL188">
        <v>0.18141789837493644</v>
      </c>
      <c r="AM188">
        <v>0.60829753709066292</v>
      </c>
      <c r="AN188">
        <v>0.4277149108584013</v>
      </c>
    </row>
    <row r="189" spans="2:40" x14ac:dyDescent="0.2">
      <c r="B189" s="4">
        <v>27.412770056062442</v>
      </c>
      <c r="C189" s="4">
        <v>211.84175734053107</v>
      </c>
      <c r="D189" s="4">
        <v>1.4768756584031617</v>
      </c>
      <c r="E189" s="4">
        <v>19.396101337342277</v>
      </c>
      <c r="F189" s="4">
        <v>3.0884889916049323</v>
      </c>
      <c r="G189">
        <v>0.67234410033448466</v>
      </c>
      <c r="H189">
        <v>3.7550344798023209E-2</v>
      </c>
      <c r="I189">
        <v>0.78327543581760695</v>
      </c>
      <c r="J189">
        <v>0.74689511393845098</v>
      </c>
      <c r="K189">
        <v>25.160888671875</v>
      </c>
      <c r="L189" s="20"/>
      <c r="AF189" s="4">
        <v>27.799381925687534</v>
      </c>
      <c r="AG189" s="4">
        <v>88.422764178963448</v>
      </c>
      <c r="AH189" s="4">
        <v>1.5589030682421281</v>
      </c>
      <c r="AI189" s="4">
        <v>12.584599334880634</v>
      </c>
      <c r="AJ189" s="4">
        <v>1.3607356207407331</v>
      </c>
      <c r="AK189">
        <v>1.3763225536252413</v>
      </c>
      <c r="AL189">
        <v>0.18296291854940491</v>
      </c>
      <c r="AM189">
        <v>0.61067782940780624</v>
      </c>
      <c r="AN189">
        <v>0.42870874911910084</v>
      </c>
    </row>
    <row r="190" spans="2:40" x14ac:dyDescent="0.2">
      <c r="B190" s="4">
        <v>27.408656378854388</v>
      </c>
      <c r="C190" s="4">
        <v>213.22747881973103</v>
      </c>
      <c r="D190" s="4">
        <v>1.4760115437192045</v>
      </c>
      <c r="E190" s="4">
        <v>19.441204900922681</v>
      </c>
      <c r="F190" s="4">
        <v>3.1068728546501996</v>
      </c>
      <c r="G190">
        <v>0.67646341692720469</v>
      </c>
      <c r="H190">
        <v>3.8201745308840331E-2</v>
      </c>
      <c r="I190">
        <v>0.78509685924729133</v>
      </c>
      <c r="J190">
        <v>0.74805333352334691</v>
      </c>
      <c r="K190">
        <v>25.222888946533203</v>
      </c>
      <c r="L190" s="20"/>
      <c r="AF190" s="4">
        <v>27.797569509608199</v>
      </c>
      <c r="AG190" s="4">
        <v>88.971253489495041</v>
      </c>
      <c r="AH190" s="4">
        <v>1.5585147350795487</v>
      </c>
      <c r="AI190" s="4">
        <v>12.63358217696687</v>
      </c>
      <c r="AJ190" s="4">
        <v>1.3688352375308563</v>
      </c>
      <c r="AK190">
        <v>1.3788332729197579</v>
      </c>
      <c r="AL190">
        <v>0.18434601219471683</v>
      </c>
      <c r="AM190">
        <v>0.61305476131381764</v>
      </c>
      <c r="AN190">
        <v>0.42950597872328938</v>
      </c>
    </row>
    <row r="191" spans="2:40" x14ac:dyDescent="0.2">
      <c r="B191" s="4">
        <v>27.404542701646335</v>
      </c>
      <c r="C191" s="4">
        <v>214.61479733593737</v>
      </c>
      <c r="D191" s="4">
        <v>1.4751476106607582</v>
      </c>
      <c r="E191" s="4">
        <v>19.486201118130772</v>
      </c>
      <c r="F191" s="4">
        <v>3.1252567176954673</v>
      </c>
      <c r="G191">
        <v>0.68058551086134389</v>
      </c>
      <c r="H191">
        <v>3.886061417026828E-2</v>
      </c>
      <c r="I191">
        <v>0.78691394769361522</v>
      </c>
      <c r="J191">
        <v>0.74911123188459705</v>
      </c>
      <c r="K191">
        <v>25.284889221191406</v>
      </c>
      <c r="L191" s="20"/>
      <c r="AF191" s="4">
        <v>27.795757093528866</v>
      </c>
      <c r="AG191" s="4">
        <v>89.520014134697973</v>
      </c>
      <c r="AH191" s="4">
        <v>1.5581264378805699</v>
      </c>
      <c r="AI191" s="4">
        <v>12.682496977632157</v>
      </c>
      <c r="AJ191" s="4">
        <v>1.3769348543209796</v>
      </c>
      <c r="AK191">
        <v>1.3813488013147106</v>
      </c>
      <c r="AL191">
        <v>0.18592241273172788</v>
      </c>
      <c r="AM191">
        <v>0.61542839145501727</v>
      </c>
      <c r="AN191">
        <v>0.43046966888419447</v>
      </c>
    </row>
    <row r="192" spans="2:40" x14ac:dyDescent="0.2">
      <c r="B192" s="4">
        <v>27.400429024438282</v>
      </c>
      <c r="C192" s="4">
        <v>216.00371518960748</v>
      </c>
      <c r="D192" s="4">
        <v>1.4742838591896494</v>
      </c>
      <c r="E192" s="4">
        <v>19.530392549567733</v>
      </c>
      <c r="F192" s="4">
        <v>3.1436405807407346</v>
      </c>
      <c r="G192">
        <v>0.68471067237227246</v>
      </c>
      <c r="H192">
        <v>3.9587304480533735E-2</v>
      </c>
      <c r="I192">
        <v>0.78869853636513076</v>
      </c>
      <c r="J192">
        <v>0.75009303832197227</v>
      </c>
      <c r="K192">
        <v>25.345890045166016</v>
      </c>
      <c r="L192" s="20"/>
      <c r="AF192" s="4">
        <v>27.793944677449531</v>
      </c>
      <c r="AG192" s="4">
        <v>90.069046279663652</v>
      </c>
      <c r="AH192" s="4">
        <v>1.5577381766418616</v>
      </c>
      <c r="AI192" s="4">
        <v>12.730440176073921</v>
      </c>
      <c r="AJ192" s="4">
        <v>1.3850344711111029</v>
      </c>
      <c r="AK192">
        <v>1.3838685020306396</v>
      </c>
      <c r="AL192">
        <v>0.18728520493074463</v>
      </c>
      <c r="AM192">
        <v>0.6177548738149391</v>
      </c>
      <c r="AN192">
        <v>0.43120921743811869</v>
      </c>
    </row>
    <row r="193" spans="2:40" x14ac:dyDescent="0.2">
      <c r="B193" s="4">
        <v>27.396315347230228</v>
      </c>
      <c r="C193" s="4">
        <v>217.39423468555489</v>
      </c>
      <c r="D193" s="4">
        <v>1.4734202892677069</v>
      </c>
      <c r="E193" s="4">
        <v>19.57447967183052</v>
      </c>
      <c r="F193" s="4">
        <v>3.1620244437860023</v>
      </c>
      <c r="G193">
        <v>0.68883921015491867</v>
      </c>
      <c r="H193">
        <v>4.0385874382904967E-2</v>
      </c>
      <c r="I193">
        <v>0.79047891270487725</v>
      </c>
      <c r="J193">
        <v>0.75115502049005622</v>
      </c>
      <c r="K193">
        <v>25.406890869140625</v>
      </c>
      <c r="L193" s="20"/>
      <c r="AF193" s="4">
        <v>27.792132261370199</v>
      </c>
      <c r="AG193" s="4">
        <v>90.618350089615134</v>
      </c>
      <c r="AH193" s="4">
        <v>1.5573499513600955</v>
      </c>
      <c r="AI193" s="4">
        <v>12.779220595423041</v>
      </c>
      <c r="AJ193" s="4">
        <v>1.3931340879012264</v>
      </c>
      <c r="AK193">
        <v>1.3863932038532258</v>
      </c>
      <c r="AL193">
        <v>0.18891276555630435</v>
      </c>
      <c r="AM193">
        <v>0.620121982994423</v>
      </c>
      <c r="AN193">
        <v>0.43220687776458155</v>
      </c>
    </row>
    <row r="194" spans="2:40" x14ac:dyDescent="0.2">
      <c r="B194" s="4">
        <v>27.392201670022175</v>
      </c>
      <c r="C194" s="4">
        <v>218.78635813295688</v>
      </c>
      <c r="D194" s="4">
        <v>1.4725569008567758</v>
      </c>
      <c r="E194" s="4">
        <v>19.617768227079967</v>
      </c>
      <c r="F194" s="4">
        <v>3.1804083068312696</v>
      </c>
      <c r="G194">
        <v>0.69297065330801855</v>
      </c>
      <c r="H194">
        <v>4.1072019912712907E-2</v>
      </c>
      <c r="I194">
        <v>0.79222704040276914</v>
      </c>
      <c r="J194">
        <v>0.75223306755529129</v>
      </c>
      <c r="K194">
        <v>25.466890335083008</v>
      </c>
      <c r="L194" s="20"/>
      <c r="AF194" s="4">
        <v>27.790319845290867</v>
      </c>
      <c r="AG194" s="4">
        <v>91.167925729907452</v>
      </c>
      <c r="AH194" s="4">
        <v>1.5569617620319398</v>
      </c>
      <c r="AI194" s="4">
        <v>12.82703140669709</v>
      </c>
      <c r="AJ194" s="4">
        <v>1.4012337046913497</v>
      </c>
      <c r="AK194">
        <v>1.3889219837313942</v>
      </c>
      <c r="AL194">
        <v>0.19023516339570912</v>
      </c>
      <c r="AM194">
        <v>0.62244204116029067</v>
      </c>
      <c r="AN194">
        <v>0.43282234561541461</v>
      </c>
    </row>
    <row r="195" spans="2:40" x14ac:dyDescent="0.2">
      <c r="B195" s="4">
        <v>27.388087992814121</v>
      </c>
      <c r="C195" s="4">
        <v>220.18008784536724</v>
      </c>
      <c r="D195" s="4">
        <v>1.4716936939187037</v>
      </c>
      <c r="E195" s="4">
        <v>19.661646362903458</v>
      </c>
      <c r="F195" s="4">
        <v>3.1987921698765369</v>
      </c>
      <c r="G195">
        <v>0.69710503878482022</v>
      </c>
      <c r="H195">
        <v>4.1765909659018399E-2</v>
      </c>
      <c r="I195">
        <v>0.79399897721430968</v>
      </c>
      <c r="J195">
        <v>0.75324332301804753</v>
      </c>
      <c r="K195">
        <v>25.527891159057617</v>
      </c>
      <c r="L195" s="20"/>
      <c r="AF195" s="4">
        <v>27.788507429211535</v>
      </c>
      <c r="AG195" s="4">
        <v>91.7177733660276</v>
      </c>
      <c r="AH195" s="4">
        <v>1.5565736086540645</v>
      </c>
      <c r="AI195" s="4">
        <v>12.874777109766331</v>
      </c>
      <c r="AJ195" s="4">
        <v>1.4093333214814732</v>
      </c>
      <c r="AK195">
        <v>1.391456029960088</v>
      </c>
      <c r="AL195">
        <v>0.19193659428261017</v>
      </c>
      <c r="AM195">
        <v>0.62475893989802478</v>
      </c>
      <c r="AN195">
        <v>0.43387701874538381</v>
      </c>
    </row>
    <row r="196" spans="2:40" x14ac:dyDescent="0.2">
      <c r="B196" s="4">
        <v>27.383974315606064</v>
      </c>
      <c r="C196" s="4">
        <v>221.5754261407258</v>
      </c>
      <c r="D196" s="4">
        <v>1.4708306684153458</v>
      </c>
      <c r="E196" s="4">
        <v>19.704039247345904</v>
      </c>
      <c r="F196" s="4">
        <v>3.2171760329218047</v>
      </c>
      <c r="G196">
        <v>0.7012424039779217</v>
      </c>
      <c r="H196">
        <v>4.2467611896405445E-2</v>
      </c>
      <c r="I196">
        <v>0.79571093491445299</v>
      </c>
      <c r="J196">
        <v>0.75426951470940162</v>
      </c>
      <c r="K196">
        <v>25.586891174316406</v>
      </c>
      <c r="L196" s="20"/>
      <c r="AF196" s="4">
        <v>27.786695013132199</v>
      </c>
      <c r="AG196" s="4">
        <v>92.267893163594692</v>
      </c>
      <c r="AH196" s="4">
        <v>1.556185491223139</v>
      </c>
      <c r="AI196" s="4">
        <v>12.922457182952456</v>
      </c>
      <c r="AJ196" s="4">
        <v>1.4174329382715964</v>
      </c>
      <c r="AK196">
        <v>1.3939939873757714</v>
      </c>
      <c r="AL196">
        <v>0.19319563514738086</v>
      </c>
      <c r="AM196">
        <v>0.62707265389276468</v>
      </c>
      <c r="AN196">
        <v>0.43439187818936503</v>
      </c>
    </row>
    <row r="197" spans="2:40" x14ac:dyDescent="0.2">
      <c r="B197" s="4">
        <v>27.379860638398011</v>
      </c>
      <c r="C197" s="4">
        <v>222.97237534136829</v>
      </c>
      <c r="D197" s="4">
        <v>1.469967824308567</v>
      </c>
      <c r="E197" s="4">
        <v>19.74702193020536</v>
      </c>
      <c r="F197" s="4">
        <v>3.2355598959670715</v>
      </c>
      <c r="G197">
        <v>0.70538278672706478</v>
      </c>
      <c r="H197">
        <v>4.3177195816025991E-2</v>
      </c>
      <c r="I197">
        <v>0.79744671052542759</v>
      </c>
      <c r="J197">
        <v>0.75515084904031871</v>
      </c>
      <c r="K197">
        <v>25.646890640258789</v>
      </c>
      <c r="L197" s="20"/>
      <c r="AF197" s="4">
        <v>27.784882597052867</v>
      </c>
      <c r="AG197" s="4">
        <v>92.81828528835976</v>
      </c>
      <c r="AH197" s="4">
        <v>1.5557974097358387</v>
      </c>
      <c r="AI197" s="4">
        <v>12.970071599957834</v>
      </c>
      <c r="AJ197" s="4">
        <v>1.4255325550617199</v>
      </c>
      <c r="AK197">
        <v>1.3965375439374457</v>
      </c>
      <c r="AL197">
        <v>0.19499130367903167</v>
      </c>
      <c r="AM197">
        <v>0.6293831818683967</v>
      </c>
      <c r="AN197">
        <v>0.43552397261689985</v>
      </c>
    </row>
    <row r="198" spans="2:40" x14ac:dyDescent="0.2">
      <c r="B198" s="4">
        <v>27.375746961189957</v>
      </c>
      <c r="C198" s="4">
        <v>224.37093777403706</v>
      </c>
      <c r="D198" s="4">
        <v>1.4691051615602431</v>
      </c>
      <c r="E198" s="4">
        <v>19.789214799603748</v>
      </c>
      <c r="F198" s="4">
        <v>3.2539437590123392</v>
      </c>
      <c r="G198">
        <v>0.70952667292527827</v>
      </c>
      <c r="H198">
        <v>4.3999741950137734E-2</v>
      </c>
      <c r="I198">
        <v>0.79915059099045649</v>
      </c>
      <c r="J198">
        <v>0.75600948405269353</v>
      </c>
      <c r="K198">
        <v>25.705890655517578</v>
      </c>
      <c r="L198" s="20"/>
      <c r="AF198" s="4">
        <v>27.783070180973535</v>
      </c>
      <c r="AG198" s="4">
        <v>93.368949906206737</v>
      </c>
      <c r="AH198" s="4">
        <v>1.5554093641888298</v>
      </c>
      <c r="AI198" s="4">
        <v>13.017620334238922</v>
      </c>
      <c r="AJ198" s="4">
        <v>1.4336321718518432</v>
      </c>
      <c r="AK198">
        <v>1.3990847784768421</v>
      </c>
      <c r="AL198">
        <v>0.19616654991997423</v>
      </c>
      <c r="AM198">
        <v>0.63169052253687408</v>
      </c>
      <c r="AN198">
        <v>0.43587176623392898</v>
      </c>
    </row>
    <row r="199" spans="2:40" x14ac:dyDescent="0.2">
      <c r="B199" s="4">
        <v>27.371633283981904</v>
      </c>
      <c r="C199" s="4">
        <v>225.77111576989219</v>
      </c>
      <c r="D199" s="4">
        <v>1.4682426801322523</v>
      </c>
      <c r="E199" s="4">
        <v>19.830623193571931</v>
      </c>
      <c r="F199" s="4">
        <v>3.2723276220576065</v>
      </c>
      <c r="G199">
        <v>0.7136740301603115</v>
      </c>
      <c r="H199">
        <v>4.4813307823282765E-2</v>
      </c>
      <c r="I199">
        <v>0.80082279187597627</v>
      </c>
      <c r="J199">
        <v>0.75696744360455603</v>
      </c>
      <c r="K199">
        <v>25.763891220092773</v>
      </c>
      <c r="L199" s="20"/>
      <c r="AF199" s="4">
        <v>27.7812577648942</v>
      </c>
      <c r="AG199" s="4">
        <v>93.919887183151602</v>
      </c>
      <c r="AH199" s="4">
        <v>1.5550213545787865</v>
      </c>
      <c r="AI199" s="4">
        <v>13.064208641718484</v>
      </c>
      <c r="AJ199" s="4">
        <v>1.4417317886419667</v>
      </c>
      <c r="AK199">
        <v>1.4016380224401661</v>
      </c>
      <c r="AL199">
        <v>0.19807949148650761</v>
      </c>
      <c r="AM199">
        <v>0.63395125772043659</v>
      </c>
      <c r="AN199">
        <v>0.43706082385398526</v>
      </c>
    </row>
    <row r="200" spans="2:40" x14ac:dyDescent="0.2">
      <c r="B200" s="4">
        <v>27.36751960677385</v>
      </c>
      <c r="C200" s="4">
        <v>227.17291166452122</v>
      </c>
      <c r="D200" s="4">
        <v>1.4673803799864842</v>
      </c>
      <c r="E200" s="4">
        <v>19.872620536147394</v>
      </c>
      <c r="F200" s="4">
        <v>3.2907114851028743</v>
      </c>
      <c r="G200">
        <v>0.71782454117450112</v>
      </c>
      <c r="H200">
        <v>4.5551332749787829E-2</v>
      </c>
      <c r="I200">
        <v>0.80251877635434388</v>
      </c>
      <c r="J200">
        <v>0.75785806581030302</v>
      </c>
      <c r="K200">
        <v>25.822891235351563</v>
      </c>
      <c r="L200" s="20"/>
      <c r="AF200" s="4">
        <v>27.779445348814868</v>
      </c>
      <c r="AG200" s="4">
        <v>94.471097285343035</v>
      </c>
      <c r="AH200" s="4">
        <v>1.5546333809023825</v>
      </c>
      <c r="AI200" s="4">
        <v>13.110734200551983</v>
      </c>
      <c r="AJ200" s="4">
        <v>1.44983140543209</v>
      </c>
      <c r="AK200">
        <v>1.4041946358277193</v>
      </c>
      <c r="AL200">
        <v>0.19914812412137084</v>
      </c>
      <c r="AM200">
        <v>0.6362089479753561</v>
      </c>
      <c r="AN200">
        <v>0.43726405746034719</v>
      </c>
    </row>
    <row r="201" spans="2:40" x14ac:dyDescent="0.2">
      <c r="B201" s="4">
        <v>27.363405929565797</v>
      </c>
      <c r="C201" s="4">
        <v>228.5763277979498</v>
      </c>
      <c r="D201" s="4">
        <v>1.4665182610848357</v>
      </c>
      <c r="E201" s="4">
        <v>19.913152666669525</v>
      </c>
      <c r="F201" s="4">
        <v>3.3090953481481415</v>
      </c>
      <c r="G201">
        <v>0.72197824574984193</v>
      </c>
      <c r="H201">
        <v>4.6297525161946254E-2</v>
      </c>
      <c r="I201">
        <v>0.80415559097224931</v>
      </c>
      <c r="J201">
        <v>0.75876418828809211</v>
      </c>
      <c r="K201">
        <v>25.879890441894531</v>
      </c>
      <c r="L201" s="20"/>
      <c r="AF201" s="4">
        <v>27.777632932735536</v>
      </c>
      <c r="AG201" s="4">
        <v>95.022580379062802</v>
      </c>
      <c r="AH201" s="4">
        <v>1.5542454431562853</v>
      </c>
      <c r="AI201" s="4">
        <v>13.157196492092966</v>
      </c>
      <c r="AJ201" s="4">
        <v>1.4579310222222133</v>
      </c>
      <c r="AK201">
        <v>1.4067577422704618</v>
      </c>
      <c r="AL201">
        <v>0.20119951067354808</v>
      </c>
      <c r="AM201">
        <v>0.63846356813389527</v>
      </c>
      <c r="AN201">
        <v>0.43857518013745256</v>
      </c>
    </row>
    <row r="202" spans="2:40" x14ac:dyDescent="0.2">
      <c r="B202" s="4">
        <v>27.359292252357744</v>
      </c>
      <c r="C202" s="4">
        <v>229.98136651465251</v>
      </c>
      <c r="D202" s="4">
        <v>1.4656563233892115</v>
      </c>
      <c r="E202" s="4">
        <v>19.954272673362066</v>
      </c>
      <c r="F202" s="4">
        <v>3.3274792111934088</v>
      </c>
      <c r="G202">
        <v>0.72613518415210365</v>
      </c>
      <c r="H202">
        <v>4.705195758654443E-2</v>
      </c>
      <c r="I202">
        <v>0.80581614587463657</v>
      </c>
      <c r="J202">
        <v>0.75963069869463007</v>
      </c>
      <c r="K202">
        <v>25.937891006469727</v>
      </c>
      <c r="L202" s="20"/>
      <c r="AF202" s="4">
        <v>27.7758205166562</v>
      </c>
      <c r="AG202" s="4">
        <v>95.574336630725128</v>
      </c>
      <c r="AH202" s="4">
        <v>1.5538575413371711</v>
      </c>
      <c r="AI202" s="4">
        <v>13.203595489641632</v>
      </c>
      <c r="AJ202" s="4">
        <v>1.4660306390123365</v>
      </c>
      <c r="AK202">
        <v>1.4093238363911542</v>
      </c>
      <c r="AL202">
        <v>0.20213993676297218</v>
      </c>
      <c r="AM202">
        <v>0.64071511690042471</v>
      </c>
      <c r="AN202">
        <v>0.43861120223724115</v>
      </c>
    </row>
    <row r="203" spans="2:40" x14ac:dyDescent="0.2">
      <c r="B203" s="4">
        <v>27.355178575149687</v>
      </c>
      <c r="C203" s="4">
        <v>231.38803016356337</v>
      </c>
      <c r="D203" s="4">
        <v>1.4647945668615234</v>
      </c>
      <c r="E203" s="4">
        <v>19.994617638984334</v>
      </c>
      <c r="F203" s="4">
        <v>3.3458630742386766</v>
      </c>
      <c r="G203">
        <v>0.73029539713939484</v>
      </c>
      <c r="H203">
        <v>4.7814703491943125E-2</v>
      </c>
      <c r="I203">
        <v>0.80744540218657324</v>
      </c>
      <c r="J203">
        <v>0.76035774683843249</v>
      </c>
      <c r="K203">
        <v>25.994890213012695</v>
      </c>
      <c r="L203" s="20"/>
      <c r="AF203" s="4">
        <v>27.774008100576868</v>
      </c>
      <c r="AG203" s="4">
        <v>96.126366206877634</v>
      </c>
      <c r="AH203" s="4">
        <v>1.5534696754417106</v>
      </c>
      <c r="AI203" s="4">
        <v>13.249931166277827</v>
      </c>
      <c r="AJ203" s="4">
        <v>1.47413025580246</v>
      </c>
      <c r="AK203">
        <v>1.4118969868909075</v>
      </c>
      <c r="AL203">
        <v>0.20435239073138114</v>
      </c>
      <c r="AM203">
        <v>0.64296359296862227</v>
      </c>
      <c r="AN203">
        <v>0.44006712795759395</v>
      </c>
    </row>
    <row r="204" spans="2:40" x14ac:dyDescent="0.2">
      <c r="B204" s="4">
        <v>27.351064897941633</v>
      </c>
      <c r="C204" s="4">
        <v>232.7963210980858</v>
      </c>
      <c r="D204" s="4">
        <v>1.4639329914636945</v>
      </c>
      <c r="E204" s="4">
        <v>20.034868561639584</v>
      </c>
      <c r="F204" s="4">
        <v>3.3642469372839439</v>
      </c>
      <c r="G204">
        <v>0.734459473763449</v>
      </c>
      <c r="H204">
        <v>4.8713113909968034E-2</v>
      </c>
      <c r="I204">
        <v>0.80907086074840051</v>
      </c>
      <c r="J204">
        <v>0.76109974127741997</v>
      </c>
      <c r="K204">
        <v>26.051889419555664</v>
      </c>
      <c r="L204" s="20"/>
      <c r="AF204" s="4">
        <v>27.772195684497536</v>
      </c>
      <c r="AG204" s="4">
        <v>96.678669274200715</v>
      </c>
      <c r="AH204" s="4">
        <v>1.5530818454665791</v>
      </c>
      <c r="AI204" s="4">
        <v>13.296203494862057</v>
      </c>
      <c r="AJ204" s="4">
        <v>1.4822298725925835</v>
      </c>
      <c r="AK204">
        <v>1.4144726647426764</v>
      </c>
      <c r="AL204">
        <v>0.20514186706392809</v>
      </c>
      <c r="AM204">
        <v>0.64520899502152207</v>
      </c>
      <c r="AN204">
        <v>0.4398698669995571</v>
      </c>
    </row>
    <row r="205" spans="2:40" x14ac:dyDescent="0.2">
      <c r="B205" s="4">
        <v>27.34695122073358</v>
      </c>
      <c r="C205" s="4">
        <v>234.20624167610436</v>
      </c>
      <c r="D205" s="4">
        <v>1.4630715971576524</v>
      </c>
      <c r="E205" s="4">
        <v>20.074349410309257</v>
      </c>
      <c r="F205" s="4">
        <v>3.382630800329212</v>
      </c>
      <c r="G205">
        <v>0.73862722264957736</v>
      </c>
      <c r="H205">
        <v>4.9565480028823668E-2</v>
      </c>
      <c r="I205">
        <v>0.81066522130624363</v>
      </c>
      <c r="J205">
        <v>0.76189810309759654</v>
      </c>
      <c r="K205">
        <v>26.107889175415039</v>
      </c>
      <c r="L205" s="20"/>
      <c r="AF205" s="4">
        <v>27.7703832684182</v>
      </c>
      <c r="AG205" s="4">
        <v>97.231245999508388</v>
      </c>
      <c r="AH205" s="4">
        <v>1.5526940514084488</v>
      </c>
      <c r="AI205" s="4">
        <v>13.341525128929705</v>
      </c>
      <c r="AJ205" s="4">
        <v>1.490329489382707</v>
      </c>
      <c r="AK205">
        <v>1.4170560451106353</v>
      </c>
      <c r="AL205">
        <v>0.20753839685692368</v>
      </c>
      <c r="AM205">
        <v>0.64740826385648076</v>
      </c>
      <c r="AN205">
        <v>0.44145057386805869</v>
      </c>
    </row>
    <row r="206" spans="2:40" x14ac:dyDescent="0.2">
      <c r="B206" s="4">
        <v>27.342837543525526</v>
      </c>
      <c r="C206" s="4">
        <v>235.61779425999455</v>
      </c>
      <c r="D206" s="4">
        <v>1.4622103839053342</v>
      </c>
      <c r="E206" s="4">
        <v>20.113740369935819</v>
      </c>
      <c r="F206" s="4">
        <v>3.4010146633744789</v>
      </c>
      <c r="G206">
        <v>0.74279839112414048</v>
      </c>
      <c r="H206">
        <v>5.0357848764862954E-2</v>
      </c>
      <c r="I206">
        <v>0.81225595186245947</v>
      </c>
      <c r="J206">
        <v>0.76268420824691263</v>
      </c>
      <c r="K206">
        <v>26.163888931274414</v>
      </c>
      <c r="L206" s="20"/>
      <c r="AF206" s="4">
        <v>27.768570852338868</v>
      </c>
      <c r="AG206" s="4">
        <v>97.784096549748057</v>
      </c>
      <c r="AH206" s="4">
        <v>1.5523062932639919</v>
      </c>
      <c r="AI206" s="4">
        <v>13.386784608446552</v>
      </c>
      <c r="AJ206" s="4">
        <v>1.4984291061728303</v>
      </c>
      <c r="AK206">
        <v>1.4196414113024738</v>
      </c>
      <c r="AL206">
        <v>0.20815394272368942</v>
      </c>
      <c r="AM206">
        <v>0.64960451659174812</v>
      </c>
      <c r="AN206">
        <v>0.44108411081367666</v>
      </c>
    </row>
    <row r="207" spans="2:40" x14ac:dyDescent="0.2">
      <c r="B207" s="4">
        <v>27.338723866317473</v>
      </c>
      <c r="C207" s="4">
        <v>237.03098121663396</v>
      </c>
      <c r="D207" s="4">
        <v>1.4613493516686853</v>
      </c>
      <c r="E207" s="4">
        <v>20.153041004681821</v>
      </c>
      <c r="F207" s="4">
        <v>3.4193985264197471</v>
      </c>
      <c r="G207">
        <v>0.74697302204887228</v>
      </c>
      <c r="H207">
        <v>5.1158826569651532E-2</v>
      </c>
      <c r="I207">
        <v>0.81384303481656417</v>
      </c>
      <c r="J207">
        <v>0.76345797738988452</v>
      </c>
      <c r="K207">
        <v>26.219888687133789</v>
      </c>
      <c r="L207" s="20"/>
      <c r="AF207" s="4">
        <v>27.766758436259536</v>
      </c>
      <c r="AG207" s="4">
        <v>98.337221092000391</v>
      </c>
      <c r="AH207" s="4">
        <v>1.551918571029886</v>
      </c>
      <c r="AI207" s="4">
        <v>13.432868004554953</v>
      </c>
      <c r="AJ207" s="4">
        <v>1.5065287229629536</v>
      </c>
      <c r="AK207">
        <v>1.4222352079586003</v>
      </c>
      <c r="AL207">
        <v>0.21075663973024966</v>
      </c>
      <c r="AM207">
        <v>0.65184075054392632</v>
      </c>
      <c r="AN207">
        <v>0.44285545893265676</v>
      </c>
    </row>
    <row r="208" spans="2:40" x14ac:dyDescent="0.2">
      <c r="B208" s="4">
        <v>27.334610189109419</v>
      </c>
      <c r="C208" s="4">
        <v>238.44580491741266</v>
      </c>
      <c r="D208" s="4">
        <v>1.4604885004096582</v>
      </c>
      <c r="E208" s="4">
        <v>20.192251252416423</v>
      </c>
      <c r="F208" s="4">
        <v>3.4377823894650139</v>
      </c>
      <c r="G208">
        <v>0.7511511588180253</v>
      </c>
      <c r="H208">
        <v>5.196849026963489E-2</v>
      </c>
      <c r="I208">
        <v>0.81542646765951943</v>
      </c>
      <c r="J208">
        <v>0.76419223397542924</v>
      </c>
      <c r="K208">
        <v>26.275888442993164</v>
      </c>
      <c r="L208" s="20"/>
      <c r="AF208" s="4">
        <v>27.764946020180201</v>
      </c>
      <c r="AG208" s="4">
        <v>98.890619793480326</v>
      </c>
      <c r="AH208" s="4">
        <v>1.5515308847027995</v>
      </c>
      <c r="AI208" s="4">
        <v>13.478005493114924</v>
      </c>
      <c r="AJ208" s="4">
        <v>1.5146283397530771</v>
      </c>
      <c r="AK208">
        <v>1.4248303669002929</v>
      </c>
      <c r="AL208">
        <v>0.21117562463699593</v>
      </c>
      <c r="AM208">
        <v>0.65403108356965267</v>
      </c>
      <c r="AN208">
        <v>0.44216622956476548</v>
      </c>
    </row>
    <row r="209" spans="2:40" x14ac:dyDescent="0.2">
      <c r="B209" s="4">
        <v>27.330496511901366</v>
      </c>
      <c r="C209" s="4">
        <v>239.8622677382445</v>
      </c>
      <c r="D209" s="4">
        <v>1.4596278300902132</v>
      </c>
      <c r="E209" s="4">
        <v>20.230700071519777</v>
      </c>
      <c r="F209" s="4">
        <v>3.4561662525102821</v>
      </c>
      <c r="G209">
        <v>0.75533284536777079</v>
      </c>
      <c r="H209">
        <v>5.2786917649597864E-2</v>
      </c>
      <c r="I209">
        <v>0.8169791516250271</v>
      </c>
      <c r="J209">
        <v>0.76476715537497419</v>
      </c>
      <c r="K209">
        <v>26.330888748168945</v>
      </c>
      <c r="L209" s="20"/>
      <c r="AF209" s="4">
        <v>27.763133604100869</v>
      </c>
      <c r="AG209" s="4">
        <v>99.444292821535754</v>
      </c>
      <c r="AH209" s="4">
        <v>1.5511432342794154</v>
      </c>
      <c r="AI209" s="4">
        <v>13.522198288001936</v>
      </c>
      <c r="AJ209" s="4">
        <v>1.5227279565432006</v>
      </c>
      <c r="AK209">
        <v>1.4274347770879641</v>
      </c>
      <c r="AL209">
        <v>0.2140093450084477</v>
      </c>
      <c r="AM209">
        <v>0.65617557457321318</v>
      </c>
      <c r="AN209">
        <v>0.44410694033175391</v>
      </c>
    </row>
    <row r="210" spans="2:40" x14ac:dyDescent="0.2">
      <c r="B210" s="4">
        <v>27.326382834693312</v>
      </c>
      <c r="C210" s="4">
        <v>241.2803720595771</v>
      </c>
      <c r="D210" s="4">
        <v>1.4587673406723196</v>
      </c>
      <c r="E210" s="4">
        <v>20.268392148666813</v>
      </c>
      <c r="F210" s="4">
        <v>3.4745501155555494</v>
      </c>
      <c r="G210">
        <v>0.75951864777638411</v>
      </c>
      <c r="H210">
        <v>5.3734120600752854E-2</v>
      </c>
      <c r="I210">
        <v>0.81850127597572708</v>
      </c>
      <c r="J210">
        <v>0.7653908562258811</v>
      </c>
      <c r="K210">
        <v>26.384889602661133</v>
      </c>
      <c r="L210" s="20"/>
      <c r="AF210" s="4">
        <v>27.761321188021537</v>
      </c>
      <c r="AG210" s="4">
        <v>99.998240343649485</v>
      </c>
      <c r="AH210" s="4">
        <v>1.5507556197564012</v>
      </c>
      <c r="AI210" s="4">
        <v>13.567214187315399</v>
      </c>
      <c r="AJ210" s="4">
        <v>1.5308275733333239</v>
      </c>
      <c r="AK210">
        <v>1.4300399860362543</v>
      </c>
      <c r="AL210">
        <v>0.21425306705096403</v>
      </c>
      <c r="AM210">
        <v>0.65836000738271794</v>
      </c>
      <c r="AN210">
        <v>0.44325069343300805</v>
      </c>
    </row>
    <row r="211" spans="2:40" x14ac:dyDescent="0.2">
      <c r="B211" s="4">
        <v>27.322269157485255</v>
      </c>
      <c r="C211" s="4">
        <v>242.70012026640353</v>
      </c>
      <c r="D211" s="4">
        <v>1.4579070321179535</v>
      </c>
      <c r="E211" s="4">
        <v>20.306667976229321</v>
      </c>
      <c r="F211" s="4">
        <v>3.4929339786008167</v>
      </c>
      <c r="G211">
        <v>0.76370846430684769</v>
      </c>
      <c r="H211">
        <v>5.4656117774097068E-2</v>
      </c>
      <c r="I211">
        <v>0.82004697399997817</v>
      </c>
      <c r="J211">
        <v>0.76605683008930137</v>
      </c>
      <c r="K211">
        <v>26.439889907836914</v>
      </c>
      <c r="L211" s="20"/>
      <c r="AF211" s="4">
        <v>27.759508771942201</v>
      </c>
      <c r="AG211" s="4">
        <v>100.55246252743777</v>
      </c>
      <c r="AH211" s="4">
        <v>1.5503680411304352</v>
      </c>
      <c r="AI211" s="4">
        <v>13.611288460782218</v>
      </c>
      <c r="AJ211" s="4">
        <v>1.5389271901234471</v>
      </c>
      <c r="AK211">
        <v>1.4326550507365197</v>
      </c>
      <c r="AL211">
        <v>0.21724805360579438</v>
      </c>
      <c r="AM211">
        <v>0.6604987470388024</v>
      </c>
      <c r="AN211">
        <v>0.44511273225628301</v>
      </c>
    </row>
    <row r="212" spans="2:40" x14ac:dyDescent="0.2">
      <c r="B212" s="4">
        <v>27.318155480277202</v>
      </c>
      <c r="C212" s="4">
        <v>244.12151474827209</v>
      </c>
      <c r="D212" s="4">
        <v>1.4570469043891021</v>
      </c>
      <c r="E212" s="4">
        <v>20.344189106772305</v>
      </c>
      <c r="F212" s="4">
        <v>3.5113178416460844</v>
      </c>
      <c r="G212">
        <v>0.76790198504321505</v>
      </c>
      <c r="H212">
        <v>5.5505364901084993E-2</v>
      </c>
      <c r="I212">
        <v>0.82156219499038641</v>
      </c>
      <c r="J212">
        <v>0.76668345952166361</v>
      </c>
      <c r="K212">
        <v>26.493890762329102</v>
      </c>
      <c r="L212" s="20"/>
      <c r="AF212" s="4">
        <v>27.757696355862869</v>
      </c>
      <c r="AG212" s="4">
        <v>101.10695954065126</v>
      </c>
      <c r="AH212" s="4">
        <v>1.5499804983981942</v>
      </c>
      <c r="AI212" s="4">
        <v>13.656183376896017</v>
      </c>
      <c r="AJ212" s="4">
        <v>1.5470268069135706</v>
      </c>
      <c r="AK212">
        <v>1.4352711613940874</v>
      </c>
      <c r="AL212">
        <v>0.21756457678471444</v>
      </c>
      <c r="AM212">
        <v>0.66267730904099742</v>
      </c>
      <c r="AN212">
        <v>0.44451148764668419</v>
      </c>
    </row>
    <row r="213" spans="2:40" x14ac:dyDescent="0.2">
      <c r="B213" s="4">
        <v>27.314041803069149</v>
      </c>
      <c r="C213" s="4">
        <v>245.54455789929855</v>
      </c>
      <c r="D213" s="4">
        <v>1.4561869574477562</v>
      </c>
      <c r="E213" s="4">
        <v>20.380960525760347</v>
      </c>
      <c r="F213" s="4">
        <v>3.5297017046913521</v>
      </c>
      <c r="G213">
        <v>0.77209925620202124</v>
      </c>
      <c r="H213">
        <v>5.6363680753992028E-2</v>
      </c>
      <c r="I213">
        <v>0.82304714027565562</v>
      </c>
      <c r="J213">
        <v>0.767324396972208</v>
      </c>
      <c r="K213">
        <v>26.546890258789063</v>
      </c>
      <c r="L213" s="20"/>
      <c r="AF213" s="4">
        <v>27.755883939783537</v>
      </c>
      <c r="AG213" s="4">
        <v>101.66173155117511</v>
      </c>
      <c r="AH213" s="4">
        <v>1.549592991556352</v>
      </c>
      <c r="AI213" s="4">
        <v>13.700139019855214</v>
      </c>
      <c r="AJ213" s="4">
        <v>1.5551264237036941</v>
      </c>
      <c r="AK213">
        <v>1.4378963423151816</v>
      </c>
      <c r="AL213">
        <v>0.22029880440936628</v>
      </c>
      <c r="AM213">
        <v>0.66481029205605047</v>
      </c>
      <c r="AN213">
        <v>0.44603194364566701</v>
      </c>
    </row>
    <row r="214" spans="2:40" x14ac:dyDescent="0.2">
      <c r="B214" s="4">
        <v>27.309928125861095</v>
      </c>
      <c r="C214" s="4">
        <v>246.96925211817594</v>
      </c>
      <c r="D214" s="4">
        <v>1.4553271912559174</v>
      </c>
      <c r="E214" s="4">
        <v>20.4183128275066</v>
      </c>
      <c r="F214" s="4">
        <v>3.5480855677366194</v>
      </c>
      <c r="G214">
        <v>0.77630032458575959</v>
      </c>
      <c r="H214">
        <v>5.7231146457269011E-2</v>
      </c>
      <c r="I214">
        <v>0.82455554342947701</v>
      </c>
      <c r="J214">
        <v>0.7679259592194424</v>
      </c>
      <c r="K214">
        <v>26.60089111328125</v>
      </c>
      <c r="L214" s="20"/>
      <c r="AF214" s="4">
        <v>27.754071523704201</v>
      </c>
      <c r="AG214" s="4">
        <v>102.21677872702882</v>
      </c>
      <c r="AH214" s="4">
        <v>1.5492055206015851</v>
      </c>
      <c r="AI214" s="4">
        <v>13.744036383896432</v>
      </c>
      <c r="AJ214" s="4">
        <v>1.5632260404938174</v>
      </c>
      <c r="AK214">
        <v>1.4405235543756689</v>
      </c>
      <c r="AL214">
        <v>0.22090850339395238</v>
      </c>
      <c r="AM214">
        <v>0.66694044703961941</v>
      </c>
      <c r="AN214">
        <v>0.44570857479562098</v>
      </c>
    </row>
    <row r="215" spans="2:40" x14ac:dyDescent="0.2">
      <c r="B215" s="4">
        <v>27.305814448653042</v>
      </c>
      <c r="C215" s="4">
        <v>248.39559980818618</v>
      </c>
      <c r="D215" s="4">
        <v>1.4544676057755941</v>
      </c>
      <c r="E215" s="4">
        <v>20.454918697342748</v>
      </c>
      <c r="F215" s="4">
        <v>3.5664694307818872</v>
      </c>
      <c r="G215">
        <v>0.78050523759319224</v>
      </c>
      <c r="H215">
        <v>5.8107844101066904E-2</v>
      </c>
      <c r="I215">
        <v>0.82603380332050935</v>
      </c>
      <c r="J215">
        <v>0.76843976780144052</v>
      </c>
      <c r="K215">
        <v>26.653890609741211</v>
      </c>
      <c r="L215" s="20"/>
      <c r="AF215" s="4">
        <v>27.752259107624869</v>
      </c>
      <c r="AG215" s="4">
        <v>102.77210123636651</v>
      </c>
      <c r="AH215" s="4">
        <v>1.5488180855305709</v>
      </c>
      <c r="AI215" s="4">
        <v>13.787874958761122</v>
      </c>
      <c r="AJ215" s="4">
        <v>1.5713256572839407</v>
      </c>
      <c r="AK215">
        <v>1.4431589623596246</v>
      </c>
      <c r="AL215">
        <v>0.22335917443537598</v>
      </c>
      <c r="AM215">
        <v>0.66906774923099699</v>
      </c>
      <c r="AN215">
        <v>0.4468630592901483</v>
      </c>
    </row>
    <row r="216" spans="2:40" x14ac:dyDescent="0.2">
      <c r="B216" s="4">
        <v>27.301700771444988</v>
      </c>
      <c r="C216" s="4">
        <v>249.82360337721039</v>
      </c>
      <c r="D216" s="4">
        <v>1.4536082009688036</v>
      </c>
      <c r="E216" s="4">
        <v>20.491441524160955</v>
      </c>
      <c r="F216" s="4">
        <v>3.5848532938271545</v>
      </c>
      <c r="G216">
        <v>0.78471437344192918</v>
      </c>
      <c r="H216">
        <v>5.9068941872452541E-2</v>
      </c>
      <c r="I216">
        <v>0.82750870967389312</v>
      </c>
      <c r="J216">
        <v>0.76885450287839963</v>
      </c>
      <c r="K216">
        <v>26.706890106201172</v>
      </c>
      <c r="L216" s="20"/>
      <c r="AF216" s="4">
        <v>27.750446691545537</v>
      </c>
      <c r="AG216" s="4">
        <v>103.32769924747718</v>
      </c>
      <c r="AH216" s="4">
        <v>1.5484306863399853</v>
      </c>
      <c r="AI216" s="4">
        <v>13.830780619232169</v>
      </c>
      <c r="AJ216" s="4">
        <v>1.579425274074064</v>
      </c>
      <c r="AK216">
        <v>1.4457974857502705</v>
      </c>
      <c r="AL216">
        <v>0.22428672170908664</v>
      </c>
      <c r="AM216">
        <v>0.67114978099923495</v>
      </c>
      <c r="AN216">
        <v>0.44684271079672028</v>
      </c>
    </row>
    <row r="217" spans="2:40" x14ac:dyDescent="0.2">
      <c r="B217" s="4">
        <v>27.297587094236931</v>
      </c>
      <c r="C217" s="4">
        <v>251.25326523774075</v>
      </c>
      <c r="D217" s="4">
        <v>1.4527489767975701</v>
      </c>
      <c r="E217" s="4">
        <v>20.527222567844767</v>
      </c>
      <c r="F217" s="4">
        <v>3.6032371568724222</v>
      </c>
      <c r="G217">
        <v>0.78892804524908755</v>
      </c>
      <c r="H217">
        <v>6.0099157618238884E-2</v>
      </c>
      <c r="I217">
        <v>0.82895366049663854</v>
      </c>
      <c r="J217">
        <v>0.76938753408303573</v>
      </c>
      <c r="K217">
        <v>26.758890151977539</v>
      </c>
      <c r="L217" s="20"/>
      <c r="AF217" s="4">
        <v>27.748634275466202</v>
      </c>
      <c r="AG217" s="4">
        <v>103.88357292878464</v>
      </c>
      <c r="AH217" s="4">
        <v>1.5480433230265063</v>
      </c>
      <c r="AI217" s="4">
        <v>13.874503204885587</v>
      </c>
      <c r="AJ217" s="4">
        <v>1.5875248908641875</v>
      </c>
      <c r="AK217">
        <v>1.4484432318975293</v>
      </c>
      <c r="AL217">
        <v>0.22642874392389573</v>
      </c>
      <c r="AM217">
        <v>0.673271454720616</v>
      </c>
      <c r="AN217">
        <v>0.44764951686306259</v>
      </c>
    </row>
    <row r="218" spans="2:40" x14ac:dyDescent="0.2">
      <c r="B218" s="4">
        <v>27.293473417028878</v>
      </c>
      <c r="C218" s="4">
        <v>252.68458780689056</v>
      </c>
      <c r="D218" s="4">
        <v>1.451889933223927</v>
      </c>
      <c r="E218" s="4">
        <v>20.562924535103431</v>
      </c>
      <c r="F218" s="4">
        <v>3.621621019917689</v>
      </c>
      <c r="G218">
        <v>0.79314572622877799</v>
      </c>
      <c r="H218">
        <v>6.1007883882163584E-2</v>
      </c>
      <c r="I218">
        <v>0.83039541796519933</v>
      </c>
      <c r="J218">
        <v>0.76990780949932436</v>
      </c>
      <c r="K218">
        <v>26.810890197753906</v>
      </c>
      <c r="L218" s="20"/>
      <c r="AF218" s="4">
        <v>27.74682185938687</v>
      </c>
      <c r="AG218" s="4">
        <v>104.43972244884783</v>
      </c>
      <c r="AH218" s="4">
        <v>1.5476559955868099</v>
      </c>
      <c r="AI218" s="4">
        <v>13.917294702058872</v>
      </c>
      <c r="AJ218" s="4">
        <v>1.595624507654311</v>
      </c>
      <c r="AK218">
        <v>1.4510932780380181</v>
      </c>
      <c r="AL218">
        <v>0.22769842975972016</v>
      </c>
      <c r="AM218">
        <v>0.67534794662278275</v>
      </c>
      <c r="AN218">
        <v>0.44795628155901607</v>
      </c>
    </row>
    <row r="219" spans="2:40" x14ac:dyDescent="0.2">
      <c r="B219" s="4">
        <v>27.289359739820824</v>
      </c>
      <c r="C219" s="4">
        <v>254.11757350640639</v>
      </c>
      <c r="D219" s="4">
        <v>1.4510310702099147</v>
      </c>
      <c r="E219" s="4">
        <v>20.598547017008858</v>
      </c>
      <c r="F219" s="4">
        <v>3.6400048829629572</v>
      </c>
      <c r="G219">
        <v>0.7973674662535486</v>
      </c>
      <c r="H219">
        <v>6.1926156066451805E-2</v>
      </c>
      <c r="I219">
        <v>0.83183396556577616</v>
      </c>
      <c r="J219">
        <v>0.7703887726576526</v>
      </c>
      <c r="K219">
        <v>26.862890243530273</v>
      </c>
      <c r="L219" s="20"/>
      <c r="AF219" s="4">
        <v>27.745009443307538</v>
      </c>
      <c r="AG219" s="4">
        <v>104.99614797636062</v>
      </c>
      <c r="AH219" s="4">
        <v>1.5472687040175765</v>
      </c>
      <c r="AI219" s="4">
        <v>13.960900706375254</v>
      </c>
      <c r="AJ219" s="4">
        <v>1.6037241244444342</v>
      </c>
      <c r="AK219">
        <v>1.4537494757026643</v>
      </c>
      <c r="AL219">
        <v>0.22950768158177109</v>
      </c>
      <c r="AM219">
        <v>0.67746396314078716</v>
      </c>
      <c r="AN219">
        <v>0.44839104593576462</v>
      </c>
    </row>
    <row r="220" spans="2:40" x14ac:dyDescent="0.2">
      <c r="B220" s="4">
        <v>27.285246062612771</v>
      </c>
      <c r="C220" s="4">
        <v>255.55222476267781</v>
      </c>
      <c r="D220" s="4">
        <v>1.4501723877175836</v>
      </c>
      <c r="E220" s="4">
        <v>20.633434514566172</v>
      </c>
      <c r="F220" s="4">
        <v>3.6583887460082241</v>
      </c>
      <c r="G220">
        <v>0.80159331584045357</v>
      </c>
      <c r="H220">
        <v>6.285405953438622E-2</v>
      </c>
      <c r="I220">
        <v>0.83324283219203887</v>
      </c>
      <c r="J220">
        <v>0.77085693039570835</v>
      </c>
      <c r="K220">
        <v>26.913890838623047</v>
      </c>
      <c r="L220" s="20"/>
      <c r="AF220" s="4">
        <v>27.743197027228206</v>
      </c>
      <c r="AG220" s="4">
        <v>105.55284968015265</v>
      </c>
      <c r="AH220" s="4">
        <v>1.5468814483154802</v>
      </c>
      <c r="AI220" s="4">
        <v>14.003577930250842</v>
      </c>
      <c r="AJ220" s="4">
        <v>1.6118237412345577</v>
      </c>
      <c r="AK220">
        <v>1.4564112610921593</v>
      </c>
      <c r="AL220">
        <v>0.23114386390328248</v>
      </c>
      <c r="AM220">
        <v>0.67953490983904707</v>
      </c>
      <c r="AN220">
        <v>0.4490079474701093</v>
      </c>
    </row>
    <row r="221" spans="2:40" x14ac:dyDescent="0.2">
      <c r="B221" s="4">
        <v>27.281132385404717</v>
      </c>
      <c r="C221" s="4">
        <v>256.9885440067506</v>
      </c>
      <c r="D221" s="4">
        <v>1.4493138857089871</v>
      </c>
      <c r="E221" s="4">
        <v>20.668245549283508</v>
      </c>
      <c r="F221" s="4">
        <v>3.6767726090534922</v>
      </c>
      <c r="G221">
        <v>0.80582332616236396</v>
      </c>
      <c r="H221">
        <v>6.379168061317908E-2</v>
      </c>
      <c r="I221">
        <v>0.83464861100888743</v>
      </c>
      <c r="J221">
        <v>0.77131217915243211</v>
      </c>
      <c r="K221">
        <v>26.96489143371582</v>
      </c>
      <c r="L221" s="20"/>
      <c r="AF221" s="4">
        <v>27.74138461114887</v>
      </c>
      <c r="AG221" s="4">
        <v>106.10982772918842</v>
      </c>
      <c r="AH221" s="4">
        <v>1.546494228477203</v>
      </c>
      <c r="AI221" s="4">
        <v>14.046199037970355</v>
      </c>
      <c r="AJ221" s="4">
        <v>1.6199233580246808</v>
      </c>
      <c r="AK221">
        <v>1.4590780226023707</v>
      </c>
      <c r="AL221">
        <v>0.23259518598547901</v>
      </c>
      <c r="AM221">
        <v>0.68160313345558832</v>
      </c>
      <c r="AN221">
        <v>0.44900296226423253</v>
      </c>
    </row>
    <row r="222" spans="2:40" x14ac:dyDescent="0.2">
      <c r="B222" s="4">
        <v>27.277018708196664</v>
      </c>
      <c r="C222" s="4">
        <v>258.42653367433519</v>
      </c>
      <c r="D222" s="4">
        <v>1.4484555641461929</v>
      </c>
      <c r="E222" s="4">
        <v>20.702979718273387</v>
      </c>
      <c r="F222" s="4">
        <v>3.6951564720987591</v>
      </c>
      <c r="G222">
        <v>0.81005754905946747</v>
      </c>
      <c r="H222">
        <v>6.4739106594029067E-2</v>
      </c>
      <c r="I222">
        <v>0.83605128574646115</v>
      </c>
      <c r="J222">
        <v>0.77155800275276376</v>
      </c>
      <c r="K222">
        <v>27.015892028808594</v>
      </c>
      <c r="L222" s="20"/>
      <c r="AF222" s="4">
        <v>27.739572195069538</v>
      </c>
      <c r="AG222" s="4">
        <v>106.66708229256848</v>
      </c>
      <c r="AH222" s="4">
        <v>1.5461070444994218</v>
      </c>
      <c r="AI222" s="4">
        <v>14.087896466153577</v>
      </c>
      <c r="AJ222" s="4">
        <v>1.6280229748148043</v>
      </c>
      <c r="AK222">
        <v>1.461751770057693</v>
      </c>
      <c r="AL222">
        <v>0.2346235725136562</v>
      </c>
      <c r="AM222">
        <v>0.68362653477788871</v>
      </c>
      <c r="AN222">
        <v>0.44999721607039445</v>
      </c>
    </row>
    <row r="223" spans="2:40" x14ac:dyDescent="0.2">
      <c r="B223" s="4">
        <v>27.272905030988611</v>
      </c>
      <c r="C223" s="4">
        <v>259.86619620582053</v>
      </c>
      <c r="D223" s="4">
        <v>1.4475974229912716</v>
      </c>
      <c r="E223" s="4">
        <v>20.7376369803568</v>
      </c>
      <c r="F223" s="4">
        <v>3.7135403351440273</v>
      </c>
      <c r="G223">
        <v>0.8142969132412935</v>
      </c>
      <c r="H223">
        <v>6.5892851989058754E-2</v>
      </c>
      <c r="I223">
        <v>0.83745085474182246</v>
      </c>
      <c r="J223">
        <v>0.77194148979760824</v>
      </c>
      <c r="K223">
        <v>27.066892623901367</v>
      </c>
      <c r="L223" s="20"/>
      <c r="AF223" s="4">
        <v>27.737759778990203</v>
      </c>
      <c r="AG223" s="4">
        <v>107.22461353952895</v>
      </c>
      <c r="AH223" s="4">
        <v>1.545719896378815</v>
      </c>
      <c r="AI223" s="4">
        <v>14.130405948224141</v>
      </c>
      <c r="AJ223" s="4">
        <v>1.6361225916049276</v>
      </c>
      <c r="AK223">
        <v>1.46442921244553</v>
      </c>
      <c r="AL223">
        <v>0.23569212559941885</v>
      </c>
      <c r="AM223">
        <v>0.68568934166981332</v>
      </c>
      <c r="AN223">
        <v>0.44957119511758681</v>
      </c>
    </row>
    <row r="224" spans="2:40" x14ac:dyDescent="0.2">
      <c r="B224" s="4">
        <v>27.268791353780554</v>
      </c>
      <c r="C224" s="4">
        <v>261.30753404628319</v>
      </c>
      <c r="D224" s="4">
        <v>1.4467394622063048</v>
      </c>
      <c r="E224" s="4">
        <v>20.771567271762919</v>
      </c>
      <c r="F224" s="4">
        <v>3.7319241981892941</v>
      </c>
      <c r="G224">
        <v>0.81854068435018801</v>
      </c>
      <c r="H224">
        <v>6.6879576582435471E-2</v>
      </c>
      <c r="I224">
        <v>0.83882106638004372</v>
      </c>
      <c r="J224">
        <v>0.77232775976033696</v>
      </c>
      <c r="K224">
        <v>27.116891860961914</v>
      </c>
      <c r="L224" s="20"/>
      <c r="AF224" s="4">
        <v>27.735947362910871</v>
      </c>
      <c r="AG224" s="4">
        <v>107.78242163944165</v>
      </c>
      <c r="AH224" s="4">
        <v>1.5453327841120634</v>
      </c>
      <c r="AI224" s="4">
        <v>14.171993536031035</v>
      </c>
      <c r="AJ224" s="4">
        <v>1.6442222083950511</v>
      </c>
      <c r="AK224">
        <v>1.4671151447351451</v>
      </c>
      <c r="AL224">
        <v>0.23813621778170366</v>
      </c>
      <c r="AM224">
        <v>0.68770741289929049</v>
      </c>
      <c r="AN224">
        <v>0.45096768562528655</v>
      </c>
    </row>
    <row r="225" spans="2:40" x14ac:dyDescent="0.2">
      <c r="B225" s="4">
        <v>27.2646776765725</v>
      </c>
      <c r="C225" s="4">
        <v>262.7505496455002</v>
      </c>
      <c r="D225" s="4">
        <v>1.4458816817533813</v>
      </c>
      <c r="E225" s="4">
        <v>20.80542239982886</v>
      </c>
      <c r="F225" s="4">
        <v>3.7503080612345623</v>
      </c>
      <c r="G225">
        <v>0.8227888454913227</v>
      </c>
      <c r="H225">
        <v>6.7860482926393545E-2</v>
      </c>
      <c r="I225">
        <v>0.84018824268673054</v>
      </c>
      <c r="J225">
        <v>0.77267475652921414</v>
      </c>
      <c r="K225">
        <v>27.166891098022461</v>
      </c>
      <c r="L225" s="20"/>
      <c r="AF225" s="4">
        <v>27.734134946831539</v>
      </c>
      <c r="AG225" s="4">
        <v>108.34050676181459</v>
      </c>
      <c r="AH225" s="4">
        <v>1.5449457076958455</v>
      </c>
      <c r="AI225" s="4">
        <v>14.21439080459435</v>
      </c>
      <c r="AJ225" s="4">
        <v>1.6523218251851746</v>
      </c>
      <c r="AK225">
        <v>1.4698033819100398</v>
      </c>
      <c r="AL225">
        <v>0.23879708891501408</v>
      </c>
      <c r="AM225">
        <v>0.68976477454030061</v>
      </c>
      <c r="AN225">
        <v>0.45009362308010703</v>
      </c>
    </row>
    <row r="226" spans="2:40" x14ac:dyDescent="0.2">
      <c r="B226" s="4">
        <v>27.260563999364447</v>
      </c>
      <c r="C226" s="4">
        <v>264.19524545795906</v>
      </c>
      <c r="D226" s="4">
        <v>1.4450240815945981</v>
      </c>
      <c r="E226" s="4">
        <v>20.838555842075166</v>
      </c>
      <c r="F226" s="4">
        <v>3.7686919242798291</v>
      </c>
      <c r="G226">
        <v>0.82704145123152684</v>
      </c>
      <c r="H226">
        <v>6.8851518526199099E-2</v>
      </c>
      <c r="I226">
        <v>0.84152627505541322</v>
      </c>
      <c r="J226">
        <v>0.77303474224891333</v>
      </c>
      <c r="K226">
        <v>27.215890884399414</v>
      </c>
      <c r="L226" s="20"/>
      <c r="AF226" s="4">
        <v>27.732322530752207</v>
      </c>
      <c r="AG226" s="4">
        <v>108.89886907629173</v>
      </c>
      <c r="AH226" s="4">
        <v>1.5445586671268423</v>
      </c>
      <c r="AI226" s="4">
        <v>14.25586844254553</v>
      </c>
      <c r="AJ226" s="4">
        <v>1.6604214419752978</v>
      </c>
      <c r="AK226">
        <v>1.4725017337732291</v>
      </c>
      <c r="AL226">
        <v>0.24168388728427215</v>
      </c>
      <c r="AM226">
        <v>0.69177751036437918</v>
      </c>
      <c r="AN226">
        <v>0.45164386307511639</v>
      </c>
    </row>
    <row r="227" spans="2:40" x14ac:dyDescent="0.2">
      <c r="B227" s="4">
        <v>27.256450322156393</v>
      </c>
      <c r="C227" s="4">
        <v>265.6416239428703</v>
      </c>
      <c r="D227" s="4">
        <v>1.4441666616920588</v>
      </c>
      <c r="E227" s="4">
        <v>20.872263995341633</v>
      </c>
      <c r="F227" s="4">
        <v>3.7870757873250969</v>
      </c>
      <c r="G227">
        <v>0.83129855685865128</v>
      </c>
      <c r="H227">
        <v>6.9852773809585739E-2</v>
      </c>
      <c r="I227">
        <v>0.8428875160584991</v>
      </c>
      <c r="J227">
        <v>0.77335536290442231</v>
      </c>
      <c r="K227">
        <v>27.265890121459961</v>
      </c>
      <c r="L227" s="20"/>
      <c r="AF227" s="4">
        <v>27.730510114672871</v>
      </c>
      <c r="AG227" s="4">
        <v>109.45750875265354</v>
      </c>
      <c r="AH227" s="4">
        <v>1.5441716624017321</v>
      </c>
      <c r="AI227" s="4">
        <v>14.297292111353372</v>
      </c>
      <c r="AJ227" s="4">
        <v>1.6685210587654211</v>
      </c>
      <c r="AK227">
        <v>1.4752017039738037</v>
      </c>
      <c r="AL227">
        <v>0.24214376421714681</v>
      </c>
      <c r="AM227">
        <v>0.69378762729226318</v>
      </c>
      <c r="AN227">
        <v>0.45071969290704583</v>
      </c>
    </row>
    <row r="228" spans="2:40" x14ac:dyDescent="0.2">
      <c r="B228" s="4">
        <v>27.25233664494834</v>
      </c>
      <c r="C228" s="4">
        <v>267.08968756417795</v>
      </c>
      <c r="D228" s="4">
        <v>1.4433094220078762</v>
      </c>
      <c r="E228" s="4">
        <v>20.905252689756189</v>
      </c>
      <c r="F228" s="4">
        <v>3.8054596503703642</v>
      </c>
      <c r="G228">
        <v>0.83556021839417494</v>
      </c>
      <c r="H228">
        <v>7.0864340151103211E-2</v>
      </c>
      <c r="I228">
        <v>0.84421970305552552</v>
      </c>
      <c r="J228">
        <v>0.77361192884036423</v>
      </c>
      <c r="K228">
        <v>27.314889907836914</v>
      </c>
      <c r="L228" s="20"/>
      <c r="AF228" s="4">
        <v>27.728697698593539</v>
      </c>
      <c r="AG228" s="4">
        <v>110.01642596081662</v>
      </c>
      <c r="AH228" s="4">
        <v>1.5437846935171968</v>
      </c>
      <c r="AI228" s="4">
        <v>14.337801157842662</v>
      </c>
      <c r="AJ228" s="4">
        <v>1.6766206755555446</v>
      </c>
      <c r="AK228">
        <v>1.4779118885350706</v>
      </c>
      <c r="AL228">
        <v>0.24503366852765399</v>
      </c>
      <c r="AM228">
        <v>0.69575336143469979</v>
      </c>
      <c r="AN228">
        <v>0.45200382383708659</v>
      </c>
    </row>
    <row r="229" spans="2:40" x14ac:dyDescent="0.2">
      <c r="B229" s="4">
        <v>27.248222967740286</v>
      </c>
      <c r="C229" s="4">
        <v>268.53943879057118</v>
      </c>
      <c r="D229" s="4">
        <v>1.4424523625041703</v>
      </c>
      <c r="E229" s="4">
        <v>20.938169969349985</v>
      </c>
      <c r="F229" s="4">
        <v>3.823843513415631</v>
      </c>
      <c r="G229">
        <v>0.83982672200577047</v>
      </c>
      <c r="H229">
        <v>7.1937077257630086E-2</v>
      </c>
      <c r="I229">
        <v>0.84554900609799433</v>
      </c>
      <c r="J229">
        <v>0.77371474483275016</v>
      </c>
      <c r="K229">
        <v>27.363889694213867</v>
      </c>
      <c r="L229" s="20"/>
      <c r="AF229" s="4">
        <v>27.726885282514203</v>
      </c>
      <c r="AG229" s="4">
        <v>110.57562087083429</v>
      </c>
      <c r="AH229" s="4">
        <v>1.5433977604699161</v>
      </c>
      <c r="AI229" s="4">
        <v>14.379115838841283</v>
      </c>
      <c r="AJ229" s="4">
        <v>1.6847202923456679</v>
      </c>
      <c r="AK229">
        <v>1.4806246324507797</v>
      </c>
      <c r="AL229">
        <v>0.2457543658041802</v>
      </c>
      <c r="AM229">
        <v>0.69775818964126679</v>
      </c>
      <c r="AN229">
        <v>0.45133795526930148</v>
      </c>
    </row>
    <row r="230" spans="2:40" x14ac:dyDescent="0.2">
      <c r="B230" s="4">
        <v>27.244109290532233</v>
      </c>
      <c r="C230" s="4">
        <v>269.99088009549592</v>
      </c>
      <c r="D230" s="4">
        <v>1.44159548314307</v>
      </c>
      <c r="E230" s="4">
        <v>20.970373337140192</v>
      </c>
      <c r="F230" s="4">
        <v>3.8422273764608992</v>
      </c>
      <c r="G230">
        <v>0.84409864456803441</v>
      </c>
      <c r="H230">
        <v>7.3134734308870936E-2</v>
      </c>
      <c r="I230">
        <v>0.84684947914162112</v>
      </c>
      <c r="J230">
        <v>0.77396616657683459</v>
      </c>
      <c r="K230">
        <v>27.411890029907227</v>
      </c>
      <c r="L230" s="20"/>
      <c r="AF230" s="4">
        <v>27.725072866434871</v>
      </c>
      <c r="AG230" s="4">
        <v>111.13509365289634</v>
      </c>
      <c r="AH230" s="4">
        <v>1.5430108632565729</v>
      </c>
      <c r="AI230" s="4">
        <v>14.42037716217223</v>
      </c>
      <c r="AJ230" s="4">
        <v>1.6928199091357914</v>
      </c>
      <c r="AK230">
        <v>1.4833468936237297</v>
      </c>
      <c r="AL230">
        <v>0.24842247335468742</v>
      </c>
      <c r="AM230">
        <v>0.69976042862398891</v>
      </c>
      <c r="AN230">
        <v>0.45194177842958155</v>
      </c>
    </row>
    <row r="231" spans="2:40" x14ac:dyDescent="0.2">
      <c r="B231" s="4">
        <v>27.239995613324176</v>
      </c>
      <c r="C231" s="4">
        <v>271.44401395716591</v>
      </c>
      <c r="D231" s="4">
        <v>1.4407387838867112</v>
      </c>
      <c r="E231" s="4">
        <v>21.002507827306754</v>
      </c>
      <c r="F231" s="4">
        <v>3.8606112395061665</v>
      </c>
      <c r="G231">
        <v>0.84837531238813135</v>
      </c>
      <c r="H231">
        <v>7.418100411383681E-2</v>
      </c>
      <c r="I231">
        <v>0.84814717069067136</v>
      </c>
      <c r="J231">
        <v>0.77420414884978384</v>
      </c>
      <c r="K231">
        <v>27.459890365600586</v>
      </c>
      <c r="L231" s="20"/>
      <c r="AF231" s="4">
        <v>27.723260450355539</v>
      </c>
      <c r="AG231" s="4">
        <v>111.69484447732953</v>
      </c>
      <c r="AH231" s="4">
        <v>1.542624001873848</v>
      </c>
      <c r="AI231" s="4">
        <v>14.460727201767497</v>
      </c>
      <c r="AJ231" s="4">
        <v>1.7009195259259144</v>
      </c>
      <c r="AK231">
        <v>1.4860740108640933</v>
      </c>
      <c r="AL231">
        <v>0.24977666839910778</v>
      </c>
      <c r="AM231">
        <v>0.70171844682868934</v>
      </c>
      <c r="AN231">
        <v>0.45199457966178869</v>
      </c>
    </row>
    <row r="232" spans="2:40" x14ac:dyDescent="0.2">
      <c r="B232" s="4">
        <v>27.235881936116122</v>
      </c>
      <c r="C232" s="4">
        <v>272.89884285857448</v>
      </c>
      <c r="D232" s="4">
        <v>1.4398822646972398</v>
      </c>
      <c r="E232" s="4">
        <v>21.034573055062545</v>
      </c>
      <c r="F232" s="4">
        <v>3.8789951025514351</v>
      </c>
      <c r="G232">
        <v>0.85265678444932724</v>
      </c>
      <c r="H232">
        <v>7.5237916356449525E-2</v>
      </c>
      <c r="I232">
        <v>0.84944206520623333</v>
      </c>
      <c r="J232">
        <v>0.77442859610037473</v>
      </c>
      <c r="K232">
        <v>27.507890701293945</v>
      </c>
      <c r="L232" s="20"/>
      <c r="AF232" s="4">
        <v>27.721448034276207</v>
      </c>
      <c r="AG232" s="4">
        <v>112.25487351459766</v>
      </c>
      <c r="AH232" s="4">
        <v>1.5422371763184215</v>
      </c>
      <c r="AI232" s="4">
        <v>14.501023772052346</v>
      </c>
      <c r="AJ232" s="4">
        <v>1.7090191427160382</v>
      </c>
      <c r="AK232">
        <v>1.4888079801449088</v>
      </c>
      <c r="AL232">
        <v>0.25167929073020179</v>
      </c>
      <c r="AM232">
        <v>0.70367387039199047</v>
      </c>
      <c r="AN232">
        <v>0.45216957153231441</v>
      </c>
    </row>
    <row r="233" spans="2:40" x14ac:dyDescent="0.2">
      <c r="B233" s="4">
        <v>27.231768258908069</v>
      </c>
      <c r="C233" s="4">
        <v>274.35536928750611</v>
      </c>
      <c r="D233" s="4">
        <v>1.4390259255368067</v>
      </c>
      <c r="E233" s="4">
        <v>21.066568989851103</v>
      </c>
      <c r="F233" s="4">
        <v>3.8973789655967019</v>
      </c>
      <c r="G233">
        <v>0.85694312052728805</v>
      </c>
      <c r="H233">
        <v>7.6305565353966348E-2</v>
      </c>
      <c r="I233">
        <v>0.85073416145434111</v>
      </c>
      <c r="J233">
        <v>0.77461368904760974</v>
      </c>
      <c r="K233">
        <v>27.555891036987305</v>
      </c>
      <c r="L233" s="20"/>
      <c r="AF233" s="4">
        <v>27.719635618196872</v>
      </c>
      <c r="AG233" s="4">
        <v>112.81518093530134</v>
      </c>
      <c r="AH233" s="4">
        <v>1.5418503865869773</v>
      </c>
      <c r="AI233" s="4">
        <v>14.541268011089024</v>
      </c>
      <c r="AJ233" s="4">
        <v>1.7171187595061614</v>
      </c>
      <c r="AK233">
        <v>1.4915483834611425</v>
      </c>
      <c r="AL233">
        <v>0.25345718300696629</v>
      </c>
      <c r="AM233">
        <v>0.7056267545392807</v>
      </c>
      <c r="AN233">
        <v>0.45275146595965632</v>
      </c>
    </row>
    <row r="234" spans="2:40" x14ac:dyDescent="0.2">
      <c r="B234" s="4">
        <v>27.227654581700016</v>
      </c>
      <c r="C234" s="4">
        <v>275.81359573654794</v>
      </c>
      <c r="D234" s="4">
        <v>1.4381697663675737</v>
      </c>
      <c r="E234" s="4">
        <v>21.097858631925753</v>
      </c>
      <c r="F234" s="4">
        <v>3.9157628286419697</v>
      </c>
      <c r="G234">
        <v>0.86123438120389528</v>
      </c>
      <c r="H234">
        <v>7.7384046338746931E-2</v>
      </c>
      <c r="I234">
        <v>0.8519977353863567</v>
      </c>
      <c r="J234">
        <v>0.77478517060868901</v>
      </c>
      <c r="K234">
        <v>27.60289192199707</v>
      </c>
      <c r="L234" s="20"/>
      <c r="AF234" s="4">
        <v>27.71782320211754</v>
      </c>
      <c r="AG234" s="4">
        <v>113.37576691017857</v>
      </c>
      <c r="AH234" s="4">
        <v>1.5414636326761972</v>
      </c>
      <c r="AI234" s="4">
        <v>14.581459891821822</v>
      </c>
      <c r="AJ234" s="4">
        <v>1.7252183762962849</v>
      </c>
      <c r="AK234">
        <v>1.494293759736202</v>
      </c>
      <c r="AL234">
        <v>0.25482563199800357</v>
      </c>
      <c r="AM234">
        <v>0.70757709795765988</v>
      </c>
      <c r="AN234">
        <v>0.45235487296332161</v>
      </c>
    </row>
    <row r="235" spans="2:40" x14ac:dyDescent="0.2">
      <c r="B235" s="4">
        <v>27.223540904491962</v>
      </c>
      <c r="C235" s="4">
        <v>277.27352470310143</v>
      </c>
      <c r="D235" s="4">
        <v>1.4373137871517072</v>
      </c>
      <c r="E235" s="4">
        <v>21.129081829049909</v>
      </c>
      <c r="F235" s="4">
        <v>3.9341466916872374</v>
      </c>
      <c r="G235">
        <v>0.86553062788129864</v>
      </c>
      <c r="H235">
        <v>7.8473455454081964E-2</v>
      </c>
      <c r="I235">
        <v>0.85325862606277103</v>
      </c>
      <c r="J235">
        <v>0.77489103258391467</v>
      </c>
      <c r="K235">
        <v>27.649892807006836</v>
      </c>
      <c r="L235" s="20"/>
      <c r="AF235" s="4">
        <v>27.716010786038208</v>
      </c>
      <c r="AG235" s="4">
        <v>113.93663161010473</v>
      </c>
      <c r="AH235" s="4">
        <v>1.5410769145827634</v>
      </c>
      <c r="AI235" s="4">
        <v>14.621599387089134</v>
      </c>
      <c r="AJ235" s="4">
        <v>1.7333179930864082</v>
      </c>
      <c r="AK235">
        <v>1.4970476976436937</v>
      </c>
      <c r="AL235">
        <v>0.25717002636576741</v>
      </c>
      <c r="AM235">
        <v>0.70952489932908902</v>
      </c>
      <c r="AN235">
        <v>0.4534915757676547</v>
      </c>
    </row>
    <row r="236" spans="2:40" x14ac:dyDescent="0.2">
      <c r="B236" s="4">
        <v>27.219427227283909</v>
      </c>
      <c r="C236" s="4">
        <v>278.73515868939393</v>
      </c>
      <c r="D236" s="4">
        <v>1.436457987851383</v>
      </c>
      <c r="E236" s="4">
        <v>21.160238202874837</v>
      </c>
      <c r="F236" s="4">
        <v>3.9525305547325047</v>
      </c>
      <c r="G236">
        <v>0.86983216116124351</v>
      </c>
      <c r="H236">
        <v>7.9625785620760337E-2</v>
      </c>
      <c r="I236">
        <v>0.85451681820467495</v>
      </c>
      <c r="J236">
        <v>0.77484462653841257</v>
      </c>
      <c r="K236">
        <v>27.696893692016602</v>
      </c>
      <c r="L236" s="20"/>
      <c r="AF236" s="4">
        <v>27.714198369958872</v>
      </c>
      <c r="AG236" s="4">
        <v>114.49777520609264</v>
      </c>
      <c r="AH236" s="4">
        <v>1.5406902323033591</v>
      </c>
      <c r="AI236" s="4">
        <v>14.661686469625204</v>
      </c>
      <c r="AJ236" s="4">
        <v>1.7414176098765317</v>
      </c>
      <c r="AK236">
        <v>1.4998046007595072</v>
      </c>
      <c r="AL236">
        <v>0.25797858156282077</v>
      </c>
      <c r="AM236">
        <v>0.71147015733047547</v>
      </c>
      <c r="AN236">
        <v>0.45245472594691682</v>
      </c>
    </row>
    <row r="237" spans="2:40" x14ac:dyDescent="0.2">
      <c r="B237" s="4">
        <v>27.215313550075855</v>
      </c>
      <c r="C237" s="4">
        <v>280.19850020248975</v>
      </c>
      <c r="D237" s="4">
        <v>1.4356023684287873</v>
      </c>
      <c r="E237" s="4">
        <v>21.190694530451363</v>
      </c>
      <c r="F237" s="4">
        <v>3.9709144177777724</v>
      </c>
      <c r="G237">
        <v>0.87413956512190727</v>
      </c>
      <c r="H237">
        <v>8.0902113743952231E-2</v>
      </c>
      <c r="I237">
        <v>0.85574674028236486</v>
      </c>
      <c r="J237">
        <v>0.77494634172846733</v>
      </c>
      <c r="K237">
        <v>27.742893218994141</v>
      </c>
      <c r="L237" s="20"/>
      <c r="AF237" s="4">
        <v>27.71238595387954</v>
      </c>
      <c r="AG237" s="4">
        <v>115.05919786929275</v>
      </c>
      <c r="AH237" s="4">
        <v>1.5403035858346676</v>
      </c>
      <c r="AI237" s="4">
        <v>14.700871111995269</v>
      </c>
      <c r="AJ237" s="4">
        <v>1.749517226666655</v>
      </c>
      <c r="AK237">
        <v>1.5025723335166796</v>
      </c>
      <c r="AL237">
        <v>0.2609168977482722</v>
      </c>
      <c r="AM237">
        <v>0.71337162369518903</v>
      </c>
      <c r="AN237">
        <v>0.45377961625309826</v>
      </c>
    </row>
    <row r="238" spans="2:40" x14ac:dyDescent="0.2">
      <c r="B238" s="4">
        <v>27.211199872867798</v>
      </c>
      <c r="C238" s="4">
        <v>281.66355175430306</v>
      </c>
      <c r="D238" s="4">
        <v>1.4347469288461108</v>
      </c>
      <c r="E238" s="4">
        <v>21.221085631435777</v>
      </c>
      <c r="F238" s="4">
        <v>3.9892982808230397</v>
      </c>
      <c r="G238">
        <v>0.87845215965273171</v>
      </c>
      <c r="H238">
        <v>8.2027686577120743E-2</v>
      </c>
      <c r="I238">
        <v>0.85697402830558811</v>
      </c>
      <c r="J238">
        <v>0.77503418966397519</v>
      </c>
      <c r="K238">
        <v>27.78889274597168</v>
      </c>
      <c r="L238" s="20"/>
      <c r="AF238" s="4">
        <v>27.710573537800208</v>
      </c>
      <c r="AG238" s="4">
        <v>115.62089977099323</v>
      </c>
      <c r="AH238" s="4">
        <v>1.539916975173373</v>
      </c>
      <c r="AI238" s="4">
        <v>14.740854880182344</v>
      </c>
      <c r="AJ238" s="4">
        <v>1.7576168434567783</v>
      </c>
      <c r="AK238">
        <v>1.5053423450457095</v>
      </c>
      <c r="AL238">
        <v>0.26153225203139208</v>
      </c>
      <c r="AM238">
        <v>0.71531186828449034</v>
      </c>
      <c r="AN238">
        <v>0.45289909340282825</v>
      </c>
    </row>
    <row r="239" spans="2:40" x14ac:dyDescent="0.2">
      <c r="B239" s="4">
        <v>27.207086195659745</v>
      </c>
      <c r="C239" s="4">
        <v>283.13031586160861</v>
      </c>
      <c r="D239" s="4">
        <v>1.4338916690655541</v>
      </c>
      <c r="E239" s="4">
        <v>21.251412342280219</v>
      </c>
      <c r="F239" s="4">
        <v>4.0076821438683075</v>
      </c>
      <c r="G239">
        <v>0.88277000942486328</v>
      </c>
      <c r="H239">
        <v>8.3164526388931584E-2</v>
      </c>
      <c r="I239">
        <v>0.85819871605290676</v>
      </c>
      <c r="J239">
        <v>0.77510807057944131</v>
      </c>
      <c r="K239">
        <v>27.834892272949219</v>
      </c>
      <c r="L239" s="20"/>
      <c r="AF239" s="4">
        <v>27.708761121720872</v>
      </c>
      <c r="AG239" s="4">
        <v>116.18288108262037</v>
      </c>
      <c r="AH239" s="4">
        <v>1.5395304003161583</v>
      </c>
      <c r="AI239" s="4">
        <v>14.779937916622886</v>
      </c>
      <c r="AJ239" s="4">
        <v>1.7657164602469018</v>
      </c>
      <c r="AK239">
        <v>1.5081226873948916</v>
      </c>
      <c r="AL239">
        <v>0.26430931073672309</v>
      </c>
      <c r="AM239">
        <v>0.71720840413955134</v>
      </c>
      <c r="AN239">
        <v>0.45375866060533088</v>
      </c>
    </row>
    <row r="240" spans="2:40" x14ac:dyDescent="0.2">
      <c r="B240" s="4">
        <v>27.202972518451691</v>
      </c>
      <c r="C240" s="4">
        <v>284.59879504605408</v>
      </c>
      <c r="D240" s="4">
        <v>1.4330365890493244</v>
      </c>
      <c r="E240" s="4">
        <v>21.281674638554335</v>
      </c>
      <c r="F240" s="4">
        <v>4.0260660069135747</v>
      </c>
      <c r="G240">
        <v>0.88709317999510595</v>
      </c>
      <c r="H240">
        <v>8.4312731958305326E-2</v>
      </c>
      <c r="I240">
        <v>0.85942080253774666</v>
      </c>
      <c r="J240">
        <v>0.77514251299618486</v>
      </c>
      <c r="K240">
        <v>27.880891799926758</v>
      </c>
      <c r="L240" s="20"/>
      <c r="AF240" s="4">
        <v>27.70694870564154</v>
      </c>
      <c r="AG240" s="4">
        <v>116.74514197573828</v>
      </c>
      <c r="AH240" s="4">
        <v>1.5391438612597079</v>
      </c>
      <c r="AI240" s="4">
        <v>14.818971126826536</v>
      </c>
      <c r="AJ240" s="4">
        <v>1.773816077037025</v>
      </c>
      <c r="AK240">
        <v>1.5109068980612419</v>
      </c>
      <c r="AL240">
        <v>0.26534386153096234</v>
      </c>
      <c r="AM240">
        <v>0.71910252213629322</v>
      </c>
      <c r="AN240">
        <v>0.45350885874420593</v>
      </c>
    </row>
    <row r="241" spans="2:40" x14ac:dyDescent="0.2">
      <c r="B241" s="4">
        <v>27.198858841243638</v>
      </c>
      <c r="C241" s="4">
        <v>286.06899183417119</v>
      </c>
      <c r="D241" s="4">
        <v>1.432181688759639</v>
      </c>
      <c r="E241" s="4">
        <v>21.311244242168772</v>
      </c>
      <c r="F241" s="4">
        <v>4.044449869958842</v>
      </c>
      <c r="G241">
        <v>0.8914217378213154</v>
      </c>
      <c r="H241">
        <v>8.5472402923175247E-2</v>
      </c>
      <c r="I241">
        <v>0.86061491591936012</v>
      </c>
      <c r="J241">
        <v>0.77516289957969986</v>
      </c>
      <c r="K241">
        <v>27.925891876220703</v>
      </c>
      <c r="L241" s="20"/>
      <c r="AF241" s="4">
        <v>27.705136289562208</v>
      </c>
      <c r="AG241" s="4">
        <v>117.30768262204938</v>
      </c>
      <c r="AH241" s="4">
        <v>1.538757358000707</v>
      </c>
      <c r="AI241" s="4">
        <v>14.85795401783481</v>
      </c>
      <c r="AJ241" s="4">
        <v>1.7819156938271488</v>
      </c>
      <c r="AK241">
        <v>1.5136991502867421</v>
      </c>
      <c r="AL241">
        <v>0.26748533960930226</v>
      </c>
      <c r="AM241">
        <v>0.7209941983535082</v>
      </c>
      <c r="AN241">
        <v>0.45365220203561146</v>
      </c>
    </row>
    <row r="242" spans="2:40" x14ac:dyDescent="0.2">
      <c r="B242" s="4">
        <v>27.194745164035584</v>
      </c>
      <c r="C242" s="4">
        <v>287.54090875738859</v>
      </c>
      <c r="D242" s="4">
        <v>1.4313269681587204</v>
      </c>
      <c r="E242" s="4">
        <v>21.3407521876609</v>
      </c>
      <c r="F242" s="4">
        <v>4.0628337330041093</v>
      </c>
      <c r="G242">
        <v>0.89575575027805843</v>
      </c>
      <c r="H242">
        <v>8.6643639772815445E-2</v>
      </c>
      <c r="I242">
        <v>0.86180653935251528</v>
      </c>
      <c r="J242">
        <v>0.77516911414359668</v>
      </c>
      <c r="K242">
        <v>27.970891952514648</v>
      </c>
      <c r="L242" s="20"/>
      <c r="AF242" s="4">
        <v>27.703323873482873</v>
      </c>
      <c r="AG242" s="4">
        <v>117.87050319339453</v>
      </c>
      <c r="AH242" s="4">
        <v>1.538370890535838</v>
      </c>
      <c r="AI242" s="4">
        <v>14.89604207965095</v>
      </c>
      <c r="AJ242" s="4">
        <v>1.790015310617272</v>
      </c>
      <c r="AK242">
        <v>1.5164978379869738</v>
      </c>
      <c r="AL242">
        <v>0.26919025022708259</v>
      </c>
      <c r="AM242">
        <v>0.72284245226269406</v>
      </c>
      <c r="AN242">
        <v>0.45405946957608723</v>
      </c>
    </row>
    <row r="243" spans="2:40" x14ac:dyDescent="0.2">
      <c r="B243" s="4">
        <v>27.190631486827531</v>
      </c>
      <c r="C243" s="4">
        <v>289.0145483520426</v>
      </c>
      <c r="D243" s="4">
        <v>1.4304724272088019</v>
      </c>
      <c r="E243" s="4">
        <v>21.370198107179736</v>
      </c>
      <c r="F243" s="4">
        <v>4.0812175960493775</v>
      </c>
      <c r="G243">
        <v>0.90009528567253816</v>
      </c>
      <c r="H243">
        <v>8.7826543838638263E-2</v>
      </c>
      <c r="I243">
        <v>0.86299565798223499</v>
      </c>
      <c r="J243">
        <v>0.77497788290143133</v>
      </c>
      <c r="K243">
        <v>28.015892028808594</v>
      </c>
      <c r="L243" s="20"/>
      <c r="AF243" s="4">
        <v>27.701511457403541</v>
      </c>
      <c r="AG243" s="4">
        <v>118.43360386175253</v>
      </c>
      <c r="AH243" s="4">
        <v>1.5379844588617904</v>
      </c>
      <c r="AI243" s="4">
        <v>14.93492581972513</v>
      </c>
      <c r="AJ243" s="4">
        <v>1.7981149274073951</v>
      </c>
      <c r="AK243">
        <v>1.5193021347697524</v>
      </c>
      <c r="AL243">
        <v>0.27066984752480172</v>
      </c>
      <c r="AM243">
        <v>0.72472931710088895</v>
      </c>
      <c r="AN243">
        <v>0.4535441899650326</v>
      </c>
    </row>
    <row r="244" spans="2:40" x14ac:dyDescent="0.2">
      <c r="B244" s="4">
        <v>27.186517809619474</v>
      </c>
      <c r="C244" s="4">
        <v>290.4899131593902</v>
      </c>
      <c r="D244" s="4">
        <v>1.42961806587212</v>
      </c>
      <c r="E244" s="4">
        <v>21.399581979345157</v>
      </c>
      <c r="F244" s="4">
        <v>4.0996014590946448</v>
      </c>
      <c r="G244">
        <v>0.90444127194655177</v>
      </c>
      <c r="H244">
        <v>8.9204388043691657E-2</v>
      </c>
      <c r="I244">
        <v>0.86418227094512301</v>
      </c>
      <c r="J244">
        <v>0.77489712285151957</v>
      </c>
      <c r="K244">
        <v>28.060892105102539</v>
      </c>
      <c r="L244" s="20"/>
      <c r="AF244" s="4">
        <v>27.699699041324209</v>
      </c>
      <c r="AG244" s="4">
        <v>118.99698479924166</v>
      </c>
      <c r="AH244" s="4">
        <v>1.5375980629752446</v>
      </c>
      <c r="AI244" s="4">
        <v>14.97375869661162</v>
      </c>
      <c r="AJ244" s="4">
        <v>1.8062145441975184</v>
      </c>
      <c r="AK244">
        <v>1.5221155765682308</v>
      </c>
      <c r="AL244">
        <v>0.27306952379685884</v>
      </c>
      <c r="AM244">
        <v>0.72661371376189143</v>
      </c>
      <c r="AN244">
        <v>0.45459462196781741</v>
      </c>
    </row>
    <row r="245" spans="2:40" x14ac:dyDescent="0.2">
      <c r="B245" s="4">
        <v>27.182404132411421</v>
      </c>
      <c r="C245" s="4">
        <v>291.96700572561934</v>
      </c>
      <c r="D245" s="4">
        <v>1.4287638841109269</v>
      </c>
      <c r="E245" s="4">
        <v>21.428280371741486</v>
      </c>
      <c r="F245" s="4">
        <v>4.1179853221399121</v>
      </c>
      <c r="G245">
        <v>0.90879307869919446</v>
      </c>
      <c r="H245">
        <v>9.0444079232420538E-2</v>
      </c>
      <c r="I245">
        <v>0.86534120208394016</v>
      </c>
      <c r="J245">
        <v>0.77483289615988771</v>
      </c>
      <c r="K245">
        <v>28.104892730712891</v>
      </c>
      <c r="L245" s="20"/>
      <c r="AF245" s="4">
        <v>27.697886625244873</v>
      </c>
      <c r="AG245" s="4">
        <v>119.56064617811818</v>
      </c>
      <c r="AH245" s="4">
        <v>1.53721170287289</v>
      </c>
      <c r="AI245" s="4">
        <v>15.011699954079905</v>
      </c>
      <c r="AJ245" s="4">
        <v>1.8143141609876421</v>
      </c>
      <c r="AK245">
        <v>1.5249320447461097</v>
      </c>
      <c r="AL245">
        <v>0.27386022190391512</v>
      </c>
      <c r="AM245">
        <v>0.72845484387173254</v>
      </c>
      <c r="AN245">
        <v>0.45331068573924749</v>
      </c>
    </row>
    <row r="246" spans="2:40" x14ac:dyDescent="0.2">
      <c r="B246" s="4">
        <v>27.178290455203367</v>
      </c>
      <c r="C246" s="4">
        <v>293.44582860186318</v>
      </c>
      <c r="D246" s="4">
        <v>1.4279098818874745</v>
      </c>
      <c r="E246" s="4">
        <v>21.456919426935116</v>
      </c>
      <c r="F246" s="4">
        <v>4.1363691851851785</v>
      </c>
      <c r="G246">
        <v>0.91315063230943327</v>
      </c>
      <c r="H246">
        <v>9.1664840840428072E-2</v>
      </c>
      <c r="I246">
        <v>0.86649773700031574</v>
      </c>
      <c r="J246">
        <v>0.77475424596402764</v>
      </c>
      <c r="K246">
        <v>28.148893356323242</v>
      </c>
      <c r="L246" s="20"/>
      <c r="AF246" s="4">
        <v>27.696074209165541</v>
      </c>
      <c r="AG246" s="4">
        <v>120.12458817077749</v>
      </c>
      <c r="AH246" s="4">
        <v>1.5368253785514123</v>
      </c>
      <c r="AI246" s="4">
        <v>15.049593406448224</v>
      </c>
      <c r="AJ246" s="4">
        <v>1.8224137777777654</v>
      </c>
      <c r="AK246">
        <v>1.5277605290715337</v>
      </c>
      <c r="AL246">
        <v>0.2769829684613061</v>
      </c>
      <c r="AM246">
        <v>0.73029365420055359</v>
      </c>
      <c r="AN246">
        <v>0.45440071078281835</v>
      </c>
    </row>
    <row r="247" spans="2:40" x14ac:dyDescent="0.2">
      <c r="B247" s="4">
        <v>27.174176777995314</v>
      </c>
      <c r="C247" s="4">
        <v>294.92638434421036</v>
      </c>
      <c r="D247" s="4">
        <v>1.427056059164028</v>
      </c>
      <c r="E247" s="4">
        <v>21.485498782575917</v>
      </c>
      <c r="F247" s="4">
        <v>4.1547530482304476</v>
      </c>
      <c r="G247">
        <v>0.91751400475159217</v>
      </c>
      <c r="H247">
        <v>9.2897615097386699E-2</v>
      </c>
      <c r="I247">
        <v>0.86765186106141434</v>
      </c>
      <c r="J247">
        <v>0.77466106802783319</v>
      </c>
      <c r="K247">
        <v>28.192893981933594</v>
      </c>
      <c r="L247" s="20"/>
      <c r="AF247" s="4">
        <v>27.694261793086209</v>
      </c>
      <c r="AG247" s="4">
        <v>120.68881094975436</v>
      </c>
      <c r="AH247" s="4">
        <v>1.5364390900074947</v>
      </c>
      <c r="AI247" s="4">
        <v>15.087438565010592</v>
      </c>
      <c r="AJ247" s="4">
        <v>1.8305133945678889</v>
      </c>
      <c r="AK247">
        <v>1.5305919008605122</v>
      </c>
      <c r="AL247">
        <v>0.27772941025068426</v>
      </c>
      <c r="AM247">
        <v>0.73213012103350261</v>
      </c>
      <c r="AN247">
        <v>0.45370010241496828</v>
      </c>
    </row>
    <row r="248" spans="2:40" x14ac:dyDescent="0.2">
      <c r="B248" s="4">
        <v>27.17006310078726</v>
      </c>
      <c r="C248" s="4">
        <v>296.40867551371701</v>
      </c>
      <c r="D248" s="4">
        <v>1.4262024159028592</v>
      </c>
      <c r="E248" s="4">
        <v>21.514018420074244</v>
      </c>
      <c r="F248" s="4">
        <v>4.1731369112757148</v>
      </c>
      <c r="G248">
        <v>0.92188326900660522</v>
      </c>
      <c r="H248">
        <v>9.4142505488694794E-2</v>
      </c>
      <c r="I248">
        <v>0.86880357351652793</v>
      </c>
      <c r="J248">
        <v>0.77452827360047227</v>
      </c>
      <c r="K248">
        <v>28.236894607543945</v>
      </c>
      <c r="L248" s="20"/>
      <c r="AF248" s="4">
        <v>27.692449377006874</v>
      </c>
      <c r="AG248" s="4">
        <v>121.25331468772208</v>
      </c>
      <c r="AH248" s="4">
        <v>1.5360528372378275</v>
      </c>
      <c r="AI248" s="4">
        <v>15.125235403671976</v>
      </c>
      <c r="AJ248" s="4">
        <v>1.8386130113580121</v>
      </c>
      <c r="AK248">
        <v>1.5334331219092892</v>
      </c>
      <c r="AL248">
        <v>0.28026414068932892</v>
      </c>
      <c r="AM248">
        <v>0.7339642431042972</v>
      </c>
      <c r="AN248">
        <v>0.45408760039886936</v>
      </c>
    </row>
    <row r="249" spans="2:40" x14ac:dyDescent="0.2">
      <c r="B249" s="4">
        <v>27.165949423579207</v>
      </c>
      <c r="C249" s="4">
        <v>297.89270467642035</v>
      </c>
      <c r="D249" s="4">
        <v>1.4253489520662461</v>
      </c>
      <c r="E249" s="4">
        <v>21.541859652994713</v>
      </c>
      <c r="F249" s="4">
        <v>4.1915207743209821</v>
      </c>
      <c r="G249">
        <v>0.92625849907946878</v>
      </c>
      <c r="H249">
        <v>9.5399616265522041E-2</v>
      </c>
      <c r="I249">
        <v>0.86992788986599434</v>
      </c>
      <c r="J249">
        <v>0.7743808021610894</v>
      </c>
      <c r="K249">
        <v>28.27989387512207</v>
      </c>
      <c r="L249" s="20"/>
      <c r="AF249" s="4">
        <v>27.690636960927542</v>
      </c>
      <c r="AG249" s="4">
        <v>121.8180995574938</v>
      </c>
      <c r="AH249" s="4">
        <v>1.5356666202390952</v>
      </c>
      <c r="AI249" s="4">
        <v>15.162983896268301</v>
      </c>
      <c r="AJ249" s="4">
        <v>1.8467126281481354</v>
      </c>
      <c r="AK249">
        <v>1.5362799857289664</v>
      </c>
      <c r="AL249">
        <v>0.28170841874443503</v>
      </c>
      <c r="AM249">
        <v>0.73579601914330439</v>
      </c>
      <c r="AN249">
        <v>0.45410792244183107</v>
      </c>
    </row>
    <row r="250" spans="2:40" x14ac:dyDescent="0.2">
      <c r="B250" s="4">
        <v>27.161835746371153</v>
      </c>
      <c r="C250" s="4">
        <v>299.37847440334912</v>
      </c>
      <c r="D250" s="4">
        <v>1.4244956676164766</v>
      </c>
      <c r="E250" s="4">
        <v>21.569642653105671</v>
      </c>
      <c r="F250" s="4">
        <v>4.2099046373662494</v>
      </c>
      <c r="G250">
        <v>0.93063977001698839</v>
      </c>
      <c r="H250">
        <v>9.6669052430792005E-2</v>
      </c>
      <c r="I250">
        <v>0.87104985459188145</v>
      </c>
      <c r="J250">
        <v>0.77421858128840293</v>
      </c>
      <c r="K250">
        <v>28.322893142700195</v>
      </c>
      <c r="L250" s="20"/>
      <c r="AF250" s="4">
        <v>27.68882454484821</v>
      </c>
      <c r="AG250" s="4">
        <v>122.38316573202178</v>
      </c>
      <c r="AH250" s="4">
        <v>1.5352804390079871</v>
      </c>
      <c r="AI250" s="4">
        <v>15.199848208607941</v>
      </c>
      <c r="AJ250" s="4">
        <v>1.8548122449382591</v>
      </c>
      <c r="AK250">
        <v>1.539133789839956</v>
      </c>
      <c r="AL250">
        <v>0.28347696718062998</v>
      </c>
      <c r="AM250">
        <v>0.73758488962246105</v>
      </c>
      <c r="AN250">
        <v>0.45369053534427539</v>
      </c>
    </row>
    <row r="251" spans="2:40" x14ac:dyDescent="0.2">
      <c r="B251" s="4">
        <v>27.1577220691631</v>
      </c>
      <c r="C251" s="4">
        <v>300.86598727053632</v>
      </c>
      <c r="D251" s="4">
        <v>1.4236425625158473</v>
      </c>
      <c r="E251" s="4">
        <v>21.597368245517796</v>
      </c>
      <c r="F251" s="4">
        <v>4.2282885004115167</v>
      </c>
      <c r="G251">
        <v>0.9350271579258348</v>
      </c>
      <c r="H251">
        <v>9.7950919726344968E-2</v>
      </c>
      <c r="I251">
        <v>0.87216950101474788</v>
      </c>
      <c r="J251">
        <v>0.77384144724920401</v>
      </c>
      <c r="K251">
        <v>28.36589241027832</v>
      </c>
      <c r="L251" s="20"/>
      <c r="AF251" s="4">
        <v>27.687012128768874</v>
      </c>
      <c r="AG251" s="4">
        <v>122.94851338439808</v>
      </c>
      <c r="AH251" s="4">
        <v>1.5348942935411891</v>
      </c>
      <c r="AI251" s="4">
        <v>15.237499879758008</v>
      </c>
      <c r="AJ251" s="4">
        <v>1.8629118617283824</v>
      </c>
      <c r="AK251">
        <v>1.5419964507492416</v>
      </c>
      <c r="AL251">
        <v>0.28572143197844824</v>
      </c>
      <c r="AM251">
        <v>0.73941196732272363</v>
      </c>
      <c r="AN251">
        <v>0.45450125196354724</v>
      </c>
    </row>
    <row r="252" spans="2:40" x14ac:dyDescent="0.2">
      <c r="B252" s="4">
        <v>27.153608391955046</v>
      </c>
      <c r="C252" s="4">
        <v>302.35524585903215</v>
      </c>
      <c r="D252" s="4">
        <v>1.4227896367266599</v>
      </c>
      <c r="E252" s="4">
        <v>21.625036414181242</v>
      </c>
      <c r="F252" s="4">
        <v>4.2466723634567849</v>
      </c>
      <c r="G252">
        <v>0.93942169888891869</v>
      </c>
      <c r="H252">
        <v>9.944538123724618E-2</v>
      </c>
      <c r="I252">
        <v>0.87328682848645023</v>
      </c>
      <c r="J252">
        <v>0.77361366046912072</v>
      </c>
      <c r="K252">
        <v>28.408891677856445</v>
      </c>
      <c r="L252" s="20"/>
      <c r="AF252" s="4">
        <v>27.685199712689542</v>
      </c>
      <c r="AG252" s="4">
        <v>123.51414268785437</v>
      </c>
      <c r="AH252" s="4">
        <v>1.5345081838353898</v>
      </c>
      <c r="AI252" s="4">
        <v>15.274270595428508</v>
      </c>
      <c r="AJ252" s="4">
        <v>1.8710114785185055</v>
      </c>
      <c r="AK252">
        <v>1.5448629707110355</v>
      </c>
      <c r="AL252">
        <v>0.28669504398449813</v>
      </c>
      <c r="AM252">
        <v>0.74119629594804537</v>
      </c>
      <c r="AN252">
        <v>0.45321158002787015</v>
      </c>
    </row>
    <row r="253" spans="2:40" x14ac:dyDescent="0.2">
      <c r="B253" s="4">
        <v>27.149494714746989</v>
      </c>
      <c r="C253" s="4">
        <v>303.84625275491499</v>
      </c>
      <c r="D253" s="4">
        <v>1.4219368902112255</v>
      </c>
      <c r="E253" s="4">
        <v>21.652033118309863</v>
      </c>
      <c r="F253" s="4">
        <v>4.2650562265020522</v>
      </c>
      <c r="G253">
        <v>0.94382256767109496</v>
      </c>
      <c r="H253">
        <v>0.1007633796440998</v>
      </c>
      <c r="I253">
        <v>0.87437704011322048</v>
      </c>
      <c r="J253">
        <v>0.77338026547452776</v>
      </c>
      <c r="K253">
        <v>28.450891494750977</v>
      </c>
      <c r="L253" s="20"/>
      <c r="AF253" s="4">
        <v>27.68338729661021</v>
      </c>
      <c r="AG253" s="4">
        <v>124.08005381576228</v>
      </c>
      <c r="AH253" s="4">
        <v>1.5341221098872768</v>
      </c>
      <c r="AI253" s="4">
        <v>15.310993872521708</v>
      </c>
      <c r="AJ253" s="4">
        <v>1.8791110953086287</v>
      </c>
      <c r="AK253">
        <v>1.547741734281852</v>
      </c>
      <c r="AL253">
        <v>0.28976674255028484</v>
      </c>
      <c r="AM253">
        <v>0.74297832257815499</v>
      </c>
      <c r="AN253">
        <v>0.45417816142672862</v>
      </c>
    </row>
    <row r="254" spans="2:40" x14ac:dyDescent="0.2">
      <c r="B254" s="4">
        <v>27.145381037538936</v>
      </c>
      <c r="C254" s="4">
        <v>305.33901054930459</v>
      </c>
      <c r="D254" s="4">
        <v>1.4210843229318628</v>
      </c>
      <c r="E254" s="4">
        <v>21.678975014078887</v>
      </c>
      <c r="F254" s="4">
        <v>4.2834400895473195</v>
      </c>
      <c r="G254">
        <v>0.94822979889158154</v>
      </c>
      <c r="H254">
        <v>0.10208477293191705</v>
      </c>
      <c r="I254">
        <v>0.87546503840644485</v>
      </c>
      <c r="J254">
        <v>0.77313186357570129</v>
      </c>
      <c r="K254">
        <v>28.492891311645508</v>
      </c>
      <c r="L254" s="20"/>
      <c r="AF254" s="4">
        <v>27.681574880530874</v>
      </c>
      <c r="AG254" s="4">
        <v>124.64624694163345</v>
      </c>
      <c r="AH254" s="4">
        <v>1.5337360716935384</v>
      </c>
      <c r="AI254" s="4">
        <v>15.348502366255037</v>
      </c>
      <c r="AJ254" s="4">
        <v>1.8872107120987525</v>
      </c>
      <c r="AK254">
        <v>1.5506239186382136</v>
      </c>
      <c r="AL254">
        <v>0.29062029105210097</v>
      </c>
      <c r="AM254">
        <v>0.74479845247882959</v>
      </c>
      <c r="AN254">
        <v>0.45338346847569599</v>
      </c>
    </row>
    <row r="255" spans="2:40" x14ac:dyDescent="0.2">
      <c r="B255" s="4">
        <v>27.141267360330882</v>
      </c>
      <c r="C255" s="4">
        <v>306.83352183837331</v>
      </c>
      <c r="D255" s="4">
        <v>1.4202319348509007</v>
      </c>
      <c r="E255" s="4">
        <v>21.705861749229999</v>
      </c>
      <c r="F255" s="4">
        <v>4.3018239525925868</v>
      </c>
      <c r="G255">
        <v>0.9526434727739147</v>
      </c>
      <c r="H255">
        <v>0.10341894556512592</v>
      </c>
      <c r="I255">
        <v>0.87655080914082717</v>
      </c>
      <c r="J255">
        <v>0.77286834697024964</v>
      </c>
      <c r="K255">
        <v>28.534891128540039</v>
      </c>
      <c r="L255" s="20"/>
      <c r="AF255" s="4">
        <v>27.679762464451542</v>
      </c>
      <c r="AG255" s="4">
        <v>125.21272223911937</v>
      </c>
      <c r="AH255" s="4">
        <v>1.5333500692508657</v>
      </c>
      <c r="AI255" s="4">
        <v>15.384302538160201</v>
      </c>
      <c r="AJ255" s="4">
        <v>1.8953103288888757</v>
      </c>
      <c r="AK255">
        <v>1.5535162982427086</v>
      </c>
      <c r="AL255">
        <v>0.29315221620971454</v>
      </c>
      <c r="AM255">
        <v>0.74653568468541054</v>
      </c>
      <c r="AN255">
        <v>0.45357852794877335</v>
      </c>
    </row>
    <row r="256" spans="2:40" x14ac:dyDescent="0.2">
      <c r="B256" s="4">
        <v>27.137153683122829</v>
      </c>
      <c r="C256" s="4">
        <v>308.32978922336002</v>
      </c>
      <c r="D256" s="4">
        <v>1.4193797259306722</v>
      </c>
      <c r="E256" s="4">
        <v>21.732693310010035</v>
      </c>
      <c r="F256" s="4">
        <v>4.3202078156378549</v>
      </c>
      <c r="G256">
        <v>0.95706367068518905</v>
      </c>
      <c r="H256">
        <v>0.10476600479072187</v>
      </c>
      <c r="I256">
        <v>0.87763435176097149</v>
      </c>
      <c r="J256">
        <v>0.77256499443183047</v>
      </c>
      <c r="K256">
        <v>28.57689094543457</v>
      </c>
      <c r="L256" s="20"/>
      <c r="AF256" s="4">
        <v>27.67795004837221</v>
      </c>
      <c r="AG256" s="4">
        <v>125.77947988201245</v>
      </c>
      <c r="AH256" s="4">
        <v>1.532964102555944</v>
      </c>
      <c r="AI256" s="4">
        <v>15.420887202180293</v>
      </c>
      <c r="AJ256" s="4">
        <v>1.9034099456789992</v>
      </c>
      <c r="AK256">
        <v>1.5564150776062606</v>
      </c>
      <c r="AL256">
        <v>0.29473245705561352</v>
      </c>
      <c r="AM256">
        <v>0.74831098500438686</v>
      </c>
      <c r="AN256">
        <v>0.45369415899815557</v>
      </c>
    </row>
    <row r="257" spans="2:40" x14ac:dyDescent="0.2">
      <c r="B257" s="4">
        <v>27.133040005914776</v>
      </c>
      <c r="C257" s="4">
        <v>309.82781531058083</v>
      </c>
      <c r="D257" s="4">
        <v>1.4185276961335211</v>
      </c>
      <c r="E257" s="4">
        <v>21.758860200758651</v>
      </c>
      <c r="F257" s="4">
        <v>4.3385916786831222</v>
      </c>
      <c r="G257">
        <v>0.96149047515584185</v>
      </c>
      <c r="H257">
        <v>0.10612605848772155</v>
      </c>
      <c r="I257">
        <v>0.87869105291955196</v>
      </c>
      <c r="J257">
        <v>0.77224641448376641</v>
      </c>
      <c r="K257">
        <v>28.617891311645508</v>
      </c>
      <c r="L257" s="20"/>
      <c r="AF257" s="4">
        <v>27.676137632292878</v>
      </c>
      <c r="AG257" s="4">
        <v>126.34652004424474</v>
      </c>
      <c r="AH257" s="4">
        <v>1.5325781716054672</v>
      </c>
      <c r="AI257" s="4">
        <v>15.457425003288261</v>
      </c>
      <c r="AJ257" s="4">
        <v>1.9115095624691225</v>
      </c>
      <c r="AK257">
        <v>1.5593205996926809</v>
      </c>
      <c r="AL257">
        <v>0.29638985226461234</v>
      </c>
      <c r="AM257">
        <v>0.75008401126276791</v>
      </c>
      <c r="AN257">
        <v>0.45293668657873515</v>
      </c>
    </row>
    <row r="258" spans="2:40" x14ac:dyDescent="0.2">
      <c r="B258" s="4">
        <v>27.128926328706719</v>
      </c>
      <c r="C258" s="4">
        <v>311.32760271144275</v>
      </c>
      <c r="D258" s="4">
        <v>1.4176758454217968</v>
      </c>
      <c r="E258" s="4">
        <v>21.784974484253603</v>
      </c>
      <c r="F258" s="4">
        <v>4.3569755417283895</v>
      </c>
      <c r="G258">
        <v>0.96592396989977802</v>
      </c>
      <c r="H258">
        <v>0.10749921514838465</v>
      </c>
      <c r="I258">
        <v>0.87974562963215108</v>
      </c>
      <c r="J258">
        <v>0.77191248400139145</v>
      </c>
      <c r="K258">
        <v>28.658891677856445</v>
      </c>
      <c r="L258" s="20"/>
      <c r="AF258" s="4">
        <v>27.674325216213543</v>
      </c>
      <c r="AG258" s="4">
        <v>126.91384289988969</v>
      </c>
      <c r="AH258" s="4">
        <v>1.5321922763961207</v>
      </c>
      <c r="AI258" s="4">
        <v>15.493089043249631</v>
      </c>
      <c r="AJ258" s="4">
        <v>1.9196091792592458</v>
      </c>
      <c r="AK258">
        <v>1.5622363031210624</v>
      </c>
      <c r="AL258">
        <v>0.29887795097828102</v>
      </c>
      <c r="AM258">
        <v>0.75181463755701616</v>
      </c>
      <c r="AN258">
        <v>0.45377573414760125</v>
      </c>
    </row>
    <row r="259" spans="2:40" x14ac:dyDescent="0.2">
      <c r="B259" s="4">
        <v>27.124812651498665</v>
      </c>
      <c r="C259" s="4">
        <v>312.82915404245512</v>
      </c>
      <c r="D259" s="4">
        <v>1.4168241737578591</v>
      </c>
      <c r="E259" s="4">
        <v>21.811035812846896</v>
      </c>
      <c r="F259" s="4">
        <v>4.3753594047736568</v>
      </c>
      <c r="G259">
        <v>0.97036423983484033</v>
      </c>
      <c r="H259">
        <v>0.10888558385826033</v>
      </c>
      <c r="I259">
        <v>0.88079806785965176</v>
      </c>
      <c r="J259">
        <v>0.77149467756123491</v>
      </c>
      <c r="K259">
        <v>28.699892044067383</v>
      </c>
      <c r="L259" s="20"/>
      <c r="AF259" s="4">
        <v>27.672512800134211</v>
      </c>
      <c r="AG259" s="4">
        <v>127.48144862316092</v>
      </c>
      <c r="AH259" s="4">
        <v>1.5318064169245962</v>
      </c>
      <c r="AI259" s="4">
        <v>15.529535469675654</v>
      </c>
      <c r="AJ259" s="4">
        <v>1.9277087960493695</v>
      </c>
      <c r="AK259">
        <v>1.5651558285941747</v>
      </c>
      <c r="AL259">
        <v>0.29980749563768111</v>
      </c>
      <c r="AM259">
        <v>0.75358322978528236</v>
      </c>
      <c r="AN259">
        <v>0.45242613023689177</v>
      </c>
    </row>
    <row r="260" spans="2:40" x14ac:dyDescent="0.2">
      <c r="B260" s="4">
        <v>27.120698974290612</v>
      </c>
      <c r="C260" s="4">
        <v>314.33247192524271</v>
      </c>
      <c r="D260" s="4">
        <v>1.415972681104074</v>
      </c>
      <c r="E260" s="4">
        <v>21.837044174850607</v>
      </c>
      <c r="F260" s="4">
        <v>4.3937432678189241</v>
      </c>
      <c r="G260">
        <v>0.97481170702151654</v>
      </c>
      <c r="H260">
        <v>0.11035368956882434</v>
      </c>
      <c r="I260">
        <v>0.88184836713005921</v>
      </c>
      <c r="J260">
        <v>0.77097361093942218</v>
      </c>
      <c r="K260">
        <v>28.74089241027832</v>
      </c>
      <c r="L260" s="20"/>
      <c r="AF260" s="4">
        <v>27.670700384054875</v>
      </c>
      <c r="AG260" s="4">
        <v>128.04933738841302</v>
      </c>
      <c r="AH260" s="4">
        <v>1.5314205931875842</v>
      </c>
      <c r="AI260" s="4">
        <v>15.565109728652725</v>
      </c>
      <c r="AJ260" s="4">
        <v>1.9358084128394926</v>
      </c>
      <c r="AK260">
        <v>1.5680880730037201</v>
      </c>
      <c r="AL260">
        <v>0.30288336914798736</v>
      </c>
      <c r="AM260">
        <v>0.75530949938487912</v>
      </c>
      <c r="AN260">
        <v>0.45301378691577027</v>
      </c>
    </row>
    <row r="261" spans="2:40" x14ac:dyDescent="0.2">
      <c r="B261" s="4">
        <v>27.116585297082558</v>
      </c>
      <c r="C261" s="4">
        <v>315.83755898655801</v>
      </c>
      <c r="D261" s="4">
        <v>1.4151213674228171</v>
      </c>
      <c r="E261" s="4">
        <v>21.862394518880421</v>
      </c>
      <c r="F261" s="4">
        <v>4.4121271308641923</v>
      </c>
      <c r="G261">
        <v>0.97926677264753814</v>
      </c>
      <c r="H261">
        <v>0.11189848263043714</v>
      </c>
      <c r="I261">
        <v>0.8828720935698593</v>
      </c>
      <c r="J261">
        <v>0.77059217737847474</v>
      </c>
      <c r="K261">
        <v>28.780893325805664</v>
      </c>
      <c r="L261" s="20"/>
      <c r="AF261" s="4">
        <v>27.668887967975543</v>
      </c>
      <c r="AG261" s="4">
        <v>128.61750937014168</v>
      </c>
      <c r="AH261" s="4">
        <v>1.5310348051817759</v>
      </c>
      <c r="AI261" s="4">
        <v>15.600640031699408</v>
      </c>
      <c r="AJ261" s="4">
        <v>1.9439080296296161</v>
      </c>
      <c r="AK261">
        <v>1.5710250449141319</v>
      </c>
      <c r="AL261">
        <v>0.30401984907174268</v>
      </c>
      <c r="AM261">
        <v>0.75703363598751294</v>
      </c>
      <c r="AN261">
        <v>0.45261665315222582</v>
      </c>
    </row>
    <row r="262" spans="2:40" x14ac:dyDescent="0.2">
      <c r="B262" s="4">
        <v>27.112471619874505</v>
      </c>
      <c r="C262" s="4">
        <v>317.34441785829415</v>
      </c>
      <c r="D262" s="4">
        <v>1.4142702326764689</v>
      </c>
      <c r="E262" s="4">
        <v>21.888298363148511</v>
      </c>
      <c r="F262" s="4">
        <v>4.4305109939094596</v>
      </c>
      <c r="G262">
        <v>0.98372888295618044</v>
      </c>
      <c r="H262">
        <v>0.11332599470765711</v>
      </c>
      <c r="I262">
        <v>0.88391817208613188</v>
      </c>
      <c r="J262">
        <v>0.77017068764392715</v>
      </c>
      <c r="K262">
        <v>28.821893692016602</v>
      </c>
      <c r="L262" s="20"/>
      <c r="AF262" s="4">
        <v>27.667075551896211</v>
      </c>
      <c r="AG262" s="4">
        <v>129.18596474298366</v>
      </c>
      <c r="AH262" s="4">
        <v>1.5306490529038619</v>
      </c>
      <c r="AI262" s="4">
        <v>15.63612590031704</v>
      </c>
      <c r="AJ262" s="4">
        <v>1.9520076464197396</v>
      </c>
      <c r="AK262">
        <v>1.5739708726976946</v>
      </c>
      <c r="AL262">
        <v>0.30613896322142492</v>
      </c>
      <c r="AM262">
        <v>0.75875561637365074</v>
      </c>
      <c r="AN262">
        <v>0.45221070924669654</v>
      </c>
    </row>
    <row r="263" spans="2:40" x14ac:dyDescent="0.2">
      <c r="B263" s="4">
        <v>27.108357942666451</v>
      </c>
      <c r="C263" s="4">
        <v>318.8530511774967</v>
      </c>
      <c r="D263" s="4">
        <v>1.4134192768274203</v>
      </c>
      <c r="E263" s="4">
        <v>21.913546044498183</v>
      </c>
      <c r="F263" s="4">
        <v>4.4488948569547269</v>
      </c>
      <c r="G263">
        <v>0.9881981274902838</v>
      </c>
      <c r="H263">
        <v>0.11476706504083128</v>
      </c>
      <c r="I263">
        <v>0.88493775268475838</v>
      </c>
      <c r="J263">
        <v>0.76973349177616601</v>
      </c>
      <c r="K263">
        <v>28.861894607543945</v>
      </c>
      <c r="L263" s="20"/>
      <c r="AF263" s="4">
        <v>27.665263135816879</v>
      </c>
      <c r="AG263" s="4">
        <v>129.75470368171702</v>
      </c>
      <c r="AH263" s="4">
        <v>1.5302633363505329</v>
      </c>
      <c r="AI263" s="4">
        <v>15.671567309857094</v>
      </c>
      <c r="AJ263" s="4">
        <v>1.9601072632098624</v>
      </c>
      <c r="AK263">
        <v>1.5769256379773775</v>
      </c>
      <c r="AL263">
        <v>0.30826473010050598</v>
      </c>
      <c r="AM263">
        <v>0.76047543934720252</v>
      </c>
      <c r="AN263">
        <v>0.45279299737992301</v>
      </c>
    </row>
    <row r="264" spans="2:40" x14ac:dyDescent="0.2">
      <c r="B264" s="4">
        <v>27.104244265458398</v>
      </c>
      <c r="C264" s="4">
        <v>320.36346158637673</v>
      </c>
      <c r="D264" s="4">
        <v>1.4125684998380703</v>
      </c>
      <c r="E264" s="4">
        <v>21.938743256240858</v>
      </c>
      <c r="F264" s="4">
        <v>4.4672787199999942</v>
      </c>
      <c r="G264">
        <v>0.99267459709134576</v>
      </c>
      <c r="H264">
        <v>0.11622180338611776</v>
      </c>
      <c r="I264">
        <v>0.88595529516228377</v>
      </c>
      <c r="J264">
        <v>0.76925620868877753</v>
      </c>
      <c r="K264">
        <v>28.901895523071289</v>
      </c>
      <c r="L264" s="20"/>
      <c r="AF264" s="4">
        <v>27.663450719737543</v>
      </c>
      <c r="AG264" s="4">
        <v>130.32372636126152</v>
      </c>
      <c r="AH264" s="4">
        <v>1.529877655518479</v>
      </c>
      <c r="AI264" s="4">
        <v>15.706964235633505</v>
      </c>
      <c r="AJ264" s="4">
        <v>1.9682068799999861</v>
      </c>
      <c r="AK264">
        <v>1.5798851990450915</v>
      </c>
      <c r="AL264">
        <v>0.30940010633033438</v>
      </c>
      <c r="AM264">
        <v>0.76219310371025739</v>
      </c>
      <c r="AN264">
        <v>0.45132786819693355</v>
      </c>
    </row>
    <row r="265" spans="2:40" x14ac:dyDescent="0.2">
      <c r="B265" s="4">
        <v>27.100130588250344</v>
      </c>
      <c r="C265" s="4">
        <v>321.87565173232383</v>
      </c>
      <c r="D265" s="4">
        <v>1.4117179016708234</v>
      </c>
      <c r="E265" s="4">
        <v>21.963288983264821</v>
      </c>
      <c r="F265" s="4">
        <v>4.4856625830452614</v>
      </c>
      <c r="G265">
        <v>0.99715838392196043</v>
      </c>
      <c r="H265">
        <v>0.11769031995376951</v>
      </c>
      <c r="I265">
        <v>0.88694652864254708</v>
      </c>
      <c r="J265">
        <v>0.76878725277810434</v>
      </c>
      <c r="K265">
        <v>28.940895080566406</v>
      </c>
      <c r="L265" s="20"/>
      <c r="AF265" s="4">
        <v>27.661638303658211</v>
      </c>
      <c r="AG265" s="4">
        <v>130.89303295667793</v>
      </c>
      <c r="AH265" s="4">
        <v>1.5294920104043952</v>
      </c>
      <c r="AI265" s="4">
        <v>15.741496591642886</v>
      </c>
      <c r="AJ265" s="4">
        <v>1.9763064967901092</v>
      </c>
      <c r="AK265">
        <v>1.5828581083715418</v>
      </c>
      <c r="AL265">
        <v>0.31254094593135012</v>
      </c>
      <c r="AM265">
        <v>0.76386881412828367</v>
      </c>
      <c r="AN265">
        <v>0.45199741657206061</v>
      </c>
    </row>
    <row r="266" spans="2:40" x14ac:dyDescent="0.2">
      <c r="B266" s="4">
        <v>27.096016911042287</v>
      </c>
      <c r="C266" s="4">
        <v>323.38962426791818</v>
      </c>
      <c r="D266" s="4">
        <v>1.4108674822880947</v>
      </c>
      <c r="E266" s="4">
        <v>21.988384841833483</v>
      </c>
      <c r="F266" s="4">
        <v>4.5040464460905296</v>
      </c>
      <c r="G266">
        <v>1.0016495814886457</v>
      </c>
      <c r="H266">
        <v>0.1191727253827613</v>
      </c>
      <c r="I266">
        <v>0.88795997816086558</v>
      </c>
      <c r="J266">
        <v>0.76827810734142066</v>
      </c>
      <c r="K266">
        <v>28.98089599609375</v>
      </c>
      <c r="L266" s="20"/>
      <c r="AF266" s="4">
        <v>27.659825887578879</v>
      </c>
      <c r="AG266" s="4">
        <v>131.46262364316917</v>
      </c>
      <c r="AH266" s="4">
        <v>1.5291064010049726</v>
      </c>
      <c r="AI266" s="4">
        <v>15.776805965338031</v>
      </c>
      <c r="AJ266" s="4">
        <v>1.9844061135802331</v>
      </c>
      <c r="AK266">
        <v>1.5858354807306152</v>
      </c>
      <c r="AL266">
        <v>0.31358481338394317</v>
      </c>
      <c r="AM266">
        <v>0.76558222995600378</v>
      </c>
      <c r="AN266">
        <v>0.45131460610349838</v>
      </c>
    </row>
    <row r="267" spans="2:40" x14ac:dyDescent="0.2">
      <c r="B267" s="4">
        <v>27.091903233834234</v>
      </c>
      <c r="C267" s="4">
        <v>324.90538185094329</v>
      </c>
      <c r="D267" s="4">
        <v>1.4100172416523058</v>
      </c>
      <c r="E267" s="4">
        <v>22.012832171728167</v>
      </c>
      <c r="F267" s="4">
        <v>4.5224303091357969</v>
      </c>
      <c r="G267">
        <v>1.0061482846650671</v>
      </c>
      <c r="H267">
        <v>0.12066913071486364</v>
      </c>
      <c r="I267">
        <v>0.88894723805628428</v>
      </c>
      <c r="J267">
        <v>0.76775285202616139</v>
      </c>
      <c r="K267">
        <v>29.019895553588867</v>
      </c>
      <c r="L267" s="20"/>
      <c r="AF267" s="4">
        <v>27.658013471499544</v>
      </c>
      <c r="AG267" s="4">
        <v>132.03249859607996</v>
      </c>
      <c r="AH267" s="4">
        <v>1.5287208273169022</v>
      </c>
      <c r="AI267" s="4">
        <v>15.811252324972919</v>
      </c>
      <c r="AJ267" s="4">
        <v>1.9925057303703562</v>
      </c>
      <c r="AK267">
        <v>1.588822968413566</v>
      </c>
      <c r="AL267">
        <v>0.31593916122712251</v>
      </c>
      <c r="AM267">
        <v>0.76725376733062089</v>
      </c>
      <c r="AN267">
        <v>0.45099478518463376</v>
      </c>
    </row>
    <row r="268" spans="2:40" x14ac:dyDescent="0.2">
      <c r="B268" s="4">
        <v>27.087789556626181</v>
      </c>
      <c r="C268" s="4">
        <v>326.42292714439935</v>
      </c>
      <c r="D268" s="4">
        <v>1.4091671797258867</v>
      </c>
      <c r="E268" s="4">
        <v>22.037230011704892</v>
      </c>
      <c r="F268" s="4">
        <v>4.5408141721810642</v>
      </c>
      <c r="G268">
        <v>1.010654589715664</v>
      </c>
      <c r="H268">
        <v>0.12217964736735809</v>
      </c>
      <c r="I268">
        <v>0.88993249939351948</v>
      </c>
      <c r="J268">
        <v>0.76718732276538071</v>
      </c>
      <c r="K268">
        <v>29.058895111083984</v>
      </c>
      <c r="L268" s="20"/>
      <c r="AF268" s="4">
        <v>27.656201055420212</v>
      </c>
      <c r="AG268" s="4">
        <v>132.60265799089692</v>
      </c>
      <c r="AH268" s="4">
        <v>1.5283352893368787</v>
      </c>
      <c r="AI268" s="4">
        <v>15.845656607394261</v>
      </c>
      <c r="AJ268" s="4">
        <v>2.0006053471604801</v>
      </c>
      <c r="AK268">
        <v>1.5918190568106274</v>
      </c>
      <c r="AL268">
        <v>0.31792847768989096</v>
      </c>
      <c r="AM268">
        <v>0.76892326287452473</v>
      </c>
      <c r="AN268">
        <v>0.45137444894881867</v>
      </c>
    </row>
    <row r="269" spans="2:40" x14ac:dyDescent="0.2">
      <c r="B269" s="4">
        <v>27.083675879418127</v>
      </c>
      <c r="C269" s="4">
        <v>327.94226281651549</v>
      </c>
      <c r="D269" s="4">
        <v>1.4083172964712747</v>
      </c>
      <c r="E269" s="4">
        <v>22.060982759155095</v>
      </c>
      <c r="F269" s="4">
        <v>4.5591980352263315</v>
      </c>
      <c r="G269">
        <v>1.0151685943196853</v>
      </c>
      <c r="H269">
        <v>0.12370438710489078</v>
      </c>
      <c r="I269">
        <v>0.89089170987027144</v>
      </c>
      <c r="J269">
        <v>0.76651077884355745</v>
      </c>
      <c r="K269">
        <v>29.096895217895508</v>
      </c>
      <c r="L269" s="20"/>
      <c r="AF269" s="4">
        <v>27.65438863934088</v>
      </c>
      <c r="AG269" s="4">
        <v>133.17310200324891</v>
      </c>
      <c r="AH269" s="4">
        <v>1.5279497870615937</v>
      </c>
      <c r="AI269" s="4">
        <v>15.880018338971844</v>
      </c>
      <c r="AJ269" s="4">
        <v>2.0087049639506032</v>
      </c>
      <c r="AK269">
        <v>1.5948207392601896</v>
      </c>
      <c r="AL269">
        <v>0.31921624465560866</v>
      </c>
      <c r="AM269">
        <v>0.77059069360442733</v>
      </c>
      <c r="AN269">
        <v>0.44995359816874836</v>
      </c>
    </row>
    <row r="270" spans="2:40" x14ac:dyDescent="0.2">
      <c r="B270" s="4">
        <v>27.079562202210074</v>
      </c>
      <c r="C270" s="4">
        <v>329.46339154076304</v>
      </c>
      <c r="D270" s="4">
        <v>1.4074675918509154</v>
      </c>
      <c r="E270" s="4">
        <v>22.085284618086138</v>
      </c>
      <c r="F270" s="4">
        <v>4.5775818982715997</v>
      </c>
      <c r="G270">
        <v>1.0196910009654081</v>
      </c>
      <c r="H270">
        <v>0.12536231634814168</v>
      </c>
      <c r="I270">
        <v>0.89187309519169911</v>
      </c>
      <c r="J270">
        <v>0.76584868538253337</v>
      </c>
      <c r="K270">
        <v>29.135894775390625</v>
      </c>
      <c r="L270" s="20"/>
      <c r="AF270" s="4">
        <v>27.652576223261544</v>
      </c>
      <c r="AG270" s="4">
        <v>133.74383080890712</v>
      </c>
      <c r="AH270" s="4">
        <v>1.5275643204877407</v>
      </c>
      <c r="AI270" s="4">
        <v>15.914337495958357</v>
      </c>
      <c r="AJ270" s="4">
        <v>2.0168045807407262</v>
      </c>
      <c r="AK270">
        <v>1.5978359136161657</v>
      </c>
      <c r="AL270">
        <v>0.32230246019922293</v>
      </c>
      <c r="AM270">
        <v>0.77225605836797129</v>
      </c>
      <c r="AN270">
        <v>0.450489327639713</v>
      </c>
    </row>
    <row r="271" spans="2:40" x14ac:dyDescent="0.2">
      <c r="B271" s="4">
        <v>27.07544852500202</v>
      </c>
      <c r="C271" s="4">
        <v>330.98631599586781</v>
      </c>
      <c r="D271" s="4">
        <v>1.4066180658272622</v>
      </c>
      <c r="E271" s="4">
        <v>22.108943149525569</v>
      </c>
      <c r="F271" s="4">
        <v>4.595965761316867</v>
      </c>
      <c r="G271">
        <v>1.0242216349596875</v>
      </c>
      <c r="H271" s="4">
        <v>0.12697981554775864</v>
      </c>
      <c r="I271">
        <v>0.89282850093029198</v>
      </c>
      <c r="J271">
        <v>0.76523435115358962</v>
      </c>
      <c r="K271">
        <v>29.173894882202148</v>
      </c>
      <c r="L271" s="20"/>
      <c r="AF271" s="4">
        <v>27.650763807182212</v>
      </c>
      <c r="AG271" s="4">
        <v>134.31484458378506</v>
      </c>
      <c r="AH271" s="4">
        <v>1.5271788896120135</v>
      </c>
      <c r="AI271" s="4">
        <v>15.948614054581524</v>
      </c>
      <c r="AJ271" s="4">
        <v>2.0249041975308497</v>
      </c>
      <c r="AK271">
        <v>1.600856047625715</v>
      </c>
      <c r="AL271" s="4">
        <v>0.32343002837187479</v>
      </c>
      <c r="AM271">
        <v>0.77391935601158779</v>
      </c>
      <c r="AN271">
        <v>0.44979564707788833</v>
      </c>
    </row>
    <row r="272" spans="2:40" x14ac:dyDescent="0.2">
      <c r="B272" s="4">
        <v>27.071334847793967</v>
      </c>
      <c r="C272" s="4">
        <v>332.51103886582365</v>
      </c>
      <c r="D272" s="4">
        <v>1.4057687183627763</v>
      </c>
      <c r="E272" s="4">
        <v>22.13255540940369</v>
      </c>
      <c r="F272" s="4">
        <v>4.6143496243621343</v>
      </c>
      <c r="G272">
        <v>1.02876027249441</v>
      </c>
      <c r="H272" s="4">
        <v>0.12854768692445206</v>
      </c>
      <c r="I272">
        <v>0.89378203807804169</v>
      </c>
      <c r="J272">
        <v>0.76460357506037435</v>
      </c>
      <c r="K272">
        <v>29.211894989013672</v>
      </c>
      <c r="L272" s="20"/>
      <c r="AF272" s="4">
        <v>27.64895139110288</v>
      </c>
      <c r="AG272" s="4">
        <v>134.8861435039388</v>
      </c>
      <c r="AH272" s="4">
        <v>1.5267934944311077</v>
      </c>
      <c r="AI272" s="4">
        <v>15.98284799104572</v>
      </c>
      <c r="AJ272" s="4">
        <v>2.0330038143209732</v>
      </c>
      <c r="AK272">
        <v>1.603886592603901</v>
      </c>
      <c r="AL272" s="4">
        <v>0.32578493830268662</v>
      </c>
      <c r="AM272">
        <v>0.77558058538057495</v>
      </c>
      <c r="AN272">
        <v>0.44932894813002083</v>
      </c>
    </row>
    <row r="273" spans="2:40" x14ac:dyDescent="0.2">
      <c r="B273" s="4">
        <v>27.06722117058591</v>
      </c>
      <c r="C273" s="4">
        <v>334.03756283990509</v>
      </c>
      <c r="D273" s="4">
        <v>1.4049195494199263</v>
      </c>
      <c r="E273" s="4">
        <v>22.156121064382756</v>
      </c>
      <c r="F273" s="4">
        <v>4.6327334874074015</v>
      </c>
      <c r="G273">
        <v>1.0333070166167508</v>
      </c>
      <c r="H273" s="4">
        <v>0.13013011811334971</v>
      </c>
      <c r="I273">
        <v>0.89473369317372409</v>
      </c>
      <c r="J273">
        <v>0.76395624577122201</v>
      </c>
      <c r="K273">
        <v>29.249895095825195</v>
      </c>
      <c r="L273" s="20"/>
      <c r="AF273" s="4">
        <v>27.647138975023545</v>
      </c>
      <c r="AG273" s="4">
        <v>135.45772774556721</v>
      </c>
      <c r="AH273" s="4">
        <v>1.5264081349417162</v>
      </c>
      <c r="AI273" s="4">
        <v>16.016227352586306</v>
      </c>
      <c r="AJ273" s="4">
        <v>2.0411034311110963</v>
      </c>
      <c r="AK273">
        <v>1.6069264218946429</v>
      </c>
      <c r="AL273" s="4">
        <v>0.32787139768234835</v>
      </c>
      <c r="AM273">
        <v>0.77720034581236919</v>
      </c>
      <c r="AN273">
        <v>0.44978156658346174</v>
      </c>
    </row>
    <row r="274" spans="2:40" x14ac:dyDescent="0.2">
      <c r="B274" s="4">
        <v>27.063107493377856</v>
      </c>
      <c r="C274" s="4">
        <v>335.56589061267988</v>
      </c>
      <c r="D274" s="4">
        <v>1.404070558961191</v>
      </c>
      <c r="E274" s="4">
        <v>22.1796401086042</v>
      </c>
      <c r="F274" s="4">
        <v>4.6511173504526688</v>
      </c>
      <c r="G274">
        <v>1.0378619718996447</v>
      </c>
      <c r="H274" s="4">
        <v>0.13172722020952995</v>
      </c>
      <c r="I274">
        <v>0.89568346598075199</v>
      </c>
      <c r="J274">
        <v>0.76326841910073273</v>
      </c>
      <c r="K274">
        <v>29.287895202636719</v>
      </c>
      <c r="L274" s="20"/>
      <c r="AF274" s="4">
        <v>27.645326558944213</v>
      </c>
      <c r="AG274" s="4">
        <v>136.02959748501223</v>
      </c>
      <c r="AH274" s="4">
        <v>1.526022811140533</v>
      </c>
      <c r="AI274" s="4">
        <v>16.050377436939868</v>
      </c>
      <c r="AJ274" s="4">
        <v>2.0492030479012198</v>
      </c>
      <c r="AK274">
        <v>1.6099716370941644</v>
      </c>
      <c r="AL274" s="4">
        <v>0.32907593960661802</v>
      </c>
      <c r="AM274">
        <v>0.77885750619007976</v>
      </c>
      <c r="AN274">
        <v>0.44813062395254777</v>
      </c>
    </row>
    <row r="275" spans="2:40" x14ac:dyDescent="0.2">
      <c r="B275">
        <v>27.058993816169803</v>
      </c>
      <c r="C275">
        <v>337.09602488402317</v>
      </c>
      <c r="D275">
        <v>1.4032217469490547</v>
      </c>
      <c r="E275" s="4">
        <v>22.202522371768566</v>
      </c>
      <c r="F275">
        <v>4.669501213497937</v>
      </c>
      <c r="G275">
        <v>1.0424252444681483</v>
      </c>
      <c r="H275" s="4">
        <v>0.13333910446978126</v>
      </c>
      <c r="I275">
        <v>0.89660752357051399</v>
      </c>
      <c r="J275">
        <v>0.76258770395795583</v>
      </c>
      <c r="K275">
        <v>29.324895858764648</v>
      </c>
      <c r="L275" s="20"/>
      <c r="AF275">
        <v>27.643514142864881</v>
      </c>
      <c r="AG275">
        <v>136.60175289875838</v>
      </c>
      <c r="AH275">
        <v>1.5256375230242549</v>
      </c>
      <c r="AI275" s="4">
        <v>16.083674465329164</v>
      </c>
      <c r="AJ275">
        <v>2.0573026646913433</v>
      </c>
      <c r="AK275">
        <v>1.6130315553625458</v>
      </c>
      <c r="AL275" s="4">
        <v>0.33234264738677644</v>
      </c>
      <c r="AM275">
        <v>0.7804732713393242</v>
      </c>
      <c r="AN275">
        <v>0.44853326176799602</v>
      </c>
    </row>
    <row r="276" spans="2:40" x14ac:dyDescent="0.2">
      <c r="B276">
        <v>27.054880138961749</v>
      </c>
      <c r="C276">
        <v>338.62796835912962</v>
      </c>
      <c r="D276">
        <v>1.4023731133460093</v>
      </c>
      <c r="E276" s="4">
        <v>22.225949542438439</v>
      </c>
      <c r="F276">
        <v>4.6878850765432043</v>
      </c>
      <c r="G276">
        <v>1.0469969420262586</v>
      </c>
      <c r="H276" s="4">
        <v>0.13496588227727985</v>
      </c>
      <c r="I276">
        <v>0.89755358623523562</v>
      </c>
      <c r="J276">
        <v>0.76186633809525417</v>
      </c>
      <c r="K276">
        <v>29.362895965576172</v>
      </c>
      <c r="L276" s="20"/>
      <c r="AF276">
        <v>27.641701726785548</v>
      </c>
      <c r="AG276">
        <v>137.17419416343381</v>
      </c>
      <c r="AH276">
        <v>1.5252522705895746</v>
      </c>
      <c r="AI276" s="4">
        <v>16.116931234302168</v>
      </c>
      <c r="AJ276">
        <v>2.0654022814814668</v>
      </c>
      <c r="AK276">
        <v>1.6160969611257259</v>
      </c>
      <c r="AL276" s="4">
        <v>0.33355382109993681</v>
      </c>
      <c r="AM276">
        <v>0.78208708286793283</v>
      </c>
      <c r="AN276">
        <v>0.44802495411742715</v>
      </c>
    </row>
    <row r="277" spans="2:40" x14ac:dyDescent="0.2">
      <c r="B277">
        <v>27.050766461753696</v>
      </c>
      <c r="C277">
        <v>340.1617237485267</v>
      </c>
      <c r="D277">
        <v>1.4015246581145568</v>
      </c>
      <c r="E277" s="4">
        <v>22.248741653542542</v>
      </c>
      <c r="F277">
        <v>4.7062689395884725</v>
      </c>
      <c r="G277">
        <v>1.0515771738842021</v>
      </c>
      <c r="H277" s="4">
        <v>0.13660766510665806</v>
      </c>
      <c r="I277">
        <v>0.89847400320191229</v>
      </c>
      <c r="J277">
        <v>0.7611280686213362</v>
      </c>
      <c r="K277">
        <v>29.399896621704102</v>
      </c>
      <c r="L277" s="20"/>
      <c r="AF277">
        <v>27.639889310706213</v>
      </c>
      <c r="AG277">
        <v>137.7469214558096</v>
      </c>
      <c r="AH277">
        <v>1.5248670538331892</v>
      </c>
      <c r="AI277" s="4">
        <v>16.150147275631259</v>
      </c>
      <c r="AJ277">
        <v>2.0735018982715903</v>
      </c>
      <c r="AK277">
        <v>1.6191720202031374</v>
      </c>
      <c r="AL277" s="4">
        <v>0.33567396393735571</v>
      </c>
      <c r="AM277">
        <v>0.78369891805478287</v>
      </c>
      <c r="AN277">
        <v>0.44721822377138298</v>
      </c>
    </row>
    <row r="278" spans="2:40" x14ac:dyDescent="0.2">
      <c r="B278">
        <v>27.046652784545643</v>
      </c>
      <c r="C278">
        <v>341.69729376808772</v>
      </c>
      <c r="D278">
        <v>1.4006763812172061</v>
      </c>
      <c r="E278" s="4">
        <v>22.27148951200985</v>
      </c>
      <c r="F278">
        <v>4.7246528026337389</v>
      </c>
      <c r="G278">
        <v>1.0561660509861999</v>
      </c>
      <c r="H278" s="4">
        <v>0.13826456448691687</v>
      </c>
      <c r="I278">
        <v>0.89939263310825301</v>
      </c>
      <c r="J278">
        <v>0.76034910201897343</v>
      </c>
      <c r="K278">
        <v>29.436897277832031</v>
      </c>
      <c r="L278" s="20"/>
      <c r="AF278">
        <v>27.638076894626881</v>
      </c>
      <c r="AG278">
        <v>138.31993495280042</v>
      </c>
      <c r="AH278">
        <v>1.5244818727517944</v>
      </c>
      <c r="AI278" s="4">
        <v>16.183322566528783</v>
      </c>
      <c r="AJ278">
        <v>2.0816015150617133</v>
      </c>
      <c r="AK278">
        <v>1.6222581567643186</v>
      </c>
      <c r="AL278" s="4">
        <v>0.33809055202270188</v>
      </c>
      <c r="AM278">
        <v>0.78530877579408487</v>
      </c>
      <c r="AN278">
        <v>0.44756351069910649</v>
      </c>
    </row>
    <row r="279" spans="2:40" x14ac:dyDescent="0.2">
      <c r="B279">
        <v>27.042539107337589</v>
      </c>
      <c r="C279">
        <v>343.23468113904624</v>
      </c>
      <c r="D279">
        <v>1.3998282826164716</v>
      </c>
      <c r="E279" s="4">
        <v>22.293606685677677</v>
      </c>
      <c r="F279">
        <v>4.7430366656790071</v>
      </c>
      <c r="G279">
        <v>1.0607636859387208</v>
      </c>
      <c r="H279" s="4">
        <v>0.1399366919643657</v>
      </c>
      <c r="I279">
        <v>0.90028579398333919</v>
      </c>
      <c r="J279">
        <v>0.75957667296007436</v>
      </c>
      <c r="K279">
        <v>29.472896575927734</v>
      </c>
      <c r="L279" s="20"/>
      <c r="AF279">
        <v>27.636264478547545</v>
      </c>
      <c r="AG279">
        <v>138.89323483146464</v>
      </c>
      <c r="AH279">
        <v>1.5240967273420858</v>
      </c>
      <c r="AI279" s="4">
        <v>16.216457084194715</v>
      </c>
      <c r="AJ279">
        <v>2.0897011318518368</v>
      </c>
      <c r="AK279">
        <v>1.6253501127690029</v>
      </c>
      <c r="AL279" s="4">
        <v>0.3393531442803428</v>
      </c>
      <c r="AM279">
        <v>0.78691665497944929</v>
      </c>
      <c r="AN279">
        <v>0.44623575036001922</v>
      </c>
    </row>
    <row r="280" spans="2:40" x14ac:dyDescent="0.2">
      <c r="B280">
        <v>27.038425430129532</v>
      </c>
      <c r="C280">
        <v>344.77388858800708</v>
      </c>
      <c r="D280">
        <v>1.3989803622748793</v>
      </c>
      <c r="E280" s="4">
        <v>22.316265599441138</v>
      </c>
      <c r="F280">
        <v>4.7614205287242743</v>
      </c>
      <c r="G280">
        <v>1.0653701930392288</v>
      </c>
      <c r="H280" s="4">
        <v>0.14162415906336095</v>
      </c>
      <c r="I280">
        <v>0.90120083202343537</v>
      </c>
      <c r="J280">
        <v>0.75875763336871382</v>
      </c>
      <c r="K280">
        <v>29.509897232055664</v>
      </c>
      <c r="L280" s="20"/>
      <c r="AF280">
        <v>27.634452062468213</v>
      </c>
      <c r="AG280">
        <v>139.4668212690041</v>
      </c>
      <c r="AH280">
        <v>1.5237116176007617</v>
      </c>
      <c r="AI280" s="4">
        <v>16.249550805818046</v>
      </c>
      <c r="AJ280">
        <v>2.0978007486419603</v>
      </c>
      <c r="AK280">
        <v>1.6284556754877508</v>
      </c>
      <c r="AL280" s="4">
        <v>0.34228680414393436</v>
      </c>
      <c r="AM280">
        <v>0.78852255450395359</v>
      </c>
      <c r="AN280">
        <v>0.44613152236562925</v>
      </c>
    </row>
    <row r="281" spans="2:40" x14ac:dyDescent="0.2">
      <c r="B281">
        <v>27.034311752921479</v>
      </c>
      <c r="C281">
        <v>346.31491884696106</v>
      </c>
      <c r="D281">
        <v>1.3981326201549615</v>
      </c>
      <c r="E281" s="4">
        <v>22.338296621376685</v>
      </c>
      <c r="F281">
        <v>4.7798043917695416</v>
      </c>
      <c r="G281">
        <v>1.0699857189952808</v>
      </c>
      <c r="H281" s="4">
        <v>0.14333288045251927</v>
      </c>
      <c r="I281">
        <v>0.90209051382123306</v>
      </c>
      <c r="J281">
        <v>0.75777981851541154</v>
      </c>
      <c r="K281">
        <v>29.545896530151367</v>
      </c>
      <c r="L281" s="20"/>
      <c r="AF281">
        <v>27.632639646388881</v>
      </c>
      <c r="AG281">
        <v>140.04069444276502</v>
      </c>
      <c r="AH281">
        <v>1.5233265435245158</v>
      </c>
      <c r="AI281" s="4">
        <v>16.281799739462379</v>
      </c>
      <c r="AJ281">
        <v>2.1059003654320838</v>
      </c>
      <c r="AK281">
        <v>1.6315690334614938</v>
      </c>
      <c r="AL281" s="4">
        <v>0.34395593764501398</v>
      </c>
      <c r="AM281">
        <v>0.79008746001064323</v>
      </c>
      <c r="AN281">
        <v>0.4460896304316207</v>
      </c>
    </row>
    <row r="282" spans="2:40" x14ac:dyDescent="0.2">
      <c r="B282">
        <v>27.030198075713425</v>
      </c>
      <c r="C282">
        <v>347.85777465329835</v>
      </c>
      <c r="D282">
        <v>1.3972850562192585</v>
      </c>
      <c r="E282" s="4">
        <v>22.360284264365966</v>
      </c>
      <c r="F282">
        <v>4.7981882548148089</v>
      </c>
      <c r="G282">
        <v>1.0746111330160346</v>
      </c>
      <c r="H282" s="4">
        <v>0.14519862532564842</v>
      </c>
      <c r="I282">
        <v>0.90297844384105996</v>
      </c>
      <c r="J282">
        <v>0.75693342418137277</v>
      </c>
      <c r="K282">
        <v>29.58189582824707</v>
      </c>
      <c r="L282" s="20"/>
      <c r="AF282">
        <v>27.630827230309549</v>
      </c>
      <c r="AG282">
        <v>140.61485453023701</v>
      </c>
      <c r="AH282">
        <v>1.5229415051100479</v>
      </c>
      <c r="AI282" s="4">
        <v>16.314811706693149</v>
      </c>
      <c r="AJ282">
        <v>2.1139999822222073</v>
      </c>
      <c r="AK282">
        <v>1.6346901068328419</v>
      </c>
      <c r="AL282" s="4">
        <v>0.34559976190571112</v>
      </c>
      <c r="AM282">
        <v>0.79168939233733182</v>
      </c>
      <c r="AN282">
        <v>0.44466189825113828</v>
      </c>
    </row>
    <row r="283" spans="2:40" x14ac:dyDescent="0.2">
      <c r="B283">
        <v>27.026084398505372</v>
      </c>
      <c r="C283">
        <v>349.40245874982134</v>
      </c>
      <c r="D283">
        <v>1.3964376704303179</v>
      </c>
      <c r="E283" s="4">
        <v>22.38222931977818</v>
      </c>
      <c r="F283">
        <v>4.8165721178600762</v>
      </c>
      <c r="G283">
        <v>1.0792457675008678</v>
      </c>
      <c r="H283" s="4">
        <v>0.14693122985951484</v>
      </c>
      <c r="I283">
        <v>0.90386465404088756</v>
      </c>
      <c r="J283">
        <v>0.75606965705179785</v>
      </c>
      <c r="K283">
        <v>29.617895126342773</v>
      </c>
      <c r="L283" s="20"/>
      <c r="AF283">
        <v>27.629014814230214</v>
      </c>
      <c r="AG283">
        <v>141.18930170905446</v>
      </c>
      <c r="AH283">
        <v>1.5225565023540528</v>
      </c>
      <c r="AI283" s="4">
        <v>16.346981901512329</v>
      </c>
      <c r="AJ283">
        <v>2.1220995990123304</v>
      </c>
      <c r="AK283">
        <v>1.6378253068291768</v>
      </c>
      <c r="AL283" s="4">
        <v>0.34858857872790722</v>
      </c>
      <c r="AM283">
        <v>0.79325047697904549</v>
      </c>
      <c r="AN283">
        <v>0.44487171883159171</v>
      </c>
    </row>
    <row r="284" spans="2:40" x14ac:dyDescent="0.2">
      <c r="B284">
        <v>27.021970721297318</v>
      </c>
      <c r="C284">
        <v>350.94897388475806</v>
      </c>
      <c r="D284">
        <v>1.3955904627506959</v>
      </c>
      <c r="E284" s="4">
        <v>22.404131784773444</v>
      </c>
      <c r="F284">
        <v>4.8349559809053444</v>
      </c>
      <c r="G284">
        <v>1.0838897430857344</v>
      </c>
      <c r="H284" s="4">
        <v>0.14867948725423477</v>
      </c>
      <c r="I284">
        <v>0.90474914430603259</v>
      </c>
      <c r="J284">
        <v>0.7551649790885594</v>
      </c>
      <c r="K284">
        <v>29.653894424438477</v>
      </c>
      <c r="L284" s="20"/>
      <c r="AF284">
        <v>27.627202398150882</v>
      </c>
      <c r="AG284">
        <v>141.76403615699559</v>
      </c>
      <c r="AH284">
        <v>1.522171535253231</v>
      </c>
      <c r="AI284" s="4">
        <v>16.379112091654246</v>
      </c>
      <c r="AJ284">
        <v>2.1301992158024534</v>
      </c>
      <c r="AK284">
        <v>1.6409669263755573</v>
      </c>
      <c r="AL284" s="4">
        <v>0.34993790152994853</v>
      </c>
      <c r="AM284">
        <v>0.79480962036154024</v>
      </c>
      <c r="AN284">
        <v>0.44413126413786386</v>
      </c>
    </row>
    <row r="285" spans="2:40" x14ac:dyDescent="0.2">
      <c r="B285">
        <v>27.017857044089265</v>
      </c>
      <c r="C285">
        <v>352.4973228117758</v>
      </c>
      <c r="D285">
        <v>1.3947434331429558</v>
      </c>
      <c r="E285" s="4">
        <v>22.425411489423254</v>
      </c>
      <c r="F285">
        <v>4.8533398439506117</v>
      </c>
      <c r="G285">
        <v>1.0885431822299414</v>
      </c>
      <c r="H285" s="4">
        <v>0.1504435064656838</v>
      </c>
      <c r="I285">
        <v>0.90560848555424323</v>
      </c>
      <c r="J285">
        <v>0.75426619225824587</v>
      </c>
      <c r="K285">
        <v>29.688894271850586</v>
      </c>
      <c r="L285" s="20"/>
      <c r="AF285">
        <v>27.62538998207155</v>
      </c>
      <c r="AG285">
        <v>142.33905805198361</v>
      </c>
      <c r="AH285">
        <v>1.5217866038042778</v>
      </c>
      <c r="AI285" s="4">
        <v>16.411203345851572</v>
      </c>
      <c r="AJ285">
        <v>2.1382988325925774</v>
      </c>
      <c r="AK285">
        <v>1.6441195382314497</v>
      </c>
      <c r="AL285" s="4">
        <v>0.35223561020806649</v>
      </c>
      <c r="AM285">
        <v>0.79636687434593034</v>
      </c>
      <c r="AN285">
        <v>0.44328719611226247</v>
      </c>
    </row>
    <row r="286" spans="2:40" x14ac:dyDescent="0.2">
      <c r="B286">
        <v>27.013743366881211</v>
      </c>
      <c r="C286">
        <v>354.0475082899946</v>
      </c>
      <c r="D286">
        <v>1.3938965815696691</v>
      </c>
      <c r="E286" s="4">
        <v>22.447230073485965</v>
      </c>
      <c r="F286">
        <v>4.871723706995879</v>
      </c>
      <c r="G286">
        <v>1.0932062092477011</v>
      </c>
      <c r="H286" s="4">
        <v>0.15222339618587238</v>
      </c>
      <c r="I286">
        <v>0.90648958844411831</v>
      </c>
      <c r="J286">
        <v>0.75332634334282911</v>
      </c>
      <c r="K286">
        <v>29.724893569946289</v>
      </c>
      <c r="L286" s="20"/>
      <c r="AF286">
        <v>27.623577565992214</v>
      </c>
      <c r="AG286">
        <v>142.91436757208578</v>
      </c>
      <c r="AH286">
        <v>1.5214017080038933</v>
      </c>
      <c r="AI286" s="4">
        <v>16.443255642355435</v>
      </c>
      <c r="AJ286">
        <v>2.1463984493827004</v>
      </c>
      <c r="AK286">
        <v>1.647283711449619</v>
      </c>
      <c r="AL286" s="4">
        <v>0.35463504176457211</v>
      </c>
      <c r="AM286">
        <v>0.79792223787683458</v>
      </c>
      <c r="AN286">
        <v>0.44343889915086926</v>
      </c>
    </row>
    <row r="287" spans="2:40" x14ac:dyDescent="0.2">
      <c r="B287">
        <v>27.009629689673154</v>
      </c>
      <c r="C287">
        <v>355.59953308400043</v>
      </c>
      <c r="D287">
        <v>1.3930499079934149</v>
      </c>
      <c r="E287" s="4">
        <v>22.468427527133247</v>
      </c>
      <c r="F287">
        <v>4.8901075700411463</v>
      </c>
      <c r="G287">
        <v>1.0978789503402329</v>
      </c>
      <c r="H287" s="4">
        <v>0.15401926479591888</v>
      </c>
      <c r="I287">
        <v>0.90734560813874798</v>
      </c>
      <c r="J287">
        <v>0.75236877889513953</v>
      </c>
      <c r="K287">
        <v>29.759893417358398</v>
      </c>
      <c r="L287" s="20"/>
      <c r="AF287">
        <v>27.621765149912882</v>
      </c>
      <c r="AG287">
        <v>143.48996489551448</v>
      </c>
      <c r="AH287">
        <v>1.5210168478487769</v>
      </c>
      <c r="AI287" s="4">
        <v>16.475268959415409</v>
      </c>
      <c r="AJ287">
        <v>2.1544980661728239</v>
      </c>
      <c r="AK287">
        <v>1.6504546782413043</v>
      </c>
      <c r="AL287" s="4">
        <v>0.35603681074792654</v>
      </c>
      <c r="AM287">
        <v>0.79947570989879579</v>
      </c>
      <c r="AN287">
        <v>0.44214104735908938</v>
      </c>
    </row>
    <row r="288" spans="2:40" x14ac:dyDescent="0.2">
      <c r="B288">
        <v>27.005516012465101</v>
      </c>
      <c r="C288">
        <v>357.15339996385865</v>
      </c>
      <c r="D288">
        <v>1.3922034123767821</v>
      </c>
      <c r="E288" s="4">
        <v>22.489584651625787</v>
      </c>
      <c r="F288">
        <v>4.9084914330864144</v>
      </c>
      <c r="G288">
        <v>1.1025615336284389</v>
      </c>
      <c r="H288" s="4">
        <v>0.15583122032041918</v>
      </c>
      <c r="I288">
        <v>0.90819999921555872</v>
      </c>
      <c r="J288">
        <v>0.75139337838128406</v>
      </c>
      <c r="K288">
        <v>29.794893264770508</v>
      </c>
      <c r="L288" s="20"/>
      <c r="AF288">
        <v>27.61995273383355</v>
      </c>
      <c r="AG288">
        <v>144.06585020062712</v>
      </c>
      <c r="AH288">
        <v>1.5206320233356241</v>
      </c>
      <c r="AI288" s="4">
        <v>16.507243275280835</v>
      </c>
      <c r="AJ288">
        <v>2.162597682962947</v>
      </c>
      <c r="AK288">
        <v>1.6536395449120564</v>
      </c>
      <c r="AL288" s="4">
        <v>0.35888624199725644</v>
      </c>
      <c r="AM288">
        <v>0.80102728935634582</v>
      </c>
      <c r="AN288">
        <v>0.4417409622664738</v>
      </c>
    </row>
    <row r="289" spans="2:40" x14ac:dyDescent="0.2">
      <c r="B289">
        <v>27.001402335257048</v>
      </c>
      <c r="C289">
        <v>358.70911170512818</v>
      </c>
      <c r="D289">
        <v>1.3913570946823657</v>
      </c>
      <c r="E289" s="4">
        <v>22.510701127157791</v>
      </c>
      <c r="F289">
        <v>4.9268752961316817</v>
      </c>
      <c r="G289">
        <v>1.107254089186152</v>
      </c>
      <c r="H289" s="4">
        <v>0.15765937037850483</v>
      </c>
      <c r="I289">
        <v>0.90905274875978892</v>
      </c>
      <c r="J289">
        <v>0.75037680018426567</v>
      </c>
      <c r="K289">
        <v>29.829893112182617</v>
      </c>
      <c r="L289" s="20"/>
      <c r="AF289">
        <v>27.618140317754214</v>
      </c>
      <c r="AG289">
        <v>144.64202366592593</v>
      </c>
      <c r="AH289">
        <v>1.520247234461136</v>
      </c>
      <c r="AI289" s="4">
        <v>16.538382385406457</v>
      </c>
      <c r="AJ289">
        <v>2.1706972997530709</v>
      </c>
      <c r="AK289">
        <v>1.6568338028156209</v>
      </c>
      <c r="AL289" s="4">
        <v>0.36079737751549018</v>
      </c>
      <c r="AM289">
        <v>0.80253833978196398</v>
      </c>
      <c r="AN289">
        <v>0.44183313511828293</v>
      </c>
    </row>
    <row r="290" spans="2:40" x14ac:dyDescent="0.2">
      <c r="B290">
        <v>26.997288658048994</v>
      </c>
      <c r="C290">
        <v>360.26667108887494</v>
      </c>
      <c r="D290">
        <v>1.3905109548727679</v>
      </c>
      <c r="E290" s="4">
        <v>22.531201603396564</v>
      </c>
      <c r="F290">
        <v>4.945259159176949</v>
      </c>
      <c r="G290">
        <v>1.1119567490739759</v>
      </c>
      <c r="H290" s="4">
        <v>0.15950382213532358</v>
      </c>
      <c r="I290">
        <v>0.90988062231958922</v>
      </c>
      <c r="J290">
        <v>0.74936545803554144</v>
      </c>
      <c r="K290">
        <v>29.863893508911133</v>
      </c>
      <c r="L290" s="20"/>
      <c r="AF290">
        <v>27.616327901674882</v>
      </c>
      <c r="AG290">
        <v>145.21848547005825</v>
      </c>
      <c r="AH290">
        <v>1.5198624812220127</v>
      </c>
      <c r="AI290" s="4">
        <v>16.570280045378443</v>
      </c>
      <c r="AJ290">
        <v>2.178796916543194</v>
      </c>
      <c r="AK290">
        <v>1.6600352511400693</v>
      </c>
      <c r="AL290" s="4">
        <v>0.36225306433219584</v>
      </c>
      <c r="AM290">
        <v>0.80408619945047877</v>
      </c>
      <c r="AN290">
        <v>0.44004447455126727</v>
      </c>
    </row>
    <row r="291" spans="2:40" x14ac:dyDescent="0.2">
      <c r="B291">
        <v>26.993174980840941</v>
      </c>
      <c r="C291">
        <v>361.82608090168497</v>
      </c>
      <c r="D291">
        <v>1.3896649929106009</v>
      </c>
      <c r="E291" s="4">
        <v>22.552238056002921</v>
      </c>
      <c r="F291">
        <v>4.9636430222222163</v>
      </c>
      <c r="G291">
        <v>1.1166696473737241</v>
      </c>
      <c r="H291" s="4">
        <v>0.16136468225143322</v>
      </c>
      <c r="I291">
        <v>0.91073014028697463</v>
      </c>
      <c r="J291">
        <v>0.74831278938007306</v>
      </c>
      <c r="K291">
        <v>29.898893356323242</v>
      </c>
      <c r="L291" s="20"/>
      <c r="AF291">
        <v>27.61451548559555</v>
      </c>
      <c r="AG291">
        <v>145.79523579181705</v>
      </c>
      <c r="AH291">
        <v>1.5194777636149541</v>
      </c>
      <c r="AI291" s="4">
        <v>16.601343944690448</v>
      </c>
      <c r="AJ291">
        <v>2.1868965333333175</v>
      </c>
      <c r="AK291">
        <v>1.663253100731924</v>
      </c>
      <c r="AL291" s="4">
        <v>0.36554912565945819</v>
      </c>
      <c r="AM291">
        <v>0.80559360021072546</v>
      </c>
      <c r="AN291">
        <v>0.44002139212169811</v>
      </c>
    </row>
    <row r="292" spans="2:40" x14ac:dyDescent="0.2">
      <c r="B292">
        <v>26.989061303632887</v>
      </c>
      <c r="C292">
        <v>363.3873439356791</v>
      </c>
      <c r="D292">
        <v>1.3888192087584816</v>
      </c>
      <c r="E292" s="4">
        <v>22.572660092690676</v>
      </c>
      <c r="F292">
        <v>4.9820268852674836</v>
      </c>
      <c r="G292">
        <v>1.1213929202234707</v>
      </c>
      <c r="H292" s="4">
        <v>0.16324205683149315</v>
      </c>
      <c r="I292">
        <v>0.91155484621156624</v>
      </c>
      <c r="J292">
        <v>0.74724194854568338</v>
      </c>
      <c r="K292">
        <v>29.932893753051758</v>
      </c>
      <c r="L292" s="20"/>
      <c r="AF292">
        <v>27.612703069516215</v>
      </c>
      <c r="AG292">
        <v>146.37227481014071</v>
      </c>
      <c r="AH292">
        <v>1.519093081636659</v>
      </c>
      <c r="AI292" s="4">
        <v>16.632371118603569</v>
      </c>
      <c r="AJ292">
        <v>2.194996150123441</v>
      </c>
      <c r="AK292">
        <v>1.666478614351667</v>
      </c>
      <c r="AL292" s="4">
        <v>0.36707782671968214</v>
      </c>
      <c r="AM292">
        <v>0.80709921884138025</v>
      </c>
      <c r="AN292">
        <v>0.43971921683897247</v>
      </c>
    </row>
    <row r="293" spans="2:40" x14ac:dyDescent="0.2">
      <c r="B293">
        <v>26.984947626424834</v>
      </c>
      <c r="C293">
        <v>364.95046298852583</v>
      </c>
      <c r="D293">
        <v>1.3879736023790374</v>
      </c>
      <c r="E293" s="4">
        <v>22.593043692066214</v>
      </c>
      <c r="F293">
        <v>5.0004107483127518</v>
      </c>
      <c r="G293">
        <v>1.1261267058532225</v>
      </c>
      <c r="H293" s="4">
        <v>0.16513605137119311</v>
      </c>
      <c r="I293">
        <v>0.91237799991687651</v>
      </c>
      <c r="J293">
        <v>0.74615281793085964</v>
      </c>
      <c r="K293">
        <v>29.966894149780273</v>
      </c>
      <c r="L293" s="20"/>
      <c r="AF293">
        <v>27.610890653436883</v>
      </c>
      <c r="AG293">
        <v>146.94960270411318</v>
      </c>
      <c r="AH293">
        <v>1.5187084352838289</v>
      </c>
      <c r="AI293" s="4">
        <v>16.663361109628607</v>
      </c>
      <c r="AJ293">
        <v>2.203095766913564</v>
      </c>
      <c r="AK293">
        <v>1.6697132293379395</v>
      </c>
      <c r="AL293" s="4">
        <v>0.36888381630343875</v>
      </c>
      <c r="AM293">
        <v>0.80860303314241122</v>
      </c>
      <c r="AN293">
        <v>0.43817666149311885</v>
      </c>
    </row>
    <row r="294" spans="2:40" x14ac:dyDescent="0.2">
      <c r="B294">
        <v>26.980833949216777</v>
      </c>
      <c r="C294">
        <v>366.51544086345513</v>
      </c>
      <c r="D294">
        <v>1.3871281737349028</v>
      </c>
      <c r="E294" s="4">
        <v>22.613388537957331</v>
      </c>
      <c r="F294">
        <v>5.0187946113580191</v>
      </c>
      <c r="G294">
        <v>1.1308711446212292</v>
      </c>
      <c r="H294" s="4">
        <v>0.16704677070402002</v>
      </c>
      <c r="I294">
        <v>0.9131995886348796</v>
      </c>
      <c r="J294">
        <v>0.74502224840122633</v>
      </c>
      <c r="K294">
        <v>30.000894546508789</v>
      </c>
      <c r="L294" s="20"/>
      <c r="AF294">
        <v>27.609078237357551</v>
      </c>
      <c r="AG294">
        <v>147.52721965296433</v>
      </c>
      <c r="AH294">
        <v>1.5183238245531643</v>
      </c>
      <c r="AI294" s="4">
        <v>16.694313897110639</v>
      </c>
      <c r="AJ294">
        <v>2.2111953837036875</v>
      </c>
      <c r="AK294">
        <v>1.6729633043788581</v>
      </c>
      <c r="AL294" s="4">
        <v>0.3719283806184025</v>
      </c>
      <c r="AM294">
        <v>0.81010504211152135</v>
      </c>
      <c r="AN294">
        <v>0.43813036550323814</v>
      </c>
    </row>
    <row r="295" spans="2:40" x14ac:dyDescent="0.2">
      <c r="B295">
        <v>26.976720272008723</v>
      </c>
      <c r="C295">
        <v>368.08228036927255</v>
      </c>
      <c r="D295">
        <v>1.3862829227887217</v>
      </c>
      <c r="E295" s="4">
        <v>22.633123970922654</v>
      </c>
      <c r="F295">
        <v>5.0371784744032864</v>
      </c>
      <c r="G295">
        <v>1.1356263790509362</v>
      </c>
      <c r="H295" s="4">
        <v>0.16897431894541126</v>
      </c>
      <c r="I295">
        <v>0.91399656734663759</v>
      </c>
      <c r="J295">
        <v>0.74389627711451045</v>
      </c>
      <c r="K295">
        <v>30.033895492553711</v>
      </c>
      <c r="L295" s="20"/>
      <c r="AF295">
        <v>27.607265821278215</v>
      </c>
      <c r="AG295">
        <v>148.10512583607007</v>
      </c>
      <c r="AH295">
        <v>1.5179392494413642</v>
      </c>
      <c r="AI295" s="4">
        <v>16.725229460402939</v>
      </c>
      <c r="AJ295">
        <v>2.2192950004938106</v>
      </c>
      <c r="AK295">
        <v>1.6762212891535506</v>
      </c>
      <c r="AL295" s="4">
        <v>0.37347487924357359</v>
      </c>
      <c r="AM295">
        <v>0.81160524474681173</v>
      </c>
      <c r="AN295">
        <v>0.43754051522308901</v>
      </c>
    </row>
    <row r="296" spans="2:40" x14ac:dyDescent="0.2">
      <c r="B296">
        <v>26.97260659480067</v>
      </c>
      <c r="C296">
        <v>369.65098432037365</v>
      </c>
      <c r="D296">
        <v>1.3854378495031427</v>
      </c>
      <c r="E296" s="4">
        <v>22.653392559423065</v>
      </c>
      <c r="F296">
        <v>5.0555623374485537</v>
      </c>
      <c r="G296">
        <v>1.1403925538686022</v>
      </c>
      <c r="H296" s="4">
        <v>0.17091879943740254</v>
      </c>
      <c r="I296">
        <v>0.91481507655191296</v>
      </c>
      <c r="J296">
        <v>0.74272872310376525</v>
      </c>
      <c r="K296">
        <v>30.067895889282227</v>
      </c>
      <c r="L296" s="20"/>
      <c r="AF296">
        <v>27.605453405198883</v>
      </c>
      <c r="AG296">
        <v>148.683321432952</v>
      </c>
      <c r="AH296">
        <v>1.5175547099451334</v>
      </c>
      <c r="AI296" s="4">
        <v>16.756107778867666</v>
      </c>
      <c r="AJ296">
        <v>2.2273946172839341</v>
      </c>
      <c r="AK296">
        <v>1.6794900157789205</v>
      </c>
      <c r="AL296" s="4">
        <v>0.37556312482372545</v>
      </c>
      <c r="AM296">
        <v>0.81310364004681446</v>
      </c>
      <c r="AN296">
        <v>0.43607759277911512</v>
      </c>
    </row>
    <row r="297" spans="2:40" x14ac:dyDescent="0.2">
      <c r="B297">
        <v>26.968492917592616</v>
      </c>
      <c r="C297">
        <v>371.22155553675708</v>
      </c>
      <c r="D297">
        <v>1.3845929538408241</v>
      </c>
      <c r="E297" s="4">
        <v>22.673053271358814</v>
      </c>
      <c r="F297">
        <v>5.0739462004938209</v>
      </c>
      <c r="G297">
        <v>1.1451698160415826</v>
      </c>
      <c r="H297" s="4">
        <v>0.17288031469026136</v>
      </c>
      <c r="I297">
        <v>0.91560903779402658</v>
      </c>
      <c r="J297">
        <v>0.7415244188395268</v>
      </c>
      <c r="K297">
        <v>30.100896835327148</v>
      </c>
      <c r="L297" s="20"/>
      <c r="AF297">
        <v>27.603640989119551</v>
      </c>
      <c r="AG297">
        <v>149.26180662327843</v>
      </c>
      <c r="AH297">
        <v>1.5171702060611714</v>
      </c>
      <c r="AI297" s="4">
        <v>16.78694883187708</v>
      </c>
      <c r="AJ297">
        <v>2.2354942340740576</v>
      </c>
      <c r="AK297">
        <v>1.6827740878992337</v>
      </c>
      <c r="AL297" s="4">
        <v>0.37852263423143667</v>
      </c>
      <c r="AM297">
        <v>0.81460022701055179</v>
      </c>
      <c r="AN297">
        <v>0.43574938008735192</v>
      </c>
    </row>
    <row r="298" spans="2:40" x14ac:dyDescent="0.2">
      <c r="B298">
        <v>26.964379240384563</v>
      </c>
      <c r="C298">
        <v>372.79399684403836</v>
      </c>
      <c r="D298">
        <v>1.3837482357644333</v>
      </c>
      <c r="E298" s="4">
        <v>22.692677391158583</v>
      </c>
      <c r="F298">
        <v>5.09233006353909</v>
      </c>
      <c r="G298">
        <v>1.1499584180556064</v>
      </c>
      <c r="H298" s="4">
        <v>0.17487710249133859</v>
      </c>
      <c r="I298">
        <v>0.91640152133086539</v>
      </c>
      <c r="J298">
        <v>0.74025010401043156</v>
      </c>
      <c r="K298">
        <v>30.13389778137207</v>
      </c>
      <c r="L298" s="20"/>
      <c r="AF298">
        <v>27.601828573040216</v>
      </c>
      <c r="AG298">
        <v>149.84058158686364</v>
      </c>
      <c r="AH298">
        <v>1.5167857377861815</v>
      </c>
      <c r="AI298" s="4">
        <v>16.816964981398822</v>
      </c>
      <c r="AJ298">
        <v>2.2435938508641806</v>
      </c>
      <c r="AK298">
        <v>1.6860674841631664</v>
      </c>
      <c r="AL298" s="4">
        <v>0.38030740478009656</v>
      </c>
      <c r="AM298">
        <v>0.81605678486744848</v>
      </c>
      <c r="AN298">
        <v>0.43498089843642312</v>
      </c>
    </row>
    <row r="299" spans="2:40" x14ac:dyDescent="0.2">
      <c r="B299">
        <v>26.96026556317651</v>
      </c>
      <c r="C299">
        <v>374.36831107346501</v>
      </c>
      <c r="D299">
        <v>1.3829036952366416</v>
      </c>
      <c r="E299" s="4">
        <v>22.712264606036594</v>
      </c>
      <c r="F299">
        <v>5.1107139265843564</v>
      </c>
      <c r="G299">
        <v>1.1547588058170541</v>
      </c>
      <c r="H299" s="4">
        <v>0.1769424105207266</v>
      </c>
      <c r="I299">
        <v>0.91719251453115813</v>
      </c>
      <c r="J299">
        <v>0.73903035279738316</v>
      </c>
      <c r="K299">
        <v>30.166898727416992</v>
      </c>
      <c r="L299" s="20"/>
      <c r="AF299">
        <v>27.600016156960884</v>
      </c>
      <c r="AG299">
        <v>150.41964650366899</v>
      </c>
      <c r="AH299">
        <v>1.5164013051168643</v>
      </c>
      <c r="AI299" s="4">
        <v>16.847732827267706</v>
      </c>
      <c r="AJ299">
        <v>2.2516934676543046</v>
      </c>
      <c r="AK299">
        <v>1.689372771548219</v>
      </c>
      <c r="AL299" s="4">
        <v>0.38256892095924316</v>
      </c>
      <c r="AM299">
        <v>0.81754981939566629</v>
      </c>
      <c r="AN299">
        <v>0.43372104140501749</v>
      </c>
    </row>
    <row r="300" spans="2:40" x14ac:dyDescent="0.2">
      <c r="B300">
        <v>26.956151885968453</v>
      </c>
      <c r="C300">
        <v>375.94450106192977</v>
      </c>
      <c r="D300">
        <v>1.3820593322201309</v>
      </c>
      <c r="E300" s="4">
        <v>22.731814916463843</v>
      </c>
      <c r="F300">
        <v>5.1290977896296246</v>
      </c>
      <c r="G300">
        <v>1.1595707152598587</v>
      </c>
      <c r="H300" s="4">
        <v>0.17895166461654202</v>
      </c>
      <c r="I300">
        <v>0.91798201741392516</v>
      </c>
      <c r="J300">
        <v>0.73779183368303158</v>
      </c>
      <c r="K300">
        <v>30.199899673461914</v>
      </c>
      <c r="L300" s="20"/>
      <c r="AF300">
        <v>27.598203740881551</v>
      </c>
      <c r="AG300">
        <v>150.99900155380195</v>
      </c>
      <c r="AH300">
        <v>1.5160169080499242</v>
      </c>
      <c r="AI300" s="4">
        <v>16.87767717878144</v>
      </c>
      <c r="AJ300">
        <v>2.2597930844444276</v>
      </c>
      <c r="AK300">
        <v>1.6926924373877195</v>
      </c>
      <c r="AL300" s="4">
        <v>0.38528185179131785</v>
      </c>
      <c r="AM300">
        <v>0.81900289319633535</v>
      </c>
      <c r="AN300">
        <v>0.4335140695922029</v>
      </c>
    </row>
    <row r="301" spans="2:40" x14ac:dyDescent="0.2">
      <c r="B301">
        <v>26.952038208760399</v>
      </c>
      <c r="C301">
        <v>377.52256965198347</v>
      </c>
      <c r="D301">
        <v>1.3812151466775937</v>
      </c>
      <c r="E301" s="4">
        <v>22.75132832320422</v>
      </c>
      <c r="F301">
        <v>5.147481652674891</v>
      </c>
      <c r="G301">
        <v>1.1643943016182359</v>
      </c>
      <c r="H301" s="4">
        <v>0.18097819632698306</v>
      </c>
      <c r="I301">
        <v>0.91877003001001467</v>
      </c>
      <c r="J301">
        <v>0.73653445069717249</v>
      </c>
      <c r="K301">
        <v>30.232900619506836</v>
      </c>
      <c r="L301" s="20"/>
      <c r="AF301">
        <v>27.596391324802216</v>
      </c>
      <c r="AG301">
        <v>151.57864691751746</v>
      </c>
      <c r="AH301">
        <v>1.515632546582061</v>
      </c>
      <c r="AI301" s="4">
        <v>16.907586497578116</v>
      </c>
      <c r="AJ301">
        <v>2.2678927012345516</v>
      </c>
      <c r="AK301">
        <v>1.6960209541807307</v>
      </c>
      <c r="AL301" s="4">
        <v>0.38694019741396007</v>
      </c>
      <c r="AM301">
        <v>0.82045426700616297</v>
      </c>
      <c r="AN301">
        <v>0.4326434511168834</v>
      </c>
    </row>
    <row r="302" spans="2:40" x14ac:dyDescent="0.2">
      <c r="B302">
        <v>26.947924531552346</v>
      </c>
      <c r="C302">
        <v>379.10251969185271</v>
      </c>
      <c r="D302">
        <v>1.3803711385717241</v>
      </c>
      <c r="E302" s="4">
        <v>22.77080482731478</v>
      </c>
      <c r="F302">
        <v>5.1658655157201601</v>
      </c>
      <c r="G302">
        <v>1.1692297225431079</v>
      </c>
      <c r="H302" s="4">
        <v>0.18302210166494146</v>
      </c>
      <c r="I302">
        <v>0.91955655236211398</v>
      </c>
      <c r="J302">
        <v>0.73523535864670619</v>
      </c>
      <c r="K302">
        <v>30.265901565551758</v>
      </c>
      <c r="L302" s="20"/>
      <c r="AF302">
        <v>27.594578908722884</v>
      </c>
      <c r="AG302">
        <v>152.15858277521681</v>
      </c>
      <c r="AH302">
        <v>1.5152482207099804</v>
      </c>
      <c r="AI302" s="4">
        <v>16.937460332002768</v>
      </c>
      <c r="AJ302">
        <v>2.2759923180246746</v>
      </c>
      <c r="AK302">
        <v>1.6993619342759301</v>
      </c>
      <c r="AL302" s="4">
        <v>0.38926046779134449</v>
      </c>
      <c r="AM302">
        <v>0.82190391890822789</v>
      </c>
      <c r="AN302">
        <v>0.43137867603731439</v>
      </c>
    </row>
    <row r="303" spans="2:40" x14ac:dyDescent="0.2">
      <c r="B303">
        <v>26.943810854344292</v>
      </c>
      <c r="C303">
        <v>380.68435403544959</v>
      </c>
      <c r="D303">
        <v>1.3795273078652295</v>
      </c>
      <c r="E303" s="4">
        <v>22.789681066249955</v>
      </c>
      <c r="F303">
        <v>5.1842493787654265</v>
      </c>
      <c r="G303">
        <v>1.174077138144179</v>
      </c>
      <c r="H303" s="4">
        <v>0.18508347547612844</v>
      </c>
      <c r="I303">
        <v>0.92031883412283466</v>
      </c>
      <c r="J303">
        <v>0.7339172561074121</v>
      </c>
      <c r="K303">
        <v>30.297901153564453</v>
      </c>
      <c r="L303" s="20"/>
      <c r="AF303">
        <v>27.592766492643552</v>
      </c>
      <c r="AG303">
        <v>152.73880930744863</v>
      </c>
      <c r="AH303">
        <v>1.5148639304303868</v>
      </c>
      <c r="AI303" s="4">
        <v>16.967298662550427</v>
      </c>
      <c r="AJ303">
        <v>2.2840919348147977</v>
      </c>
      <c r="AK303">
        <v>1.7027176044957208</v>
      </c>
      <c r="AL303" s="4">
        <v>0.39197317191872139</v>
      </c>
      <c r="AM303">
        <v>0.82335184795603578</v>
      </c>
      <c r="AN303">
        <v>0.43111046374309431</v>
      </c>
    </row>
    <row r="304" spans="2:40" x14ac:dyDescent="0.2">
      <c r="B304">
        <v>26.939697177136239</v>
      </c>
      <c r="C304">
        <v>382.26807554238991</v>
      </c>
      <c r="D304">
        <v>1.378683654520821</v>
      </c>
      <c r="E304" s="4">
        <v>22.80852143869409</v>
      </c>
      <c r="F304">
        <v>5.2026332418106955</v>
      </c>
      <c r="G304">
        <v>1.1789367110327686</v>
      </c>
      <c r="H304" s="4">
        <v>0.18716241137468809</v>
      </c>
      <c r="I304">
        <v>0.92107966748210024</v>
      </c>
      <c r="J304">
        <v>0.73258008175258982</v>
      </c>
      <c r="K304">
        <v>30.329900741577148</v>
      </c>
      <c r="L304" s="20"/>
      <c r="AF304">
        <v>27.590954076564216</v>
      </c>
      <c r="AG304">
        <v>153.31932669490925</v>
      </c>
      <c r="AH304">
        <v>1.5144796757399817</v>
      </c>
      <c r="AI304" s="4">
        <v>16.997101469732801</v>
      </c>
      <c r="AJ304">
        <v>2.2921915516049212</v>
      </c>
      <c r="AK304">
        <v>1.7060826256186707</v>
      </c>
      <c r="AL304" s="4">
        <v>0.39368758946080712</v>
      </c>
      <c r="AM304">
        <v>0.82479805320390143</v>
      </c>
      <c r="AN304">
        <v>0.430245190438307</v>
      </c>
    </row>
    <row r="305" spans="2:40" x14ac:dyDescent="0.2">
      <c r="B305">
        <v>26.935583499928185</v>
      </c>
      <c r="C305">
        <v>383.85368707800404</v>
      </c>
      <c r="D305">
        <v>1.3778401785012209</v>
      </c>
      <c r="E305" s="4">
        <v>22.827326712054525</v>
      </c>
      <c r="F305">
        <v>5.221017104855961</v>
      </c>
      <c r="G305">
        <v>1.1838086063654145</v>
      </c>
      <c r="H305" s="4">
        <v>0.18925900167763748</v>
      </c>
      <c r="I305">
        <v>0.92183908343022725</v>
      </c>
      <c r="J305">
        <v>0.73122374468473639</v>
      </c>
      <c r="K305">
        <v>30.361900329589844</v>
      </c>
      <c r="L305" s="20"/>
      <c r="AF305">
        <v>27.589141660484884</v>
      </c>
      <c r="AG305">
        <v>153.90013511844202</v>
      </c>
      <c r="AH305">
        <v>1.5140954566354698</v>
      </c>
      <c r="AI305" s="4">
        <v>17.026087625519654</v>
      </c>
      <c r="AJ305">
        <v>2.3002911683950442</v>
      </c>
      <c r="AK305">
        <v>1.7094601186172895</v>
      </c>
      <c r="AL305" s="4">
        <v>0.39595943934604461</v>
      </c>
      <c r="AM305">
        <v>0.82620462978435161</v>
      </c>
      <c r="AN305">
        <v>0.42886969514096779</v>
      </c>
    </row>
    <row r="306" spans="2:40" x14ac:dyDescent="0.2">
      <c r="B306">
        <v>26.931469822720132</v>
      </c>
      <c r="C306">
        <v>385.44119151335428</v>
      </c>
      <c r="D306">
        <v>1.3769968797691561</v>
      </c>
      <c r="E306" s="4">
        <v>22.846096887718605</v>
      </c>
      <c r="F306">
        <v>5.2394009679012301</v>
      </c>
      <c r="G306">
        <v>1.1886929918882643</v>
      </c>
      <c r="H306" s="4">
        <v>0.19137333733850448</v>
      </c>
      <c r="I306">
        <v>0.92259708202324087</v>
      </c>
      <c r="J306">
        <v>0.72984815544877435</v>
      </c>
      <c r="K306">
        <v>30.393899917602539</v>
      </c>
      <c r="L306" s="20"/>
      <c r="AF306">
        <v>27.587329244405552</v>
      </c>
      <c r="AG306">
        <v>154.48123475903799</v>
      </c>
      <c r="AH306">
        <v>1.513711273113556</v>
      </c>
      <c r="AI306" s="4">
        <v>17.055819199260668</v>
      </c>
      <c r="AJ306">
        <v>2.3083907851851682</v>
      </c>
      <c r="AK306">
        <v>1.7128532121241742</v>
      </c>
      <c r="AL306" s="4">
        <v>0.3987776832310736</v>
      </c>
      <c r="AM306">
        <v>0.82764737837204139</v>
      </c>
      <c r="AN306">
        <v>0.42850140640729983</v>
      </c>
    </row>
    <row r="307" spans="2:40" x14ac:dyDescent="0.2">
      <c r="B307">
        <v>26.927356145512078</v>
      </c>
      <c r="C307">
        <v>387.03059172524632</v>
      </c>
      <c r="D307">
        <v>1.3761537582873642</v>
      </c>
      <c r="E307" s="4">
        <v>22.864831967340685</v>
      </c>
      <c r="F307">
        <v>5.2577848309464974</v>
      </c>
      <c r="G307">
        <v>1.1935900379822659</v>
      </c>
      <c r="H307" s="4">
        <v>0.19350550787917481</v>
      </c>
      <c r="I307">
        <v>0.92335366332794921</v>
      </c>
      <c r="J307">
        <v>0.72843065355883019</v>
      </c>
      <c r="K307">
        <v>30.425899505615234</v>
      </c>
      <c r="L307" s="20"/>
      <c r="AF307">
        <v>27.58551682832622</v>
      </c>
      <c r="AG307">
        <v>155.06262579783589</v>
      </c>
      <c r="AH307">
        <v>1.5133271251709448</v>
      </c>
      <c r="AI307" s="4">
        <v>17.08473698185221</v>
      </c>
      <c r="AJ307">
        <v>2.3164904019752912</v>
      </c>
      <c r="AK307">
        <v>1.716256186090344</v>
      </c>
      <c r="AL307" s="4">
        <v>0.40054923068076143</v>
      </c>
      <c r="AM307">
        <v>0.82905063708806126</v>
      </c>
      <c r="AN307">
        <v>0.42782602147486171</v>
      </c>
    </row>
    <row r="308" spans="2:40" x14ac:dyDescent="0.2">
      <c r="B308">
        <v>26.923242468304021</v>
      </c>
      <c r="C308">
        <v>388.62189059624541</v>
      </c>
      <c r="D308">
        <v>1.3753108140185899</v>
      </c>
      <c r="E308" s="4">
        <v>22.882972993270819</v>
      </c>
      <c r="F308">
        <v>5.2761686939917638</v>
      </c>
      <c r="G308">
        <v>1.1984999177091791</v>
      </c>
      <c r="H308" s="4">
        <v>0.19565560132164136</v>
      </c>
      <c r="I308">
        <v>0.92408625488047158</v>
      </c>
      <c r="J308">
        <v>0.72699380806240721</v>
      </c>
      <c r="K308">
        <v>30.456899642944336</v>
      </c>
      <c r="L308" s="20"/>
      <c r="AF308">
        <v>27.583704412246885</v>
      </c>
      <c r="AG308">
        <v>155.64430841612273</v>
      </c>
      <c r="AH308">
        <v>1.5129430128043397</v>
      </c>
      <c r="AI308" s="4">
        <v>17.114398309068289</v>
      </c>
      <c r="AJ308">
        <v>2.3245900187654152</v>
      </c>
      <c r="AK308">
        <v>1.7196710301253391</v>
      </c>
      <c r="AL308" s="4">
        <v>0.4026639554316287</v>
      </c>
      <c r="AM308">
        <v>0.8304899769064904</v>
      </c>
      <c r="AN308">
        <v>0.42619418211563648</v>
      </c>
    </row>
    <row r="309" spans="2:40" x14ac:dyDescent="0.2">
      <c r="B309">
        <v>26.919128791095968</v>
      </c>
      <c r="C309">
        <v>390.21509101469042</v>
      </c>
      <c r="D309">
        <v>1.3744680469255854</v>
      </c>
      <c r="E309" s="4">
        <v>22.901080979345444</v>
      </c>
      <c r="F309">
        <v>5.2945525570370302</v>
      </c>
      <c r="G309">
        <v>1.2034228068584161</v>
      </c>
      <c r="H309" s="4">
        <v>0.19782370411754419</v>
      </c>
      <c r="I309">
        <v>0.92481751217995134</v>
      </c>
      <c r="J309">
        <v>0.72556002484155813</v>
      </c>
      <c r="K309">
        <v>30.487899780273438</v>
      </c>
      <c r="L309" s="20"/>
      <c r="AF309">
        <v>27.581891996167553</v>
      </c>
      <c r="AG309">
        <v>156.22628279533268</v>
      </c>
      <c r="AH309">
        <v>1.5125589360104497</v>
      </c>
      <c r="AI309" s="4">
        <v>17.143247643520215</v>
      </c>
      <c r="AJ309">
        <v>2.3326896355555382</v>
      </c>
      <c r="AK309">
        <v>1.7231030368792131</v>
      </c>
      <c r="AL309" s="4">
        <v>0.4056957320057108</v>
      </c>
      <c r="AM309">
        <v>0.83188991412134727</v>
      </c>
      <c r="AN309">
        <v>0.425765029627314</v>
      </c>
    </row>
    <row r="310" spans="2:40" x14ac:dyDescent="0.2">
      <c r="B310">
        <v>26.915015113887915</v>
      </c>
      <c r="C310">
        <v>391.8101958747086</v>
      </c>
      <c r="D310">
        <v>1.3736254569711097</v>
      </c>
      <c r="E310" s="4">
        <v>22.919712858330964</v>
      </c>
      <c r="F310">
        <v>5.3129364200822966</v>
      </c>
      <c r="G310">
        <v>1.208358883994735</v>
      </c>
      <c r="H310" s="4">
        <v>0.20000990107755992</v>
      </c>
      <c r="I310">
        <v>0.92556992591911802</v>
      </c>
      <c r="J310">
        <v>0.72408416770920669</v>
      </c>
      <c r="K310">
        <v>30.519899368286133</v>
      </c>
      <c r="L310" s="20"/>
      <c r="AF310">
        <v>27.580079580088217</v>
      </c>
      <c r="AG310">
        <v>156.80854911704938</v>
      </c>
      <c r="AH310">
        <v>1.5121748947859752</v>
      </c>
      <c r="AI310" s="4">
        <v>17.172062124586134</v>
      </c>
      <c r="AJ310">
        <v>2.3407892523456622</v>
      </c>
      <c r="AK310">
        <v>1.7265454720175228</v>
      </c>
      <c r="AL310" s="4">
        <v>0.40752313042023258</v>
      </c>
      <c r="AM310">
        <v>0.83328816004754658</v>
      </c>
      <c r="AN310">
        <v>0.42531242649076051</v>
      </c>
    </row>
    <row r="311" spans="2:40" x14ac:dyDescent="0.2">
      <c r="B311">
        <v>26.910901436679861</v>
      </c>
      <c r="C311">
        <v>393.40720807622915</v>
      </c>
      <c r="D311">
        <v>1.3727830441179314</v>
      </c>
      <c r="E311" s="4">
        <v>22.937752989092495</v>
      </c>
      <c r="F311">
        <v>5.3313202831275648</v>
      </c>
      <c r="G311">
        <v>1.2133083305067962</v>
      </c>
      <c r="H311" s="4">
        <v>0.20221427529892236</v>
      </c>
      <c r="I311">
        <v>0.92629844300812902</v>
      </c>
      <c r="J311">
        <v>0.72258871793128687</v>
      </c>
      <c r="K311">
        <v>30.550899505615234</v>
      </c>
      <c r="L311" s="20"/>
      <c r="AF311">
        <v>27.578267164008885</v>
      </c>
      <c r="AG311">
        <v>157.39110756300352</v>
      </c>
      <c r="AH311">
        <v>1.5117908891276266</v>
      </c>
      <c r="AI311" s="4">
        <v>17.200842790952713</v>
      </c>
      <c r="AJ311">
        <v>2.3488888691357848</v>
      </c>
      <c r="AK311">
        <v>1.7299985247144312</v>
      </c>
      <c r="AL311" s="4">
        <v>0.40937233859743583</v>
      </c>
      <c r="AM311">
        <v>0.83468476508819633</v>
      </c>
      <c r="AN311">
        <v>0.42335408290859294</v>
      </c>
    </row>
    <row r="312" spans="2:40" x14ac:dyDescent="0.2">
      <c r="B312">
        <v>26.906787759471808</v>
      </c>
      <c r="C312">
        <v>395.00613052499824</v>
      </c>
      <c r="D312">
        <v>1.3719408083288258</v>
      </c>
      <c r="E312" s="4">
        <v>22.955760084448571</v>
      </c>
      <c r="F312">
        <v>5.3497041461728312</v>
      </c>
      <c r="G312">
        <v>1.2182713306566029</v>
      </c>
      <c r="H312" s="4">
        <v>0.20443690809251774</v>
      </c>
      <c r="I312">
        <v>0.92702562602380467</v>
      </c>
      <c r="J312">
        <v>0.72105118490657083</v>
      </c>
      <c r="K312">
        <v>30.581899642944336</v>
      </c>
      <c r="L312" s="20"/>
      <c r="AF312">
        <v>27.576454747929553</v>
      </c>
      <c r="AG312">
        <v>157.97395831507509</v>
      </c>
      <c r="AH312">
        <v>1.5114069190321089</v>
      </c>
      <c r="AI312" s="4">
        <v>17.229589624303852</v>
      </c>
      <c r="AJ312">
        <v>2.3569884859259078</v>
      </c>
      <c r="AK312">
        <v>1.7334709990304791</v>
      </c>
      <c r="AL312" s="4">
        <v>0.41272564544590024</v>
      </c>
      <c r="AM312">
        <v>0.83607972835449318</v>
      </c>
      <c r="AN312">
        <v>0.42286376039761847</v>
      </c>
    </row>
    <row r="313" spans="2:40" x14ac:dyDescent="0.2">
      <c r="B313">
        <v>26.902674082263754</v>
      </c>
      <c r="C313">
        <v>396.60696613259421</v>
      </c>
      <c r="D313">
        <v>1.3710987495665761</v>
      </c>
      <c r="E313" s="4">
        <v>22.973179181317999</v>
      </c>
      <c r="F313">
        <v>5.3680880092180985</v>
      </c>
      <c r="G313">
        <v>1.2232480716298431</v>
      </c>
      <c r="H313" s="4">
        <v>0.20667787890891434</v>
      </c>
      <c r="I313">
        <v>0.92772906381548514</v>
      </c>
      <c r="J313">
        <v>0.71951633597842979</v>
      </c>
      <c r="K313">
        <v>30.611900329589844</v>
      </c>
      <c r="L313" s="20"/>
      <c r="AF313">
        <v>27.574642331850221</v>
      </c>
      <c r="AG313">
        <v>158.55710155529266</v>
      </c>
      <c r="AH313">
        <v>1.511022984496128</v>
      </c>
      <c r="AI313" s="4">
        <v>17.258302606347954</v>
      </c>
      <c r="AJ313">
        <v>2.3650881027160313</v>
      </c>
      <c r="AK313">
        <v>1.7369544791280525</v>
      </c>
      <c r="AL313" s="4">
        <v>0.41460928856120399</v>
      </c>
      <c r="AM313">
        <v>0.83747304895882246</v>
      </c>
      <c r="AN313">
        <v>0.42235109518158509</v>
      </c>
    </row>
    <row r="314" spans="2:40" x14ac:dyDescent="0.2">
      <c r="B314">
        <v>26.898560405055701</v>
      </c>
      <c r="C314">
        <v>398.20971781644084</v>
      </c>
      <c r="D314">
        <v>1.3702568677939753</v>
      </c>
      <c r="E314" s="4">
        <v>22.99112076442761</v>
      </c>
      <c r="F314">
        <v>5.3864718722633658</v>
      </c>
      <c r="G314">
        <v>1.228238743587146</v>
      </c>
      <c r="H314" s="4">
        <v>0.20893726526264517</v>
      </c>
      <c r="I314">
        <v>0.92845360124107501</v>
      </c>
      <c r="J314">
        <v>0.71793930709363984</v>
      </c>
      <c r="K314">
        <v>30.642900466918945</v>
      </c>
      <c r="L314" s="20"/>
      <c r="AF314">
        <v>27.572829915770885</v>
      </c>
      <c r="AG314">
        <v>159.14053746583346</v>
      </c>
      <c r="AH314">
        <v>1.51063908551639</v>
      </c>
      <c r="AI314" s="4">
        <v>17.28698171881819</v>
      </c>
      <c r="AJ314">
        <v>2.3731877195061548</v>
      </c>
      <c r="AK314">
        <v>1.7404491570948795</v>
      </c>
      <c r="AL314" s="4">
        <v>0.41651363083318649</v>
      </c>
      <c r="AM314">
        <v>0.83886472601477158</v>
      </c>
      <c r="AN314">
        <v>0.42077851272729788</v>
      </c>
    </row>
    <row r="315" spans="2:40" x14ac:dyDescent="0.2">
      <c r="B315">
        <v>26.894446727847647</v>
      </c>
      <c r="C315">
        <v>399.81438849982362</v>
      </c>
      <c r="D315">
        <v>1.3694151629738207</v>
      </c>
      <c r="E315" s="4">
        <v>23.008475743386686</v>
      </c>
      <c r="F315">
        <v>5.4048557353086322</v>
      </c>
      <c r="G315">
        <v>1.2332435397162782</v>
      </c>
      <c r="H315" s="4">
        <v>0.21121514265669752</v>
      </c>
      <c r="I315">
        <v>0.92915444975033734</v>
      </c>
      <c r="J315">
        <v>0.71636474515163973</v>
      </c>
      <c r="K315">
        <v>30.672901153564453</v>
      </c>
      <c r="L315" s="20"/>
      <c r="AF315">
        <v>27.571017499691553</v>
      </c>
      <c r="AG315">
        <v>159.72426622902358</v>
      </c>
      <c r="AH315">
        <v>1.5102552220896035</v>
      </c>
      <c r="AI315" s="4">
        <v>17.314854939176712</v>
      </c>
      <c r="AJ315">
        <v>2.3812873362962783</v>
      </c>
      <c r="AK315">
        <v>1.7439611763965344</v>
      </c>
      <c r="AL315" s="4">
        <v>0.41943878377892901</v>
      </c>
      <c r="AM315">
        <v>0.8402172965062269</v>
      </c>
      <c r="AN315">
        <v>0.4198000182844378</v>
      </c>
    </row>
    <row r="316" spans="2:40" x14ac:dyDescent="0.2">
      <c r="B316">
        <v>26.890333050639594</v>
      </c>
      <c r="C316">
        <v>401.42098111190359</v>
      </c>
      <c r="D316">
        <v>1.3685736350689195</v>
      </c>
      <c r="E316" s="4">
        <v>23.026351518839533</v>
      </c>
      <c r="F316">
        <v>5.4232395983538995</v>
      </c>
      <c r="G316">
        <v>1.2382626562852885</v>
      </c>
      <c r="H316" s="4">
        <v>0.21351158450460683</v>
      </c>
      <c r="I316">
        <v>0.92987632965624656</v>
      </c>
      <c r="J316">
        <v>0.7147479272347198</v>
      </c>
      <c r="K316">
        <v>30.703901290893555</v>
      </c>
      <c r="L316" s="20"/>
      <c r="AF316">
        <v>27.569205083612218</v>
      </c>
      <c r="AG316">
        <v>160.30828802733842</v>
      </c>
      <c r="AH316">
        <v>1.5098713942124753</v>
      </c>
      <c r="AI316" s="4">
        <v>17.343467591139945</v>
      </c>
      <c r="AJ316">
        <v>2.3893869530864018</v>
      </c>
      <c r="AK316">
        <v>1.7474873542694629</v>
      </c>
      <c r="AL316" s="4">
        <v>0.42180573022805024</v>
      </c>
      <c r="AM316">
        <v>0.84160574851248804</v>
      </c>
      <c r="AN316">
        <v>0.4191885078808924</v>
      </c>
    </row>
    <row r="317" spans="2:40" x14ac:dyDescent="0.2">
      <c r="B317">
        <v>26.886219373431537</v>
      </c>
      <c r="C317">
        <v>403.02949858773218</v>
      </c>
      <c r="D317">
        <v>1.3677322840420858</v>
      </c>
      <c r="E317" s="4">
        <v>23.043642389908022</v>
      </c>
      <c r="F317">
        <v>5.4416234613991659</v>
      </c>
      <c r="G317">
        <v>1.2432962926966302</v>
      </c>
      <c r="H317" s="4">
        <v>0.21582666205300025</v>
      </c>
      <c r="I317">
        <v>0.93057458928772008</v>
      </c>
      <c r="J317">
        <v>0.71311113940824145</v>
      </c>
      <c r="K317">
        <v>30.733901977539063</v>
      </c>
      <c r="L317" s="20"/>
      <c r="AF317">
        <v>27.567392667532886</v>
      </c>
      <c r="AG317">
        <v>160.89260304340252</v>
      </c>
      <c r="AH317">
        <v>1.5094876018817127</v>
      </c>
      <c r="AI317" s="4">
        <v>17.371275685920704</v>
      </c>
      <c r="AJ317">
        <v>2.3974865698765253</v>
      </c>
      <c r="AK317">
        <v>1.7510253487078473</v>
      </c>
      <c r="AL317" s="4">
        <v>0.42376665085188076</v>
      </c>
      <c r="AM317">
        <v>0.84295515873277316</v>
      </c>
      <c r="AN317">
        <v>0.4181528022882377</v>
      </c>
    </row>
    <row r="318" spans="2:40" x14ac:dyDescent="0.2">
      <c r="B318">
        <v>26.882105696223483</v>
      </c>
      <c r="C318">
        <v>404.63994386826539</v>
      </c>
      <c r="D318">
        <v>1.3668911098561438</v>
      </c>
      <c r="E318" s="4">
        <v>23.060901930863441</v>
      </c>
      <c r="F318">
        <v>5.4600073244444332</v>
      </c>
      <c r="G318">
        <v>1.2483446515422749</v>
      </c>
      <c r="H318" s="4">
        <v>0.21816044430267439</v>
      </c>
      <c r="I318">
        <v>0.9312715837109159</v>
      </c>
      <c r="J318">
        <v>0.7114321070991193</v>
      </c>
      <c r="K318">
        <v>30.76390266418457</v>
      </c>
      <c r="L318" s="20"/>
      <c r="AF318">
        <v>27.565580251453554</v>
      </c>
      <c r="AG318">
        <v>161.47721145998977</v>
      </c>
      <c r="AH318">
        <v>1.5091038450940248</v>
      </c>
      <c r="AI318" s="4">
        <v>17.399052057298167</v>
      </c>
      <c r="AJ318">
        <v>2.4055861866666488</v>
      </c>
      <c r="AK318">
        <v>1.7545778137257266</v>
      </c>
      <c r="AL318" s="4">
        <v>0.42615022726109764</v>
      </c>
      <c r="AM318">
        <v>0.84430302954933534</v>
      </c>
      <c r="AN318">
        <v>0.41657670205056785</v>
      </c>
    </row>
    <row r="319" spans="2:40" x14ac:dyDescent="0.2">
      <c r="B319">
        <v>26.87799201901543</v>
      </c>
      <c r="C319">
        <v>406.25231990037997</v>
      </c>
      <c r="D319">
        <v>1.3660501124739239</v>
      </c>
      <c r="E319" s="4">
        <v>23.077580211712892</v>
      </c>
      <c r="F319">
        <v>5.4783911874897004</v>
      </c>
      <c r="G319">
        <v>1.2534079386598334</v>
      </c>
      <c r="H319" s="4">
        <v>0.22051299792795367</v>
      </c>
      <c r="I319">
        <v>0.93194510502707295</v>
      </c>
      <c r="J319">
        <v>0.70975516125323046</v>
      </c>
      <c r="K319">
        <v>30.792901992797852</v>
      </c>
      <c r="L319" s="20"/>
      <c r="AF319">
        <v>27.563767835374222</v>
      </c>
      <c r="AG319">
        <v>162.06211346002377</v>
      </c>
      <c r="AH319">
        <v>1.5087201238461201</v>
      </c>
      <c r="AI319" s="4">
        <v>17.427564702129104</v>
      </c>
      <c r="AJ319">
        <v>2.4136858034567723</v>
      </c>
      <c r="AK319">
        <v>1.7581484125237428</v>
      </c>
      <c r="AL319" s="4">
        <v>0.42910992657830049</v>
      </c>
      <c r="AM319">
        <v>0.84568662862886834</v>
      </c>
      <c r="AN319">
        <v>0.41590352238727962</v>
      </c>
    </row>
    <row r="320" spans="2:40" x14ac:dyDescent="0.2">
      <c r="B320">
        <v>26.873878341807377</v>
      </c>
      <c r="C320">
        <v>407.86662963688798</v>
      </c>
      <c r="D320">
        <v>1.3652092918582626</v>
      </c>
      <c r="E320" s="4">
        <v>23.0947765827338</v>
      </c>
      <c r="F320">
        <v>5.496775050534966</v>
      </c>
      <c r="G320">
        <v>1.258486363189713</v>
      </c>
      <c r="H320" s="4">
        <v>0.22288438719685927</v>
      </c>
      <c r="I320">
        <v>0.93263954845008967</v>
      </c>
      <c r="J320">
        <v>0.70805807103672236</v>
      </c>
      <c r="K320">
        <v>30.822902679443359</v>
      </c>
      <c r="L320" s="20"/>
      <c r="AF320">
        <v>27.561955419294886</v>
      </c>
      <c r="AG320">
        <v>162.64730922657785</v>
      </c>
      <c r="AH320">
        <v>1.5083364381347057</v>
      </c>
      <c r="AI320" s="4">
        <v>17.455275420164096</v>
      </c>
      <c r="AJ320">
        <v>2.4217854202468954</v>
      </c>
      <c r="AK320">
        <v>1.7617314810814053</v>
      </c>
      <c r="AL320" s="4">
        <v>0.43112779117677275</v>
      </c>
      <c r="AM320">
        <v>0.84703131356405237</v>
      </c>
      <c r="AN320">
        <v>0.41520711607294092</v>
      </c>
    </row>
    <row r="321" spans="2:40" x14ac:dyDescent="0.2">
      <c r="B321">
        <v>26.869764664599323</v>
      </c>
      <c r="C321">
        <v>409.48287603655064</v>
      </c>
      <c r="D321">
        <v>1.3643686479720072</v>
      </c>
      <c r="E321" s="4">
        <v>23.111942075836811</v>
      </c>
      <c r="F321">
        <v>5.5151589135802332</v>
      </c>
      <c r="G321">
        <v>1.2635801376333247</v>
      </c>
      <c r="H321" s="4">
        <v>0.22527467388916619</v>
      </c>
      <c r="I321">
        <v>0.93333274492588858</v>
      </c>
      <c r="J321">
        <v>0.70631865140721262</v>
      </c>
      <c r="K321">
        <v>30.852903366088867</v>
      </c>
      <c r="L321" s="20"/>
      <c r="AF321">
        <v>27.560143003215554</v>
      </c>
      <c r="AG321">
        <v>163.23279894287506</v>
      </c>
      <c r="AH321">
        <v>1.5079527879564918</v>
      </c>
      <c r="AI321" s="4">
        <v>17.482954361591734</v>
      </c>
      <c r="AJ321">
        <v>2.4298850370370184</v>
      </c>
      <c r="AK321">
        <v>1.7653272422229342</v>
      </c>
      <c r="AL321" s="4">
        <v>0.43316734044080285</v>
      </c>
      <c r="AM321">
        <v>0.84837445651374377</v>
      </c>
      <c r="AN321">
        <v>0.41346291670833951</v>
      </c>
    </row>
    <row r="322" spans="2:40" x14ac:dyDescent="0.2">
      <c r="B322">
        <v>26.86565098739127</v>
      </c>
      <c r="C322">
        <v>411.10106206409461</v>
      </c>
      <c r="D322">
        <v>1.3635281807780113</v>
      </c>
      <c r="E322" s="4">
        <v>23.128528793198484</v>
      </c>
      <c r="F322">
        <v>5.5335427766255005</v>
      </c>
      <c r="G322">
        <v>1.2686894779123608</v>
      </c>
      <c r="H322" s="4">
        <v>0.22768391721387574</v>
      </c>
      <c r="I322">
        <v>0.93400256862108832</v>
      </c>
      <c r="J322">
        <v>0.70455897808240808</v>
      </c>
      <c r="K322">
        <v>30.881902694702148</v>
      </c>
      <c r="L322" s="20"/>
      <c r="AF322">
        <v>27.558330587136219</v>
      </c>
      <c r="AG322">
        <v>163.81858279228879</v>
      </c>
      <c r="AH322">
        <v>1.5075691733081864</v>
      </c>
      <c r="AI322" s="4">
        <v>17.509835309373347</v>
      </c>
      <c r="AJ322">
        <v>2.4379846538271424</v>
      </c>
      <c r="AK322">
        <v>1.7689421441784485</v>
      </c>
      <c r="AL322" s="4">
        <v>0.43621595947001773</v>
      </c>
      <c r="AM322">
        <v>0.84967887617835725</v>
      </c>
      <c r="AN322">
        <v>0.4124250011183776</v>
      </c>
    </row>
    <row r="323" spans="2:40" x14ac:dyDescent="0.2">
      <c r="B323">
        <v>26.861537310183216</v>
      </c>
      <c r="C323">
        <v>412.72119069022642</v>
      </c>
      <c r="D323">
        <v>1.3626878902391357</v>
      </c>
      <c r="E323" s="4">
        <v>23.145084792117725</v>
      </c>
      <c r="F323">
        <v>5.5519266396707669</v>
      </c>
      <c r="G323">
        <v>1.2738146034291706</v>
      </c>
      <c r="H323" s="4">
        <v>0.23011217372678203</v>
      </c>
      <c r="I323">
        <v>0.93467115180919014</v>
      </c>
      <c r="J323">
        <v>0.70277902742067477</v>
      </c>
      <c r="K323">
        <v>30.91090202331543</v>
      </c>
      <c r="L323" s="20"/>
      <c r="AF323">
        <v>27.556518171056887</v>
      </c>
      <c r="AG323">
        <v>164.40466095834196</v>
      </c>
      <c r="AH323">
        <v>1.5071855941865013</v>
      </c>
      <c r="AI323" s="4">
        <v>17.537451109551661</v>
      </c>
      <c r="AJ323">
        <v>2.446084270617265</v>
      </c>
      <c r="AK323">
        <v>1.7725721184786989</v>
      </c>
      <c r="AL323" s="4">
        <v>0.43859395402963813</v>
      </c>
      <c r="AM323">
        <v>0.85101895514801573</v>
      </c>
      <c r="AN323">
        <v>0.4116675881776653</v>
      </c>
    </row>
    <row r="324" spans="2:40" x14ac:dyDescent="0.2">
      <c r="B324">
        <v>26.857423632975163</v>
      </c>
      <c r="C324">
        <v>414.34326489164761</v>
      </c>
      <c r="D324">
        <v>1.361847776318251</v>
      </c>
      <c r="E324" s="4">
        <v>23.161610819850804</v>
      </c>
      <c r="F324">
        <v>5.5703105027160351</v>
      </c>
      <c r="G324">
        <v>1.2789557371282478</v>
      </c>
      <c r="H324" s="4">
        <v>0.23255949724607192</v>
      </c>
      <c r="I324">
        <v>0.93533852466674672</v>
      </c>
      <c r="J324">
        <v>0.70097874855813369</v>
      </c>
      <c r="K324">
        <v>30.939901351928711</v>
      </c>
      <c r="L324" s="20"/>
      <c r="AF324">
        <v>27.554705754977554</v>
      </c>
      <c r="AG324">
        <v>164.99103362470862</v>
      </c>
      <c r="AH324">
        <v>1.5068020505881448</v>
      </c>
      <c r="AI324" s="4">
        <v>17.565034239520404</v>
      </c>
      <c r="AJ324">
        <v>2.4541838874073889</v>
      </c>
      <c r="AK324">
        <v>1.7762154817694977</v>
      </c>
      <c r="AL324" s="4">
        <v>0.44068986059174836</v>
      </c>
      <c r="AM324">
        <v>0.85235744876941366</v>
      </c>
      <c r="AN324">
        <v>0.41073254947666471</v>
      </c>
    </row>
    <row r="325" spans="2:40" x14ac:dyDescent="0.2">
      <c r="B325">
        <v>26.853309955767109</v>
      </c>
      <c r="C325">
        <v>415.96728765106991</v>
      </c>
      <c r="D325">
        <v>1.3610078389782334</v>
      </c>
      <c r="E325" s="4">
        <v>23.178106879683238</v>
      </c>
      <c r="F325">
        <v>5.5886943657613015</v>
      </c>
      <c r="G325">
        <v>1.2841131055588573</v>
      </c>
      <c r="H325" s="4">
        <v>0.23502593876830427</v>
      </c>
      <c r="I325">
        <v>0.93600468732643793</v>
      </c>
      <c r="J325">
        <v>0.69915809354557357</v>
      </c>
      <c r="K325">
        <v>30.968900680541992</v>
      </c>
      <c r="L325" s="20"/>
      <c r="AF325">
        <v>27.552893338898222</v>
      </c>
      <c r="AG325">
        <v>165.57770097521274</v>
      </c>
      <c r="AH325">
        <v>1.5064185425098273</v>
      </c>
      <c r="AI325" s="4">
        <v>17.591821962901523</v>
      </c>
      <c r="AJ325">
        <v>2.462283504197512</v>
      </c>
      <c r="AK325">
        <v>1.7798732314281296</v>
      </c>
      <c r="AL325" s="4">
        <v>0.44292479516816363</v>
      </c>
      <c r="AM325">
        <v>0.85365734464482834</v>
      </c>
      <c r="AN325">
        <v>0.40883194463294081</v>
      </c>
    </row>
    <row r="326" spans="2:40" x14ac:dyDescent="0.2">
      <c r="B326">
        <v>26.849196278559056</v>
      </c>
      <c r="C326">
        <v>417.59326195723025</v>
      </c>
      <c r="D326">
        <v>1.3601680781819687</v>
      </c>
      <c r="E326" s="4">
        <v>23.194572975097604</v>
      </c>
      <c r="F326">
        <v>5.6070782288065679</v>
      </c>
      <c r="G326">
        <v>1.2892869389388224</v>
      </c>
      <c r="H326" s="4">
        <v>0.23751154638332736</v>
      </c>
      <c r="I326">
        <v>0.93666963992890095</v>
      </c>
      <c r="J326">
        <v>0.69731701743421182</v>
      </c>
      <c r="K326">
        <v>30.997900009155273</v>
      </c>
      <c r="L326" s="20"/>
      <c r="AF326">
        <v>27.551080922818887</v>
      </c>
      <c r="AG326">
        <v>166.16466319382931</v>
      </c>
      <c r="AH326">
        <v>1.5060350699482583</v>
      </c>
      <c r="AI326" s="4">
        <v>17.619341849722954</v>
      </c>
      <c r="AJ326">
        <v>2.4703831209876359</v>
      </c>
      <c r="AK326">
        <v>1.7835520140504122</v>
      </c>
      <c r="AL326" s="4">
        <v>0.44616082470857055</v>
      </c>
      <c r="AM326">
        <v>0.85499276934151136</v>
      </c>
      <c r="AN326">
        <v>0.40797494424672925</v>
      </c>
    </row>
    <row r="327" spans="2:40" x14ac:dyDescent="0.2">
      <c r="B327">
        <v>26.845082601350999</v>
      </c>
      <c r="C327">
        <v>419.22119080490677</v>
      </c>
      <c r="D327">
        <v>1.3593284938923489</v>
      </c>
      <c r="E327" s="4">
        <v>23.211009109773713</v>
      </c>
      <c r="F327">
        <v>5.6254620918518352</v>
      </c>
      <c r="G327">
        <v>1.2944774712194949</v>
      </c>
      <c r="H327" s="4">
        <v>0.24001636518852629</v>
      </c>
      <c r="I327">
        <v>0.93733338262273813</v>
      </c>
      <c r="J327">
        <v>0.69543357719744836</v>
      </c>
      <c r="K327">
        <v>31.026899337768555</v>
      </c>
      <c r="L327" s="20"/>
      <c r="AF327">
        <v>27.549268506739555</v>
      </c>
      <c r="AG327">
        <v>166.75192046468365</v>
      </c>
      <c r="AH327">
        <v>1.5056516329001506</v>
      </c>
      <c r="AI327" s="4">
        <v>17.646067628990281</v>
      </c>
      <c r="AJ327">
        <v>2.478482737777759</v>
      </c>
      <c r="AK327">
        <v>1.7872449307388849</v>
      </c>
      <c r="AL327" s="4">
        <v>0.44831471508213089</v>
      </c>
      <c r="AM327">
        <v>0.85628965932886014</v>
      </c>
      <c r="AN327">
        <v>0.40709636665697124</v>
      </c>
    </row>
    <row r="328" spans="2:40" x14ac:dyDescent="0.2">
      <c r="B328">
        <v>26.840968924142945</v>
      </c>
      <c r="C328">
        <v>420.85107719493243</v>
      </c>
      <c r="D328">
        <v>1.3584890860722756</v>
      </c>
      <c r="E328" s="4">
        <v>23.226872953204101</v>
      </c>
      <c r="F328">
        <v>5.6438459548971025</v>
      </c>
      <c r="G328">
        <v>1.2996849401519317</v>
      </c>
      <c r="H328" s="4">
        <v>0.24254043720280868</v>
      </c>
      <c r="I328">
        <v>0.93797401440025707</v>
      </c>
      <c r="J328">
        <v>0.69355158105230652</v>
      </c>
      <c r="K328">
        <v>31.054899215698242</v>
      </c>
      <c r="L328" s="20"/>
      <c r="AF328">
        <v>27.547456090660223</v>
      </c>
      <c r="AG328">
        <v>167.33947297205245</v>
      </c>
      <c r="AH328">
        <v>1.5052682313622143</v>
      </c>
      <c r="AI328" s="4">
        <v>17.672763261764022</v>
      </c>
      <c r="AJ328">
        <v>2.486582354567882</v>
      </c>
      <c r="AK328">
        <v>1.7909522240483648</v>
      </c>
      <c r="AL328" s="4">
        <v>0.45048871977633009</v>
      </c>
      <c r="AM328">
        <v>0.85758508643330134</v>
      </c>
      <c r="AN328">
        <v>0.40590054842569884</v>
      </c>
    </row>
    <row r="329" spans="2:40" x14ac:dyDescent="0.2">
      <c r="B329">
        <v>26.836855246934892</v>
      </c>
      <c r="C329">
        <v>422.48292413421211</v>
      </c>
      <c r="D329">
        <v>1.3576498546846569</v>
      </c>
      <c r="E329" s="4">
        <v>23.243250282108491</v>
      </c>
      <c r="F329">
        <v>5.6622298179423698</v>
      </c>
      <c r="G329">
        <v>1.3049095873543051</v>
      </c>
      <c r="H329" s="4">
        <v>0.24508380128019672</v>
      </c>
      <c r="I329">
        <v>0.93863538233250321</v>
      </c>
      <c r="J329">
        <v>0.69155555545708369</v>
      </c>
      <c r="K329">
        <v>31.083898544311523</v>
      </c>
      <c r="L329" s="20"/>
      <c r="AF329">
        <v>27.545643674580887</v>
      </c>
      <c r="AG329">
        <v>167.92732090036353</v>
      </c>
      <c r="AH329">
        <v>1.5048848653311593</v>
      </c>
      <c r="AI329" s="4">
        <v>17.69942831338453</v>
      </c>
      <c r="AJ329">
        <v>2.4946819713580055</v>
      </c>
      <c r="AK329">
        <v>1.7946761201877668</v>
      </c>
      <c r="AL329" s="4">
        <v>0.45297848113692601</v>
      </c>
      <c r="AM329">
        <v>0.85887902956262485</v>
      </c>
      <c r="AN329">
        <v>0.40413474317313075</v>
      </c>
    </row>
    <row r="330" spans="2:40" x14ac:dyDescent="0.2">
      <c r="B330">
        <v>26.832741569726839</v>
      </c>
      <c r="C330">
        <v>424.11673463573715</v>
      </c>
      <c r="D330">
        <v>1.3568107996924086</v>
      </c>
      <c r="E330" s="4">
        <v>23.259056618320251</v>
      </c>
      <c r="F330">
        <v>5.6806136809876362</v>
      </c>
      <c r="G330">
        <v>1.3101521471557631</v>
      </c>
      <c r="H330" s="4">
        <v>0.24771813633099607</v>
      </c>
      <c r="I330">
        <v>0.93927369178807973</v>
      </c>
      <c r="J330">
        <v>0.68955897309163539</v>
      </c>
      <c r="K330">
        <v>31.111898422241211</v>
      </c>
      <c r="L330" s="20"/>
      <c r="AF330">
        <v>27.543831258501555</v>
      </c>
      <c r="AG330">
        <v>168.51546443419542</v>
      </c>
      <c r="AH330">
        <v>1.5045015348037007</v>
      </c>
      <c r="AI330" s="4">
        <v>17.726062767950204</v>
      </c>
      <c r="AJ330">
        <v>2.502781588148129</v>
      </c>
      <c r="AK330">
        <v>1.798420614826548</v>
      </c>
      <c r="AL330" s="4">
        <v>0.45603674477206219</v>
      </c>
      <c r="AM330">
        <v>0.86017148794519294</v>
      </c>
      <c r="AN330">
        <v>0.40319443911855773</v>
      </c>
    </row>
    <row r="331" spans="2:40" x14ac:dyDescent="0.2">
      <c r="B331">
        <v>26.828627892518785</v>
      </c>
      <c r="C331">
        <v>425.75251171860026</v>
      </c>
      <c r="D331">
        <v>1.3559719210584555</v>
      </c>
      <c r="E331" s="4">
        <v>23.274834894300554</v>
      </c>
      <c r="F331">
        <v>5.6989975440329026</v>
      </c>
      <c r="G331">
        <v>1.3154127388450416</v>
      </c>
      <c r="H331" s="4">
        <v>0.2503518949918232</v>
      </c>
      <c r="I331">
        <v>0.93991086808345858</v>
      </c>
      <c r="J331">
        <v>0.6875840559774713</v>
      </c>
      <c r="K331">
        <v>31.139898300170898</v>
      </c>
      <c r="L331" s="20"/>
      <c r="AF331">
        <v>27.542018842422223</v>
      </c>
      <c r="AG331">
        <v>169.10390375827876</v>
      </c>
      <c r="AH331">
        <v>1.5041182397765478</v>
      </c>
      <c r="AI331" s="4">
        <v>17.752666609594325</v>
      </c>
      <c r="AJ331">
        <v>2.5108812049382525</v>
      </c>
      <c r="AK331">
        <v>1.8021802822749182</v>
      </c>
      <c r="AL331" s="4">
        <v>0.4582680216925023</v>
      </c>
      <c r="AM331">
        <v>0.86146246081106004</v>
      </c>
      <c r="AN331">
        <v>0.40223181413778719</v>
      </c>
    </row>
    <row r="332" spans="2:40" x14ac:dyDescent="0.2">
      <c r="B332">
        <v>26.824514215310732</v>
      </c>
      <c r="C332">
        <v>427.39025840801253</v>
      </c>
      <c r="D332">
        <v>1.3551332187457283</v>
      </c>
      <c r="E332" s="4">
        <v>23.290584816303188</v>
      </c>
      <c r="F332">
        <v>5.7173814070781699</v>
      </c>
      <c r="G332">
        <v>1.3206913291069973</v>
      </c>
      <c r="H332" s="4">
        <v>0.252962843378775</v>
      </c>
      <c r="I332">
        <v>0.94054689935624625</v>
      </c>
      <c r="J332">
        <v>0.68558840064690374</v>
      </c>
      <c r="K332">
        <v>31.167898178100586</v>
      </c>
      <c r="L332" s="20"/>
      <c r="AF332">
        <v>27.540206426342888</v>
      </c>
      <c r="AG332">
        <v>169.69263905749528</v>
      </c>
      <c r="AH332">
        <v>1.5037349802464133</v>
      </c>
      <c r="AI332" s="4">
        <v>17.779239822485412</v>
      </c>
      <c r="AJ332">
        <v>2.5189808217283756</v>
      </c>
      <c r="AK332">
        <v>1.805955389410671</v>
      </c>
      <c r="AL332" s="4">
        <v>0.46052013325420382</v>
      </c>
      <c r="AM332">
        <v>0.86275194739199101</v>
      </c>
      <c r="AN332">
        <v>0.40102111006084201</v>
      </c>
    </row>
    <row r="333" spans="2:40" x14ac:dyDescent="0.2">
      <c r="B333">
        <v>26.820400538102678</v>
      </c>
      <c r="C333">
        <v>429.02997773531666</v>
      </c>
      <c r="D333">
        <v>1.354294692717168</v>
      </c>
      <c r="E333" s="4">
        <v>23.306306388235104</v>
      </c>
      <c r="F333">
        <v>5.7357652701234363</v>
      </c>
      <c r="G333">
        <v>1.3259881779895626</v>
      </c>
      <c r="H333" s="4">
        <v>0.25559338511731355</v>
      </c>
      <c r="I333">
        <v>0.94118178576421729</v>
      </c>
      <c r="J333">
        <v>0.68357198597214808</v>
      </c>
      <c r="K333">
        <v>31.195898056030273</v>
      </c>
      <c r="L333" s="20"/>
      <c r="AF333">
        <v>27.538394010263556</v>
      </c>
      <c r="AG333">
        <v>170.28167051687856</v>
      </c>
      <c r="AH333">
        <v>1.5033517562100116</v>
      </c>
      <c r="AI333" s="4">
        <v>17.805782390828494</v>
      </c>
      <c r="AJ333">
        <v>2.5270804385184991</v>
      </c>
      <c r="AK333">
        <v>1.8097477758605585</v>
      </c>
      <c r="AL333" s="4">
        <v>0.46301883686067996</v>
      </c>
      <c r="AM333">
        <v>0.86403994692152197</v>
      </c>
      <c r="AN333">
        <v>0.39914947398373202</v>
      </c>
    </row>
    <row r="334" spans="2:40" x14ac:dyDescent="0.2">
      <c r="B334">
        <v>26.816286860894625</v>
      </c>
      <c r="C334">
        <v>430.67167273800459</v>
      </c>
      <c r="D334">
        <v>1.3534563429357218</v>
      </c>
      <c r="E334" s="4">
        <v>23.321999614180235</v>
      </c>
      <c r="F334">
        <v>5.7541491331687036</v>
      </c>
      <c r="G334">
        <v>1.331303549814145</v>
      </c>
      <c r="H334" s="4">
        <v>0.258243541500146</v>
      </c>
      <c r="I334">
        <v>0.94181552747229413</v>
      </c>
      <c r="J334">
        <v>0.68151311434995998</v>
      </c>
      <c r="K334">
        <v>31.223897933959961</v>
      </c>
      <c r="L334" s="20"/>
      <c r="AF334">
        <v>27.536581594184224</v>
      </c>
      <c r="AG334">
        <v>170.87099832161425</v>
      </c>
      <c r="AH334">
        <v>1.5029685676640534</v>
      </c>
      <c r="AI334" s="4">
        <v>17.831538939728659</v>
      </c>
      <c r="AJ334">
        <v>2.5351800553086226</v>
      </c>
      <c r="AK334">
        <v>1.8135619719207989</v>
      </c>
      <c r="AL334" s="4">
        <v>0.46614033024010337</v>
      </c>
      <c r="AM334">
        <v>0.86528980422383539</v>
      </c>
      <c r="AN334">
        <v>0.3981261980094154</v>
      </c>
    </row>
    <row r="335" spans="2:40" x14ac:dyDescent="0.2">
      <c r="B335">
        <v>26.812173183686571</v>
      </c>
      <c r="C335">
        <v>432.31534645973255</v>
      </c>
      <c r="D335">
        <v>1.3526181693643431</v>
      </c>
      <c r="E335" s="4">
        <v>23.337127634248247</v>
      </c>
      <c r="F335">
        <v>5.77253299621397</v>
      </c>
      <c r="G335">
        <v>1.3366377132519849</v>
      </c>
      <c r="H335" s="4">
        <v>0.26091333004351031</v>
      </c>
      <c r="I335">
        <v>0.94242644439347023</v>
      </c>
      <c r="J335">
        <v>0.67945517622878437</v>
      </c>
      <c r="K335">
        <v>31.250898361206055</v>
      </c>
      <c r="L335" s="20"/>
      <c r="AF335">
        <v>27.534769178104888</v>
      </c>
      <c r="AG335">
        <v>171.46062265703989</v>
      </c>
      <c r="AH335">
        <v>1.5025854146052522</v>
      </c>
      <c r="AI335" s="4">
        <v>17.858021452230773</v>
      </c>
      <c r="AJ335">
        <v>2.5432796720987461</v>
      </c>
      <c r="AK335">
        <v>1.8173924583380983</v>
      </c>
      <c r="AL335" s="4">
        <v>0.46844869148584622</v>
      </c>
      <c r="AM335">
        <v>0.86657488949526162</v>
      </c>
      <c r="AN335">
        <v>0.39704377889448439</v>
      </c>
    </row>
    <row r="336" spans="2:40" x14ac:dyDescent="0.2">
      <c r="B336">
        <v>26.808059506478514</v>
      </c>
      <c r="C336">
        <v>433.9610019503358</v>
      </c>
      <c r="D336">
        <v>1.3517801719659954</v>
      </c>
      <c r="E336" s="4">
        <v>23.352765255913127</v>
      </c>
      <c r="F336">
        <v>5.7909168592592364</v>
      </c>
      <c r="G336">
        <v>1.3419909414019513</v>
      </c>
      <c r="H336" s="4">
        <v>0.26360276439744307</v>
      </c>
      <c r="I336">
        <v>0.9430579406262275</v>
      </c>
      <c r="J336">
        <v>0.6773548082977765</v>
      </c>
      <c r="K336">
        <v>31.278898239135742</v>
      </c>
      <c r="L336" s="20"/>
      <c r="AF336">
        <v>27.532956762025556</v>
      </c>
      <c r="AG336">
        <v>172.05054370864505</v>
      </c>
      <c r="AH336">
        <v>1.5022022970303222</v>
      </c>
      <c r="AI336" s="4">
        <v>17.883719206757224</v>
      </c>
      <c r="AJ336">
        <v>2.5513792888888691</v>
      </c>
      <c r="AK336">
        <v>1.8212395254226599</v>
      </c>
      <c r="AL336" s="4">
        <v>0.47077811485870158</v>
      </c>
      <c r="AM336">
        <v>0.86782189375318597</v>
      </c>
      <c r="AN336">
        <v>0.3959734376811167</v>
      </c>
    </row>
    <row r="337" spans="2:40" x14ac:dyDescent="0.2">
      <c r="B337">
        <v>26.803945829270461</v>
      </c>
      <c r="C337">
        <v>435.60864226584465</v>
      </c>
      <c r="D337">
        <v>1.3509423507036518</v>
      </c>
      <c r="E337" s="4">
        <v>23.367838921760097</v>
      </c>
      <c r="F337">
        <v>5.8093007223045046</v>
      </c>
      <c r="G337">
        <v>1.3473635118698013</v>
      </c>
      <c r="H337" s="4">
        <v>0.26631185425562115</v>
      </c>
      <c r="I337">
        <v>0.94366666255339759</v>
      </c>
      <c r="J337">
        <v>0.67523370909172864</v>
      </c>
      <c r="K337">
        <v>31.305898666381836</v>
      </c>
      <c r="L337" s="20"/>
      <c r="AF337">
        <v>27.531144345946224</v>
      </c>
      <c r="AG337">
        <v>172.64076166207175</v>
      </c>
      <c r="AH337">
        <v>1.5018192149359784</v>
      </c>
      <c r="AI337" s="4">
        <v>17.910141185982713</v>
      </c>
      <c r="AJ337">
        <v>2.5594789056789926</v>
      </c>
      <c r="AK337">
        <v>1.8251034836754125</v>
      </c>
      <c r="AL337" s="4">
        <v>0.47313060391744066</v>
      </c>
      <c r="AM337">
        <v>0.86910404159855736</v>
      </c>
      <c r="AN337">
        <v>0.39397099458064538</v>
      </c>
    </row>
    <row r="338" spans="2:40" x14ac:dyDescent="0.2">
      <c r="B338">
        <v>26.799832152062407</v>
      </c>
      <c r="C338">
        <v>437.25827046850145</v>
      </c>
      <c r="D338">
        <v>1.3501047055402884</v>
      </c>
      <c r="E338" s="4">
        <v>23.382886088365943</v>
      </c>
      <c r="F338">
        <v>5.8276845853497719</v>
      </c>
      <c r="G338">
        <v>1.3527557068489395</v>
      </c>
      <c r="H338" s="4">
        <v>0.2690406052663295</v>
      </c>
      <c r="I338">
        <v>0.94427431435805809</v>
      </c>
      <c r="J338">
        <v>0.67309186536846166</v>
      </c>
      <c r="K338">
        <v>31.33289909362793</v>
      </c>
      <c r="L338" s="20"/>
      <c r="AF338">
        <v>27.529331929866892</v>
      </c>
      <c r="AG338">
        <v>173.23127670311464</v>
      </c>
      <c r="AH338">
        <v>1.5014361683189339</v>
      </c>
      <c r="AI338" s="4">
        <v>17.935780085880399</v>
      </c>
      <c r="AJ338">
        <v>2.5675785224691161</v>
      </c>
      <c r="AK338">
        <v>1.8289909979497647</v>
      </c>
      <c r="AL338" s="4">
        <v>0.47637719530752226</v>
      </c>
      <c r="AM338">
        <v>0.87034818988816764</v>
      </c>
      <c r="AN338">
        <v>0.39274117176282936</v>
      </c>
    </row>
    <row r="339" spans="2:40" x14ac:dyDescent="0.2">
      <c r="B339">
        <v>26.795718474854354</v>
      </c>
      <c r="C339">
        <v>438.90988962677443</v>
      </c>
      <c r="D339">
        <v>1.3492672364388927</v>
      </c>
      <c r="E339" s="4">
        <v>23.397906465271781</v>
      </c>
      <c r="F339">
        <v>5.8460684483950383</v>
      </c>
      <c r="G339">
        <v>1.3581678132026977</v>
      </c>
      <c r="H339" s="4">
        <v>0.27178901894210611</v>
      </c>
      <c r="I339">
        <v>0.94488088431056783</v>
      </c>
      <c r="J339">
        <v>0.67092928000855334</v>
      </c>
      <c r="K339">
        <v>31.359899520874023</v>
      </c>
      <c r="L339" s="20"/>
      <c r="AF339">
        <v>27.527519513787556</v>
      </c>
      <c r="AG339">
        <v>173.8220890177214</v>
      </c>
      <c r="AH339">
        <v>1.5010531571758996</v>
      </c>
      <c r="AI339" s="4">
        <v>17.961390369954255</v>
      </c>
      <c r="AJ339">
        <v>2.5756781392592396</v>
      </c>
      <c r="AK339">
        <v>1.832896645896736</v>
      </c>
      <c r="AL339" s="4">
        <v>0.47884977780902499</v>
      </c>
      <c r="AM339">
        <v>0.87159094957185435</v>
      </c>
      <c r="AN339">
        <v>0.39157662829201845</v>
      </c>
    </row>
    <row r="340" spans="2:40" x14ac:dyDescent="0.2">
      <c r="B340">
        <v>26.791604797646301</v>
      </c>
      <c r="C340">
        <v>440.5635028153755</v>
      </c>
      <c r="D340">
        <v>1.348429943362458</v>
      </c>
      <c r="E340" s="4">
        <v>23.412900056662547</v>
      </c>
      <c r="F340">
        <v>5.8644523114403055</v>
      </c>
      <c r="G340">
        <v>1.3636001225481775</v>
      </c>
      <c r="H340" s="4">
        <v>0.27455709257137423</v>
      </c>
      <c r="I340">
        <v>0.94548637257992763</v>
      </c>
      <c r="J340">
        <v>0.66874596021252342</v>
      </c>
      <c r="K340">
        <v>31.386899948120117</v>
      </c>
      <c r="L340" s="20"/>
      <c r="AF340">
        <v>27.525707097708224</v>
      </c>
      <c r="AG340">
        <v>174.41319879199131</v>
      </c>
      <c r="AH340">
        <v>1.5006701815035965</v>
      </c>
      <c r="AI340" s="4">
        <v>17.98697161001386</v>
      </c>
      <c r="AJ340">
        <v>2.5837777560493631</v>
      </c>
      <c r="AK340">
        <v>1.8368201015580055</v>
      </c>
      <c r="AL340" s="4">
        <v>0.48125567157931348</v>
      </c>
      <c r="AM340">
        <v>0.87283229987133193</v>
      </c>
      <c r="AN340">
        <v>0.39038762628884033</v>
      </c>
    </row>
    <row r="341" spans="2:40" x14ac:dyDescent="0.2">
      <c r="B341">
        <v>26.787491120438247</v>
      </c>
      <c r="C341">
        <v>442.21911311527435</v>
      </c>
      <c r="D341">
        <v>1.3475928262739867</v>
      </c>
      <c r="E341" s="4">
        <v>23.427866866880898</v>
      </c>
      <c r="F341">
        <v>5.8828361744855719</v>
      </c>
      <c r="G341">
        <v>1.3690529313416775</v>
      </c>
      <c r="H341" s="4">
        <v>0.27734481912898395</v>
      </c>
      <c r="I341">
        <v>0.94609077934150743</v>
      </c>
      <c r="J341">
        <v>0.66654191758899517</v>
      </c>
      <c r="K341">
        <v>31.413900375366211</v>
      </c>
      <c r="L341" s="20"/>
      <c r="AF341">
        <v>27.523894681628889</v>
      </c>
      <c r="AG341">
        <v>175.00460621217798</v>
      </c>
      <c r="AH341">
        <v>1.5002872412987351</v>
      </c>
      <c r="AI341" s="4">
        <v>18.012523791431192</v>
      </c>
      <c r="AJ341">
        <v>2.5918773728394866</v>
      </c>
      <c r="AK341">
        <v>1.8407617010217872</v>
      </c>
      <c r="AL341" s="4">
        <v>0.48368461378792355</v>
      </c>
      <c r="AM341">
        <v>0.87407224007676387</v>
      </c>
      <c r="AN341">
        <v>0.3889415925844561</v>
      </c>
    </row>
    <row r="342" spans="2:40" x14ac:dyDescent="0.2">
      <c r="B342">
        <v>26.783377443230194</v>
      </c>
      <c r="C342">
        <v>443.87672361371546</v>
      </c>
      <c r="D342">
        <v>1.3467558851364889</v>
      </c>
      <c r="E342" s="4">
        <v>23.442806900427342</v>
      </c>
      <c r="F342">
        <v>5.9012200375308392</v>
      </c>
      <c r="G342">
        <v>1.3745265409657437</v>
      </c>
      <c r="H342" s="4">
        <v>0.28015218718805701</v>
      </c>
      <c r="I342">
        <v>0.94669410477705218</v>
      </c>
      <c r="J342">
        <v>0.6642855865697499</v>
      </c>
      <c r="K342">
        <v>31.440900802612305</v>
      </c>
      <c r="L342" s="20"/>
      <c r="AF342">
        <v>27.522082265549557</v>
      </c>
      <c r="AG342">
        <v>175.59631146468715</v>
      </c>
      <c r="AH342">
        <v>1.4999043365580336</v>
      </c>
      <c r="AI342" s="4">
        <v>18.038046899618092</v>
      </c>
      <c r="AJ342">
        <v>2.5999769896296092</v>
      </c>
      <c r="AK342">
        <v>1.8447235499671921</v>
      </c>
      <c r="AL342" s="4">
        <v>0.4863691768957919</v>
      </c>
      <c r="AM342">
        <v>0.875310769480248</v>
      </c>
      <c r="AN342">
        <v>0.38704828605865632</v>
      </c>
    </row>
    <row r="343" spans="2:40" x14ac:dyDescent="0.2">
      <c r="B343">
        <v>26.77926376602214</v>
      </c>
      <c r="C343">
        <v>445.53633740423408</v>
      </c>
      <c r="D343">
        <v>1.3459191199129807</v>
      </c>
      <c r="E343" s="4">
        <v>23.457189339868677</v>
      </c>
      <c r="F343">
        <v>5.9196039005761065</v>
      </c>
      <c r="G343">
        <v>1.3800213338598737</v>
      </c>
      <c r="H343" s="4">
        <v>0.2829893262431854</v>
      </c>
      <c r="I343">
        <v>0.9472749128129353</v>
      </c>
      <c r="J343">
        <v>0.66180410751154062</v>
      </c>
      <c r="K343">
        <v>31.466899871826172</v>
      </c>
      <c r="L343" s="20"/>
      <c r="AF343">
        <v>27.520269849470225</v>
      </c>
      <c r="AG343">
        <v>176.1883147360785</v>
      </c>
      <c r="AH343">
        <v>1.4995214672782069</v>
      </c>
      <c r="AI343" s="4">
        <v>18.062793166663038</v>
      </c>
      <c r="AJ343">
        <v>2.6080766064197332</v>
      </c>
      <c r="AK343">
        <v>1.8487089974302056</v>
      </c>
      <c r="AL343" s="4">
        <v>0.4894633159823128</v>
      </c>
      <c r="AM343">
        <v>0.87651160204096912</v>
      </c>
      <c r="AN343">
        <v>0.38580328146720494</v>
      </c>
    </row>
    <row r="344" spans="2:40" x14ac:dyDescent="0.2">
      <c r="B344">
        <v>26.775150088814087</v>
      </c>
      <c r="C344">
        <v>447.19795758667124</v>
      </c>
      <c r="D344">
        <v>1.3450825305664889</v>
      </c>
      <c r="E344" s="4">
        <v>23.472075868212283</v>
      </c>
      <c r="F344">
        <v>5.9379877636213729</v>
      </c>
      <c r="G344">
        <v>1.3855393297076597</v>
      </c>
      <c r="H344" s="4">
        <v>0.28607197002895257</v>
      </c>
      <c r="I344">
        <v>0.94787607754049319</v>
      </c>
      <c r="J344">
        <v>0.65950470191714983</v>
      </c>
      <c r="K344">
        <v>31.493900299072266</v>
      </c>
      <c r="L344" s="20"/>
      <c r="AF344">
        <v>27.518457433390893</v>
      </c>
      <c r="AG344">
        <v>176.78061621306497</v>
      </c>
      <c r="AH344">
        <v>1.4991386334559693</v>
      </c>
      <c r="AI344" s="4">
        <v>18.088257914165723</v>
      </c>
      <c r="AJ344">
        <v>2.6161762232098558</v>
      </c>
      <c r="AK344">
        <v>1.8527135688439655</v>
      </c>
      <c r="AL344" s="4">
        <v>0.49194401797799187</v>
      </c>
      <c r="AM344">
        <v>0.8777472994451968</v>
      </c>
      <c r="AN344">
        <v>0.38449749858261217</v>
      </c>
    </row>
    <row r="345" spans="2:40" x14ac:dyDescent="0.2">
      <c r="B345">
        <v>26.77103641160603</v>
      </c>
      <c r="C345">
        <v>448.86158726719185</v>
      </c>
      <c r="D345">
        <v>1.3442461170600439</v>
      </c>
      <c r="E345" s="4">
        <v>23.4864070163752</v>
      </c>
      <c r="F345">
        <v>5.9563716266666411</v>
      </c>
      <c r="G345">
        <v>1.3910791668242606</v>
      </c>
      <c r="H345" s="4">
        <v>0.28895011235645501</v>
      </c>
      <c r="I345">
        <v>0.94845481427360478</v>
      </c>
      <c r="J345">
        <v>0.65718452772824665</v>
      </c>
      <c r="K345">
        <v>31.519899368286133</v>
      </c>
      <c r="L345" s="20"/>
      <c r="AF345">
        <v>27.516645017311557</v>
      </c>
      <c r="AG345">
        <v>177.3732160825131</v>
      </c>
      <c r="AH345">
        <v>1.4987558350880381</v>
      </c>
      <c r="AI345" s="4">
        <v>18.112948470121193</v>
      </c>
      <c r="AJ345">
        <v>2.6242758399999797</v>
      </c>
      <c r="AK345">
        <v>1.856737630156617</v>
      </c>
      <c r="AL345" s="4">
        <v>0.49444792999777032</v>
      </c>
      <c r="AM345">
        <v>0.87894542858038249</v>
      </c>
      <c r="AN345">
        <v>0.38320465047366287</v>
      </c>
    </row>
    <row r="346" spans="2:40" x14ac:dyDescent="0.2">
      <c r="B346">
        <v>26.766922734397976</v>
      </c>
      <c r="C346">
        <v>450.52722955829762</v>
      </c>
      <c r="D346">
        <v>1.3434098793566895</v>
      </c>
      <c r="E346" s="4">
        <v>23.500712171905498</v>
      </c>
      <c r="F346">
        <v>5.9747554897119066</v>
      </c>
      <c r="G346">
        <v>1.396641170233766</v>
      </c>
      <c r="H346" s="4">
        <v>0.29184797361440135</v>
      </c>
      <c r="I346">
        <v>0.94903250134264794</v>
      </c>
      <c r="J346">
        <v>0.65484365062887195</v>
      </c>
      <c r="K346">
        <v>31.5458984375</v>
      </c>
      <c r="L346" s="20"/>
      <c r="AF346">
        <v>27.514832601232225</v>
      </c>
      <c r="AG346">
        <v>177.96611453144297</v>
      </c>
      <c r="AH346">
        <v>1.4983730721711306</v>
      </c>
      <c r="AI346" s="4">
        <v>18.138355817923795</v>
      </c>
      <c r="AJ346">
        <v>2.6323754567901032</v>
      </c>
      <c r="AK346">
        <v>1.8607815445789095</v>
      </c>
      <c r="AL346" s="4">
        <v>0.4969736901442206</v>
      </c>
      <c r="AM346">
        <v>0.88017834061788347</v>
      </c>
      <c r="AN346">
        <v>0.38172648984394431</v>
      </c>
    </row>
    <row r="347" spans="2:40" x14ac:dyDescent="0.2">
      <c r="B347">
        <v>26.762809057189923</v>
      </c>
      <c r="C347">
        <v>452.19488757884682</v>
      </c>
      <c r="D347">
        <v>1.3425738174194726</v>
      </c>
      <c r="E347" s="4">
        <v>23.514992059007362</v>
      </c>
      <c r="F347">
        <v>5.993139352757173</v>
      </c>
      <c r="G347">
        <v>1.4022256704133467</v>
      </c>
      <c r="H347" s="4">
        <v>0.29476551736438811</v>
      </c>
      <c r="I347">
        <v>0.94960916799326012</v>
      </c>
      <c r="J347">
        <v>0.65248211226191954</v>
      </c>
      <c r="K347">
        <v>31.571897506713867</v>
      </c>
      <c r="L347" s="20"/>
      <c r="AF347">
        <v>27.513020185152889</v>
      </c>
      <c r="AG347">
        <v>178.55931174702894</v>
      </c>
      <c r="AH347">
        <v>1.497990344701962</v>
      </c>
      <c r="AI347" s="4">
        <v>18.162990607272086</v>
      </c>
      <c r="AJ347">
        <v>2.6404750735802267</v>
      </c>
      <c r="AK347">
        <v>1.8648466885887514</v>
      </c>
      <c r="AL347" s="4">
        <v>0.4996472737895481</v>
      </c>
      <c r="AM347">
        <v>0.8813737636334924</v>
      </c>
      <c r="AN347">
        <v>0.37973448410825139</v>
      </c>
    </row>
    <row r="348" spans="2:40" x14ac:dyDescent="0.2">
      <c r="B348">
        <v>26.758695379981869</v>
      </c>
      <c r="C348">
        <v>453.86456445406822</v>
      </c>
      <c r="D348">
        <v>1.3417379312114497</v>
      </c>
      <c r="E348" s="4">
        <v>23.529246682159187</v>
      </c>
      <c r="F348">
        <v>6.0115232158024403</v>
      </c>
      <c r="G348">
        <v>1.4078330033921249</v>
      </c>
      <c r="H348" s="4">
        <v>0.29770270214437333</v>
      </c>
      <c r="I348">
        <v>0.95018481440629288</v>
      </c>
      <c r="J348">
        <v>0.65009995938238707</v>
      </c>
      <c r="K348">
        <v>31.597896575927734</v>
      </c>
      <c r="L348" s="20"/>
      <c r="AF348">
        <v>27.511207769073557</v>
      </c>
      <c r="AG348">
        <v>179.15280791659902</v>
      </c>
      <c r="AH348">
        <v>1.4976076526772522</v>
      </c>
      <c r="AI348" s="4">
        <v>18.18759689213805</v>
      </c>
      <c r="AJ348">
        <v>2.6485746903703502</v>
      </c>
      <c r="AK348">
        <v>1.8689374243039605</v>
      </c>
      <c r="AL348" s="4">
        <v>0.50283331933786246</v>
      </c>
      <c r="AM348">
        <v>0.88256780344611385</v>
      </c>
      <c r="AN348">
        <v>0.37835051183879342</v>
      </c>
    </row>
    <row r="349" spans="2:40" x14ac:dyDescent="0.2">
      <c r="B349">
        <v>26.754581702773816</v>
      </c>
      <c r="C349">
        <v>455.5362633155778</v>
      </c>
      <c r="D349">
        <v>1.3409022206956851</v>
      </c>
      <c r="E349" s="4">
        <v>23.543476045979549</v>
      </c>
      <c r="F349">
        <v>6.0299070788477067</v>
      </c>
      <c r="G349">
        <v>1.413463510851952</v>
      </c>
      <c r="H349" s="4">
        <v>0.30065948138587179</v>
      </c>
      <c r="I349">
        <v>0.95075944076825891</v>
      </c>
      <c r="J349">
        <v>0.64769724394061479</v>
      </c>
      <c r="K349">
        <v>31.623895645141602</v>
      </c>
      <c r="L349" s="20"/>
      <c r="AF349">
        <v>27.509395352994225</v>
      </c>
      <c r="AG349">
        <v>179.74660322763594</v>
      </c>
      <c r="AH349">
        <v>1.4972249960937161</v>
      </c>
      <c r="AI349" s="4">
        <v>18.21217567111573</v>
      </c>
      <c r="AJ349">
        <v>2.6566743071604737</v>
      </c>
      <c r="AK349">
        <v>1.8730490938908027</v>
      </c>
      <c r="AL349" s="4">
        <v>0.50540999667453557</v>
      </c>
      <c r="AM349">
        <v>0.88376050851332899</v>
      </c>
      <c r="AN349">
        <v>0.37694363469804237</v>
      </c>
    </row>
    <row r="350" spans="2:40" x14ac:dyDescent="0.2">
      <c r="B350">
        <v>26.750468025565763</v>
      </c>
      <c r="C350">
        <v>457.20998730139587</v>
      </c>
      <c r="D350">
        <v>1.3400666858352501</v>
      </c>
      <c r="E350" s="4">
        <v>23.557680155226663</v>
      </c>
      <c r="F350">
        <v>6.0482909418929749</v>
      </c>
      <c r="G350">
        <v>1.4191175402301186</v>
      </c>
      <c r="H350" s="4">
        <v>0.30363580333069495</v>
      </c>
      <c r="I350">
        <v>0.95133304727130974</v>
      </c>
      <c r="J350">
        <v>0.64525282240339576</v>
      </c>
      <c r="K350">
        <v>31.649894714355469</v>
      </c>
      <c r="L350" s="20"/>
      <c r="AF350">
        <v>27.507582936914893</v>
      </c>
      <c r="AG350">
        <v>180.34069786777656</v>
      </c>
      <c r="AH350">
        <v>1.4968423749480728</v>
      </c>
      <c r="AI350" s="4">
        <v>18.2367269307546</v>
      </c>
      <c r="AJ350">
        <v>2.6647739239505972</v>
      </c>
      <c r="AK350">
        <v>1.8771820906640868</v>
      </c>
      <c r="AL350" s="4">
        <v>0.50800824348439766</v>
      </c>
      <c r="AM350">
        <v>0.88495187818244003</v>
      </c>
      <c r="AN350">
        <v>0.37551378954787673</v>
      </c>
    </row>
    <row r="351" spans="2:40" x14ac:dyDescent="0.2">
      <c r="B351">
        <v>26.746354348357709</v>
      </c>
      <c r="C351">
        <v>458.88573955596206</v>
      </c>
      <c r="D351">
        <v>1.3392313265932243</v>
      </c>
      <c r="E351" s="4">
        <v>23.571334024377794</v>
      </c>
      <c r="F351">
        <v>6.0666748049382413</v>
      </c>
      <c r="G351">
        <v>1.4247954448240403</v>
      </c>
      <c r="H351" s="4">
        <v>0.30663161094926839</v>
      </c>
      <c r="I351">
        <v>0.95188443335266415</v>
      </c>
      <c r="J351">
        <v>0.64257246418410985</v>
      </c>
      <c r="K351">
        <v>31.674894332885742</v>
      </c>
      <c r="L351" s="20"/>
      <c r="AF351">
        <v>27.505770520835558</v>
      </c>
      <c r="AG351">
        <v>180.93509202481241</v>
      </c>
      <c r="AH351">
        <v>1.4964597892370388</v>
      </c>
      <c r="AI351" s="4">
        <v>18.261250657645814</v>
      </c>
      <c r="AJ351">
        <v>2.6728735407407207</v>
      </c>
      <c r="AK351">
        <v>1.8813368173817047</v>
      </c>
      <c r="AL351" s="4">
        <v>0.5106281222548954</v>
      </c>
      <c r="AM351">
        <v>0.88614191180277213</v>
      </c>
      <c r="AN351">
        <v>0.37405966760694576</v>
      </c>
    </row>
    <row r="352" spans="2:40" x14ac:dyDescent="0.2">
      <c r="B352">
        <v>26.742240671149656</v>
      </c>
      <c r="C352">
        <v>460.56352323015244</v>
      </c>
      <c r="D352">
        <v>1.3383961429326963</v>
      </c>
      <c r="E352" s="4">
        <v>23.585488654871163</v>
      </c>
      <c r="F352">
        <v>6.0850586679835077</v>
      </c>
      <c r="G352">
        <v>1.4304994953885588</v>
      </c>
      <c r="H352" s="4">
        <v>0.30988357756426754</v>
      </c>
      <c r="I352">
        <v>0.95245604174837739</v>
      </c>
      <c r="J352">
        <v>0.63997725271327477</v>
      </c>
      <c r="K352">
        <v>31.700893402099609</v>
      </c>
      <c r="L352" s="20"/>
      <c r="AF352">
        <v>27.503958104756226</v>
      </c>
      <c r="AG352">
        <v>181.52978588668941</v>
      </c>
      <c r="AH352">
        <v>1.4960772389573345</v>
      </c>
      <c r="AI352" s="4">
        <v>18.285746838422391</v>
      </c>
      <c r="AJ352">
        <v>2.6809731575308433</v>
      </c>
      <c r="AK352">
        <v>1.8855136970568303</v>
      </c>
      <c r="AL352" s="4">
        <v>0.51327094111873584</v>
      </c>
      <c r="AM352">
        <v>0.88733060872568159</v>
      </c>
      <c r="AN352">
        <v>0.37235974032869068</v>
      </c>
    </row>
    <row r="353" spans="2:40" x14ac:dyDescent="0.2">
      <c r="B353">
        <v>26.738126993941602</v>
      </c>
      <c r="C353">
        <v>462.24334148129736</v>
      </c>
      <c r="D353">
        <v>1.3375611348167593</v>
      </c>
      <c r="E353" s="4">
        <v>23.599094197887059</v>
      </c>
      <c r="F353">
        <v>6.103442531028775</v>
      </c>
      <c r="G353">
        <v>1.4362290590931572</v>
      </c>
      <c r="H353" s="4">
        <v>0.31302822355547172</v>
      </c>
      <c r="I353">
        <v>0.95300547626874643</v>
      </c>
      <c r="J353">
        <v>0.63745825035848291</v>
      </c>
      <c r="K353">
        <v>31.725893020629883</v>
      </c>
      <c r="L353" s="20"/>
      <c r="AF353">
        <v>27.50214568867689</v>
      </c>
      <c r="AG353">
        <v>182.12477964150884</v>
      </c>
      <c r="AH353">
        <v>1.4956947241056779</v>
      </c>
      <c r="AI353" s="4">
        <v>18.310215459760556</v>
      </c>
      <c r="AJ353">
        <v>2.6890727743209673</v>
      </c>
      <c r="AK353">
        <v>1.8897150505094407</v>
      </c>
      <c r="AL353" s="4">
        <v>0.51615822797593092</v>
      </c>
      <c r="AM353">
        <v>0.8885179683046216</v>
      </c>
      <c r="AN353">
        <v>0.37044109095494626</v>
      </c>
    </row>
    <row r="354" spans="2:40" x14ac:dyDescent="0.2">
      <c r="B354">
        <v>26.734013316733545</v>
      </c>
      <c r="C354">
        <v>463.92519747319523</v>
      </c>
      <c r="D354">
        <v>1.3367263022085174</v>
      </c>
      <c r="E354" s="4">
        <v>23.612676223833397</v>
      </c>
      <c r="F354">
        <v>6.1218263940740423</v>
      </c>
      <c r="G354">
        <v>1.4419837307962753</v>
      </c>
      <c r="H354" s="4">
        <v>0.31609571073756859</v>
      </c>
      <c r="I354">
        <v>0.95355396109605151</v>
      </c>
      <c r="J354">
        <v>0.63491893216779061</v>
      </c>
      <c r="K354">
        <v>31.750892639160156</v>
      </c>
      <c r="L354" s="20"/>
      <c r="AF354">
        <v>27.500333272597558</v>
      </c>
      <c r="AG354">
        <v>182.7200734775266</v>
      </c>
      <c r="AH354">
        <v>1.4953122446787881</v>
      </c>
      <c r="AI354" s="4">
        <v>18.333917801394151</v>
      </c>
      <c r="AJ354">
        <v>2.6971723911110899</v>
      </c>
      <c r="AK354">
        <v>1.8939427329115404</v>
      </c>
      <c r="AL354" s="4">
        <v>0.51922705258811674</v>
      </c>
      <c r="AM354">
        <v>0.88966814354306301</v>
      </c>
      <c r="AN354">
        <v>0.36893681259451672</v>
      </c>
    </row>
    <row r="355" spans="2:40" x14ac:dyDescent="0.2">
      <c r="B355">
        <v>26.729899639525492</v>
      </c>
      <c r="C355">
        <v>465.60909437613174</v>
      </c>
      <c r="D355">
        <v>1.3358916450710792</v>
      </c>
      <c r="E355" s="4">
        <v>23.626234449229738</v>
      </c>
      <c r="F355">
        <v>6.1402102571193096</v>
      </c>
      <c r="G355">
        <v>1.4477638920467184</v>
      </c>
      <c r="H355" s="4">
        <v>0.31918255261467243</v>
      </c>
      <c r="I355">
        <v>0.95410148478246304</v>
      </c>
      <c r="J355">
        <v>0.63235938562543459</v>
      </c>
      <c r="K355">
        <v>31.77589225769043</v>
      </c>
      <c r="L355" s="20"/>
      <c r="AF355">
        <v>27.498520856518226</v>
      </c>
      <c r="AG355">
        <v>183.31566758315404</v>
      </c>
      <c r="AH355">
        <v>1.4949298006733849</v>
      </c>
      <c r="AI355" s="4">
        <v>18.358332491088056</v>
      </c>
      <c r="AJ355">
        <v>2.7052720079012138</v>
      </c>
      <c r="AK355">
        <v>1.8981937584998316</v>
      </c>
      <c r="AL355" s="4">
        <v>0.52191607345096469</v>
      </c>
      <c r="AM355">
        <v>0.89085288604548141</v>
      </c>
      <c r="AN355">
        <v>0.36737309538431284</v>
      </c>
    </row>
    <row r="356" spans="2:40" x14ac:dyDescent="0.2">
      <c r="B356">
        <v>26.725785962317438</v>
      </c>
      <c r="C356">
        <v>467.2950353668935</v>
      </c>
      <c r="D356">
        <v>1.3350571633675665</v>
      </c>
      <c r="E356" s="4">
        <v>23.639768878712825</v>
      </c>
      <c r="F356">
        <v>6.158594120164576</v>
      </c>
      <c r="G356">
        <v>1.4535699308887313</v>
      </c>
      <c r="H356" s="4">
        <v>0.3222886618897926</v>
      </c>
      <c r="I356">
        <v>0.95464804751522714</v>
      </c>
      <c r="J356">
        <v>0.62977970405790673</v>
      </c>
      <c r="K356">
        <v>31.800891876220703</v>
      </c>
      <c r="L356" s="20"/>
      <c r="AF356">
        <v>27.496708440438894</v>
      </c>
      <c r="AG356">
        <v>183.91156214695789</v>
      </c>
      <c r="AH356">
        <v>1.4945473920861858</v>
      </c>
      <c r="AI356" s="4">
        <v>18.381982087830565</v>
      </c>
      <c r="AJ356">
        <v>2.7133716246913369</v>
      </c>
      <c r="AK356">
        <v>1.9024685834216004</v>
      </c>
      <c r="AL356" s="4">
        <v>0.52462740641124295</v>
      </c>
      <c r="AM356">
        <v>0.89200050179555579</v>
      </c>
      <c r="AN356">
        <v>0.36582372766150095</v>
      </c>
    </row>
    <row r="357" spans="2:40" x14ac:dyDescent="0.2">
      <c r="B357">
        <v>26.721672285109385</v>
      </c>
      <c r="C357">
        <v>468.98302362878832</v>
      </c>
      <c r="D357">
        <v>1.3342228570611034</v>
      </c>
      <c r="E357" s="4">
        <v>23.653279517042687</v>
      </c>
      <c r="F357">
        <v>6.1769779832098415</v>
      </c>
      <c r="G357">
        <v>1.4594022419811532</v>
      </c>
      <c r="H357" s="4">
        <v>0.32541394542866209</v>
      </c>
      <c r="I357">
        <v>0.95519364948656882</v>
      </c>
      <c r="J357">
        <v>0.62705640397855089</v>
      </c>
      <c r="K357">
        <v>31.825891494750977</v>
      </c>
      <c r="L357" s="20"/>
      <c r="AF357">
        <v>27.494896024359559</v>
      </c>
      <c r="AG357">
        <v>184.50775735766021</v>
      </c>
      <c r="AH357">
        <v>1.4941650189139126</v>
      </c>
      <c r="AI357" s="4">
        <v>18.406342387449239</v>
      </c>
      <c r="AJ357">
        <v>2.7214712414814608</v>
      </c>
      <c r="AK357">
        <v>1.9067676554275073</v>
      </c>
      <c r="AL357" s="4">
        <v>0.52735887731421915</v>
      </c>
      <c r="AM357">
        <v>0.89318260497572011</v>
      </c>
      <c r="AN357">
        <v>0.3642144252735352</v>
      </c>
    </row>
    <row r="358" spans="2:40" x14ac:dyDescent="0.2">
      <c r="B358">
        <v>26.717558607901331</v>
      </c>
      <c r="C358">
        <v>470.67306235165961</v>
      </c>
      <c r="D358">
        <v>1.3333887261148241</v>
      </c>
      <c r="E358" s="4">
        <v>23.666766369102945</v>
      </c>
      <c r="F358">
        <v>6.1953618462551097</v>
      </c>
      <c r="G358">
        <v>1.4652622800570183</v>
      </c>
      <c r="H358" s="4">
        <v>0.32868188691515299</v>
      </c>
      <c r="I358">
        <v>0.95573829089370388</v>
      </c>
      <c r="J358">
        <v>0.62414149804262908</v>
      </c>
      <c r="K358">
        <v>31.85089111328125</v>
      </c>
      <c r="L358" s="20"/>
      <c r="AF358">
        <v>27.493083608280227</v>
      </c>
      <c r="AG358">
        <v>185.10425340413875</v>
      </c>
      <c r="AH358">
        <v>1.4937826811532848</v>
      </c>
      <c r="AI358" s="4">
        <v>18.429939188727417</v>
      </c>
      <c r="AJ358">
        <v>2.7295708582715839</v>
      </c>
      <c r="AK358">
        <v>1.911091457799575</v>
      </c>
      <c r="AL358" s="4">
        <v>0.5301132335097849</v>
      </c>
      <c r="AM358">
        <v>0.8943276587833201</v>
      </c>
      <c r="AN358">
        <v>0.36258387587532381</v>
      </c>
    </row>
    <row r="359" spans="2:40" x14ac:dyDescent="0.2">
      <c r="B359">
        <v>26.713444930693278</v>
      </c>
      <c r="C359">
        <v>472.36515473190354</v>
      </c>
      <c r="D359">
        <v>1.3325547704918697</v>
      </c>
      <c r="E359" s="4">
        <v>23.680229439900611</v>
      </c>
      <c r="F359">
        <v>6.213745709300377</v>
      </c>
      <c r="G359">
        <v>1.4711519512558329</v>
      </c>
      <c r="H359" s="4">
        <v>0.33214047389620238</v>
      </c>
      <c r="I359">
        <v>0.95628197193883147</v>
      </c>
      <c r="J359">
        <v>0.62146638462219439</v>
      </c>
      <c r="K359">
        <v>31.875890731811523</v>
      </c>
      <c r="L359" s="20"/>
      <c r="AF359">
        <v>27.491271192200895</v>
      </c>
      <c r="AG359">
        <v>185.70105047542705</v>
      </c>
      <c r="AH359">
        <v>1.4934003788010246</v>
      </c>
      <c r="AI359" s="4">
        <v>18.45351037608485</v>
      </c>
      <c r="AJ359">
        <v>2.7376704750617074</v>
      </c>
      <c r="AK359">
        <v>1.9154404594528958</v>
      </c>
      <c r="AL359" s="4">
        <v>0.53288759377944017</v>
      </c>
      <c r="AM359">
        <v>0.89547146965476399</v>
      </c>
      <c r="AN359">
        <v>0.3607922307764464</v>
      </c>
    </row>
    <row r="360" spans="2:40" x14ac:dyDescent="0.2">
      <c r="B360">
        <v>26.709331253485225</v>
      </c>
      <c r="C360">
        <v>474.05930397248579</v>
      </c>
      <c r="D360">
        <v>1.3317209901553897</v>
      </c>
      <c r="E360" s="4">
        <v>23.693150068108231</v>
      </c>
      <c r="F360">
        <v>6.2321295723456434</v>
      </c>
      <c r="G360">
        <v>1.477069281145009</v>
      </c>
      <c r="H360" s="4">
        <v>0.33533736282782572</v>
      </c>
      <c r="I360">
        <v>0.95680374745002017</v>
      </c>
      <c r="J360">
        <v>0.61877150204766551</v>
      </c>
      <c r="K360">
        <v>31.899890899658203</v>
      </c>
      <c r="L360" s="20"/>
      <c r="AF360">
        <v>27.489458776121559</v>
      </c>
      <c r="AG360">
        <v>186.29814876071504</v>
      </c>
      <c r="AH360">
        <v>1.4930181118538501</v>
      </c>
      <c r="AI360" s="4">
        <v>18.477055532803234</v>
      </c>
      <c r="AJ360">
        <v>2.7457700918518309</v>
      </c>
      <c r="AK360">
        <v>1.9198164337097761</v>
      </c>
      <c r="AL360" s="4">
        <v>0.53582178659201363</v>
      </c>
      <c r="AM360">
        <v>0.89661401736846003</v>
      </c>
      <c r="AN360">
        <v>0.35881093974528544</v>
      </c>
    </row>
    <row r="361" spans="2:40" x14ac:dyDescent="0.2">
      <c r="B361">
        <v>26.705217576277171</v>
      </c>
      <c r="C361">
        <v>475.75551328295904</v>
      </c>
      <c r="D361">
        <v>1.3308873850685414</v>
      </c>
      <c r="E361" s="4">
        <v>23.706048588641782</v>
      </c>
      <c r="F361">
        <v>6.2505134353909098</v>
      </c>
      <c r="G361">
        <v>1.48301469636544</v>
      </c>
      <c r="H361" s="4">
        <v>0.3385531281362919</v>
      </c>
      <c r="I361">
        <v>0.95732463018395741</v>
      </c>
      <c r="J361">
        <v>0.61607785648175839</v>
      </c>
      <c r="K361">
        <v>31.923891067504883</v>
      </c>
      <c r="L361" s="20"/>
      <c r="AF361">
        <v>27.487646360042227</v>
      </c>
      <c r="AG361">
        <v>186.8955484493483</v>
      </c>
      <c r="AH361">
        <v>1.492635880308484</v>
      </c>
      <c r="AI361" s="4">
        <v>18.500574646657164</v>
      </c>
      <c r="AJ361">
        <v>2.7538697086419539</v>
      </c>
      <c r="AK361">
        <v>1.9242214821964119</v>
      </c>
      <c r="AL361" s="4">
        <v>0.53894436158587533</v>
      </c>
      <c r="AM361">
        <v>0.89775530133116077</v>
      </c>
      <c r="AN361">
        <v>0.35713323671824759</v>
      </c>
    </row>
    <row r="362" spans="2:40" x14ac:dyDescent="0.2">
      <c r="B362">
        <v>26.701103899069118</v>
      </c>
      <c r="C362">
        <v>477.4537858794796</v>
      </c>
      <c r="D362">
        <v>1.3300539551944897</v>
      </c>
      <c r="E362" s="4">
        <v>23.719442032316149</v>
      </c>
      <c r="F362">
        <v>6.2688972984361779</v>
      </c>
      <c r="G362">
        <v>1.4889886308970071</v>
      </c>
      <c r="H362" s="4">
        <v>0.34178764298560188</v>
      </c>
      <c r="I362">
        <v>0.95786549946736033</v>
      </c>
      <c r="J362">
        <v>0.61334376114441924</v>
      </c>
      <c r="K362">
        <v>31.948890686035156</v>
      </c>
      <c r="L362" s="20"/>
      <c r="AF362">
        <v>27.485833943962895</v>
      </c>
      <c r="AG362">
        <v>187.49324973082895</v>
      </c>
      <c r="AH362">
        <v>1.4922536841616481</v>
      </c>
      <c r="AI362" s="4">
        <v>18.52406770546499</v>
      </c>
      <c r="AJ362">
        <v>2.7619693254320774</v>
      </c>
      <c r="AK362">
        <v>1.9286531000451506</v>
      </c>
      <c r="AL362" s="4">
        <v>0.54176208423349403</v>
      </c>
      <c r="AM362">
        <v>0.89889532095174163</v>
      </c>
      <c r="AN362">
        <v>0.35538081033706281</v>
      </c>
    </row>
    <row r="363" spans="2:40" x14ac:dyDescent="0.2">
      <c r="B363">
        <v>26.696990221861064</v>
      </c>
      <c r="C363">
        <v>479.15412498482357</v>
      </c>
      <c r="D363">
        <v>1.3292207004964074</v>
      </c>
      <c r="E363" s="4">
        <v>23.732294819651884</v>
      </c>
      <c r="F363">
        <v>6.2872811614814443</v>
      </c>
      <c r="G363">
        <v>1.49499152619437</v>
      </c>
      <c r="H363" s="4">
        <v>0.34504077420684254</v>
      </c>
      <c r="I363">
        <v>0.95838453535126178</v>
      </c>
      <c r="J363">
        <v>0.61011148724512987</v>
      </c>
      <c r="K363">
        <v>31.972890853881836</v>
      </c>
      <c r="L363" s="20"/>
      <c r="AF363">
        <v>27.484021527883559</v>
      </c>
      <c r="AG363">
        <v>188.09125279481574</v>
      </c>
      <c r="AH363">
        <v>1.4918715234100621</v>
      </c>
      <c r="AI363" s="4">
        <v>18.547534697089656</v>
      </c>
      <c r="AJ363">
        <v>2.7700689422222005</v>
      </c>
      <c r="AK363">
        <v>1.933112315150141</v>
      </c>
      <c r="AL363" s="4">
        <v>0.54465326530417946</v>
      </c>
      <c r="AM363">
        <v>0.90003407564124227</v>
      </c>
      <c r="AN363">
        <v>0.35348234540997381</v>
      </c>
    </row>
    <row r="364" spans="2:40" x14ac:dyDescent="0.2">
      <c r="B364">
        <v>26.692876544653007</v>
      </c>
      <c r="C364">
        <v>480.85653382840599</v>
      </c>
      <c r="D364">
        <v>1.3283876209374732</v>
      </c>
      <c r="E364" s="4">
        <v>23.745125512187933</v>
      </c>
      <c r="F364">
        <v>6.3056650245267116</v>
      </c>
      <c r="G364">
        <v>1.5010281597324593</v>
      </c>
      <c r="H364" s="4">
        <v>0.34879119173268985</v>
      </c>
      <c r="I364">
        <v>0.95890267897781967</v>
      </c>
      <c r="J364">
        <v>0.60731929279273256</v>
      </c>
      <c r="K364">
        <v>31.996891021728516</v>
      </c>
      <c r="L364" s="20"/>
      <c r="AF364">
        <v>27.482209111804227</v>
      </c>
      <c r="AG364">
        <v>188.68955783112369</v>
      </c>
      <c r="AH364">
        <v>1.4914893980504507</v>
      </c>
      <c r="AI364" s="4">
        <v>18.570975609438861</v>
      </c>
      <c r="AJ364">
        <v>2.778168559012324</v>
      </c>
      <c r="AK364">
        <v>1.9376008818154027</v>
      </c>
      <c r="AL364" s="4">
        <v>0.54768921940290027</v>
      </c>
      <c r="AM364">
        <v>0.90117156481287408</v>
      </c>
      <c r="AN364">
        <v>0.35170278960388823</v>
      </c>
    </row>
    <row r="365" spans="2:40" x14ac:dyDescent="0.2">
      <c r="B365">
        <v>26.688762867444954</v>
      </c>
      <c r="C365">
        <v>482.56101564629495</v>
      </c>
      <c r="D365">
        <v>1.3275547164808774</v>
      </c>
      <c r="E365" s="4">
        <v>23.757933830553458</v>
      </c>
      <c r="F365">
        <v>6.324048887571978</v>
      </c>
      <c r="G365">
        <v>1.5070948810324889</v>
      </c>
      <c r="H365" s="4">
        <v>0.35210062627243055</v>
      </c>
      <c r="I365">
        <v>0.95941991906516311</v>
      </c>
      <c r="J365">
        <v>0.60451179433968916</v>
      </c>
      <c r="K365">
        <v>32.020889282226563</v>
      </c>
      <c r="L365" s="20"/>
      <c r="AF365">
        <v>27.480396695724895</v>
      </c>
      <c r="AG365">
        <v>189.28816502972506</v>
      </c>
      <c r="AH365">
        <v>1.4911073080795338</v>
      </c>
      <c r="AI365" s="4">
        <v>18.593660526366818</v>
      </c>
      <c r="AJ365">
        <v>2.7862681758024475</v>
      </c>
      <c r="AK365">
        <v>1.9421176552011667</v>
      </c>
      <c r="AL365" s="4">
        <v>0.55056957909325921</v>
      </c>
      <c r="AM365">
        <v>0.90227236869714744</v>
      </c>
      <c r="AN365">
        <v>0.34993932812062634</v>
      </c>
    </row>
    <row r="366" spans="2:40" x14ac:dyDescent="0.2">
      <c r="B366">
        <v>26.6846491902369</v>
      </c>
      <c r="C366">
        <v>484.26757368123151</v>
      </c>
      <c r="D366">
        <v>1.3267219870898148</v>
      </c>
      <c r="E366" s="4">
        <v>23.770718798137835</v>
      </c>
      <c r="F366">
        <v>6.3424327506172444</v>
      </c>
      <c r="G366">
        <v>1.5131921240582933</v>
      </c>
      <c r="H366" s="4">
        <v>0.35542442183500111</v>
      </c>
      <c r="I366">
        <v>0.95993621617469027</v>
      </c>
      <c r="J366">
        <v>0.6016852614006899</v>
      </c>
      <c r="K366">
        <v>32.044887542724609</v>
      </c>
      <c r="L366" s="20"/>
      <c r="AF366">
        <v>27.47858427964556</v>
      </c>
      <c r="AG366">
        <v>189.88707458074862</v>
      </c>
      <c r="AH366">
        <v>1.4907252534940361</v>
      </c>
      <c r="AI366" s="4">
        <v>18.61705044402445</v>
      </c>
      <c r="AJ366">
        <v>2.794367792592571</v>
      </c>
      <c r="AK366">
        <v>1.9466631728555561</v>
      </c>
      <c r="AL366" s="4">
        <v>0.55346805518962849</v>
      </c>
      <c r="AM366">
        <v>0.90340738331025483</v>
      </c>
      <c r="AN366">
        <v>0.34811991054251479</v>
      </c>
    </row>
    <row r="367" spans="2:40" x14ac:dyDescent="0.2">
      <c r="B367">
        <v>26.680535513028847</v>
      </c>
      <c r="C367">
        <v>485.97621118264573</v>
      </c>
      <c r="D367">
        <v>1.3258894327274888</v>
      </c>
      <c r="E367" s="4">
        <v>23.783481404036284</v>
      </c>
      <c r="F367">
        <v>6.3608166136625126</v>
      </c>
      <c r="G367">
        <v>1.5193203665090633</v>
      </c>
      <c r="H367" s="4">
        <v>0.35876634884848013</v>
      </c>
      <c r="I367">
        <v>0.96045161024917003</v>
      </c>
      <c r="J367">
        <v>0.59859647013308481</v>
      </c>
      <c r="K367">
        <v>32.068885803222656</v>
      </c>
      <c r="L367" s="20"/>
      <c r="AF367">
        <v>27.476771863566228</v>
      </c>
      <c r="AG367">
        <v>190.48628667448045</v>
      </c>
      <c r="AH367">
        <v>1.4903432342906804</v>
      </c>
      <c r="AI367" s="4">
        <v>18.639685515734897</v>
      </c>
      <c r="AJ367">
        <v>2.8024674093826945</v>
      </c>
      <c r="AK367">
        <v>1.9512379983416563</v>
      </c>
      <c r="AL367" s="4">
        <v>0.55638585787264461</v>
      </c>
      <c r="AM367">
        <v>0.90450576841515939</v>
      </c>
      <c r="AN367">
        <v>0.34631463561382825</v>
      </c>
    </row>
    <row r="368" spans="2:40" x14ac:dyDescent="0.2">
      <c r="B368">
        <v>26.676421835820793</v>
      </c>
      <c r="C368">
        <v>487.68693140667318</v>
      </c>
      <c r="D368">
        <v>1.3250570533571113</v>
      </c>
      <c r="E368" s="4">
        <v>23.79570839887964</v>
      </c>
      <c r="F368">
        <v>6.379200476707779</v>
      </c>
      <c r="G368">
        <v>1.5254821924281616</v>
      </c>
      <c r="H368" s="4">
        <v>0.3623489045354446</v>
      </c>
      <c r="I368">
        <v>0.96094537466852947</v>
      </c>
      <c r="J368">
        <v>0.59540330225380789</v>
      </c>
      <c r="K368">
        <v>32.091884613037109</v>
      </c>
      <c r="L368" s="20"/>
      <c r="AF368">
        <v>27.474959447486896</v>
      </c>
      <c r="AG368">
        <v>191.08580150136419</v>
      </c>
      <c r="AH368">
        <v>1.4899612504661885</v>
      </c>
      <c r="AI368" s="4">
        <v>18.663023989997292</v>
      </c>
      <c r="AJ368">
        <v>2.810567026172818</v>
      </c>
      <c r="AK368">
        <v>1.9558427167741197</v>
      </c>
      <c r="AL368" s="4">
        <v>0.55932365108220694</v>
      </c>
      <c r="AM368">
        <v>0.90563828669603519</v>
      </c>
      <c r="AN368">
        <v>0.34445279019530806</v>
      </c>
    </row>
    <row r="369" spans="2:40" x14ac:dyDescent="0.2">
      <c r="B369">
        <v>26.67230815861274</v>
      </c>
      <c r="C369">
        <v>489.3997376161737</v>
      </c>
      <c r="D369">
        <v>1.3242248489419008</v>
      </c>
      <c r="E369" s="4">
        <v>23.808427253532507</v>
      </c>
      <c r="F369">
        <v>6.3975843397530463</v>
      </c>
      <c r="G369">
        <v>1.5316791561170897</v>
      </c>
      <c r="H369" s="4">
        <v>0.366055699676616</v>
      </c>
      <c r="I369">
        <v>0.96145900193042388</v>
      </c>
      <c r="J369">
        <v>0.59248373519044861</v>
      </c>
      <c r="K369">
        <v>32.115882873535156</v>
      </c>
      <c r="L369" s="20"/>
      <c r="AF369">
        <v>27.47314703140756</v>
      </c>
      <c r="AG369">
        <v>191.68561925200061</v>
      </c>
      <c r="AH369">
        <v>1.4895793020172841</v>
      </c>
      <c r="AI369" s="4">
        <v>18.685609170708894</v>
      </c>
      <c r="AJ369">
        <v>2.818666642962941</v>
      </c>
      <c r="AK369">
        <v>1.9604779290947592</v>
      </c>
      <c r="AL369" s="4">
        <v>0.56228146060468676</v>
      </c>
      <c r="AM369">
        <v>0.90673425079999481</v>
      </c>
      <c r="AN369">
        <v>0.34257179861200471</v>
      </c>
    </row>
    <row r="370" spans="2:40" x14ac:dyDescent="0.2">
      <c r="B370">
        <v>26.668194481404687</v>
      </c>
      <c r="C370">
        <v>491.11463308074821</v>
      </c>
      <c r="D370">
        <v>1.3233928194450835</v>
      </c>
      <c r="E370" s="4">
        <v>23.820611551881921</v>
      </c>
      <c r="F370">
        <v>6.4159682027983127</v>
      </c>
      <c r="G370">
        <v>1.5379088154209881</v>
      </c>
      <c r="H370" s="4">
        <v>0.36946730694093027</v>
      </c>
      <c r="I370">
        <v>0.96195104213137883</v>
      </c>
      <c r="J370">
        <v>0.58956647195937473</v>
      </c>
      <c r="K370">
        <v>32.138881683349609</v>
      </c>
      <c r="L370" s="20"/>
      <c r="AF370">
        <v>27.471334615328228</v>
      </c>
      <c r="AG370">
        <v>192.28574011714809</v>
      </c>
      <c r="AH370">
        <v>1.4891973889406922</v>
      </c>
      <c r="AI370" s="4">
        <v>18.708170175565403</v>
      </c>
      <c r="AJ370">
        <v>2.8267662597530645</v>
      </c>
      <c r="AK370">
        <v>1.9651442309009981</v>
      </c>
      <c r="AL370" s="4">
        <v>0.56525724313908898</v>
      </c>
      <c r="AM370">
        <v>0.90782904175109369</v>
      </c>
      <c r="AN370">
        <v>0.34056321094941588</v>
      </c>
    </row>
    <row r="371" spans="2:40" x14ac:dyDescent="0.2">
      <c r="B371">
        <v>26.664080804196633</v>
      </c>
      <c r="C371">
        <v>492.83162107675491</v>
      </c>
      <c r="D371">
        <v>1.3225609648298957</v>
      </c>
      <c r="E371" s="4">
        <v>23.833286392687032</v>
      </c>
      <c r="F371">
        <v>6.4343520658435791</v>
      </c>
      <c r="G371">
        <v>1.544171687631559</v>
      </c>
      <c r="H371" s="4">
        <v>0.37289642001661322</v>
      </c>
      <c r="I371">
        <v>0.962462891975988</v>
      </c>
      <c r="J371">
        <v>0.58639562858391381</v>
      </c>
      <c r="K371">
        <v>32.162879943847656</v>
      </c>
      <c r="L371" s="20"/>
      <c r="AF371">
        <v>27.469522199248896</v>
      </c>
      <c r="AG371">
        <v>192.88616428772289</v>
      </c>
      <c r="AH371">
        <v>1.4888155112331367</v>
      </c>
      <c r="AI371" s="4">
        <v>18.730706593828877</v>
      </c>
      <c r="AJ371">
        <v>2.834865876543188</v>
      </c>
      <c r="AK371">
        <v>1.9698433899126166</v>
      </c>
      <c r="AL371" s="4">
        <v>0.56835942866852607</v>
      </c>
      <c r="AM371">
        <v>0.90892263961794195</v>
      </c>
      <c r="AN371">
        <v>0.33856758096971429</v>
      </c>
    </row>
    <row r="372" spans="2:40" x14ac:dyDescent="0.2">
      <c r="B372">
        <v>26.65996712698858</v>
      </c>
      <c r="C372">
        <v>494.55070488732957</v>
      </c>
      <c r="D372">
        <v>1.3217292850595772</v>
      </c>
      <c r="E372" s="4">
        <v>23.845428013826364</v>
      </c>
      <c r="F372">
        <v>6.4527359288888464</v>
      </c>
      <c r="G372">
        <v>1.5504704133958338</v>
      </c>
      <c r="H372" s="4">
        <v>0.37655758015336743</v>
      </c>
      <c r="I372">
        <v>0.9629532087372813</v>
      </c>
      <c r="J372">
        <v>0.58302773101849636</v>
      </c>
      <c r="K372">
        <v>32.185878753662109</v>
      </c>
      <c r="L372" s="20"/>
      <c r="AF372">
        <v>27.46770978316956</v>
      </c>
      <c r="AG372">
        <v>193.48689195479929</v>
      </c>
      <c r="AH372">
        <v>1.4884336688913411</v>
      </c>
      <c r="AI372" s="4">
        <v>18.753218414457105</v>
      </c>
      <c r="AJ372">
        <v>2.8429654933333115</v>
      </c>
      <c r="AK372">
        <v>1.9745757190469038</v>
      </c>
      <c r="AL372" s="4">
        <v>0.57144746289499304</v>
      </c>
      <c r="AM372">
        <v>0.91001504386470733</v>
      </c>
      <c r="AN372">
        <v>0.33664892240081501</v>
      </c>
    </row>
    <row r="373" spans="2:40" x14ac:dyDescent="0.2">
      <c r="B373">
        <v>26.655853449780523</v>
      </c>
      <c r="C373">
        <v>496.27188780240004</v>
      </c>
      <c r="D373">
        <v>1.3208977800973787</v>
      </c>
      <c r="E373" s="4">
        <v>23.857548909385621</v>
      </c>
      <c r="F373">
        <v>6.4711197919341128</v>
      </c>
      <c r="G373">
        <v>1.556807361052029</v>
      </c>
      <c r="H373" s="4">
        <v>0.3804149575161192</v>
      </c>
      <c r="I373">
        <v>0.96344268853461557</v>
      </c>
      <c r="J373">
        <v>0.58001905604247006</v>
      </c>
      <c r="K373">
        <v>32.208877563476562</v>
      </c>
      <c r="L373" s="20"/>
      <c r="AF373">
        <v>27.465897367090228</v>
      </c>
      <c r="AG373">
        <v>194.08792330960949</v>
      </c>
      <c r="AH373">
        <v>1.4880518619120309</v>
      </c>
      <c r="AI373" s="4">
        <v>18.775705626452552</v>
      </c>
      <c r="AJ373">
        <v>2.8510651101234341</v>
      </c>
      <c r="AK373">
        <v>1.9793408324587598</v>
      </c>
      <c r="AL373" s="4">
        <v>0.57445733155691059</v>
      </c>
      <c r="AM373">
        <v>0.9111062539577256</v>
      </c>
      <c r="AN373">
        <v>0.33471259150177768</v>
      </c>
    </row>
    <row r="374" spans="2:40" x14ac:dyDescent="0.2">
      <c r="B374">
        <v>26.651739772572469</v>
      </c>
      <c r="C374">
        <v>497.99517311870511</v>
      </c>
      <c r="D374">
        <v>1.3200664499065589</v>
      </c>
      <c r="E374" s="4">
        <v>23.869648803340418</v>
      </c>
      <c r="F374">
        <v>6.4895036549793801</v>
      </c>
      <c r="G374">
        <v>1.5631793659033062</v>
      </c>
      <c r="H374" s="4">
        <v>0.38391226417878982</v>
      </c>
      <c r="I374">
        <v>0.96393132022125994</v>
      </c>
      <c r="J374">
        <v>0.57699280232073324</v>
      </c>
      <c r="K374">
        <v>32.231876373291016</v>
      </c>
      <c r="L374" s="20"/>
      <c r="AF374">
        <v>27.464084951010896</v>
      </c>
      <c r="AG374">
        <v>194.68925854354396</v>
      </c>
      <c r="AH374">
        <v>1.4876700902919324</v>
      </c>
      <c r="AI374" s="4">
        <v>18.798168218863218</v>
      </c>
      <c r="AJ374">
        <v>2.8591647269135581</v>
      </c>
      <c r="AK374">
        <v>1.9841393708174029</v>
      </c>
      <c r="AL374" s="4">
        <v>0.57748367786376442</v>
      </c>
      <c r="AM374">
        <v>0.9121962693655421</v>
      </c>
      <c r="AN374">
        <v>0.33275716954698864</v>
      </c>
    </row>
    <row r="375" spans="2:40" x14ac:dyDescent="0.2">
      <c r="B375">
        <v>26.647626095364416</v>
      </c>
      <c r="C375">
        <v>499.72056413981267</v>
      </c>
      <c r="D375">
        <v>1.3192352944503822</v>
      </c>
      <c r="E375" s="4">
        <v>23.881727700607584</v>
      </c>
      <c r="F375">
        <v>6.5078875180246483</v>
      </c>
      <c r="G375">
        <v>1.5695869885181786</v>
      </c>
      <c r="H375" s="4">
        <v>0.38742630167503811</v>
      </c>
      <c r="I375">
        <v>0.96441910399577135</v>
      </c>
      <c r="J375">
        <v>0.57348335120268823</v>
      </c>
      <c r="K375">
        <v>32.254875183105469</v>
      </c>
      <c r="L375" s="20"/>
      <c r="AF375">
        <v>27.462272534931564</v>
      </c>
      <c r="AG375">
        <v>195.29089784815184</v>
      </c>
      <c r="AH375">
        <v>1.4872883540277688</v>
      </c>
      <c r="AI375" s="4">
        <v>18.820606180782885</v>
      </c>
      <c r="AJ375">
        <v>2.8672643437036811</v>
      </c>
      <c r="AK375">
        <v>1.9889720082249478</v>
      </c>
      <c r="AL375" s="4">
        <v>0.58052792001193532</v>
      </c>
      <c r="AM375">
        <v>0.91328508955892396</v>
      </c>
      <c r="AN375">
        <v>0.33074819452269777</v>
      </c>
    </row>
    <row r="376" spans="2:40" x14ac:dyDescent="0.2">
      <c r="B376">
        <v>26.643512418156362</v>
      </c>
      <c r="C376">
        <v>501.44806417613643</v>
      </c>
      <c r="D376">
        <v>1.3184043136921217</v>
      </c>
      <c r="E376" s="4">
        <v>23.89378560619906</v>
      </c>
      <c r="F376">
        <v>6.5262713810699138</v>
      </c>
      <c r="G376">
        <v>1.5760356049408311</v>
      </c>
      <c r="H376" s="4">
        <v>0.39142268885785964</v>
      </c>
      <c r="I376">
        <v>0.96490604006054781</v>
      </c>
      <c r="J376">
        <v>0.57019953145347446</v>
      </c>
      <c r="K376">
        <v>32.277873992919922</v>
      </c>
      <c r="L376" s="20"/>
      <c r="AF376">
        <v>27.460460118852229</v>
      </c>
      <c r="AG376">
        <v>195.89284141514071</v>
      </c>
      <c r="AH376">
        <v>1.4869066531162665</v>
      </c>
      <c r="AI376" s="4">
        <v>18.842298153828668</v>
      </c>
      <c r="AJ376">
        <v>2.875363960493805</v>
      </c>
      <c r="AK376">
        <v>1.9938394313538261</v>
      </c>
      <c r="AL376" s="4">
        <v>0.58358951551802851</v>
      </c>
      <c r="AM376">
        <v>0.91433771004072628</v>
      </c>
      <c r="AN376">
        <v>0.32875588278695866</v>
      </c>
    </row>
    <row r="377" spans="2:40" x14ac:dyDescent="0.2">
      <c r="B377">
        <v>26.639398740948309</v>
      </c>
      <c r="C377">
        <v>503.17767654495452</v>
      </c>
      <c r="D377">
        <v>1.3175735075950592</v>
      </c>
      <c r="E377" s="4">
        <v>23.905315148530583</v>
      </c>
      <c r="F377">
        <v>6.5446552441151811</v>
      </c>
      <c r="G377">
        <v>1.5825231616283582</v>
      </c>
      <c r="H377" s="4">
        <v>0.39517210770544048</v>
      </c>
      <c r="I377">
        <v>0.96537163915891488</v>
      </c>
      <c r="J377">
        <v>0.56710460515938499</v>
      </c>
      <c r="K377">
        <v>32.299873352050781</v>
      </c>
      <c r="L377" s="20"/>
      <c r="AF377">
        <v>27.458647702772897</v>
      </c>
      <c r="AG377">
        <v>196.49508943637679</v>
      </c>
      <c r="AH377">
        <v>1.4865249875541513</v>
      </c>
      <c r="AI377" s="4">
        <v>18.86468662057721</v>
      </c>
      <c r="AJ377">
        <v>2.8834635772839277</v>
      </c>
      <c r="AK377">
        <v>1.9987423435618068</v>
      </c>
      <c r="AL377" s="4">
        <v>0.58666824565406372</v>
      </c>
      <c r="AM377">
        <v>0.91542412844102239</v>
      </c>
      <c r="AN377">
        <v>0.32674682050619197</v>
      </c>
    </row>
    <row r="378" spans="2:40" x14ac:dyDescent="0.2">
      <c r="B378">
        <v>26.635285063740255</v>
      </c>
      <c r="C378">
        <v>504.90940457042637</v>
      </c>
      <c r="D378">
        <v>1.3167428761224824</v>
      </c>
      <c r="E378" s="4">
        <v>23.917332013536612</v>
      </c>
      <c r="F378">
        <v>6.5630391071604475</v>
      </c>
      <c r="G378">
        <v>1.5890483426531594</v>
      </c>
      <c r="H378" s="4">
        <v>0.39875231271668299</v>
      </c>
      <c r="I378">
        <v>0.96585691787606798</v>
      </c>
      <c r="J378">
        <v>0.56371962281508448</v>
      </c>
      <c r="K378">
        <v>32.322872161865234</v>
      </c>
      <c r="L378" s="20"/>
      <c r="AF378">
        <v>27.456835286693561</v>
      </c>
      <c r="AG378">
        <v>197.09764210388533</v>
      </c>
      <c r="AH378">
        <v>1.4861433573381508</v>
      </c>
      <c r="AI378" s="4">
        <v>18.887051404240637</v>
      </c>
      <c r="AJ378">
        <v>2.8915631940740516</v>
      </c>
      <c r="AK378">
        <v>2.0036814499896618</v>
      </c>
      <c r="AL378" s="4">
        <v>0.58976257709432611</v>
      </c>
      <c r="AM378">
        <v>0.91650939760051808</v>
      </c>
      <c r="AN378">
        <v>0.32468493425022293</v>
      </c>
    </row>
    <row r="379" spans="2:40" x14ac:dyDescent="0.2">
      <c r="B379">
        <v>26.631171386532202</v>
      </c>
      <c r="C379">
        <v>506.64325158361191</v>
      </c>
      <c r="D379">
        <v>1.3159124192376872</v>
      </c>
      <c r="E379" s="4">
        <v>23.929327623444241</v>
      </c>
      <c r="F379">
        <v>6.5814229702057157</v>
      </c>
      <c r="G379">
        <v>1.5956146809882756</v>
      </c>
      <c r="H379" s="4">
        <v>0.40262171543056607</v>
      </c>
      <c r="I379">
        <v>0.96634133824565061</v>
      </c>
      <c r="J379">
        <v>0.56013134846262025</v>
      </c>
      <c r="K379">
        <v>32.345870971679687</v>
      </c>
      <c r="L379" s="20"/>
      <c r="AF379">
        <v>27.455022870614229</v>
      </c>
      <c r="AG379">
        <v>197.70049960985068</v>
      </c>
      <c r="AH379">
        <v>1.4857617624649904</v>
      </c>
      <c r="AI379" s="4">
        <v>18.908672473294228</v>
      </c>
      <c r="AJ379">
        <v>2.8996628108641747</v>
      </c>
      <c r="AK379">
        <v>2.0086574891376867</v>
      </c>
      <c r="AL379" s="4">
        <v>0.59287364315870805</v>
      </c>
      <c r="AM379">
        <v>0.91755857740893099</v>
      </c>
      <c r="AN379">
        <v>0.32260564238518041</v>
      </c>
    </row>
    <row r="380" spans="2:40" x14ac:dyDescent="0.2">
      <c r="B380">
        <v>26.627057709324149</v>
      </c>
      <c r="C380">
        <v>508.3792209224876</v>
      </c>
      <c r="D380">
        <v>1.315082136903978</v>
      </c>
      <c r="E380" s="4">
        <v>23.940796808445935</v>
      </c>
      <c r="F380">
        <v>6.5998068332509829</v>
      </c>
      <c r="G380">
        <v>1.6022246729577947</v>
      </c>
      <c r="H380" s="4">
        <v>0.40667315146302102</v>
      </c>
      <c r="I380">
        <v>0.96680449992564133</v>
      </c>
      <c r="J380">
        <v>0.55694915413770429</v>
      </c>
      <c r="K380">
        <v>32.367870330810547</v>
      </c>
      <c r="L380" s="20"/>
      <c r="AF380">
        <v>27.453210454534897</v>
      </c>
      <c r="AG380">
        <v>198.30366214661655</v>
      </c>
      <c r="AH380">
        <v>1.4853802029313969</v>
      </c>
      <c r="AI380" s="4">
        <v>18.930269412854795</v>
      </c>
      <c r="AJ380">
        <v>2.9077624276542986</v>
      </c>
      <c r="AK380">
        <v>2.0136712146186397</v>
      </c>
      <c r="AL380" s="4">
        <v>0.59600094392905945</v>
      </c>
      <c r="AM380">
        <v>0.91860658631423986</v>
      </c>
      <c r="AN380">
        <v>0.32051027796000942</v>
      </c>
    </row>
    <row r="381" spans="2:40" x14ac:dyDescent="0.2">
      <c r="B381">
        <v>26.622944032116095</v>
      </c>
      <c r="C381">
        <v>510.11731593196578</v>
      </c>
      <c r="D381">
        <v>1.3142520290846667</v>
      </c>
      <c r="E381" s="4">
        <v>23.952246578134304</v>
      </c>
      <c r="F381">
        <v>6.6181906962962485</v>
      </c>
      <c r="G381">
        <v>1.6088744335640763</v>
      </c>
      <c r="H381" s="4">
        <v>0.41031772341665157</v>
      </c>
      <c r="I381">
        <v>0.96726687755435592</v>
      </c>
      <c r="J381">
        <v>0.55352251510497408</v>
      </c>
      <c r="K381">
        <v>32.389869689941406</v>
      </c>
      <c r="L381" s="20"/>
      <c r="AF381">
        <v>27.451398038455565</v>
      </c>
      <c r="AG381">
        <v>198.90712990668573</v>
      </c>
      <c r="AH381">
        <v>1.4849986787340981</v>
      </c>
      <c r="AI381" s="4">
        <v>18.951843190440815</v>
      </c>
      <c r="AJ381">
        <v>2.9158620444444217</v>
      </c>
      <c r="AK381">
        <v>2.0187233859221085</v>
      </c>
      <c r="AL381" s="4">
        <v>0.59914319330604948</v>
      </c>
      <c r="AM381">
        <v>0.9196534712660589</v>
      </c>
      <c r="AN381">
        <v>0.3184339468951618</v>
      </c>
    </row>
    <row r="382" spans="2:40" x14ac:dyDescent="0.2">
      <c r="B382">
        <v>26.618830354908042</v>
      </c>
      <c r="C382">
        <v>511.85753996391264</v>
      </c>
      <c r="D382">
        <v>1.3134220957430722</v>
      </c>
      <c r="E382" s="4">
        <v>23.964180863728583</v>
      </c>
      <c r="F382">
        <v>6.6365745593415149</v>
      </c>
      <c r="G382">
        <v>1.6155673788647393</v>
      </c>
      <c r="H382" s="4">
        <v>0.41422630635075924</v>
      </c>
      <c r="I382">
        <v>0.96774882145573338</v>
      </c>
      <c r="J382">
        <v>0.5497981886257588</v>
      </c>
      <c r="K382">
        <v>32.412868499755859</v>
      </c>
      <c r="L382" s="20"/>
      <c r="AF382">
        <v>27.44958562237623</v>
      </c>
      <c r="AG382">
        <v>199.510903082721</v>
      </c>
      <c r="AH382">
        <v>1.4846171898698208</v>
      </c>
      <c r="AI382" s="4">
        <v>18.97411057915674</v>
      </c>
      <c r="AJ382">
        <v>2.9239616612345452</v>
      </c>
      <c r="AK382">
        <v>2.0238147803290749</v>
      </c>
      <c r="AL382" s="4">
        <v>0.60230006736203789</v>
      </c>
      <c r="AM382">
        <v>0.9207340142571997</v>
      </c>
      <c r="AN382">
        <v>0.31630645090946252</v>
      </c>
    </row>
    <row r="383" spans="2:40" x14ac:dyDescent="0.2">
      <c r="B383">
        <v>26.614716677699985</v>
      </c>
      <c r="C383">
        <v>513.59989637716603</v>
      </c>
      <c r="D383">
        <v>1.3125923368425212</v>
      </c>
      <c r="E383" s="4">
        <v>23.975590360015119</v>
      </c>
      <c r="F383">
        <v>6.6549584223867821</v>
      </c>
      <c r="G383">
        <v>1.6223071899358115</v>
      </c>
      <c r="H383" s="4">
        <v>0.41841138409234757</v>
      </c>
      <c r="I383">
        <v>0.96820957271810637</v>
      </c>
      <c r="J383">
        <v>0.54655138188576657</v>
      </c>
      <c r="K383">
        <v>32.434867858886719</v>
      </c>
      <c r="L383" s="20"/>
      <c r="AF383">
        <v>27.447773206296898</v>
      </c>
      <c r="AG383">
        <v>200.11498186754454</v>
      </c>
      <c r="AH383">
        <v>1.4842357363352934</v>
      </c>
      <c r="AI383" s="4">
        <v>18.995638222233232</v>
      </c>
      <c r="AJ383">
        <v>2.9320612780246682</v>
      </c>
      <c r="AK383">
        <v>2.0289462058161094</v>
      </c>
      <c r="AL383" s="4">
        <v>0.60547220958528403</v>
      </c>
      <c r="AM383">
        <v>0.92177866049474655</v>
      </c>
      <c r="AN383">
        <v>0.31416314060125361</v>
      </c>
    </row>
    <row r="384" spans="2:40" x14ac:dyDescent="0.2">
      <c r="B384">
        <v>26.610603000491931</v>
      </c>
      <c r="C384">
        <v>515.34438853755285</v>
      </c>
      <c r="D384">
        <v>1.3117627523463491</v>
      </c>
      <c r="E384" s="4">
        <v>23.986980454502959</v>
      </c>
      <c r="F384">
        <v>6.6733422854320494</v>
      </c>
      <c r="G384">
        <v>1.6290890621161231</v>
      </c>
      <c r="H384" s="4">
        <v>0.42211815858919982</v>
      </c>
      <c r="I384">
        <v>0.96866954047496645</v>
      </c>
      <c r="J384">
        <v>0.54289286687824245</v>
      </c>
      <c r="K384">
        <v>32.456867218017578</v>
      </c>
      <c r="L384" s="20"/>
      <c r="AF384">
        <v>27.445960790217562</v>
      </c>
      <c r="AG384">
        <v>200.71936645413871</v>
      </c>
      <c r="AH384">
        <v>1.4838543181272439</v>
      </c>
      <c r="AI384" s="4">
        <v>19.017141700000533</v>
      </c>
      <c r="AJ384">
        <v>2.9401608948147917</v>
      </c>
      <c r="AK384">
        <v>2.0341184860551254</v>
      </c>
      <c r="AL384" s="4">
        <v>0.60865899348992736</v>
      </c>
      <c r="AM384">
        <v>0.92282213409118097</v>
      </c>
      <c r="AN384">
        <v>0.31200598351343245</v>
      </c>
    </row>
    <row r="385" spans="2:40" x14ac:dyDescent="0.2">
      <c r="B385">
        <v>26.606489323283878</v>
      </c>
      <c r="C385">
        <v>517.09101981790809</v>
      </c>
      <c r="D385">
        <v>1.310933342217899</v>
      </c>
      <c r="E385" s="4">
        <v>23.998350875154383</v>
      </c>
      <c r="F385">
        <v>6.6917261484773167</v>
      </c>
      <c r="G385">
        <v>1.6359182778805121</v>
      </c>
      <c r="H385" s="4">
        <v>0.42623584686233418</v>
      </c>
      <c r="I385">
        <v>0.96912871374057663</v>
      </c>
      <c r="J385">
        <v>0.53918531984016582</v>
      </c>
      <c r="K385">
        <v>32.478866577148437</v>
      </c>
      <c r="L385" s="20"/>
      <c r="AF385">
        <v>27.44414837413823</v>
      </c>
      <c r="AG385">
        <v>201.32405703564575</v>
      </c>
      <c r="AH385">
        <v>1.4834729352424005</v>
      </c>
      <c r="AI385" s="4">
        <v>19.038621976035195</v>
      </c>
      <c r="AJ385">
        <v>2.9482605116049148</v>
      </c>
      <c r="AK385">
        <v>2.0393324438472704</v>
      </c>
      <c r="AL385" s="4">
        <v>0.6118584982913996</v>
      </c>
      <c r="AM385">
        <v>0.92386448180483205</v>
      </c>
      <c r="AN385">
        <v>0.30979914909879025</v>
      </c>
    </row>
    <row r="386" spans="2:40" x14ac:dyDescent="0.2">
      <c r="B386">
        <v>26.602375646075824</v>
      </c>
      <c r="C386">
        <v>518.83979359809371</v>
      </c>
      <c r="D386">
        <v>1.3101041064205203</v>
      </c>
      <c r="E386" s="4">
        <v>24.009199917671232</v>
      </c>
      <c r="F386">
        <v>6.7101100115225831</v>
      </c>
      <c r="G386">
        <v>1.6427958313795019</v>
      </c>
      <c r="H386" s="4">
        <v>0.43038151228089316</v>
      </c>
      <c r="I386">
        <v>0.96956683212105899</v>
      </c>
      <c r="J386">
        <v>0.53587650603802417</v>
      </c>
      <c r="K386">
        <v>32.499866485595703</v>
      </c>
      <c r="L386" s="20"/>
      <c r="AF386">
        <v>27.442335958058898</v>
      </c>
      <c r="AG386">
        <v>201.92905380536806</v>
      </c>
      <c r="AH386">
        <v>1.4830915876774937</v>
      </c>
      <c r="AI386" s="4">
        <v>19.059365271159376</v>
      </c>
      <c r="AJ386">
        <v>2.9563601283950383</v>
      </c>
      <c r="AK386">
        <v>2.0445889420176897</v>
      </c>
      <c r="AL386" s="4">
        <v>0.61507191782680048</v>
      </c>
      <c r="AM386">
        <v>0.92487106692559073</v>
      </c>
      <c r="AN386">
        <v>0.30761327040548658</v>
      </c>
    </row>
    <row r="387" spans="2:40" x14ac:dyDescent="0.2">
      <c r="B387">
        <v>26.598261968867771</v>
      </c>
      <c r="C387">
        <v>520.59071326501521</v>
      </c>
      <c r="D387">
        <v>1.3092750449175712</v>
      </c>
      <c r="E387" s="4">
        <v>24.020531904090042</v>
      </c>
      <c r="F387">
        <v>6.7284938745678495</v>
      </c>
      <c r="G387">
        <v>1.6497178979389209</v>
      </c>
      <c r="H387" s="4">
        <v>0.4341479472537278</v>
      </c>
      <c r="I387">
        <v>0.97002445329175191</v>
      </c>
      <c r="J387">
        <v>0.53183466004348001</v>
      </c>
      <c r="K387">
        <v>32.521865844726563</v>
      </c>
      <c r="L387" s="20"/>
      <c r="AF387">
        <v>27.440523541979566</v>
      </c>
      <c r="AG387">
        <v>202.53435695676902</v>
      </c>
      <c r="AH387">
        <v>1.4827102754292494</v>
      </c>
      <c r="AI387" s="4">
        <v>19.08080026002628</v>
      </c>
      <c r="AJ387">
        <v>2.9644597451851618</v>
      </c>
      <c r="AK387">
        <v>2.0498888515191633</v>
      </c>
      <c r="AL387" s="4">
        <v>0.61829794663742577</v>
      </c>
      <c r="AM387">
        <v>0.92591121704291235</v>
      </c>
      <c r="AN387">
        <v>0.30527890896376131</v>
      </c>
    </row>
    <row r="388" spans="2:40" x14ac:dyDescent="0.2">
      <c r="B388">
        <v>26.594148291659717</v>
      </c>
      <c r="C388">
        <v>522.34378221264183</v>
      </c>
      <c r="D388">
        <v>1.3084461576724167</v>
      </c>
      <c r="E388" s="4">
        <v>24.031843956034123</v>
      </c>
      <c r="F388">
        <v>6.7468777376131177</v>
      </c>
      <c r="G388">
        <v>1.6566938922732395</v>
      </c>
      <c r="H388" s="4">
        <v>0.43864660940232197</v>
      </c>
      <c r="I388">
        <v>0.97048126944580204</v>
      </c>
      <c r="J388">
        <v>0.52834020759424805</v>
      </c>
      <c r="K388">
        <v>32.543865203857422</v>
      </c>
      <c r="L388" s="20"/>
      <c r="AF388">
        <v>27.43871112590023</v>
      </c>
      <c r="AG388">
        <v>203.13996668347201</v>
      </c>
      <c r="AH388">
        <v>1.4823289984943977</v>
      </c>
      <c r="AI388" s="4">
        <v>19.102211626076706</v>
      </c>
      <c r="AJ388">
        <v>2.9725593619752853</v>
      </c>
      <c r="AK388">
        <v>2.0552349285807661</v>
      </c>
      <c r="AL388" s="4">
        <v>0.62167131188025648</v>
      </c>
      <c r="AM388">
        <v>0.92695022084401779</v>
      </c>
      <c r="AN388">
        <v>0.30294404559482002</v>
      </c>
    </row>
    <row r="389" spans="2:40" x14ac:dyDescent="0.2">
      <c r="B389">
        <v>26.590034614451664</v>
      </c>
      <c r="C389">
        <v>524.09900384202274</v>
      </c>
      <c r="D389">
        <v>1.3076174446484314</v>
      </c>
      <c r="E389" s="4">
        <v>24.042636490263035</v>
      </c>
      <c r="F389">
        <v>6.7652616006583832</v>
      </c>
      <c r="G389">
        <v>1.6637176934466695</v>
      </c>
      <c r="H389" s="4">
        <v>0.44257689825004987</v>
      </c>
      <c r="I389">
        <v>0.97091710584429791</v>
      </c>
      <c r="J389">
        <v>0.52463938183710845</v>
      </c>
      <c r="K389">
        <v>32.564865112304688</v>
      </c>
      <c r="L389" s="20"/>
      <c r="AF389">
        <v>27.436898709820898</v>
      </c>
      <c r="AG389">
        <v>203.74588317926103</v>
      </c>
      <c r="AH389">
        <v>1.4819477568696706</v>
      </c>
      <c r="AI389" s="4">
        <v>19.122888219612246</v>
      </c>
      <c r="AJ389">
        <v>2.9806589787654083</v>
      </c>
      <c r="AK389">
        <v>2.0606274907828044</v>
      </c>
      <c r="AL389" s="4">
        <v>0.62500952362158768</v>
      </c>
      <c r="AM389">
        <v>0.9279535692164077</v>
      </c>
      <c r="AN389">
        <v>0.30069438911985336</v>
      </c>
    </row>
    <row r="390" spans="2:40" x14ac:dyDescent="0.2">
      <c r="B390">
        <v>26.58592093724361</v>
      </c>
      <c r="C390">
        <v>525.85638156130869</v>
      </c>
      <c r="D390">
        <v>1.3067889058089948</v>
      </c>
      <c r="E390" s="4">
        <v>24.053910136732387</v>
      </c>
      <c r="F390">
        <v>6.7836454637036505</v>
      </c>
      <c r="G390">
        <v>1.6707927660451047</v>
      </c>
      <c r="H390" s="4">
        <v>0.44673298922765586</v>
      </c>
      <c r="I390">
        <v>0.97137237106476437</v>
      </c>
      <c r="J390">
        <v>0.52068259194298705</v>
      </c>
      <c r="K390">
        <v>32.586864471435547</v>
      </c>
      <c r="L390" s="20"/>
      <c r="AF390">
        <v>27.435086293741566</v>
      </c>
      <c r="AG390">
        <v>204.35210663808169</v>
      </c>
      <c r="AH390">
        <v>1.4815665505517956</v>
      </c>
      <c r="AI390" s="4">
        <v>19.144254240276023</v>
      </c>
      <c r="AJ390">
        <v>2.9887585955555322</v>
      </c>
      <c r="AK390">
        <v>2.0660666139827804</v>
      </c>
      <c r="AL390" s="4">
        <v>0.62829598347621163</v>
      </c>
      <c r="AM390">
        <v>0.92899037259606498</v>
      </c>
      <c r="AN390">
        <v>0.29839817823096981</v>
      </c>
    </row>
    <row r="391" spans="2:40" x14ac:dyDescent="0.2">
      <c r="B391">
        <v>26.581807260035557</v>
      </c>
      <c r="C391">
        <v>527.61591878576735</v>
      </c>
      <c r="D391">
        <v>1.3059605411174957</v>
      </c>
      <c r="E391" s="4">
        <v>24.064665222313398</v>
      </c>
      <c r="F391">
        <v>6.8020293267489178</v>
      </c>
      <c r="G391">
        <v>1.6779228289584938</v>
      </c>
      <c r="H391" s="4">
        <v>0.45112410322635921</v>
      </c>
      <c r="I391">
        <v>0.97180669516934626</v>
      </c>
      <c r="J391">
        <v>0.51720822709665559</v>
      </c>
      <c r="K391">
        <v>32.607864379882813</v>
      </c>
      <c r="L391" s="20"/>
      <c r="AF391">
        <v>27.433273877662231</v>
      </c>
      <c r="AG391">
        <v>204.95863725404007</v>
      </c>
      <c r="AH391">
        <v>1.4811853795375036</v>
      </c>
      <c r="AI391" s="4">
        <v>19.164886562727531</v>
      </c>
      <c r="AJ391">
        <v>2.9968582123456553</v>
      </c>
      <c r="AK391">
        <v>2.0715532684589304</v>
      </c>
      <c r="AL391" s="4">
        <v>0.63159339444743767</v>
      </c>
      <c r="AM391">
        <v>0.92999157267840749</v>
      </c>
      <c r="AN391">
        <v>0.29609063702907923</v>
      </c>
    </row>
    <row r="392" spans="2:40" x14ac:dyDescent="0.2">
      <c r="B392">
        <v>26.5776935828275</v>
      </c>
      <c r="C392">
        <v>529.37761893780316</v>
      </c>
      <c r="D392">
        <v>1.3051323505373318</v>
      </c>
      <c r="E392" s="4">
        <v>24.075402163882174</v>
      </c>
      <c r="F392">
        <v>6.8204131897941851</v>
      </c>
      <c r="G392">
        <v>1.6851025554707939</v>
      </c>
      <c r="H392" s="4">
        <v>0.45503205946512387</v>
      </c>
      <c r="I392">
        <v>0.97224028656177941</v>
      </c>
      <c r="J392">
        <v>0.51290582660947526</v>
      </c>
      <c r="K392">
        <v>32.628864288330078</v>
      </c>
      <c r="L392" s="20"/>
      <c r="AF392">
        <v>27.431461461582899</v>
      </c>
      <c r="AG392">
        <v>205.5654752214038</v>
      </c>
      <c r="AH392">
        <v>1.4808042438235249</v>
      </c>
      <c r="AI392" s="4">
        <v>19.185497490683922</v>
      </c>
      <c r="AJ392">
        <v>3.0049578291357792</v>
      </c>
      <c r="AK392">
        <v>2.0770884445742674</v>
      </c>
      <c r="AL392" s="4">
        <v>0.63490109754654511</v>
      </c>
      <c r="AM392">
        <v>0.93099173457562434</v>
      </c>
      <c r="AN392">
        <v>0.29380709223468537</v>
      </c>
    </row>
    <row r="393" spans="2:40" x14ac:dyDescent="0.2">
      <c r="B393">
        <v>26.573579905619447</v>
      </c>
      <c r="C393">
        <v>531.14148544697662</v>
      </c>
      <c r="D393">
        <v>1.3043043340319067</v>
      </c>
      <c r="E393" s="4">
        <v>24.086618138244027</v>
      </c>
      <c r="F393">
        <v>6.8387970528394524</v>
      </c>
      <c r="G393">
        <v>1.69234365549221</v>
      </c>
      <c r="H393" s="4">
        <v>0.45978739619209819</v>
      </c>
      <c r="I393">
        <v>0.97269322280157344</v>
      </c>
      <c r="J393">
        <v>0.50943180713343161</v>
      </c>
      <c r="K393">
        <v>32.650863647460937</v>
      </c>
      <c r="L393" s="20"/>
      <c r="AF393">
        <v>27.429649045503567</v>
      </c>
      <c r="AG393">
        <v>206.17262073460162</v>
      </c>
      <c r="AH393">
        <v>1.4804231434065913</v>
      </c>
      <c r="AI393" s="4">
        <v>19.206795213044369</v>
      </c>
      <c r="AJ393">
        <v>3.0130574459259023</v>
      </c>
      <c r="AK393">
        <v>2.0826731487616335</v>
      </c>
      <c r="AL393" s="4">
        <v>0.63821813149035989</v>
      </c>
      <c r="AM393">
        <v>0.93202522372504526</v>
      </c>
      <c r="AN393">
        <v>0.29147800285755665</v>
      </c>
    </row>
    <row r="394" spans="2:40" x14ac:dyDescent="0.2">
      <c r="B394">
        <v>26.569466228411393</v>
      </c>
      <c r="C394">
        <v>532.90752175002251</v>
      </c>
      <c r="D394">
        <v>1.3034764915646317</v>
      </c>
      <c r="E394" s="4">
        <v>24.097317386551691</v>
      </c>
      <c r="F394">
        <v>6.8571809158847188</v>
      </c>
      <c r="G394">
        <v>1.6996359588911132</v>
      </c>
      <c r="H394" s="4">
        <v>0.46369348488841189</v>
      </c>
      <c r="I394">
        <v>0.9731252920218435</v>
      </c>
      <c r="J394">
        <v>0.50513965571763708</v>
      </c>
      <c r="K394">
        <v>32.671863555908203</v>
      </c>
      <c r="L394" s="20"/>
      <c r="AF394">
        <v>27.427836629424231</v>
      </c>
      <c r="AG394">
        <v>206.78007398822422</v>
      </c>
      <c r="AH394">
        <v>1.4800420782834327</v>
      </c>
      <c r="AI394" s="4">
        <v>19.227361425476087</v>
      </c>
      <c r="AJ394">
        <v>3.0211570627160254</v>
      </c>
      <c r="AK394">
        <v>2.0883084294810383</v>
      </c>
      <c r="AL394" s="4">
        <v>0.64154521290781763</v>
      </c>
      <c r="AM394">
        <v>0.93302321576537428</v>
      </c>
      <c r="AN394">
        <v>0.2891390933536323</v>
      </c>
    </row>
    <row r="395" spans="2:40" x14ac:dyDescent="0.2">
      <c r="B395">
        <v>26.56535255120334</v>
      </c>
      <c r="C395">
        <v>534.6757312908685</v>
      </c>
      <c r="D395">
        <v>1.3026488230989262</v>
      </c>
      <c r="E395" s="4">
        <v>24.107998504407533</v>
      </c>
      <c r="F395">
        <v>6.8755647789299861</v>
      </c>
      <c r="G395">
        <v>1.7069911562809661</v>
      </c>
      <c r="H395" s="4">
        <v>0.46841697335993981</v>
      </c>
      <c r="I395">
        <v>0.9735566290775769</v>
      </c>
      <c r="J395">
        <v>0.5014779448409501</v>
      </c>
      <c r="K395">
        <v>32.692863464355469</v>
      </c>
      <c r="L395" s="20"/>
      <c r="AF395">
        <v>27.426024213344899</v>
      </c>
      <c r="AG395">
        <v>207.38783517702387</v>
      </c>
      <c r="AH395">
        <v>1.4796610484507808</v>
      </c>
      <c r="AI395" s="4">
        <v>19.247906215476561</v>
      </c>
      <c r="AJ395">
        <v>3.0292566795061489</v>
      </c>
      <c r="AK395">
        <v>2.0939953483358842</v>
      </c>
      <c r="AL395" s="4">
        <v>0.64488107491132252</v>
      </c>
      <c r="AM395">
        <v>0.93402016826495482</v>
      </c>
      <c r="AN395">
        <v>0.2867917067541379</v>
      </c>
    </row>
    <row r="396" spans="2:40" x14ac:dyDescent="0.2">
      <c r="B396">
        <v>26.561238873995286</v>
      </c>
      <c r="C396">
        <v>536.4461175206535</v>
      </c>
      <c r="D396">
        <v>1.3018213285982183</v>
      </c>
      <c r="E396" s="4">
        <v>24.118661223465814</v>
      </c>
      <c r="F396">
        <v>6.8939486419752525</v>
      </c>
      <c r="G396">
        <v>1.7144017270735699</v>
      </c>
      <c r="H396" s="4">
        <v>0.47250927829118011</v>
      </c>
      <c r="I396">
        <v>0.97398722313213026</v>
      </c>
      <c r="J396">
        <v>0.49718388227974952</v>
      </c>
      <c r="K396">
        <v>32.713863372802734</v>
      </c>
      <c r="L396" s="20"/>
      <c r="AF396">
        <v>27.424211797265567</v>
      </c>
      <c r="AG396">
        <v>207.99590449591449</v>
      </c>
      <c r="AH396">
        <v>1.4792800539053688</v>
      </c>
      <c r="AI396" s="4">
        <v>19.26842918505675</v>
      </c>
      <c r="AJ396">
        <v>3.0373562962962719</v>
      </c>
      <c r="AK396">
        <v>2.0997349784765409</v>
      </c>
      <c r="AL396" s="4">
        <v>0.64822435515690979</v>
      </c>
      <c r="AM396">
        <v>0.93501606191104769</v>
      </c>
      <c r="AN396">
        <v>0.28416348540262804</v>
      </c>
    </row>
    <row r="397" spans="2:40" x14ac:dyDescent="0.2">
      <c r="B397">
        <v>26.557125196787233</v>
      </c>
      <c r="C397">
        <v>538.21868389774795</v>
      </c>
      <c r="D397">
        <v>1.3009940080259419</v>
      </c>
      <c r="E397" s="4">
        <v>24.128810492424229</v>
      </c>
      <c r="F397">
        <v>6.9123325050205189</v>
      </c>
      <c r="G397">
        <v>1.7218769860919836</v>
      </c>
      <c r="H397" s="4">
        <v>0.47721320018072566</v>
      </c>
      <c r="I397">
        <v>0.97439708246047518</v>
      </c>
      <c r="J397">
        <v>0.49339247015757937</v>
      </c>
      <c r="K397">
        <v>32.733863830566406</v>
      </c>
      <c r="L397" s="20"/>
      <c r="AF397">
        <v>27.422399381186231</v>
      </c>
      <c r="AG397">
        <v>208.60428213997284</v>
      </c>
      <c r="AH397">
        <v>1.4788990946439258</v>
      </c>
      <c r="AI397" s="4">
        <v>19.288930325505007</v>
      </c>
      <c r="AJ397">
        <v>3.0454559130863958</v>
      </c>
      <c r="AK397">
        <v>2.1055328453563624</v>
      </c>
      <c r="AL397" s="4">
        <v>0.65184741087828524</v>
      </c>
      <c r="AM397">
        <v>0.93601089628091327</v>
      </c>
      <c r="AN397">
        <v>0.28163987902512622</v>
      </c>
    </row>
    <row r="398" spans="2:40" x14ac:dyDescent="0.2">
      <c r="B398">
        <v>26.553011519579179</v>
      </c>
      <c r="C398">
        <v>539.9934338877714</v>
      </c>
      <c r="D398">
        <v>1.3001668613455399</v>
      </c>
      <c r="E398" s="4">
        <v>24.139437297308131</v>
      </c>
      <c r="F398">
        <v>6.9307163680657862</v>
      </c>
      <c r="G398">
        <v>1.7294112549238836</v>
      </c>
      <c r="H398" s="4">
        <v>0.48143375603039129</v>
      </c>
      <c r="I398">
        <v>0.97482622618797066</v>
      </c>
      <c r="J398">
        <v>0.48903929577847965</v>
      </c>
      <c r="K398">
        <v>32.754863739013672</v>
      </c>
      <c r="L398" s="20"/>
      <c r="AF398">
        <v>27.420586965106899</v>
      </c>
      <c r="AG398">
        <v>209.21296830443669</v>
      </c>
      <c r="AH398">
        <v>1.4785181706631885</v>
      </c>
      <c r="AI398" s="4">
        <v>19.309409628155056</v>
      </c>
      <c r="AJ398">
        <v>3.0535555298765189</v>
      </c>
      <c r="AK398">
        <v>2.1113883922038394</v>
      </c>
      <c r="AL398" s="4">
        <v>0.65536479192888719</v>
      </c>
      <c r="AM398">
        <v>0.93700467095401341</v>
      </c>
      <c r="AN398">
        <v>0.27920950122793087</v>
      </c>
    </row>
    <row r="399" spans="2:40" x14ac:dyDescent="0.2">
      <c r="B399">
        <v>26.548897842371126</v>
      </c>
      <c r="C399">
        <v>541.77037096361221</v>
      </c>
      <c r="D399">
        <v>1.299339888520463</v>
      </c>
      <c r="E399" s="4">
        <v>24.150045446288864</v>
      </c>
      <c r="F399">
        <v>6.9491002311110535</v>
      </c>
      <c r="G399">
        <v>1.7370135131229993</v>
      </c>
      <c r="H399" s="4">
        <v>0.48621532075307544</v>
      </c>
      <c r="I399">
        <v>0.9752546165315551</v>
      </c>
      <c r="J399">
        <v>0.48519897542588819</v>
      </c>
      <c r="K399">
        <v>32.775863647460938</v>
      </c>
      <c r="L399" s="20"/>
      <c r="AF399">
        <v>27.418774549027567</v>
      </c>
      <c r="AG399">
        <v>209.82196318470767</v>
      </c>
      <c r="AH399">
        <v>1.478137281959885</v>
      </c>
      <c r="AI399" s="4">
        <v>19.329162879861187</v>
      </c>
      <c r="AJ399">
        <v>3.0616551466666424</v>
      </c>
      <c r="AK399">
        <v>2.1173006085034412</v>
      </c>
      <c r="AL399" s="4">
        <v>0.65875371219173029</v>
      </c>
      <c r="AM399">
        <v>0.93796321341966116</v>
      </c>
      <c r="AN399">
        <v>0.27680762232522482</v>
      </c>
    </row>
    <row r="400" spans="2:40" x14ac:dyDescent="0.2">
      <c r="B400">
        <v>26.544784165163072</v>
      </c>
      <c r="C400">
        <v>543.54949860544627</v>
      </c>
      <c r="D400">
        <v>1.2985130895141686</v>
      </c>
      <c r="E400" s="4">
        <v>24.16014192681218</v>
      </c>
      <c r="F400">
        <v>6.9674840941563199</v>
      </c>
      <c r="G400">
        <v>1.7446772122408063</v>
      </c>
      <c r="H400" s="4">
        <v>0.49046336867135554</v>
      </c>
      <c r="I400">
        <v>0.97566234409724373</v>
      </c>
      <c r="J400">
        <v>0.48066958594772558</v>
      </c>
      <c r="K400">
        <v>32.795864105224609</v>
      </c>
      <c r="L400" s="20"/>
      <c r="AF400">
        <v>27.416962132948235</v>
      </c>
      <c r="AG400">
        <v>210.43126697634881</v>
      </c>
      <c r="AH400">
        <v>1.4777564285307518</v>
      </c>
      <c r="AI400" s="4">
        <v>19.349599598768933</v>
      </c>
      <c r="AJ400">
        <v>3.0697547634567659</v>
      </c>
      <c r="AK400">
        <v>2.1232706822018614</v>
      </c>
      <c r="AL400" s="4">
        <v>0.66214729935710692</v>
      </c>
      <c r="AM400">
        <v>0.93895492168233174</v>
      </c>
      <c r="AN400">
        <v>0.27439904673275617</v>
      </c>
    </row>
    <row r="401" spans="2:40" x14ac:dyDescent="0.2">
      <c r="B401">
        <v>26.540670487955019</v>
      </c>
      <c r="C401">
        <v>545.33082030075661</v>
      </c>
      <c r="D401">
        <v>1.297686464290122</v>
      </c>
      <c r="E401" s="4">
        <v>24.170714190096867</v>
      </c>
      <c r="F401">
        <v>6.9858679572015863</v>
      </c>
      <c r="G401">
        <v>1.7524138636569926</v>
      </c>
      <c r="H401" s="4">
        <v>0.49541969931608898</v>
      </c>
      <c r="I401">
        <v>0.97608928526381455</v>
      </c>
      <c r="J401">
        <v>0.47681929198145512</v>
      </c>
      <c r="K401">
        <v>32.816864013671875</v>
      </c>
      <c r="L401" s="20"/>
      <c r="AF401">
        <v>27.4151497168689</v>
      </c>
      <c r="AG401">
        <v>211.04087987508686</v>
      </c>
      <c r="AH401">
        <v>1.4773756103725189</v>
      </c>
      <c r="AI401" s="4">
        <v>19.370014067488729</v>
      </c>
      <c r="AJ401">
        <v>3.0778543802468894</v>
      </c>
      <c r="AK401">
        <v>2.129299855507834</v>
      </c>
      <c r="AL401" s="4">
        <v>0.66554650350393607</v>
      </c>
      <c r="AM401">
        <v>0.93994555023669224</v>
      </c>
      <c r="AN401">
        <v>0.27176461146916553</v>
      </c>
    </row>
    <row r="402" spans="2:40" x14ac:dyDescent="0.2">
      <c r="B402">
        <v>26.536556810746962</v>
      </c>
      <c r="C402">
        <v>547.11433954435233</v>
      </c>
      <c r="D402">
        <v>1.2968600128117962</v>
      </c>
      <c r="E402" s="4">
        <v>24.180775692887767</v>
      </c>
      <c r="F402">
        <v>7.0042518202468536</v>
      </c>
      <c r="G402">
        <v>1.7602142859129448</v>
      </c>
      <c r="H402" s="4">
        <v>0.49967630833745502</v>
      </c>
      <c r="I402">
        <v>0.97649560031891014</v>
      </c>
      <c r="J402">
        <v>0.47218000939517246</v>
      </c>
      <c r="K402">
        <v>32.836864471435547</v>
      </c>
      <c r="L402" s="20"/>
      <c r="AF402">
        <v>27.413337300789568</v>
      </c>
      <c r="AG402">
        <v>211.65080207681066</v>
      </c>
      <c r="AH402">
        <v>1.476994827481922</v>
      </c>
      <c r="AI402" s="4">
        <v>19.38970462900356</v>
      </c>
      <c r="AJ402">
        <v>3.0859539970370125</v>
      </c>
      <c r="AK402">
        <v>2.135392728374216</v>
      </c>
      <c r="AL402" s="4">
        <v>0.669136439141096</v>
      </c>
      <c r="AM402">
        <v>0.94090105061026152</v>
      </c>
      <c r="AN402">
        <v>0.26898957515554289</v>
      </c>
    </row>
    <row r="403" spans="2:40" x14ac:dyDescent="0.2">
      <c r="B403">
        <v>26.532443133538909</v>
      </c>
      <c r="C403">
        <v>548.90005983838705</v>
      </c>
      <c r="D403">
        <v>1.2960337350426736</v>
      </c>
      <c r="E403" s="4">
        <v>24.191311818971826</v>
      </c>
      <c r="F403">
        <v>7.02263568329212</v>
      </c>
      <c r="G403">
        <v>1.7680919696691886</v>
      </c>
      <c r="H403" s="4">
        <v>0.50474107275675084</v>
      </c>
      <c r="I403">
        <v>0.9769210821519233</v>
      </c>
      <c r="J403">
        <v>0.46811365146344452</v>
      </c>
      <c r="K403">
        <v>32.857864379882813</v>
      </c>
      <c r="L403" s="20"/>
      <c r="AF403">
        <v>27.411524884710232</v>
      </c>
      <c r="AG403">
        <v>212.26103377757258</v>
      </c>
      <c r="AH403">
        <v>1.4766140798556944</v>
      </c>
      <c r="AI403" s="4">
        <v>19.41007646260843</v>
      </c>
      <c r="AJ403">
        <v>3.0940536138271355</v>
      </c>
      <c r="AK403">
        <v>2.1415538436471837</v>
      </c>
      <c r="AL403" s="4">
        <v>0.67290003510575158</v>
      </c>
      <c r="AM403">
        <v>0.94188961026129447</v>
      </c>
      <c r="AN403">
        <v>0.26651028195925752</v>
      </c>
    </row>
    <row r="404" spans="2:40" x14ac:dyDescent="0.2">
      <c r="B404">
        <v>26.528329456330855</v>
      </c>
      <c r="C404">
        <v>550.68798469237959</v>
      </c>
      <c r="D404">
        <v>1.2952076309462419</v>
      </c>
      <c r="E404" s="4">
        <v>24.201338363278939</v>
      </c>
      <c r="F404">
        <v>7.0410195463373872</v>
      </c>
      <c r="G404">
        <v>1.7760391444291237</v>
      </c>
      <c r="H404" s="4">
        <v>0.50921233401030142</v>
      </c>
      <c r="I404">
        <v>0.97732598547374594</v>
      </c>
      <c r="J404">
        <v>0.46369767964217479</v>
      </c>
      <c r="K404">
        <v>32.877864837646484</v>
      </c>
      <c r="L404" s="20"/>
      <c r="AF404">
        <v>27.4097124686309</v>
      </c>
      <c r="AG404">
        <v>212.87157517358813</v>
      </c>
      <c r="AH404">
        <v>1.4762333674905717</v>
      </c>
      <c r="AI404" s="4">
        <v>19.429725425290027</v>
      </c>
      <c r="AJ404">
        <v>3.102153230617259</v>
      </c>
      <c r="AK404">
        <v>2.1477785495894794</v>
      </c>
      <c r="AL404" s="4">
        <v>0.67633281005868329</v>
      </c>
      <c r="AM404">
        <v>0.94284309201794081</v>
      </c>
      <c r="AN404">
        <v>0.26402701323101418</v>
      </c>
    </row>
    <row r="405" spans="2:40" x14ac:dyDescent="0.2">
      <c r="B405">
        <v>26.524215779122802</v>
      </c>
      <c r="C405">
        <v>552.47811762323272</v>
      </c>
      <c r="D405">
        <v>1.2943817004859974</v>
      </c>
      <c r="E405" s="4">
        <v>24.211347991205113</v>
      </c>
      <c r="F405">
        <v>7.0594034093826545</v>
      </c>
      <c r="G405">
        <v>1.784062619594682</v>
      </c>
      <c r="H405" s="4">
        <v>0.51403252601684879</v>
      </c>
      <c r="I405">
        <v>0.97773020565902358</v>
      </c>
      <c r="J405">
        <v>0.45919562348128473</v>
      </c>
      <c r="K405">
        <v>32.897865295410156</v>
      </c>
      <c r="L405" s="20"/>
      <c r="AF405">
        <v>27.407900052551568</v>
      </c>
      <c r="AG405">
        <v>213.48242646123646</v>
      </c>
      <c r="AH405">
        <v>1.475852690383286</v>
      </c>
      <c r="AI405" s="4">
        <v>19.449354314672213</v>
      </c>
      <c r="AJ405">
        <v>3.1102528474073825</v>
      </c>
      <c r="AK405">
        <v>2.1540682299195457</v>
      </c>
      <c r="AL405" s="4">
        <v>0.6797685864705344</v>
      </c>
      <c r="AM405">
        <v>0.94379559970154858</v>
      </c>
      <c r="AN405">
        <v>0.26135063107694112</v>
      </c>
    </row>
    <row r="406" spans="2:40" x14ac:dyDescent="0.2">
      <c r="B406">
        <v>26.520102101914748</v>
      </c>
      <c r="C406">
        <v>554.27046215525252</v>
      </c>
      <c r="D406">
        <v>1.2935559436254438</v>
      </c>
      <c r="E406" s="4">
        <v>24.221340437467898</v>
      </c>
      <c r="F406">
        <v>7.0777872724279218</v>
      </c>
      <c r="G406">
        <v>1.7921652659576695</v>
      </c>
      <c r="H406" s="4">
        <v>0.51893810851353395</v>
      </c>
      <c r="I406">
        <v>0.97813373199481868</v>
      </c>
      <c r="J406">
        <v>0.45499791257527888</v>
      </c>
      <c r="K406">
        <v>32.917865753173828</v>
      </c>
      <c r="L406" s="20"/>
      <c r="AF406">
        <v>27.406087636472236</v>
      </c>
      <c r="AG406">
        <v>214.0935878370602</v>
      </c>
      <c r="AH406">
        <v>1.4754720485305728</v>
      </c>
      <c r="AI406" s="4">
        <v>19.468962737703688</v>
      </c>
      <c r="AJ406">
        <v>3.118352464197506</v>
      </c>
      <c r="AK406">
        <v>2.1604280065727464</v>
      </c>
      <c r="AL406" s="4">
        <v>0.68339648316204549</v>
      </c>
      <c r="AM406">
        <v>0.94474711423898661</v>
      </c>
      <c r="AN406">
        <v>0.25845868216402723</v>
      </c>
    </row>
    <row r="407" spans="2:40" x14ac:dyDescent="0.2">
      <c r="B407">
        <v>26.515988424706695</v>
      </c>
      <c r="C407">
        <v>556.06502182016732</v>
      </c>
      <c r="D407">
        <v>1.2927303603280933</v>
      </c>
      <c r="E407" s="4">
        <v>24.23131570685538</v>
      </c>
      <c r="F407">
        <v>7.0961711354731891</v>
      </c>
      <c r="G407">
        <v>1.8003435934781482</v>
      </c>
      <c r="H407" s="4">
        <v>0.52353865209921002</v>
      </c>
      <c r="I407">
        <v>0.97853656467448891</v>
      </c>
      <c r="J407">
        <v>0.45021545084347114</v>
      </c>
      <c r="K407">
        <v>32.9378662109375</v>
      </c>
      <c r="L407" s="20"/>
      <c r="AF407">
        <v>27.404275220392901</v>
      </c>
      <c r="AG407">
        <v>214.70505949776563</v>
      </c>
      <c r="AH407">
        <v>1.4750914419291679</v>
      </c>
      <c r="AI407" s="4">
        <v>19.489249161916725</v>
      </c>
      <c r="AJ407">
        <v>3.1264520809876295</v>
      </c>
      <c r="AK407">
        <v>2.1668644276836724</v>
      </c>
      <c r="AL407" s="4">
        <v>0.68727284716638992</v>
      </c>
      <c r="AM407">
        <v>0.94573152933041715</v>
      </c>
      <c r="AN407">
        <v>0.25594795242066448</v>
      </c>
    </row>
    <row r="408" spans="2:40" x14ac:dyDescent="0.2">
      <c r="B408">
        <v>26.511874747498641</v>
      </c>
      <c r="C408">
        <v>557.86180015714865</v>
      </c>
      <c r="D408">
        <v>1.2919049505574649</v>
      </c>
      <c r="E408" s="4">
        <v>24.24127380421649</v>
      </c>
      <c r="F408">
        <v>7.1145549985184555</v>
      </c>
      <c r="G408">
        <v>1.8086089225943005</v>
      </c>
      <c r="H408" s="4">
        <v>0.52872325305037837</v>
      </c>
      <c r="I408">
        <v>0.97893870389384952</v>
      </c>
      <c r="J408">
        <v>0.44576473020630691</v>
      </c>
      <c r="K408">
        <v>32.957866668701172</v>
      </c>
      <c r="L408" s="20"/>
      <c r="AF408">
        <v>27.402462804313569</v>
      </c>
      <c r="AG408">
        <v>215.31684164022303</v>
      </c>
      <c r="AH408">
        <v>1.4747108705758065</v>
      </c>
      <c r="AI408" s="4">
        <v>19.508815538230301</v>
      </c>
      <c r="AJ408">
        <v>3.134551697777753</v>
      </c>
      <c r="AK408">
        <v>2.1733708423041258</v>
      </c>
      <c r="AL408" s="4">
        <v>0.69073305109630323</v>
      </c>
      <c r="AM408">
        <v>0.94668100351696771</v>
      </c>
      <c r="AN408">
        <v>0.25343765287384534</v>
      </c>
    </row>
    <row r="409" spans="2:40" x14ac:dyDescent="0.2">
      <c r="B409">
        <v>26.507761070290588</v>
      </c>
      <c r="C409">
        <v>559.66080071282988</v>
      </c>
      <c r="D409">
        <v>1.2910797142770853</v>
      </c>
      <c r="E409" s="4">
        <v>24.251214734461019</v>
      </c>
      <c r="F409">
        <v>7.1329388615637237</v>
      </c>
      <c r="G409">
        <v>1.8169573684932283</v>
      </c>
      <c r="H409" s="4">
        <v>0.53357541964486632</v>
      </c>
      <c r="I409">
        <v>0.97934014985117324</v>
      </c>
      <c r="J409">
        <v>0.44133898218739565</v>
      </c>
      <c r="K409">
        <v>32.977867126464844</v>
      </c>
      <c r="L409" s="20"/>
      <c r="AF409">
        <v>27.400650388234236</v>
      </c>
      <c r="AG409">
        <v>215.92893446146698</v>
      </c>
      <c r="AH409">
        <v>1.4743303344672238</v>
      </c>
      <c r="AI409" s="4">
        <v>19.528361808554191</v>
      </c>
      <c r="AJ409">
        <v>3.1426513145678765</v>
      </c>
      <c r="AK409">
        <v>2.1799487600909284</v>
      </c>
      <c r="AL409" s="4">
        <v>0.6941918491703124</v>
      </c>
      <c r="AM409">
        <v>0.94762950204415775</v>
      </c>
      <c r="AN409">
        <v>0.25022198835496878</v>
      </c>
    </row>
    <row r="410" spans="2:40" x14ac:dyDescent="0.2">
      <c r="B410">
        <v>26.503647393082531</v>
      </c>
      <c r="C410">
        <v>561.46202704132543</v>
      </c>
      <c r="D410">
        <v>1.2902546514504896</v>
      </c>
      <c r="E410" s="4">
        <v>24.260650953470357</v>
      </c>
      <c r="F410">
        <v>7.1513227246089901</v>
      </c>
      <c r="G410">
        <v>1.8253898191391436</v>
      </c>
      <c r="H410" s="4">
        <v>0.53838223179767031</v>
      </c>
      <c r="I410">
        <v>0.97972121398506595</v>
      </c>
      <c r="J410">
        <v>0.43647423463018231</v>
      </c>
      <c r="K410">
        <v>32.996868133544922</v>
      </c>
      <c r="L410" s="20"/>
      <c r="AF410">
        <v>27.398837972154901</v>
      </c>
      <c r="AG410">
        <v>216.54133815869619</v>
      </c>
      <c r="AH410">
        <v>1.4739498336001557</v>
      </c>
      <c r="AI410" s="4">
        <v>19.547191229178768</v>
      </c>
      <c r="AJ410">
        <v>3.1507509313579991</v>
      </c>
      <c r="AK410">
        <v>2.186614129347753</v>
      </c>
      <c r="AL410" s="4">
        <v>0.69832122650674</v>
      </c>
      <c r="AM410">
        <v>0.94854321486170878</v>
      </c>
      <c r="AN410">
        <v>0.24767079157218919</v>
      </c>
    </row>
    <row r="411" spans="2:40" x14ac:dyDescent="0.2">
      <c r="B411">
        <v>26.499533715874481</v>
      </c>
      <c r="C411">
        <v>563.26548270425133</v>
      </c>
      <c r="D411">
        <v>1.2894297620412205</v>
      </c>
      <c r="E411" s="4">
        <v>24.270558402199704</v>
      </c>
      <c r="F411">
        <v>7.1697065876542556</v>
      </c>
      <c r="G411">
        <v>1.8339162406302607</v>
      </c>
      <c r="H411" s="4">
        <v>0.54364707322356121</v>
      </c>
      <c r="I411">
        <v>0.98012130785374352</v>
      </c>
      <c r="J411">
        <v>0.43178893921040751</v>
      </c>
      <c r="K411">
        <v>33.016868591308594</v>
      </c>
      <c r="L411" s="20"/>
      <c r="AF411">
        <v>27.397025556075569</v>
      </c>
      <c r="AG411">
        <v>217.15405292927403</v>
      </c>
      <c r="AH411">
        <v>1.4735693679713382</v>
      </c>
      <c r="AI411" s="4">
        <v>19.566696260540112</v>
      </c>
      <c r="AJ411">
        <v>3.158850548148123</v>
      </c>
      <c r="AK411">
        <v>2.1933554120096446</v>
      </c>
      <c r="AL411" s="4">
        <v>0.70181892066280205</v>
      </c>
      <c r="AM411">
        <v>0.94948971223499123</v>
      </c>
      <c r="AN411">
        <v>0.2450722373134564</v>
      </c>
    </row>
    <row r="412" spans="2:40" x14ac:dyDescent="0.2">
      <c r="B412">
        <v>26.495420038666424</v>
      </c>
      <c r="C412">
        <v>565.07117127074639</v>
      </c>
      <c r="D412">
        <v>1.288605046012826</v>
      </c>
      <c r="E412" s="4">
        <v>24.279961999131892</v>
      </c>
      <c r="F412">
        <v>7.1880904506995229</v>
      </c>
      <c r="G412">
        <v>1.8425350649194958</v>
      </c>
      <c r="H412" s="4">
        <v>0.54871211539538722</v>
      </c>
      <c r="I412">
        <v>0.98050105460579473</v>
      </c>
      <c r="J412">
        <v>0.42718122038186068</v>
      </c>
      <c r="K412">
        <v>33.035869598388672</v>
      </c>
      <c r="L412" s="20"/>
      <c r="AF412">
        <v>27.395213139996237</v>
      </c>
      <c r="AG412">
        <v>217.76707897072797</v>
      </c>
      <c r="AH412">
        <v>1.4731889375775096</v>
      </c>
      <c r="AI412" s="4">
        <v>19.586181725313271</v>
      </c>
      <c r="AJ412">
        <v>3.1669501649382461</v>
      </c>
      <c r="AK412">
        <v>2.2001753996573865</v>
      </c>
      <c r="AL412" s="4">
        <v>0.70536302281034946</v>
      </c>
      <c r="AM412">
        <v>0.95043526012380586</v>
      </c>
      <c r="AN412">
        <v>0.24186356127552544</v>
      </c>
    </row>
    <row r="413" spans="2:40" x14ac:dyDescent="0.2">
      <c r="B413">
        <v>26.491306361458371</v>
      </c>
      <c r="C413">
        <v>566.87909631748755</v>
      </c>
      <c r="D413">
        <v>1.2877805033288665</v>
      </c>
      <c r="E413" s="4">
        <v>24.289835717140026</v>
      </c>
      <c r="F413">
        <v>7.2064743137447893</v>
      </c>
      <c r="G413">
        <v>1.8512472125796295</v>
      </c>
      <c r="H413" s="4">
        <v>0.55371856594024405</v>
      </c>
      <c r="I413">
        <v>0.98089978632210473</v>
      </c>
      <c r="J413">
        <v>0.42247772714050558</v>
      </c>
      <c r="K413">
        <v>33.055870056152344</v>
      </c>
      <c r="L413" s="20"/>
      <c r="AF413">
        <v>27.393400723916901</v>
      </c>
      <c r="AG413">
        <v>218.38041648075091</v>
      </c>
      <c r="AH413">
        <v>1.4728085424154049</v>
      </c>
      <c r="AI413" s="4">
        <v>19.6056466703143</v>
      </c>
      <c r="AJ413">
        <v>3.1750497817283696</v>
      </c>
      <c r="AK413">
        <v>2.2070899904897123</v>
      </c>
      <c r="AL413" s="4">
        <v>0.70951625099860782</v>
      </c>
      <c r="AM413">
        <v>0.95137981227413326</v>
      </c>
      <c r="AN413">
        <v>0.23928866657242354</v>
      </c>
    </row>
    <row r="414" spans="2:40" x14ac:dyDescent="0.2">
      <c r="B414">
        <v>26.487192684250317</v>
      </c>
      <c r="C414">
        <v>568.68926142871544</v>
      </c>
      <c r="D414">
        <v>1.2869561339529054</v>
      </c>
      <c r="E414" s="4">
        <v>24.299206710373387</v>
      </c>
      <c r="F414">
        <v>7.2248581767900575</v>
      </c>
      <c r="G414">
        <v>1.8600561803542766</v>
      </c>
      <c r="H414" s="4">
        <v>0.55880048929398329</v>
      </c>
      <c r="I414">
        <v>0.98127821643448887</v>
      </c>
      <c r="J414">
        <v>0.41737544578276253</v>
      </c>
      <c r="K414">
        <v>33.074871063232422</v>
      </c>
      <c r="L414" s="20"/>
      <c r="AF414">
        <v>27.391588307837569</v>
      </c>
      <c r="AG414">
        <v>218.99406565720057</v>
      </c>
      <c r="AH414">
        <v>1.4724281824817611</v>
      </c>
      <c r="AI414" s="4">
        <v>19.624397543238409</v>
      </c>
      <c r="AJ414">
        <v>3.1831493985184927</v>
      </c>
      <c r="AK414">
        <v>2.2140860076010469</v>
      </c>
      <c r="AL414" s="4">
        <v>0.7130010469287642</v>
      </c>
      <c r="AM414">
        <v>0.95228971350118774</v>
      </c>
      <c r="AN414">
        <v>0.23630583640438296</v>
      </c>
    </row>
    <row r="415" spans="2:40" x14ac:dyDescent="0.2">
      <c r="B415">
        <v>26.483079007042264</v>
      </c>
      <c r="C415">
        <v>570.50167019625019</v>
      </c>
      <c r="D415">
        <v>1.2861319378485163</v>
      </c>
      <c r="E415" s="4">
        <v>24.309046717351507</v>
      </c>
      <c r="F415">
        <v>7.2432420398353248</v>
      </c>
      <c r="G415">
        <v>1.8689723808350587</v>
      </c>
      <c r="H415" s="4">
        <v>0.56430014101086112</v>
      </c>
      <c r="I415">
        <v>0.98167558679362366</v>
      </c>
      <c r="J415">
        <v>0.4125379133107282</v>
      </c>
      <c r="K415">
        <v>33.094871520996094</v>
      </c>
      <c r="L415" s="20"/>
      <c r="AF415">
        <v>27.389775891758237</v>
      </c>
      <c r="AG415">
        <v>219.60802669809931</v>
      </c>
      <c r="AH415">
        <v>1.4720478577733187</v>
      </c>
      <c r="AI415" s="4">
        <v>19.643821194011764</v>
      </c>
      <c r="AJ415">
        <v>3.1912490153086166</v>
      </c>
      <c r="AK415">
        <v>2.2211760733595303</v>
      </c>
      <c r="AL415" s="4">
        <v>0.71692642541143969</v>
      </c>
      <c r="AM415">
        <v>0.95323226181582266</v>
      </c>
      <c r="AN415">
        <v>0.23337453775748274</v>
      </c>
    </row>
    <row r="416" spans="2:40" x14ac:dyDescent="0.2">
      <c r="B416">
        <v>26.47896532983421</v>
      </c>
      <c r="C416">
        <v>572.31632621951337</v>
      </c>
      <c r="D416">
        <v>1.2853079149792792</v>
      </c>
      <c r="E416" s="4">
        <v>24.318385125706357</v>
      </c>
      <c r="F416">
        <v>7.2616259028805894</v>
      </c>
      <c r="G416">
        <v>1.8779926964058584</v>
      </c>
      <c r="H416" s="4">
        <v>0.56951478771563602</v>
      </c>
      <c r="I416">
        <v>0.98205270102636422</v>
      </c>
      <c r="J416">
        <v>0.40764584671407489</v>
      </c>
      <c r="K416">
        <v>33.113872528076172</v>
      </c>
      <c r="L416" s="20"/>
      <c r="AF416">
        <v>27.387963475678902</v>
      </c>
      <c r="AG416">
        <v>220.22229980163573</v>
      </c>
      <c r="AH416">
        <v>1.471667568286811</v>
      </c>
      <c r="AI416" s="4">
        <v>19.662533092052666</v>
      </c>
      <c r="AJ416">
        <v>3.1993486320987397</v>
      </c>
      <c r="AK416">
        <v>2.228360604261701</v>
      </c>
      <c r="AL416" s="4">
        <v>0.72076573399776223</v>
      </c>
      <c r="AM416">
        <v>0.95414027175524496</v>
      </c>
      <c r="AN416">
        <v>0.23059712482206163</v>
      </c>
    </row>
    <row r="417" spans="2:40" x14ac:dyDescent="0.2">
      <c r="B417">
        <v>26.474851652626157</v>
      </c>
      <c r="C417">
        <v>574.13323310554756</v>
      </c>
      <c r="D417">
        <v>1.2844840653087837</v>
      </c>
      <c r="E417" s="4">
        <v>24.327707787579655</v>
      </c>
      <c r="F417">
        <v>7.2800097659258567</v>
      </c>
      <c r="G417">
        <v>1.8871207020198137</v>
      </c>
      <c r="H417" s="4">
        <v>0.5747833326526931</v>
      </c>
      <c r="I417">
        <v>0.98242917936676799</v>
      </c>
      <c r="J417">
        <v>0.40268183707297878</v>
      </c>
      <c r="K417">
        <v>33.13287353515625</v>
      </c>
      <c r="L417" s="20"/>
      <c r="AF417">
        <v>27.38615105959957</v>
      </c>
      <c r="AG417">
        <v>220.83688516616283</v>
      </c>
      <c r="AH417">
        <v>1.4712873140189811</v>
      </c>
      <c r="AI417" s="4">
        <v>19.681916363498875</v>
      </c>
      <c r="AJ417">
        <v>3.2074482488888632</v>
      </c>
      <c r="AK417">
        <v>2.2356390461327083</v>
      </c>
      <c r="AL417" s="4">
        <v>0.72448373580841152</v>
      </c>
      <c r="AM417">
        <v>0.95508086063047315</v>
      </c>
      <c r="AN417">
        <v>0.22740951767251272</v>
      </c>
    </row>
    <row r="418" spans="2:40" x14ac:dyDescent="0.2">
      <c r="B418">
        <v>26.470737975418103</v>
      </c>
      <c r="C418">
        <v>575.95239446903747</v>
      </c>
      <c r="D418">
        <v>1.2836603888006239</v>
      </c>
      <c r="E418" s="4">
        <v>24.337014441287661</v>
      </c>
      <c r="F418">
        <v>7.2983936289711249</v>
      </c>
      <c r="G418">
        <v>1.8963605108989467</v>
      </c>
      <c r="H418" s="4">
        <v>0.58012317417424597</v>
      </c>
      <c r="I418">
        <v>0.98280501124722475</v>
      </c>
      <c r="J418">
        <v>0.3976470721097054</v>
      </c>
      <c r="K418">
        <v>33.151874542236328</v>
      </c>
      <c r="L418" s="20"/>
      <c r="AF418">
        <v>27.384338643520238</v>
      </c>
      <c r="AG418">
        <v>221.45178299020037</v>
      </c>
      <c r="AH418">
        <v>1.4709070949665628</v>
      </c>
      <c r="AI418" s="4">
        <v>19.700589258544834</v>
      </c>
      <c r="AJ418">
        <v>3.2155478656789862</v>
      </c>
      <c r="AK418">
        <v>2.2430237703649683</v>
      </c>
      <c r="AL418" s="4">
        <v>0.72857746024560588</v>
      </c>
      <c r="AM418">
        <v>0.9559869779181186</v>
      </c>
      <c r="AN418">
        <v>0.22465204726373167</v>
      </c>
    </row>
    <row r="419" spans="2:40" x14ac:dyDescent="0.2">
      <c r="B419">
        <v>26.46662429821005</v>
      </c>
      <c r="C419">
        <v>577.77381393232781</v>
      </c>
      <c r="D419">
        <v>1.2828368854184049</v>
      </c>
      <c r="E419" s="4">
        <v>24.346305091483863</v>
      </c>
      <c r="F419">
        <v>7.3167774920163913</v>
      </c>
      <c r="G419">
        <v>1.9057164190422033</v>
      </c>
      <c r="H419" s="4">
        <v>0.58553312474595132</v>
      </c>
      <c r="I419">
        <v>0.98318019685565672</v>
      </c>
      <c r="J419">
        <v>0.3925429236856981</v>
      </c>
      <c r="K419">
        <v>33.170875549316406</v>
      </c>
      <c r="L419" s="20"/>
      <c r="AF419">
        <v>27.382526227440902</v>
      </c>
      <c r="AG419">
        <v>222.06699347243324</v>
      </c>
      <c r="AH419">
        <v>1.4705269111262971</v>
      </c>
      <c r="AI419" s="4">
        <v>19.719242046035962</v>
      </c>
      <c r="AJ419">
        <v>3.2236474824691097</v>
      </c>
      <c r="AK419">
        <v>2.2505062499668349</v>
      </c>
      <c r="AL419" s="4">
        <v>0.73224007220672183</v>
      </c>
      <c r="AM419">
        <v>0.95689211947045349</v>
      </c>
      <c r="AN419">
        <v>0.22137078454382364</v>
      </c>
    </row>
    <row r="420" spans="2:40" x14ac:dyDescent="0.2">
      <c r="B420">
        <v>26.462510621001993</v>
      </c>
      <c r="C420">
        <v>579.59749512544715</v>
      </c>
      <c r="D420">
        <v>1.2820135551257361</v>
      </c>
      <c r="E420" s="4">
        <v>24.355579742873552</v>
      </c>
      <c r="F420">
        <v>7.3351613550616586</v>
      </c>
      <c r="G420">
        <v>1.9151929133418362</v>
      </c>
      <c r="H420" s="4">
        <v>0.59101181269638026</v>
      </c>
      <c r="I420">
        <v>0.98355473638207835</v>
      </c>
      <c r="J420">
        <v>0.38730884489093165</v>
      </c>
      <c r="K420">
        <v>33.189876556396484</v>
      </c>
      <c r="L420" s="20"/>
      <c r="AF420">
        <v>27.38071381136157</v>
      </c>
      <c r="AG420">
        <v>222.68251681171236</v>
      </c>
      <c r="AH420">
        <v>1.4701467624949236</v>
      </c>
      <c r="AI420" s="4">
        <v>19.73787565823276</v>
      </c>
      <c r="AJ420">
        <v>3.2317470992592332</v>
      </c>
      <c r="AK420">
        <v>2.2581036574702789</v>
      </c>
      <c r="AL420" s="4">
        <v>0.73642554598234677</v>
      </c>
      <c r="AM420">
        <v>0.95779633052617041</v>
      </c>
      <c r="AN420">
        <v>0.21852277932354935</v>
      </c>
    </row>
    <row r="421" spans="2:40" x14ac:dyDescent="0.2">
      <c r="B421">
        <v>26.458396943793939</v>
      </c>
      <c r="C421">
        <v>581.42344168612385</v>
      </c>
      <c r="D421">
        <v>1.2811903978862389</v>
      </c>
      <c r="E421" s="4">
        <v>24.364838400213799</v>
      </c>
      <c r="F421">
        <v>7.353545218106925</v>
      </c>
      <c r="G421">
        <v>1.9247961017020168</v>
      </c>
      <c r="H421" s="4">
        <v>0.59661978512766356</v>
      </c>
      <c r="I421">
        <v>0.98392863001859521</v>
      </c>
      <c r="J421">
        <v>0.38203310390667689</v>
      </c>
      <c r="K421">
        <v>33.208877563476563</v>
      </c>
      <c r="L421" s="20"/>
      <c r="AF421">
        <v>27.378901395282238</v>
      </c>
      <c r="AG421">
        <v>223.29835320705521</v>
      </c>
      <c r="AH421">
        <v>1.4697666490691803</v>
      </c>
      <c r="AI421" s="4">
        <v>19.75649008841711</v>
      </c>
      <c r="AJ421">
        <v>3.2398467160493567</v>
      </c>
      <c r="AK421">
        <v>2.2658071126071198</v>
      </c>
      <c r="AL421" s="4">
        <v>0.740176831435718</v>
      </c>
      <c r="AM421">
        <v>0.95869961075926735</v>
      </c>
      <c r="AN421">
        <v>0.21530292936291273</v>
      </c>
    </row>
    <row r="422" spans="2:40" x14ac:dyDescent="0.2">
      <c r="B422">
        <v>26.454283266585886</v>
      </c>
      <c r="C422">
        <v>583.25165725981128</v>
      </c>
      <c r="D422">
        <v>1.2803674136635386</v>
      </c>
      <c r="E422" s="4">
        <v>24.373600116791259</v>
      </c>
      <c r="F422">
        <v>7.3719290811521931</v>
      </c>
      <c r="G422">
        <v>1.934529925535365</v>
      </c>
      <c r="H422" s="4">
        <v>0.6022493517210632</v>
      </c>
      <c r="I422">
        <v>0.98428245562774008</v>
      </c>
      <c r="J422">
        <v>0.37677107827223821</v>
      </c>
      <c r="K422">
        <v>33.226879119873047</v>
      </c>
      <c r="L422" s="20"/>
      <c r="AF422">
        <v>27.377088979202902</v>
      </c>
      <c r="AG422">
        <v>223.91450285764554</v>
      </c>
      <c r="AH422">
        <v>1.4693865708458065</v>
      </c>
      <c r="AI422" s="4">
        <v>19.775085329913185</v>
      </c>
      <c r="AJ422">
        <v>3.2479463328394802</v>
      </c>
      <c r="AK422">
        <v>2.2736305682366469</v>
      </c>
      <c r="AL422" s="4">
        <v>0.7442990304828816</v>
      </c>
      <c r="AM422">
        <v>0.95960195984579433</v>
      </c>
      <c r="AN422">
        <v>0.21223043783245743</v>
      </c>
    </row>
    <row r="423" spans="2:40" x14ac:dyDescent="0.2">
      <c r="B423">
        <v>26.450169589377833</v>
      </c>
      <c r="C423">
        <v>585.08214549970501</v>
      </c>
      <c r="D423">
        <v>1.2795446024212682</v>
      </c>
      <c r="E423" s="4">
        <v>24.382827608676685</v>
      </c>
      <c r="F423">
        <v>7.3903129441974604</v>
      </c>
      <c r="G423">
        <v>1.9443981111630786</v>
      </c>
      <c r="H423" s="4">
        <v>0.60788401243315771</v>
      </c>
      <c r="I423">
        <v>0.98465509070539592</v>
      </c>
      <c r="J423">
        <v>0.37144761946052995</v>
      </c>
      <c r="K423">
        <v>33.245880126953125</v>
      </c>
      <c r="L423" s="20"/>
      <c r="AF423">
        <v>27.37527656312357</v>
      </c>
      <c r="AG423">
        <v>224.53096596283336</v>
      </c>
      <c r="AH423">
        <v>1.4690065278215427</v>
      </c>
      <c r="AI423" s="4">
        <v>19.793661376087581</v>
      </c>
      <c r="AJ423">
        <v>3.2560459496296033</v>
      </c>
      <c r="AK423">
        <v>2.2815733007777781</v>
      </c>
      <c r="AL423" s="4">
        <v>0.74827293963140251</v>
      </c>
      <c r="AM423">
        <v>0.96050337746385994</v>
      </c>
      <c r="AN423">
        <v>0.20921769591420536</v>
      </c>
    </row>
    <row r="424" spans="2:40" x14ac:dyDescent="0.2">
      <c r="B424">
        <v>26.446055912169779</v>
      </c>
      <c r="C424">
        <v>586.91491006676415</v>
      </c>
      <c r="D424">
        <v>1.2787219641230709</v>
      </c>
      <c r="E424" s="4">
        <v>24.392038856617702</v>
      </c>
      <c r="F424">
        <v>7.4086968072427268</v>
      </c>
      <c r="G424">
        <v>1.9544059307759758</v>
      </c>
      <c r="H424" s="4">
        <v>0.61357945034107397</v>
      </c>
      <c r="I424">
        <v>0.98502706980160393</v>
      </c>
      <c r="J424">
        <v>0.36604561805400904</v>
      </c>
      <c r="K424">
        <v>33.264881134033203</v>
      </c>
      <c r="L424" s="20"/>
      <c r="AF424">
        <v>27.373464147044238</v>
      </c>
      <c r="AG424">
        <v>225.14774272213543</v>
      </c>
      <c r="AH424">
        <v>1.4686265199931301</v>
      </c>
      <c r="AI424" s="4">
        <v>19.812218220349671</v>
      </c>
      <c r="AJ424">
        <v>3.2641455664197268</v>
      </c>
      <c r="AK424">
        <v>2.2896370971758429</v>
      </c>
      <c r="AL424" s="4">
        <v>0.75218616737944355</v>
      </c>
      <c r="AM424">
        <v>0.96140386329364891</v>
      </c>
      <c r="AN424">
        <v>0.20579669477029339</v>
      </c>
    </row>
    <row r="425" spans="2:40" x14ac:dyDescent="0.2">
      <c r="B425">
        <v>26.441942234961726</v>
      </c>
      <c r="C425">
        <v>588.74995462973231</v>
      </c>
      <c r="D425">
        <v>1.2778994987325962</v>
      </c>
      <c r="E425" s="4">
        <v>24.400754787673041</v>
      </c>
      <c r="F425">
        <v>7.4270806702879941</v>
      </c>
      <c r="G425">
        <v>1.964558890538785</v>
      </c>
      <c r="H425" s="4">
        <v>0.61933342839368422</v>
      </c>
      <c r="I425">
        <v>0.98537904644769325</v>
      </c>
      <c r="J425">
        <v>0.36060624390911133</v>
      </c>
      <c r="K425">
        <v>33.282882690429688</v>
      </c>
      <c r="L425" s="20"/>
      <c r="AF425">
        <v>27.371651730964903</v>
      </c>
      <c r="AG425">
        <v>225.76483333523578</v>
      </c>
      <c r="AH425">
        <v>1.4682465473573072</v>
      </c>
      <c r="AI425" s="4">
        <v>19.830755856151541</v>
      </c>
      <c r="AJ425">
        <v>3.2722451832098502</v>
      </c>
      <c r="AK425">
        <v>2.2978389190651418</v>
      </c>
      <c r="AL425" s="4">
        <v>0.75650672224712501</v>
      </c>
      <c r="AM425">
        <v>0.96230341701741839</v>
      </c>
      <c r="AN425">
        <v>0.20277973927122128</v>
      </c>
    </row>
    <row r="426" spans="2:40" x14ac:dyDescent="0.2">
      <c r="B426">
        <v>26.437828557753672</v>
      </c>
      <c r="C426">
        <v>590.58728286515873</v>
      </c>
      <c r="D426">
        <v>1.2770772062135005</v>
      </c>
      <c r="E426" s="4">
        <v>24.409934897530299</v>
      </c>
      <c r="F426">
        <v>7.4454645333332605</v>
      </c>
      <c r="G426">
        <v>1.9748627410946444</v>
      </c>
      <c r="H426" s="4">
        <v>0.62514352418125829</v>
      </c>
      <c r="I426">
        <v>0.98574976809036963</v>
      </c>
      <c r="J426">
        <v>0.35500510603053903</v>
      </c>
      <c r="K426">
        <v>33.301883697509766</v>
      </c>
      <c r="L426" s="20"/>
      <c r="AF426">
        <v>27.369839314885571</v>
      </c>
      <c r="AG426">
        <v>226.38223800198512</v>
      </c>
      <c r="AH426">
        <v>1.4678666099108155</v>
      </c>
      <c r="AI426" s="4">
        <v>19.849274276988901</v>
      </c>
      <c r="AJ426">
        <v>3.2803447999999733</v>
      </c>
      <c r="AK426">
        <v>2.3061699747220201</v>
      </c>
      <c r="AL426" s="4">
        <v>0.76042229904832115</v>
      </c>
      <c r="AM426">
        <v>0.96320203831954243</v>
      </c>
      <c r="AN426">
        <v>0.19954744927235524</v>
      </c>
    </row>
    <row r="427" spans="2:40" x14ac:dyDescent="0.2">
      <c r="B427">
        <v>26.433714880545619</v>
      </c>
      <c r="C427">
        <v>592.42689845741802</v>
      </c>
      <c r="D427">
        <v>1.2762550865294484</v>
      </c>
      <c r="E427" s="4">
        <v>24.418620501086778</v>
      </c>
      <c r="F427">
        <v>7.4638483963785269</v>
      </c>
      <c r="G427">
        <v>1.9853258873165931</v>
      </c>
      <c r="H427" s="4">
        <v>0.63109541398635016</v>
      </c>
      <c r="I427">
        <v>0.98610052001688919</v>
      </c>
      <c r="J427">
        <v>0.34936162918325098</v>
      </c>
      <c r="K427">
        <v>33.31988525390625</v>
      </c>
      <c r="L427" s="20"/>
      <c r="AF427">
        <v>27.368026898806239</v>
      </c>
      <c r="AG427">
        <v>226.99995692240111</v>
      </c>
      <c r="AH427">
        <v>1.467486707650399</v>
      </c>
      <c r="AI427" s="4">
        <v>19.867088851784811</v>
      </c>
      <c r="AJ427">
        <v>3.2884444167900968</v>
      </c>
      <c r="AK427">
        <v>2.3146406766969991</v>
      </c>
      <c r="AL427" s="4">
        <v>0.76451905565265443</v>
      </c>
      <c r="AM427">
        <v>0.96406650492500967</v>
      </c>
      <c r="AN427">
        <v>0.19608388144580202</v>
      </c>
    </row>
    <row r="428" spans="2:40" x14ac:dyDescent="0.2">
      <c r="B428">
        <v>26.429601203337565</v>
      </c>
      <c r="C428">
        <v>594.26880509873126</v>
      </c>
      <c r="D428">
        <v>1.2754331396441132</v>
      </c>
      <c r="E428" s="4">
        <v>24.427291470513893</v>
      </c>
      <c r="F428">
        <v>7.4822322594237942</v>
      </c>
      <c r="G428">
        <v>1.9959545025635343</v>
      </c>
      <c r="H428" s="4">
        <v>0.63708905178809294</v>
      </c>
      <c r="I428">
        <v>0.98645068097134392</v>
      </c>
      <c r="J428">
        <v>0.34372597670122218</v>
      </c>
      <c r="K428">
        <v>33.337886810302734</v>
      </c>
      <c r="L428" s="20"/>
      <c r="AF428">
        <v>27.366214482726903</v>
      </c>
      <c r="AG428">
        <v>227.61799029667003</v>
      </c>
      <c r="AH428">
        <v>1.4671068405727934</v>
      </c>
      <c r="AI428" s="4">
        <v>19.885569884218313</v>
      </c>
      <c r="AJ428">
        <v>3.2965440335802203</v>
      </c>
      <c r="AK428">
        <v>2.3232652474858972</v>
      </c>
      <c r="AL428" s="4">
        <v>0.76887943047888896</v>
      </c>
      <c r="AM428">
        <v>0.96496331192469098</v>
      </c>
      <c r="AN428">
        <v>0.19274734478444722</v>
      </c>
    </row>
    <row r="429" spans="2:40" x14ac:dyDescent="0.2">
      <c r="B429">
        <v>26.425487526129512</v>
      </c>
      <c r="C429">
        <v>596.11300648918757</v>
      </c>
      <c r="D429">
        <v>1.2746113655211739</v>
      </c>
      <c r="E429" s="4">
        <v>24.436424784593154</v>
      </c>
      <c r="F429">
        <v>7.5006161224690606</v>
      </c>
      <c r="G429">
        <v>2.0067542185838527</v>
      </c>
      <c r="H429" s="4">
        <v>0.64309353615244014</v>
      </c>
      <c r="I429">
        <v>0.98681951285366232</v>
      </c>
      <c r="J429">
        <v>0.33802573392782242</v>
      </c>
      <c r="K429">
        <v>33.356887817382813</v>
      </c>
      <c r="L429" s="20"/>
      <c r="AF429">
        <v>27.364402066647571</v>
      </c>
      <c r="AG429">
        <v>228.236338325144</v>
      </c>
      <c r="AH429">
        <v>1.4667270086747461</v>
      </c>
      <c r="AI429" s="4">
        <v>19.903348027200646</v>
      </c>
      <c r="AJ429">
        <v>3.3046436503703438</v>
      </c>
      <c r="AK429">
        <v>2.3320433788301957</v>
      </c>
      <c r="AL429" s="4">
        <v>0.773078665862583</v>
      </c>
      <c r="AM429">
        <v>0.96582601064703022</v>
      </c>
      <c r="AN429">
        <v>0.18948591544401105</v>
      </c>
    </row>
    <row r="430" spans="2:40" x14ac:dyDescent="0.2">
      <c r="B430">
        <v>26.421373848921455</v>
      </c>
      <c r="C430">
        <v>597.95950633676534</v>
      </c>
      <c r="D430">
        <v>1.2737897641243172</v>
      </c>
      <c r="E430" s="4">
        <v>24.445065191092446</v>
      </c>
      <c r="F430">
        <v>7.5189999855143279</v>
      </c>
      <c r="G430">
        <v>2.0177319709833816</v>
      </c>
      <c r="H430" s="4">
        <v>0.64914270565336452</v>
      </c>
      <c r="I430">
        <v>0.98716843958118694</v>
      </c>
      <c r="J430">
        <v>0.33228361412081919</v>
      </c>
      <c r="K430">
        <v>33.374889373779297</v>
      </c>
      <c r="L430" s="20"/>
      <c r="AF430">
        <v>27.362589650568239</v>
      </c>
      <c r="AG430">
        <v>228.85500120834436</v>
      </c>
      <c r="AH430">
        <v>1.4663472119529961</v>
      </c>
      <c r="AI430" s="4">
        <v>19.921791269411113</v>
      </c>
      <c r="AJ430">
        <v>3.3127432671604673</v>
      </c>
      <c r="AK430">
        <v>2.340978985903869</v>
      </c>
      <c r="AL430" s="4">
        <v>0.77723506840165835</v>
      </c>
      <c r="AM430">
        <v>0.9667209838456694</v>
      </c>
      <c r="AN430">
        <v>0.18612714562696042</v>
      </c>
    </row>
    <row r="431" spans="2:40" x14ac:dyDescent="0.2">
      <c r="B431">
        <v>26.417260171713401</v>
      </c>
      <c r="C431">
        <v>599.80830835735003</v>
      </c>
      <c r="D431">
        <v>1.2729683354172407</v>
      </c>
      <c r="E431" s="4">
        <v>24.453690976066575</v>
      </c>
      <c r="F431">
        <v>7.5373838485595943</v>
      </c>
      <c r="G431">
        <v>2.0288950051711154</v>
      </c>
      <c r="H431" s="4">
        <v>0.65523316172482482</v>
      </c>
      <c r="I431">
        <v>0.98751677584564401</v>
      </c>
      <c r="J431">
        <v>0.32644178542837288</v>
      </c>
      <c r="K431">
        <v>33.392890930175781</v>
      </c>
      <c r="L431" s="20"/>
      <c r="AF431">
        <v>27.360777234488904</v>
      </c>
      <c r="AG431">
        <v>229.47397914695998</v>
      </c>
      <c r="AH431">
        <v>1.4659674504042843</v>
      </c>
      <c r="AI431" s="4">
        <v>19.939532956242427</v>
      </c>
      <c r="AJ431">
        <v>3.3208428839505908</v>
      </c>
      <c r="AK431">
        <v>2.3500803538975972</v>
      </c>
      <c r="AL431" s="4">
        <v>0.78145476787692625</v>
      </c>
      <c r="AM431">
        <v>0.96758191350388667</v>
      </c>
      <c r="AN431">
        <v>0.18254878070311575</v>
      </c>
    </row>
    <row r="432" spans="2:40" x14ac:dyDescent="0.2">
      <c r="B432">
        <v>26.413146494505348</v>
      </c>
      <c r="C432">
        <v>601.65941627475991</v>
      </c>
      <c r="D432">
        <v>1.2721470793636467</v>
      </c>
      <c r="E432" s="4">
        <v>24.462301881863585</v>
      </c>
      <c r="F432">
        <v>7.5557677116048607</v>
      </c>
      <c r="G432">
        <v>2.0402528558450683</v>
      </c>
      <c r="H432" s="4">
        <v>0.66142272581386607</v>
      </c>
      <c r="I432">
        <v>0.98786451124223895</v>
      </c>
      <c r="J432">
        <v>0.32031650227276987</v>
      </c>
      <c r="K432">
        <v>33.410892486572266</v>
      </c>
      <c r="L432" s="20"/>
      <c r="AF432">
        <v>27.358964818409572</v>
      </c>
      <c r="AG432">
        <v>230.0932723418471</v>
      </c>
      <c r="AH432">
        <v>1.4655877240253572</v>
      </c>
      <c r="AI432" s="4">
        <v>19.957257110660503</v>
      </c>
      <c r="AJ432">
        <v>3.3289425007407143</v>
      </c>
      <c r="AK432">
        <v>2.3593628441354935</v>
      </c>
      <c r="AL432" s="4">
        <v>0.78589321168449977</v>
      </c>
      <c r="AM432">
        <v>0.96844199238761552</v>
      </c>
      <c r="AN432">
        <v>0.17913718845319682</v>
      </c>
    </row>
    <row r="433" spans="2:40" x14ac:dyDescent="0.2">
      <c r="B433">
        <v>26.409032817297295</v>
      </c>
      <c r="C433">
        <v>603.51283382076463</v>
      </c>
      <c r="D433">
        <v>1.2713259959272456</v>
      </c>
      <c r="E433" s="4">
        <v>24.47089791302399</v>
      </c>
      <c r="F433">
        <v>7.574151574650128</v>
      </c>
      <c r="G433">
        <v>2.0518218340842482</v>
      </c>
      <c r="H433" s="4">
        <v>0.66789514368156222</v>
      </c>
      <c r="I433">
        <v>0.98821164595433209</v>
      </c>
      <c r="J433">
        <v>0.31442825965828847</v>
      </c>
      <c r="K433">
        <v>33.42889404296875</v>
      </c>
      <c r="L433" s="20"/>
      <c r="AF433">
        <v>27.357152402330239</v>
      </c>
      <c r="AG433">
        <v>230.71288099403111</v>
      </c>
      <c r="AH433">
        <v>1.4652080328129553</v>
      </c>
      <c r="AI433" s="4">
        <v>19.975643964107586</v>
      </c>
      <c r="AJ433">
        <v>3.3370421175308369</v>
      </c>
      <c r="AK433">
        <v>2.3688279829960339</v>
      </c>
      <c r="AL433" s="4">
        <v>0.79019704082284969</v>
      </c>
      <c r="AM433">
        <v>0.96933422927604651</v>
      </c>
      <c r="AN433">
        <v>0.1756610049044236</v>
      </c>
    </row>
    <row r="434" spans="2:40" x14ac:dyDescent="0.2">
      <c r="B434">
        <v>26.404919140089241</v>
      </c>
      <c r="C434">
        <v>605.3685647351075</v>
      </c>
      <c r="D434">
        <v>1.2705050850717543</v>
      </c>
      <c r="E434" s="4">
        <v>24.479479074131806</v>
      </c>
      <c r="F434">
        <v>7.5925354376953953</v>
      </c>
      <c r="G434">
        <v>2.0636017456388931</v>
      </c>
      <c r="H434" s="4">
        <v>0.67412992050875198</v>
      </c>
      <c r="I434">
        <v>0.98855818016704045</v>
      </c>
      <c r="J434">
        <v>0.3083582595017843</v>
      </c>
      <c r="K434">
        <v>33.446895599365234</v>
      </c>
      <c r="L434" s="20"/>
      <c r="AF434">
        <v>27.355339986250904</v>
      </c>
      <c r="AG434">
        <v>231.33280530470572</v>
      </c>
      <c r="AH434">
        <v>1.4648283767638217</v>
      </c>
      <c r="AI434" s="4">
        <v>19.993331252000218</v>
      </c>
      <c r="AJ434">
        <v>3.3451417343209608</v>
      </c>
      <c r="AK434">
        <v>2.3784844826467046</v>
      </c>
      <c r="AL434" s="4">
        <v>0.79453151427747992</v>
      </c>
      <c r="AM434">
        <v>0.97019251918190352</v>
      </c>
      <c r="AN434">
        <v>0.17213872412809439</v>
      </c>
    </row>
    <row r="435" spans="2:40" x14ac:dyDescent="0.2">
      <c r="B435">
        <v>26.400805462881188</v>
      </c>
      <c r="C435">
        <v>607.22661276552515</v>
      </c>
      <c r="D435">
        <v>1.2696843467608987</v>
      </c>
      <c r="E435" s="4">
        <v>24.48757124793886</v>
      </c>
      <c r="F435">
        <v>7.6109193007406626</v>
      </c>
      <c r="G435">
        <v>2.0756062181604986</v>
      </c>
      <c r="H435" s="4">
        <v>0.68052670803634641</v>
      </c>
      <c r="I435">
        <v>0.98888496753813071</v>
      </c>
      <c r="J435">
        <v>0.30206604246303825</v>
      </c>
      <c r="K435">
        <v>33.463893890380859</v>
      </c>
      <c r="L435" s="20"/>
      <c r="AF435">
        <v>27.353527570171572</v>
      </c>
      <c r="AG435">
        <v>231.95304547523264</v>
      </c>
      <c r="AH435">
        <v>1.4644487558747026</v>
      </c>
      <c r="AI435" s="4">
        <v>20.011000988852441</v>
      </c>
      <c r="AJ435">
        <v>3.3532413511110835</v>
      </c>
      <c r="AK435">
        <v>2.3883423637369625</v>
      </c>
      <c r="AL435" s="4">
        <v>0.79891123328127933</v>
      </c>
      <c r="AM435">
        <v>0.97104995740937372</v>
      </c>
      <c r="AN435">
        <v>0.16857507828518969</v>
      </c>
    </row>
    <row r="436" spans="2:40" x14ac:dyDescent="0.2">
      <c r="B436">
        <v>26.396691785673134</v>
      </c>
      <c r="C436">
        <v>609.08698166776992</v>
      </c>
      <c r="D436">
        <v>1.268863780958414</v>
      </c>
      <c r="E436" s="4">
        <v>24.496121654691521</v>
      </c>
      <c r="F436">
        <v>7.6293031637859299</v>
      </c>
      <c r="G436">
        <v>2.0878529358729359</v>
      </c>
      <c r="H436" s="4">
        <v>0.68716421733043431</v>
      </c>
      <c r="I436">
        <v>0.98923025979347257</v>
      </c>
      <c r="J436">
        <v>0.29599729237831673</v>
      </c>
      <c r="K436">
        <v>33.481895446777344</v>
      </c>
      <c r="L436" s="20"/>
      <c r="AF436">
        <v>27.35171515409224</v>
      </c>
      <c r="AG436">
        <v>232.57360170714367</v>
      </c>
      <c r="AH436">
        <v>1.4640691701423374</v>
      </c>
      <c r="AI436" s="4">
        <v>20.028652795077669</v>
      </c>
      <c r="AJ436">
        <v>3.3613409679012074</v>
      </c>
      <c r="AK436">
        <v>2.3984121876098086</v>
      </c>
      <c r="AL436" s="4">
        <v>0.80333144725352224</v>
      </c>
      <c r="AM436">
        <v>0.97190652553871193</v>
      </c>
      <c r="AN436">
        <v>0.16497543825197136</v>
      </c>
    </row>
    <row r="437" spans="2:40" x14ac:dyDescent="0.2">
      <c r="B437">
        <v>26.392578108465081</v>
      </c>
      <c r="C437">
        <v>610.94967520563159</v>
      </c>
      <c r="D437">
        <v>1.2680433876280404</v>
      </c>
      <c r="E437" s="4">
        <v>24.50465875336679</v>
      </c>
      <c r="F437">
        <v>7.6476870268311954</v>
      </c>
      <c r="G437">
        <v>2.1003431955697494</v>
      </c>
      <c r="H437" s="4">
        <v>0.6935777222485725</v>
      </c>
      <c r="I437">
        <v>0.98957501462688924</v>
      </c>
      <c r="J437">
        <v>0.28947341234358337</v>
      </c>
      <c r="K437">
        <v>33.499897003173828</v>
      </c>
      <c r="L437" s="20"/>
      <c r="AF437">
        <v>27.349902738012908</v>
      </c>
      <c r="AG437">
        <v>233.19447420213808</v>
      </c>
      <c r="AH437">
        <v>1.4636896195634737</v>
      </c>
      <c r="AI437" s="4">
        <v>20.046286664994202</v>
      </c>
      <c r="AJ437">
        <v>3.3694405846913305</v>
      </c>
      <c r="AK437">
        <v>2.4087050650647717</v>
      </c>
      <c r="AL437" s="4">
        <v>0.80778678504223766</v>
      </c>
      <c r="AM437">
        <v>0.97276222329420903</v>
      </c>
      <c r="AN437">
        <v>0.1613437037363803</v>
      </c>
    </row>
    <row r="438" spans="2:40" x14ac:dyDescent="0.2">
      <c r="B438">
        <v>26.388464431257027</v>
      </c>
      <c r="C438">
        <v>612.81469715095955</v>
      </c>
      <c r="D438">
        <v>1.2672231667335259</v>
      </c>
      <c r="E438" s="4">
        <v>24.512708410471706</v>
      </c>
      <c r="F438">
        <v>7.6660708898764618</v>
      </c>
      <c r="G438">
        <v>2.1131044597171664</v>
      </c>
      <c r="H438" s="4">
        <v>0.70042667269654901</v>
      </c>
      <c r="I438">
        <v>0.98990008504013238</v>
      </c>
      <c r="J438">
        <v>0.28318892113930072</v>
      </c>
      <c r="K438">
        <v>33.516895294189453</v>
      </c>
      <c r="L438" s="20"/>
      <c r="AF438">
        <v>27.348090321933572</v>
      </c>
      <c r="AG438">
        <v>233.81566316208557</v>
      </c>
      <c r="AH438">
        <v>1.4633101041348537</v>
      </c>
      <c r="AI438" s="4">
        <v>20.06390259296105</v>
      </c>
      <c r="AJ438">
        <v>3.3775402014814544</v>
      </c>
      <c r="AK438">
        <v>2.4192327728286558</v>
      </c>
      <c r="AL438" s="4">
        <v>0.81227334666575124</v>
      </c>
      <c r="AM438">
        <v>0.97361705040213153</v>
      </c>
      <c r="AN438">
        <v>0.15765285112970306</v>
      </c>
    </row>
    <row r="439" spans="2:40" x14ac:dyDescent="0.2">
      <c r="B439">
        <v>26.384350754048974</v>
      </c>
      <c r="C439">
        <v>614.68205128368243</v>
      </c>
      <c r="D439">
        <v>1.2664031182386273</v>
      </c>
      <c r="E439" s="4">
        <v>24.521214786900828</v>
      </c>
      <c r="F439">
        <v>7.68445475292173</v>
      </c>
      <c r="G439">
        <v>2.1261394231091137</v>
      </c>
      <c r="H439" s="4">
        <v>0.70705467807354438</v>
      </c>
      <c r="I439">
        <v>0.9902435992128451</v>
      </c>
      <c r="J439">
        <v>0.27669326006402861</v>
      </c>
      <c r="K439">
        <v>33.534896850585938</v>
      </c>
      <c r="L439" s="20"/>
      <c r="AF439">
        <v>27.34627790585424</v>
      </c>
      <c r="AG439">
        <v>234.43716878902416</v>
      </c>
      <c r="AH439">
        <v>1.4629306238532245</v>
      </c>
      <c r="AI439" s="4">
        <v>20.08082392743967</v>
      </c>
      <c r="AJ439">
        <v>3.3856398182715775</v>
      </c>
      <c r="AK439">
        <v>2.4300077012125247</v>
      </c>
      <c r="AL439" s="4">
        <v>0.81678532067129939</v>
      </c>
      <c r="AM439">
        <v>0.97443817180100245</v>
      </c>
      <c r="AN439">
        <v>0.15378035298768111</v>
      </c>
    </row>
    <row r="440" spans="2:40" x14ac:dyDescent="0.2">
      <c r="B440">
        <v>26.380237076840917</v>
      </c>
      <c r="C440">
        <v>616.551741391831</v>
      </c>
      <c r="D440">
        <v>1.2655832421071078</v>
      </c>
      <c r="E440" s="4">
        <v>24.529236286854161</v>
      </c>
      <c r="F440">
        <v>7.7028386159669964</v>
      </c>
      <c r="G440">
        <v>2.139468528193234</v>
      </c>
      <c r="H440" s="4">
        <v>0.71387427248792323</v>
      </c>
      <c r="I440">
        <v>0.99056753255195185</v>
      </c>
      <c r="J440">
        <v>0.27001579724478586</v>
      </c>
      <c r="K440">
        <v>33.551895141601563</v>
      </c>
      <c r="L440" s="20"/>
      <c r="AF440">
        <v>27.344465489774905</v>
      </c>
      <c r="AG440">
        <v>235.05899128516234</v>
      </c>
      <c r="AH440">
        <v>1.4625511787153285</v>
      </c>
      <c r="AI440" s="4">
        <v>20.098404987523168</v>
      </c>
      <c r="AJ440">
        <v>3.3937394350617009</v>
      </c>
      <c r="AK440">
        <v>2.4410543195919145</v>
      </c>
      <c r="AL440" s="4">
        <v>0.82151095392909101</v>
      </c>
      <c r="AM440">
        <v>0.97529130691677213</v>
      </c>
      <c r="AN440">
        <v>0.15004521865666454</v>
      </c>
    </row>
    <row r="441" spans="2:40" x14ac:dyDescent="0.2">
      <c r="B441">
        <v>26.376123399632863</v>
      </c>
      <c r="C441">
        <v>618.42377127155976</v>
      </c>
      <c r="D441">
        <v>1.26476353830274</v>
      </c>
      <c r="E441" s="4">
        <v>24.537713505878742</v>
      </c>
      <c r="F441">
        <v>7.7212224790122637</v>
      </c>
      <c r="G441">
        <v>2.1531146051681875</v>
      </c>
      <c r="H441" s="4">
        <v>0.72089407201238909</v>
      </c>
      <c r="I441">
        <v>0.99090986925717495</v>
      </c>
      <c r="J441">
        <v>0.26339603069933704</v>
      </c>
      <c r="K441">
        <v>33.569896697998047</v>
      </c>
      <c r="L441" s="20"/>
      <c r="AF441">
        <v>27.342653073695573</v>
      </c>
      <c r="AG441">
        <v>235.68113085287743</v>
      </c>
      <c r="AH441">
        <v>1.4621717687179134</v>
      </c>
      <c r="AI441" s="4">
        <v>20.115967717386617</v>
      </c>
      <c r="AJ441">
        <v>3.401839051851824</v>
      </c>
      <c r="AK441">
        <v>2.4523781141705507</v>
      </c>
      <c r="AL441" s="4">
        <v>0.82609833388717024</v>
      </c>
      <c r="AM441">
        <v>0.97614355254383478</v>
      </c>
      <c r="AN441">
        <v>0.14627036152924544</v>
      </c>
    </row>
    <row r="442" spans="2:40" x14ac:dyDescent="0.2">
      <c r="B442">
        <v>26.37200972242481</v>
      </c>
      <c r="C442">
        <v>620.29814472716828</v>
      </c>
      <c r="D442">
        <v>1.2639440067893024</v>
      </c>
      <c r="E442" s="4">
        <v>24.545706866149079</v>
      </c>
      <c r="F442">
        <v>7.7396063420575301</v>
      </c>
      <c r="G442">
        <v>2.1670893512126943</v>
      </c>
      <c r="H442" s="4">
        <v>0.72783663552824462</v>
      </c>
      <c r="I442">
        <v>0.99123266622758166</v>
      </c>
      <c r="J442">
        <v>0.2566445342483602</v>
      </c>
      <c r="K442">
        <v>33.586894989013672</v>
      </c>
      <c r="L442" s="20"/>
      <c r="AF442">
        <v>27.340840657616241</v>
      </c>
      <c r="AG442">
        <v>236.30358769471707</v>
      </c>
      <c r="AH442">
        <v>1.4617923938577249</v>
      </c>
      <c r="AI442" s="4">
        <v>20.132837796834025</v>
      </c>
      <c r="AJ442">
        <v>3.4099386686419475</v>
      </c>
      <c r="AK442">
        <v>2.4639937507461962</v>
      </c>
      <c r="AL442" s="4">
        <v>0.8306918252217449</v>
      </c>
      <c r="AM442">
        <v>0.97696218675099034</v>
      </c>
      <c r="AN442">
        <v>0.14237292754578346</v>
      </c>
    </row>
    <row r="443" spans="2:40" x14ac:dyDescent="0.2">
      <c r="B443">
        <v>26.367896045216757</v>
      </c>
      <c r="C443">
        <v>622.17486557112397</v>
      </c>
      <c r="D443">
        <v>1.2631246475305822</v>
      </c>
      <c r="E443" s="4">
        <v>24.553684874552417</v>
      </c>
      <c r="F443">
        <v>7.7579902051027974</v>
      </c>
      <c r="G443">
        <v>2.1814156663307291</v>
      </c>
      <c r="H443" s="4">
        <v>0.73491030899306553</v>
      </c>
      <c r="I443">
        <v>0.99155484324142573</v>
      </c>
      <c r="J443">
        <v>0.24977186435991183</v>
      </c>
      <c r="K443">
        <v>33.603893280029297</v>
      </c>
      <c r="L443" s="20"/>
      <c r="AF443">
        <v>27.339028241536909</v>
      </c>
      <c r="AG443">
        <v>236.92636201339934</v>
      </c>
      <c r="AH443">
        <v>1.4614130541315062</v>
      </c>
      <c r="AI443" s="4">
        <v>20.150365625277942</v>
      </c>
      <c r="AJ443">
        <v>3.418038285432071</v>
      </c>
      <c r="AK443">
        <v>2.475927288054431</v>
      </c>
      <c r="AL443" s="4">
        <v>0.83543981121274635</v>
      </c>
      <c r="AM443">
        <v>0.97781273875852981</v>
      </c>
      <c r="AN443">
        <v>0.1383943530599191</v>
      </c>
    </row>
    <row r="444" spans="2:40" x14ac:dyDescent="0.2">
      <c r="B444">
        <v>26.363782368008703</v>
      </c>
      <c r="C444">
        <v>624.05393762408335</v>
      </c>
      <c r="D444">
        <v>1.262305460490373</v>
      </c>
      <c r="E444" s="4">
        <v>24.561649073555877</v>
      </c>
      <c r="F444">
        <v>7.7763740681480655</v>
      </c>
      <c r="G444">
        <v>2.1961181658648066</v>
      </c>
      <c r="H444" s="4">
        <v>0.74210459822845776</v>
      </c>
      <c r="I444">
        <v>0.99187646258836959</v>
      </c>
      <c r="J444">
        <v>0.24280859972284119</v>
      </c>
      <c r="K444">
        <v>33.620891571044922</v>
      </c>
      <c r="L444" s="20"/>
      <c r="AF444">
        <v>27.337215825457573</v>
      </c>
      <c r="AG444">
        <v>237.54945401181186</v>
      </c>
      <c r="AH444">
        <v>1.4610337495360051</v>
      </c>
      <c r="AI444" s="4">
        <v>20.167201720447231</v>
      </c>
      <c r="AJ444">
        <v>3.4261379022221945</v>
      </c>
      <c r="AK444">
        <v>2.4882000767497758</v>
      </c>
      <c r="AL444" s="4">
        <v>0.84023537079126986</v>
      </c>
      <c r="AM444">
        <v>0.97862972385118896</v>
      </c>
      <c r="AN444">
        <v>0.13450234208167322</v>
      </c>
    </row>
    <row r="445" spans="2:40" x14ac:dyDescent="0.2">
      <c r="B445">
        <v>26.35966869080065</v>
      </c>
      <c r="C445">
        <v>625.93536471491359</v>
      </c>
      <c r="D445">
        <v>1.261486445632477</v>
      </c>
      <c r="E445" s="4">
        <v>24.570068551633895</v>
      </c>
      <c r="F445">
        <v>7.7947579311933319</v>
      </c>
      <c r="G445">
        <v>2.2112233087923441</v>
      </c>
      <c r="H445" s="4">
        <v>0.74940786781014168</v>
      </c>
      <c r="I445">
        <v>0.99221646753298287</v>
      </c>
      <c r="J445">
        <v>0.23572960797253417</v>
      </c>
      <c r="K445">
        <v>33.638893127441406</v>
      </c>
      <c r="L445" s="20"/>
      <c r="AF445">
        <v>27.335403409378241</v>
      </c>
      <c r="AG445">
        <v>238.17286389301279</v>
      </c>
      <c r="AH445">
        <v>1.4606544800679691</v>
      </c>
      <c r="AI445" s="4">
        <v>20.184694254963933</v>
      </c>
      <c r="AJ445">
        <v>3.4342375190123176</v>
      </c>
      <c r="AK445">
        <v>2.500827754730961</v>
      </c>
      <c r="AL445" s="4">
        <v>0.84497622111078041</v>
      </c>
      <c r="AM445">
        <v>0.97947856319245363</v>
      </c>
      <c r="AN445">
        <v>0.13041237695197172</v>
      </c>
    </row>
    <row r="446" spans="2:40" x14ac:dyDescent="0.2">
      <c r="B446">
        <v>26.355555013592596</v>
      </c>
      <c r="C446">
        <v>627.81915068071589</v>
      </c>
      <c r="D446">
        <v>1.2606676029207036</v>
      </c>
      <c r="E446" s="4">
        <v>24.578006181329986</v>
      </c>
      <c r="F446">
        <v>7.8131417942385992</v>
      </c>
      <c r="G446">
        <v>2.2267595360638466</v>
      </c>
      <c r="H446" s="4">
        <v>0.75680740595538809</v>
      </c>
      <c r="I446">
        <v>0.99253701392792226</v>
      </c>
      <c r="J446">
        <v>0.22856743388402911</v>
      </c>
      <c r="K446">
        <v>33.655891418457031</v>
      </c>
      <c r="L446" s="20"/>
      <c r="AF446">
        <v>27.333590993298909</v>
      </c>
      <c r="AG446">
        <v>238.79659186023125</v>
      </c>
      <c r="AH446">
        <v>1.4602752457241437</v>
      </c>
      <c r="AI446" s="4">
        <v>20.201496345247591</v>
      </c>
      <c r="AJ446">
        <v>3.4423371358024411</v>
      </c>
      <c r="AK446">
        <v>2.5138449034532928</v>
      </c>
      <c r="AL446" s="4">
        <v>0.84988152121864835</v>
      </c>
      <c r="AM446">
        <v>0.98029389817062007</v>
      </c>
      <c r="AN446">
        <v>0.12631032093564287</v>
      </c>
    </row>
    <row r="447" spans="2:40" x14ac:dyDescent="0.2">
      <c r="B447">
        <v>26.351441336384543</v>
      </c>
      <c r="C447">
        <v>629.70529936684613</v>
      </c>
      <c r="D447">
        <v>1.2598489323188702</v>
      </c>
      <c r="E447" s="4">
        <v>24.585928483107033</v>
      </c>
      <c r="F447">
        <v>7.8315256572838665</v>
      </c>
      <c r="G447">
        <v>2.2427574198088114</v>
      </c>
      <c r="H447" s="4">
        <v>0.76428950744936341</v>
      </c>
      <c r="I447">
        <v>0.99285694133339253</v>
      </c>
      <c r="J447">
        <v>0.22131785453267827</v>
      </c>
      <c r="K447">
        <v>33.672889709472656</v>
      </c>
      <c r="L447" s="20"/>
      <c r="AF447">
        <v>27.331778577219573</v>
      </c>
      <c r="AG447">
        <v>239.4206381168668</v>
      </c>
      <c r="AH447">
        <v>1.4598960465012769</v>
      </c>
      <c r="AI447" s="4">
        <v>20.218282112990373</v>
      </c>
      <c r="AJ447">
        <v>3.4504367525925641</v>
      </c>
      <c r="AK447">
        <v>2.5272772967212038</v>
      </c>
      <c r="AL447" s="4">
        <v>0.85479812014868717</v>
      </c>
      <c r="AM447">
        <v>0.98110844108433004</v>
      </c>
      <c r="AN447">
        <v>0.12224373704265201</v>
      </c>
    </row>
    <row r="448" spans="2:40" x14ac:dyDescent="0.2">
      <c r="B448">
        <v>26.347327659176486</v>
      </c>
      <c r="C448">
        <v>631.59381462693864</v>
      </c>
      <c r="D448">
        <v>1.2590304337908007</v>
      </c>
      <c r="E448" s="4">
        <v>24.593369388580619</v>
      </c>
      <c r="F448">
        <v>7.8499095203291329</v>
      </c>
      <c r="G448">
        <v>2.2592498243065084</v>
      </c>
      <c r="H448" s="4">
        <v>0.77183957391285785</v>
      </c>
      <c r="I448">
        <v>0.99315742844553612</v>
      </c>
      <c r="J448">
        <v>0.21386171740363036</v>
      </c>
      <c r="K448">
        <v>33.688888549804687</v>
      </c>
      <c r="L448" s="20"/>
      <c r="AF448">
        <v>27.329966161140241</v>
      </c>
      <c r="AG448">
        <v>240.04500286649028</v>
      </c>
      <c r="AH448">
        <v>1.4595168823961144</v>
      </c>
      <c r="AI448" s="4">
        <v>20.235721998572867</v>
      </c>
      <c r="AJ448">
        <v>3.4585363693826876</v>
      </c>
      <c r="AK448">
        <v>2.5411519530351199</v>
      </c>
      <c r="AL448" s="4">
        <v>0.85971098855096062</v>
      </c>
      <c r="AM448">
        <v>0.98195472559361263</v>
      </c>
      <c r="AN448">
        <v>0.11804603314514728</v>
      </c>
    </row>
    <row r="449" spans="2:40" x14ac:dyDescent="0.2">
      <c r="B449">
        <v>26.343213981968432</v>
      </c>
      <c r="C449">
        <v>633.48470032292619</v>
      </c>
      <c r="D449">
        <v>1.2582121073003292</v>
      </c>
      <c r="E449" s="4">
        <v>24.601264860446097</v>
      </c>
      <c r="F449">
        <v>7.8682933833743984</v>
      </c>
      <c r="G449">
        <v>2.2762844843739622</v>
      </c>
      <c r="H449" s="4">
        <v>0.77961455497135612</v>
      </c>
      <c r="I449">
        <v>0.99347627237498648</v>
      </c>
      <c r="J449">
        <v>0.20637824197389876</v>
      </c>
      <c r="K449">
        <v>33.705886840820313</v>
      </c>
      <c r="L449" s="20"/>
      <c r="AF449">
        <v>27.328153745060909</v>
      </c>
      <c r="AG449">
        <v>240.66968631284286</v>
      </c>
      <c r="AH449">
        <v>1.4591377534054077</v>
      </c>
      <c r="AI449" s="4">
        <v>20.252473362003723</v>
      </c>
      <c r="AJ449">
        <v>3.4666359861728111</v>
      </c>
      <c r="AK449">
        <v>2.555508708301887</v>
      </c>
      <c r="AL449" s="4">
        <v>0.86472156586519966</v>
      </c>
      <c r="AM449">
        <v>0.98276759901034694</v>
      </c>
      <c r="AN449">
        <v>0.11376646628029297</v>
      </c>
    </row>
    <row r="450" spans="2:40" x14ac:dyDescent="0.2">
      <c r="B450">
        <v>26.339100304760379</v>
      </c>
      <c r="C450">
        <v>635.37796032506571</v>
      </c>
      <c r="D450">
        <v>1.2573939528112941</v>
      </c>
      <c r="E450" s="4">
        <v>24.609146292249793</v>
      </c>
      <c r="F450">
        <v>7.8866772464196639</v>
      </c>
      <c r="G450">
        <v>2.293900332141424</v>
      </c>
      <c r="H450" s="4">
        <v>0.78741630734878665</v>
      </c>
      <c r="I450">
        <v>0.99379454932268541</v>
      </c>
      <c r="J450">
        <v>0.19871714682675801</v>
      </c>
      <c r="K450">
        <v>33.722885131835937</v>
      </c>
      <c r="L450" s="20"/>
      <c r="AF450">
        <v>27.326341328981574</v>
      </c>
      <c r="AG450">
        <v>241.2946886598385</v>
      </c>
      <c r="AH450">
        <v>1.4587586595258997</v>
      </c>
      <c r="AI450" s="4">
        <v>20.269208387032879</v>
      </c>
      <c r="AJ450">
        <v>3.474735602962935</v>
      </c>
      <c r="AK450">
        <v>2.5703909391609403</v>
      </c>
      <c r="AL450" s="4">
        <v>0.86981321331267247</v>
      </c>
      <c r="AM450">
        <v>0.98357967959296544</v>
      </c>
      <c r="AN450">
        <v>0.10942327477303926</v>
      </c>
    </row>
    <row r="451" spans="2:40" x14ac:dyDescent="0.2">
      <c r="B451">
        <v>26.334986627552325</v>
      </c>
      <c r="C451">
        <v>637.27359851195706</v>
      </c>
      <c r="D451">
        <v>1.2565759702875445</v>
      </c>
      <c r="E451" s="4">
        <v>24.617013945356245</v>
      </c>
      <c r="F451">
        <v>7.9050611094649312</v>
      </c>
      <c r="G451">
        <v>2.3121530589644661</v>
      </c>
      <c r="H451" s="4">
        <v>0.79539512301659476</v>
      </c>
      <c r="I451">
        <v>0.99411226984335277</v>
      </c>
      <c r="J451">
        <v>0.19098082733909294</v>
      </c>
      <c r="K451">
        <v>33.739883422851563</v>
      </c>
      <c r="L451" s="20"/>
      <c r="AF451">
        <v>27.324528912902242</v>
      </c>
      <c r="AG451">
        <v>241.9200101115606</v>
      </c>
      <c r="AH451">
        <v>1.4583796007543446</v>
      </c>
      <c r="AI451" s="4">
        <v>20.285926700353226</v>
      </c>
      <c r="AJ451">
        <v>3.4828352197530577</v>
      </c>
      <c r="AK451">
        <v>2.5858458167233977</v>
      </c>
      <c r="AL451" s="4">
        <v>0.8749676744534004</v>
      </c>
      <c r="AM451">
        <v>0.98439094922643966</v>
      </c>
      <c r="AN451">
        <v>0.10503487648120946</v>
      </c>
    </row>
    <row r="452" spans="2:40" x14ac:dyDescent="0.2">
      <c r="B452">
        <v>26.330872950344272</v>
      </c>
      <c r="C452">
        <v>639.17161877056878</v>
      </c>
      <c r="D452">
        <v>1.2557581596929341</v>
      </c>
      <c r="E452" s="4">
        <v>24.624402167108247</v>
      </c>
      <c r="F452">
        <v>7.9234449725101994</v>
      </c>
      <c r="G452">
        <v>2.3310954180752388</v>
      </c>
      <c r="H452" s="4">
        <v>0.80342980208240733</v>
      </c>
      <c r="I452">
        <v>0.99441062942150027</v>
      </c>
      <c r="J452">
        <v>0.18307552712088593</v>
      </c>
      <c r="K452">
        <v>33.755882263183594</v>
      </c>
      <c r="L452" s="20"/>
      <c r="AF452">
        <v>27.32271649682291</v>
      </c>
      <c r="AG452">
        <v>242.54565087226649</v>
      </c>
      <c r="AH452">
        <v>1.4580005770874851</v>
      </c>
      <c r="AI452" s="4">
        <v>20.30262829717827</v>
      </c>
      <c r="AJ452">
        <v>3.4909348365431812</v>
      </c>
      <c r="AK452">
        <v>2.6019247158817342</v>
      </c>
      <c r="AL452" s="4">
        <v>0.88016653119729182</v>
      </c>
      <c r="AM452">
        <v>0.98520140767850128</v>
      </c>
      <c r="AN452">
        <v>0.10062159534459669</v>
      </c>
    </row>
    <row r="453" spans="2:40" x14ac:dyDescent="0.2">
      <c r="B453">
        <v>26.326759273136219</v>
      </c>
      <c r="C453">
        <v>641.07202499625816</v>
      </c>
      <c r="D453">
        <v>1.2549405209913262</v>
      </c>
      <c r="E453" s="4">
        <v>24.632243023722012</v>
      </c>
      <c r="F453">
        <v>7.9418288355554667</v>
      </c>
      <c r="G453">
        <v>2.350799599931682</v>
      </c>
      <c r="H453" s="4">
        <v>0.81165174069482127</v>
      </c>
      <c r="I453">
        <v>0.99472726781570719</v>
      </c>
      <c r="J453">
        <v>0.17501560343407607</v>
      </c>
      <c r="K453">
        <v>33.772880554199219</v>
      </c>
      <c r="L453" s="20"/>
      <c r="AF453">
        <v>27.320904080743574</v>
      </c>
      <c r="AG453">
        <v>243.1716111463837</v>
      </c>
      <c r="AH453">
        <v>1.4576215885220736</v>
      </c>
      <c r="AI453" s="4">
        <v>20.319313172759887</v>
      </c>
      <c r="AJ453">
        <v>3.4990344533333047</v>
      </c>
      <c r="AK453">
        <v>2.6186834140592317</v>
      </c>
      <c r="AL453" s="4">
        <v>0.88538945937414681</v>
      </c>
      <c r="AM453">
        <v>0.98601105471874351</v>
      </c>
      <c r="AN453">
        <v>9.6065351158536316E-2</v>
      </c>
    </row>
    <row r="454" spans="2:40" x14ac:dyDescent="0.2">
      <c r="B454">
        <v>26.322645595928165</v>
      </c>
      <c r="C454">
        <v>642.97482109279508</v>
      </c>
      <c r="D454">
        <v>1.2541230541465913</v>
      </c>
      <c r="E454" s="4">
        <v>24.640069859290652</v>
      </c>
      <c r="F454">
        <v>7.960212698600734</v>
      </c>
      <c r="G454">
        <v>2.3713455819353189</v>
      </c>
      <c r="H454" s="4">
        <v>0.82002773656203864</v>
      </c>
      <c r="I454">
        <v>0.99504333999611472</v>
      </c>
      <c r="J454">
        <v>0.16681869399924598</v>
      </c>
      <c r="K454">
        <v>33.789878845214844</v>
      </c>
      <c r="L454" s="20"/>
      <c r="AF454">
        <v>27.319091664664242</v>
      </c>
      <c r="AG454">
        <v>243.79789113851206</v>
      </c>
      <c r="AH454">
        <v>1.45724263505486</v>
      </c>
      <c r="AI454" s="4">
        <v>20.335314332229309</v>
      </c>
      <c r="AJ454">
        <v>3.5071340701234277</v>
      </c>
      <c r="AK454">
        <v>2.6361981836841606</v>
      </c>
      <c r="AL454" s="4">
        <v>0.89072217272484011</v>
      </c>
      <c r="AM454">
        <v>0.98678752388337643</v>
      </c>
      <c r="AN454">
        <v>9.1493655162093956E-2</v>
      </c>
    </row>
    <row r="455" spans="2:40" x14ac:dyDescent="0.2">
      <c r="B455">
        <v>26.318531918720112</v>
      </c>
      <c r="C455">
        <v>644.88001097238464</v>
      </c>
      <c r="D455">
        <v>1.2533057591226071</v>
      </c>
      <c r="E455" s="4">
        <v>24.647418729450308</v>
      </c>
      <c r="F455">
        <v>7.9785965616459995</v>
      </c>
      <c r="G455">
        <v>2.3928219671696991</v>
      </c>
      <c r="H455" s="4">
        <v>0.82852141643423438</v>
      </c>
      <c r="I455">
        <v>0.99534011043348036</v>
      </c>
      <c r="J455">
        <v>0.15851391744341059</v>
      </c>
      <c r="K455">
        <v>33.805877685546875</v>
      </c>
      <c r="L455" s="20"/>
      <c r="AF455">
        <v>27.31727924858491</v>
      </c>
      <c r="AG455">
        <v>244.42449105342433</v>
      </c>
      <c r="AH455">
        <v>1.4568637166825922</v>
      </c>
      <c r="AI455" s="4">
        <v>20.351966755041651</v>
      </c>
      <c r="AJ455">
        <v>3.5152336869135516</v>
      </c>
      <c r="AK455">
        <v>2.6545481185523574</v>
      </c>
      <c r="AL455" s="4">
        <v>0.89610194096472984</v>
      </c>
      <c r="AM455">
        <v>0.98759559612682379</v>
      </c>
      <c r="AN455">
        <v>8.6790358976388093E-2</v>
      </c>
    </row>
    <row r="456" spans="2:40" x14ac:dyDescent="0.2">
      <c r="B456">
        <v>26.314418241512058</v>
      </c>
      <c r="C456">
        <v>646.7875985556899</v>
      </c>
      <c r="D456">
        <v>1.2524886358832596</v>
      </c>
      <c r="E456" s="4">
        <v>24.654755058337987</v>
      </c>
      <c r="F456">
        <v>7.9969804246912677</v>
      </c>
      <c r="G456">
        <v>2.4153305119426198</v>
      </c>
      <c r="H456" s="4">
        <v>0.83712245697151921</v>
      </c>
      <c r="I456">
        <v>0.9956363744149298</v>
      </c>
      <c r="J456">
        <v>0.14995306708484601</v>
      </c>
      <c r="K456">
        <v>33.821876525878906</v>
      </c>
      <c r="L456" s="20"/>
      <c r="AF456">
        <v>27.315466832505575</v>
      </c>
      <c r="AG456">
        <v>245.05141109606512</v>
      </c>
      <c r="AH456">
        <v>1.45648483340202</v>
      </c>
      <c r="AI456" s="4">
        <v>20.368602076286525</v>
      </c>
      <c r="AJ456">
        <v>3.5233333037036751</v>
      </c>
      <c r="AK456">
        <v>2.673840334741314</v>
      </c>
      <c r="AL456" s="4">
        <v>0.9016124795265329</v>
      </c>
      <c r="AM456">
        <v>0.98840283850292099</v>
      </c>
      <c r="AN456">
        <v>8.2036289675460727E-2</v>
      </c>
    </row>
    <row r="457" spans="2:40" x14ac:dyDescent="0.2">
      <c r="B457">
        <v>26.310304564304005</v>
      </c>
      <c r="C457">
        <v>648.69758777185461</v>
      </c>
      <c r="D457">
        <v>1.2516716843924416</v>
      </c>
      <c r="E457" s="4">
        <v>24.662541861840239</v>
      </c>
      <c r="F457">
        <v>8.015364287736535</v>
      </c>
      <c r="G457">
        <v>2.4390135638198487</v>
      </c>
      <c r="H457" s="4">
        <v>0.84599776289003237</v>
      </c>
      <c r="I457">
        <v>0.99595082997487838</v>
      </c>
      <c r="J457">
        <v>0.14127651491371873</v>
      </c>
      <c r="K457">
        <v>33.838874816894531</v>
      </c>
      <c r="L457" s="20"/>
      <c r="AF457">
        <v>27.313654416426242</v>
      </c>
      <c r="AG457">
        <v>245.67865147155166</v>
      </c>
      <c r="AH457">
        <v>1.4561059852098934</v>
      </c>
      <c r="AI457" s="4">
        <v>20.384555556032605</v>
      </c>
      <c r="AJ457">
        <v>3.5314329204937986</v>
      </c>
      <c r="AK457">
        <v>2.6941803778978004</v>
      </c>
      <c r="AL457" s="4">
        <v>0.90714070429507498</v>
      </c>
      <c r="AM457">
        <v>0.98917699397053571</v>
      </c>
      <c r="AN457">
        <v>7.7199357580937766E-2</v>
      </c>
    </row>
    <row r="458" spans="2:40" x14ac:dyDescent="0.2">
      <c r="B458">
        <v>26.306190887095948</v>
      </c>
      <c r="C458">
        <v>650.60998255852678</v>
      </c>
      <c r="D458">
        <v>1.2508549046140527</v>
      </c>
      <c r="E458" s="4">
        <v>24.669851886961023</v>
      </c>
      <c r="F458">
        <v>8.0337481507818023</v>
      </c>
      <c r="G458">
        <v>2.4640154012440565</v>
      </c>
      <c r="H458" s="4">
        <v>0.85496951681396227</v>
      </c>
      <c r="I458">
        <v>0.996246031727681</v>
      </c>
      <c r="J458">
        <v>0.13240509734356432</v>
      </c>
      <c r="K458">
        <v>33.854873657226562</v>
      </c>
      <c r="L458" s="20"/>
      <c r="AF458">
        <v>27.31184200034691</v>
      </c>
      <c r="AG458">
        <v>246.30621238517375</v>
      </c>
      <c r="AH458">
        <v>1.455727172102965</v>
      </c>
      <c r="AI458" s="4">
        <v>20.401158396210164</v>
      </c>
      <c r="AJ458">
        <v>3.5395325372839217</v>
      </c>
      <c r="AK458">
        <v>2.7157141944667904</v>
      </c>
      <c r="AL458" s="4">
        <v>0.91278330259571494</v>
      </c>
      <c r="AM458">
        <v>0.98998266017665271</v>
      </c>
      <c r="AN458">
        <v>7.222974645505853E-2</v>
      </c>
    </row>
    <row r="459" spans="2:40" x14ac:dyDescent="0.2">
      <c r="B459">
        <v>26.302077209887894</v>
      </c>
      <c r="C459">
        <v>652.52478686187942</v>
      </c>
      <c r="D459">
        <v>1.2500382965120036</v>
      </c>
      <c r="E459" s="4">
        <v>24.677149382309452</v>
      </c>
      <c r="F459">
        <v>8.0521320138270678</v>
      </c>
      <c r="G459">
        <v>2.4905254231525578</v>
      </c>
      <c r="H459" s="4">
        <v>0.86413563014539385</v>
      </c>
      <c r="I459">
        <v>0.99654072748895817</v>
      </c>
      <c r="J459">
        <v>0.12329888838445957</v>
      </c>
      <c r="K459">
        <v>33.870872497558594</v>
      </c>
      <c r="L459" s="20"/>
      <c r="AF459">
        <v>27.310029584267575</v>
      </c>
      <c r="AG459">
        <v>246.93409404239466</v>
      </c>
      <c r="AH459">
        <v>1.4553483940779832</v>
      </c>
      <c r="AI459" s="4">
        <v>20.417080271532168</v>
      </c>
      <c r="AJ459">
        <v>3.5476321540740448</v>
      </c>
      <c r="AK459">
        <v>2.7386158621039365</v>
      </c>
      <c r="AL459" s="4">
        <v>0.91852553555904859</v>
      </c>
      <c r="AM459">
        <v>0.99075528201410712</v>
      </c>
      <c r="AN459">
        <v>6.7213748465084766E-2</v>
      </c>
    </row>
    <row r="460" spans="2:40" x14ac:dyDescent="0.2">
      <c r="B460">
        <v>26.297963532679841</v>
      </c>
      <c r="C460">
        <v>654.44200463663765</v>
      </c>
      <c r="D460">
        <v>1.2492218600502081</v>
      </c>
      <c r="E460" s="4">
        <v>24.684434097493384</v>
      </c>
      <c r="F460">
        <v>8.0705158768723333</v>
      </c>
      <c r="G460">
        <v>2.5187836315125867</v>
      </c>
      <c r="H460" s="4">
        <v>0.87353601876262998</v>
      </c>
      <c r="I460">
        <v>0.99683490714708956</v>
      </c>
      <c r="J460">
        <v>0.11401889258869968</v>
      </c>
      <c r="K460">
        <v>33.886871337890625</v>
      </c>
      <c r="L460" s="20"/>
      <c r="AF460">
        <v>27.308217168188243</v>
      </c>
      <c r="AG460">
        <v>247.56229664885043</v>
      </c>
      <c r="AH460">
        <v>1.4549696511316994</v>
      </c>
      <c r="AI460" s="4">
        <v>20.433650246852658</v>
      </c>
      <c r="AJ460">
        <v>3.5557317708641678</v>
      </c>
      <c r="AK460">
        <v>2.7630934482174756</v>
      </c>
      <c r="AL460" s="4">
        <v>0.92434560496145191</v>
      </c>
      <c r="AM460">
        <v>0.99155935342653667</v>
      </c>
      <c r="AN460">
        <v>6.2071604019857896E-2</v>
      </c>
    </row>
    <row r="461" spans="2:40" x14ac:dyDescent="0.2">
      <c r="B461">
        <v>26.293849855471787</v>
      </c>
      <c r="C461">
        <v>656.361639846098</v>
      </c>
      <c r="D461">
        <v>1.248405595192591</v>
      </c>
      <c r="E461" s="4">
        <v>24.691706036625391</v>
      </c>
      <c r="F461">
        <v>8.0888997399176006</v>
      </c>
      <c r="G461">
        <v>2.5490762908747691</v>
      </c>
      <c r="H461" s="4">
        <v>0.88310967827945408</v>
      </c>
      <c r="I461">
        <v>0.99712857086815376</v>
      </c>
      <c r="J461">
        <v>0.10447333521291535</v>
      </c>
      <c r="K461">
        <v>33.902870178222656</v>
      </c>
      <c r="L461" s="20"/>
      <c r="AF461">
        <v>27.306404752108911</v>
      </c>
      <c r="AG461">
        <v>248.19082041035031</v>
      </c>
      <c r="AH461">
        <v>1.4545909432608661</v>
      </c>
      <c r="AI461" s="4">
        <v>20.449540500477177</v>
      </c>
      <c r="AJ461">
        <v>3.5638313876542913</v>
      </c>
      <c r="AK461">
        <v>2.7894109961159748</v>
      </c>
      <c r="AL461" s="4">
        <v>0.93025883677576693</v>
      </c>
      <c r="AM461">
        <v>0.99233044079562482</v>
      </c>
      <c r="AN461">
        <v>5.6768297765030895E-2</v>
      </c>
    </row>
    <row r="462" spans="2:40" x14ac:dyDescent="0.2">
      <c r="B462">
        <v>26.289736178263734</v>
      </c>
      <c r="C462">
        <v>658.28369646215367</v>
      </c>
      <c r="D462">
        <v>1.2475895019030829</v>
      </c>
      <c r="E462" s="4">
        <v>24.6989652038489</v>
      </c>
      <c r="F462">
        <v>8.1072836029628679</v>
      </c>
      <c r="G462">
        <v>2.5817893298026919</v>
      </c>
      <c r="H462" s="4">
        <v>0.89294838360655993</v>
      </c>
      <c r="I462">
        <v>0.99742171881947528</v>
      </c>
      <c r="J462">
        <v>9.4691988422826667E-2</v>
      </c>
      <c r="K462">
        <v>33.918869018554687</v>
      </c>
      <c r="L462" s="20"/>
      <c r="AF462">
        <v>27.304592336029575</v>
      </c>
      <c r="AG462">
        <v>248.81966553287751</v>
      </c>
      <c r="AH462">
        <v>1.4542122704622331</v>
      </c>
      <c r="AI462" s="4">
        <v>20.465415607281717</v>
      </c>
      <c r="AJ462">
        <v>3.5719310044444152</v>
      </c>
      <c r="AK462">
        <v>2.8179304946225199</v>
      </c>
      <c r="AL462" s="4">
        <v>0.93633249538802987</v>
      </c>
      <c r="AM462">
        <v>0.99310079315306077</v>
      </c>
      <c r="AN462">
        <v>5.1418752016160529E-2</v>
      </c>
    </row>
    <row r="463" spans="2:40" x14ac:dyDescent="0.2">
      <c r="B463">
        <v>26.285622501055681</v>
      </c>
      <c r="C463">
        <v>660.20817846531804</v>
      </c>
      <c r="D463">
        <v>1.2467735801456219</v>
      </c>
      <c r="E463" s="4">
        <v>24.706211603337831</v>
      </c>
      <c r="F463">
        <v>8.1256674660081369</v>
      </c>
      <c r="G463">
        <v>2.6174170948284141</v>
      </c>
      <c r="H463" s="4">
        <v>0.90302236274678349</v>
      </c>
      <c r="I463">
        <v>0.99771435116961016</v>
      </c>
      <c r="J463">
        <v>8.4624577496449249E-2</v>
      </c>
      <c r="K463">
        <v>33.934867858886719</v>
      </c>
      <c r="L463" s="20"/>
      <c r="AF463">
        <v>27.302779919950243</v>
      </c>
      <c r="AG463">
        <v>249.44883222258798</v>
      </c>
      <c r="AH463">
        <v>1.4538336327325552</v>
      </c>
      <c r="AI463" s="4">
        <v>20.481936571737382</v>
      </c>
      <c r="AJ463">
        <v>3.5800306212345387</v>
      </c>
      <c r="AK463">
        <v>2.8490903976203175</v>
      </c>
      <c r="AL463" s="4">
        <v>0.9424837342575979</v>
      </c>
      <c r="AM463">
        <v>0.99390248627375843</v>
      </c>
      <c r="AN463">
        <v>4.5865238517113216E-2</v>
      </c>
    </row>
    <row r="464" spans="2:40" x14ac:dyDescent="0.2">
      <c r="B464">
        <v>26.281508823847627</v>
      </c>
      <c r="C464">
        <v>662.13508984474572</v>
      </c>
      <c r="D464">
        <v>1.2459578298841556</v>
      </c>
      <c r="E464" s="4">
        <v>24.713445239296512</v>
      </c>
      <c r="F464">
        <v>8.1440513290534042</v>
      </c>
      <c r="G464">
        <v>2.6566385395035366</v>
      </c>
      <c r="H464" s="4">
        <v>0.91338189059189312</v>
      </c>
      <c r="I464">
        <v>0.99800646808834237</v>
      </c>
      <c r="J464">
        <v>7.4242708637531241E-2</v>
      </c>
      <c r="K464">
        <v>33.95086669921875</v>
      </c>
      <c r="L464" s="20"/>
      <c r="AF464">
        <v>27.300967503870911</v>
      </c>
      <c r="AG464">
        <v>250.07832068581249</v>
      </c>
      <c r="AH464">
        <v>1.4534550300685827</v>
      </c>
      <c r="AI464" s="4">
        <v>20.49777966757236</v>
      </c>
      <c r="AJ464">
        <v>3.5881302380246618</v>
      </c>
      <c r="AK464">
        <v>2.8835272138113743</v>
      </c>
      <c r="AL464" s="4">
        <v>0.94880604675597346</v>
      </c>
      <c r="AM464">
        <v>0.99467128527308668</v>
      </c>
      <c r="AN464">
        <v>4.016827489372532E-2</v>
      </c>
    </row>
    <row r="465" spans="2:40" x14ac:dyDescent="0.2">
      <c r="B465">
        <v>26.277395146639574</v>
      </c>
      <c r="C465">
        <v>664.06443459825971</v>
      </c>
      <c r="D465">
        <v>1.2451422510826362</v>
      </c>
      <c r="E465" s="4">
        <v>24.720666115959922</v>
      </c>
      <c r="F465">
        <v>8.1624351920986697</v>
      </c>
      <c r="G465">
        <v>2.7004087678799911</v>
      </c>
      <c r="H465" s="4">
        <v>0.92405536110916231</v>
      </c>
      <c r="I465">
        <v>0.99829806974669355</v>
      </c>
      <c r="J465">
        <v>6.3483201893032692E-2</v>
      </c>
      <c r="K465">
        <v>33.966865539550781</v>
      </c>
      <c r="L465" s="20"/>
      <c r="AF465">
        <v>27.299155087791576</v>
      </c>
      <c r="AG465">
        <v>250.70813112905572</v>
      </c>
      <c r="AH465">
        <v>1.4530764624670665</v>
      </c>
      <c r="AI465" s="4">
        <v>20.513607603194703</v>
      </c>
      <c r="AJ465">
        <v>3.5962298548147853</v>
      </c>
      <c r="AK465">
        <v>2.9221135382651386</v>
      </c>
      <c r="AL465" s="4">
        <v>0.95527107371714837</v>
      </c>
      <c r="AM465">
        <v>0.99543934861087369</v>
      </c>
      <c r="AN465">
        <v>3.4295452869744447E-2</v>
      </c>
    </row>
    <row r="466" spans="2:40" x14ac:dyDescent="0.2">
      <c r="B466">
        <v>26.27328146943152</v>
      </c>
      <c r="C466">
        <v>665.99621673237152</v>
      </c>
      <c r="D466">
        <v>1.2443268437050268</v>
      </c>
      <c r="E466" s="4">
        <v>24.727874237593138</v>
      </c>
      <c r="F466">
        <v>8.180819055143937</v>
      </c>
      <c r="G466">
        <v>2.7501518883236362</v>
      </c>
      <c r="H466" s="4">
        <v>0.93510595442386835</v>
      </c>
      <c r="I466">
        <v>0.99858915631690104</v>
      </c>
      <c r="J466">
        <v>5.2297193028869149E-2</v>
      </c>
      <c r="K466">
        <v>33.982864379882812</v>
      </c>
      <c r="L466" s="20"/>
      <c r="AF466">
        <v>27.297342671712244</v>
      </c>
      <c r="AG466">
        <v>251.33826375899568</v>
      </c>
      <c r="AH466">
        <v>1.4526979299247638</v>
      </c>
      <c r="AI466" s="4">
        <v>20.529420011281207</v>
      </c>
      <c r="AJ466">
        <v>3.6043294716049092</v>
      </c>
      <c r="AK466">
        <v>2.966149784898207</v>
      </c>
      <c r="AL466" s="4">
        <v>0.96191120559271992</v>
      </c>
      <c r="AM466">
        <v>0.99620665846246437</v>
      </c>
      <c r="AN466">
        <v>2.8203336423532011E-2</v>
      </c>
    </row>
    <row r="467" spans="2:40" x14ac:dyDescent="0.2">
      <c r="B467">
        <v>26.269167792223463</v>
      </c>
      <c r="C467">
        <v>667.93044026230757</v>
      </c>
      <c r="D467">
        <v>1.2435116077152941</v>
      </c>
      <c r="E467" s="4">
        <v>24.735069608491536</v>
      </c>
      <c r="F467">
        <v>8.1992029181892043</v>
      </c>
      <c r="G467">
        <v>2.8081086753028548</v>
      </c>
      <c r="H467" s="4">
        <v>0.94658253494355638</v>
      </c>
      <c r="I467">
        <v>0.99887972797242552</v>
      </c>
      <c r="J467">
        <v>4.0604051834852828E-2</v>
      </c>
      <c r="K467">
        <v>33.998863220214844</v>
      </c>
      <c r="L467" s="20"/>
      <c r="AF467">
        <v>27.295530255632912</v>
      </c>
      <c r="AG467">
        <v>251.96871878248587</v>
      </c>
      <c r="AH467">
        <v>1.4523194324384241</v>
      </c>
      <c r="AI467" s="4">
        <v>20.545216887840429</v>
      </c>
      <c r="AJ467">
        <v>3.6124290883950323</v>
      </c>
      <c r="AK467">
        <v>3.017707728747189</v>
      </c>
      <c r="AL467" s="4">
        <v>0.96876987821063909</v>
      </c>
      <c r="AM467">
        <v>0.9969732146341711</v>
      </c>
      <c r="AN467">
        <v>2.1870324373511441E-2</v>
      </c>
    </row>
    <row r="468" spans="2:40" x14ac:dyDescent="0.2">
      <c r="B468">
        <v>26.26505411501541</v>
      </c>
      <c r="C468">
        <v>669.86710921203019</v>
      </c>
      <c r="D468">
        <v>1.2426965430774162</v>
      </c>
      <c r="E468" s="4">
        <v>24.741794106423367</v>
      </c>
      <c r="F468">
        <v>8.2175867812344716</v>
      </c>
      <c r="G468">
        <v>2.8781170160205414</v>
      </c>
      <c r="H468" s="4">
        <v>0.95854723246513573</v>
      </c>
      <c r="I468">
        <v>0.99915128429998856</v>
      </c>
      <c r="J468">
        <v>2.8272546167842805E-2</v>
      </c>
      <c r="K468">
        <v>34.013862609863281</v>
      </c>
      <c r="L468" s="20"/>
      <c r="AF468">
        <v>27.29371783955358</v>
      </c>
      <c r="AG468">
        <v>252.59949640655373</v>
      </c>
      <c r="AH468">
        <v>1.451940970004802</v>
      </c>
      <c r="AI468" s="4">
        <v>20.560998228915984</v>
      </c>
      <c r="AJ468">
        <v>3.6205287051851545</v>
      </c>
      <c r="AK468">
        <v>3.0803378968771851</v>
      </c>
      <c r="AL468" s="4">
        <v>0.97586869256049547</v>
      </c>
      <c r="AM468">
        <v>0.99773901693400691</v>
      </c>
      <c r="AN468">
        <v>1.5201072056291509E-2</v>
      </c>
    </row>
    <row r="469" spans="2:40" x14ac:dyDescent="0.2">
      <c r="B469">
        <v>26.260940437807356</v>
      </c>
      <c r="C469">
        <v>671.80622761426309</v>
      </c>
      <c r="D469">
        <v>1.2418816497553771</v>
      </c>
      <c r="E469" s="4">
        <v>24.74896470618431</v>
      </c>
      <c r="F469">
        <v>8.2359706442797371</v>
      </c>
      <c r="G469">
        <v>2.9677963220008854</v>
      </c>
      <c r="H469" s="4">
        <v>0.97116830945140953</v>
      </c>
      <c r="I469">
        <v>0.99944085561925233</v>
      </c>
      <c r="J469">
        <v>1.5008452674472816E-2</v>
      </c>
      <c r="K469">
        <v>34.029861450195313</v>
      </c>
      <c r="L469" s="20"/>
      <c r="AF469">
        <v>27.291905423474244</v>
      </c>
      <c r="AG469">
        <v>253.23059683840179</v>
      </c>
      <c r="AH469">
        <v>1.451562542620652</v>
      </c>
      <c r="AI469" s="4">
        <v>20.576764030586968</v>
      </c>
      <c r="AJ469">
        <v>3.6286283219752788</v>
      </c>
      <c r="AK469">
        <v>3.1611408136357904</v>
      </c>
      <c r="AL469" s="4">
        <v>0.98330299311541536</v>
      </c>
      <c r="AM469">
        <v>0.99850406517170687</v>
      </c>
      <c r="AN469">
        <v>8.0445488839591128E-3</v>
      </c>
    </row>
    <row r="470" spans="2:40" x14ac:dyDescent="0.2">
      <c r="B470">
        <v>26.256826760599303</v>
      </c>
      <c r="C470">
        <v>673.74779951051516</v>
      </c>
      <c r="D470">
        <v>1.2410669277131683</v>
      </c>
      <c r="E470" s="4">
        <v>24.755665099575332</v>
      </c>
      <c r="F470">
        <v>8.2543545073250026</v>
      </c>
      <c r="G470">
        <v>3.0961515798946229</v>
      </c>
      <c r="H470" s="4">
        <v>0.98470298585534599</v>
      </c>
      <c r="I470">
        <v>0.99971143852981881</v>
      </c>
      <c r="J470">
        <v>0</v>
      </c>
      <c r="K470">
        <v>34.04486083984375</v>
      </c>
      <c r="L470" s="20"/>
      <c r="AF470">
        <v>27.290093007394912</v>
      </c>
      <c r="AG470">
        <v>253.86202028540725</v>
      </c>
      <c r="AH470">
        <v>1.4511841502827272</v>
      </c>
      <c r="AI470" s="4">
        <v>20.591857211077738</v>
      </c>
      <c r="AJ470">
        <v>3.6367279387654019</v>
      </c>
      <c r="AK470">
        <v>3.2778918143316798</v>
      </c>
      <c r="AL470" s="4">
        <v>0.99119192504035836</v>
      </c>
      <c r="AM470">
        <v>0.99923647392431747</v>
      </c>
      <c r="AN470">
        <v>0</v>
      </c>
    </row>
    <row r="471" spans="2:40" x14ac:dyDescent="0.2">
      <c r="B471">
        <v>26.252713083391249</v>
      </c>
      <c r="C471">
        <v>675.69182895110418</v>
      </c>
      <c r="D471">
        <v>1.2402523769147897</v>
      </c>
      <c r="E471" s="4">
        <v>24.762810692634616</v>
      </c>
      <c r="F471">
        <v>8.2727383703702717</v>
      </c>
      <c r="G471">
        <v>3.3465640884570163</v>
      </c>
      <c r="H471" s="4">
        <v>1</v>
      </c>
      <c r="I471">
        <v>1</v>
      </c>
      <c r="K471">
        <v>34.060859680175781</v>
      </c>
      <c r="L471" s="20"/>
      <c r="AF471">
        <v>27.288280591315576</v>
      </c>
      <c r="AG471">
        <v>254.49376695512288</v>
      </c>
      <c r="AH471">
        <v>1.4508057929877816</v>
      </c>
      <c r="AI471" s="4">
        <v>20.60759164465545</v>
      </c>
      <c r="AJ471">
        <v>3.6448275555555254</v>
      </c>
      <c r="AK471">
        <v>3.5098719495550186</v>
      </c>
      <c r="AL471" s="4">
        <v>1</v>
      </c>
      <c r="AM471">
        <v>1</v>
      </c>
    </row>
    <row r="472" spans="2:40" x14ac:dyDescent="0.2">
      <c r="E472" s="4"/>
      <c r="H472" s="4"/>
    </row>
    <row r="473" spans="2:40" x14ac:dyDescent="0.2">
      <c r="E473" s="4"/>
      <c r="H473" s="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Y581"/>
  <sheetViews>
    <sheetView workbookViewId="0">
      <selection activeCell="N34" sqref="N34"/>
    </sheetView>
  </sheetViews>
  <sheetFormatPr baseColWidth="10" defaultColWidth="9.140625" defaultRowHeight="12.75" x14ac:dyDescent="0.2"/>
  <sheetData>
    <row r="1" spans="2:51" x14ac:dyDescent="0.2">
      <c r="AB1" t="s">
        <v>2</v>
      </c>
      <c r="AC1" t="s">
        <v>3</v>
      </c>
      <c r="AD1" t="s">
        <v>4</v>
      </c>
      <c r="AE1" t="s">
        <v>5</v>
      </c>
      <c r="AH1" t="s">
        <v>11</v>
      </c>
      <c r="AI1" t="s">
        <v>103</v>
      </c>
      <c r="AJ1">
        <v>491</v>
      </c>
      <c r="AK1" t="s">
        <v>27</v>
      </c>
      <c r="AM1" t="s">
        <v>158</v>
      </c>
      <c r="AN1">
        <v>1500</v>
      </c>
      <c r="AO1" t="s">
        <v>159</v>
      </c>
      <c r="AR1" t="s">
        <v>92</v>
      </c>
      <c r="AS1">
        <v>101.3</v>
      </c>
      <c r="AT1" t="s">
        <v>91</v>
      </c>
    </row>
    <row r="2" spans="2:51" x14ac:dyDescent="0.2">
      <c r="B2" t="s">
        <v>264</v>
      </c>
      <c r="AB2" t="s">
        <v>20</v>
      </c>
      <c r="AC2">
        <v>982.00000000000011</v>
      </c>
      <c r="AD2">
        <v>1964.0000000000002</v>
      </c>
      <c r="AE2">
        <v>1964.0000000000002</v>
      </c>
      <c r="AF2" t="s">
        <v>27</v>
      </c>
      <c r="AM2" t="s">
        <v>95</v>
      </c>
      <c r="AN2">
        <v>60615.666303249571</v>
      </c>
      <c r="AO2" t="s">
        <v>27</v>
      </c>
      <c r="AR2" t="s">
        <v>134</v>
      </c>
      <c r="AU2" t="s">
        <v>130</v>
      </c>
    </row>
    <row r="3" spans="2:51" x14ac:dyDescent="0.2">
      <c r="AF3" t="s">
        <v>27</v>
      </c>
      <c r="AM3" t="s">
        <v>95</v>
      </c>
      <c r="AN3">
        <v>621.87183577778274</v>
      </c>
      <c r="AO3" t="s">
        <v>174</v>
      </c>
      <c r="AR3" t="s">
        <v>135</v>
      </c>
      <c r="AS3">
        <v>25</v>
      </c>
      <c r="AT3" t="s">
        <v>136</v>
      </c>
      <c r="AU3" t="s">
        <v>143</v>
      </c>
      <c r="AV3">
        <v>2000</v>
      </c>
      <c r="AW3" t="s">
        <v>144</v>
      </c>
    </row>
    <row r="4" spans="2:51" x14ac:dyDescent="0.2">
      <c r="B4" t="s">
        <v>2</v>
      </c>
      <c r="C4" t="s">
        <v>3</v>
      </c>
      <c r="D4" t="s">
        <v>4</v>
      </c>
      <c r="E4" t="s">
        <v>5</v>
      </c>
      <c r="H4" t="s">
        <v>11</v>
      </c>
      <c r="I4" t="s">
        <v>103</v>
      </c>
      <c r="J4">
        <v>491</v>
      </c>
      <c r="K4" t="s">
        <v>27</v>
      </c>
      <c r="M4" t="s">
        <v>158</v>
      </c>
      <c r="N4">
        <v>1500</v>
      </c>
      <c r="O4" t="s">
        <v>159</v>
      </c>
      <c r="R4" t="s">
        <v>92</v>
      </c>
      <c r="S4">
        <v>101.3</v>
      </c>
      <c r="T4" t="s">
        <v>91</v>
      </c>
      <c r="AB4" t="s">
        <v>0</v>
      </c>
      <c r="AC4">
        <v>2</v>
      </c>
      <c r="AD4">
        <v>2</v>
      </c>
      <c r="AE4">
        <v>2</v>
      </c>
      <c r="AI4" t="s">
        <v>124</v>
      </c>
      <c r="AJ4">
        <v>5</v>
      </c>
      <c r="AK4" t="s">
        <v>6</v>
      </c>
      <c r="AL4" t="s">
        <v>101</v>
      </c>
      <c r="AM4" t="s">
        <v>29</v>
      </c>
      <c r="AN4" t="s">
        <v>102</v>
      </c>
      <c r="AR4" t="s">
        <v>137</v>
      </c>
      <c r="AS4">
        <v>740</v>
      </c>
      <c r="AT4" t="s">
        <v>140</v>
      </c>
      <c r="AU4" t="s">
        <v>154</v>
      </c>
      <c r="AV4">
        <v>40</v>
      </c>
      <c r="AW4" t="s">
        <v>155</v>
      </c>
    </row>
    <row r="5" spans="2:51" x14ac:dyDescent="0.2">
      <c r="B5" t="s">
        <v>20</v>
      </c>
      <c r="C5">
        <v>982.00000000000011</v>
      </c>
      <c r="D5">
        <v>1964.0000000000002</v>
      </c>
      <c r="E5">
        <v>1964.0000000000002</v>
      </c>
      <c r="F5" t="s">
        <v>27</v>
      </c>
      <c r="M5" t="s">
        <v>95</v>
      </c>
      <c r="N5">
        <v>60615.666303249571</v>
      </c>
      <c r="O5" t="s">
        <v>27</v>
      </c>
      <c r="R5" t="s">
        <v>134</v>
      </c>
      <c r="U5" t="s">
        <v>130</v>
      </c>
      <c r="AB5" t="s">
        <v>1</v>
      </c>
      <c r="AC5">
        <v>3</v>
      </c>
      <c r="AD5">
        <v>3</v>
      </c>
      <c r="AE5">
        <v>3</v>
      </c>
      <c r="AJ5" s="7"/>
      <c r="AL5" t="s">
        <v>120</v>
      </c>
      <c r="AM5" s="12">
        <v>1</v>
      </c>
      <c r="AN5" t="s">
        <v>121</v>
      </c>
      <c r="AR5" s="4" t="s">
        <v>138</v>
      </c>
      <c r="AS5">
        <v>1.5</v>
      </c>
      <c r="AT5" t="s">
        <v>139</v>
      </c>
      <c r="AU5" t="s">
        <v>231</v>
      </c>
      <c r="AV5">
        <v>0.3</v>
      </c>
      <c r="AW5" t="s">
        <v>142</v>
      </c>
    </row>
    <row r="6" spans="2:51" x14ac:dyDescent="0.2">
      <c r="F6" t="s">
        <v>27</v>
      </c>
      <c r="M6" t="s">
        <v>95</v>
      </c>
      <c r="N6">
        <v>621.87183577778274</v>
      </c>
      <c r="O6" t="s">
        <v>174</v>
      </c>
      <c r="R6" t="s">
        <v>135</v>
      </c>
      <c r="S6">
        <v>25</v>
      </c>
      <c r="T6" t="s">
        <v>136</v>
      </c>
      <c r="U6" t="s">
        <v>143</v>
      </c>
      <c r="V6">
        <v>2000</v>
      </c>
      <c r="W6" t="s">
        <v>144</v>
      </c>
      <c r="AB6" t="s">
        <v>19</v>
      </c>
      <c r="AC6" s="4">
        <v>50</v>
      </c>
      <c r="AD6" s="4">
        <v>25</v>
      </c>
      <c r="AE6" s="4">
        <v>25</v>
      </c>
      <c r="AG6" s="12"/>
      <c r="AL6" t="s">
        <v>43</v>
      </c>
      <c r="AM6">
        <v>0.92</v>
      </c>
      <c r="AN6" t="s">
        <v>44</v>
      </c>
      <c r="AR6" s="4" t="s">
        <v>141</v>
      </c>
      <c r="AS6">
        <v>0.01</v>
      </c>
      <c r="AT6" t="s">
        <v>139</v>
      </c>
      <c r="AU6" t="s">
        <v>147</v>
      </c>
      <c r="AV6">
        <v>100</v>
      </c>
      <c r="AW6" t="s">
        <v>232</v>
      </c>
    </row>
    <row r="7" spans="2:51" x14ac:dyDescent="0.2">
      <c r="B7" t="s">
        <v>0</v>
      </c>
      <c r="C7">
        <v>2</v>
      </c>
      <c r="D7">
        <v>2</v>
      </c>
      <c r="E7">
        <v>2</v>
      </c>
      <c r="I7" t="s">
        <v>124</v>
      </c>
      <c r="J7">
        <v>5</v>
      </c>
      <c r="K7" t="s">
        <v>6</v>
      </c>
      <c r="L7" t="s">
        <v>101</v>
      </c>
      <c r="M7" t="s">
        <v>29</v>
      </c>
      <c r="N7" t="s">
        <v>102</v>
      </c>
      <c r="R7" t="s">
        <v>137</v>
      </c>
      <c r="S7">
        <v>740</v>
      </c>
      <c r="T7" t="s">
        <v>140</v>
      </c>
      <c r="U7" t="s">
        <v>154</v>
      </c>
      <c r="V7">
        <v>40</v>
      </c>
      <c r="W7" t="s">
        <v>155</v>
      </c>
      <c r="AB7" t="s">
        <v>14</v>
      </c>
      <c r="AD7">
        <v>4.1599999999999335</v>
      </c>
      <c r="AE7">
        <v>4.1599999999999335</v>
      </c>
      <c r="AF7" t="s">
        <v>6</v>
      </c>
      <c r="AG7" s="16"/>
      <c r="AJ7" s="4"/>
      <c r="AL7" t="s">
        <v>41</v>
      </c>
      <c r="AM7">
        <v>1</v>
      </c>
      <c r="AN7" t="s">
        <v>42</v>
      </c>
      <c r="AR7" t="s">
        <v>156</v>
      </c>
      <c r="AS7">
        <v>0.97</v>
      </c>
      <c r="AT7" t="s">
        <v>157</v>
      </c>
      <c r="AU7" t="s">
        <v>234</v>
      </c>
      <c r="AV7">
        <f>1.67*AV6</f>
        <v>167</v>
      </c>
      <c r="AW7" t="s">
        <v>233</v>
      </c>
    </row>
    <row r="8" spans="2:51" x14ac:dyDescent="0.2">
      <c r="B8" t="s">
        <v>1</v>
      </c>
      <c r="C8">
        <v>3</v>
      </c>
      <c r="D8">
        <v>3</v>
      </c>
      <c r="E8">
        <v>3</v>
      </c>
      <c r="J8" s="7"/>
      <c r="L8" t="s">
        <v>120</v>
      </c>
      <c r="M8" s="12">
        <v>1</v>
      </c>
      <c r="N8" t="s">
        <v>121</v>
      </c>
      <c r="R8" s="4" t="s">
        <v>138</v>
      </c>
      <c r="S8">
        <v>1.5</v>
      </c>
      <c r="T8" t="s">
        <v>139</v>
      </c>
      <c r="U8" t="s">
        <v>231</v>
      </c>
      <c r="V8">
        <v>0.3</v>
      </c>
      <c r="W8" t="s">
        <v>142</v>
      </c>
      <c r="AB8" t="s">
        <v>7</v>
      </c>
      <c r="AC8" t="s">
        <v>8</v>
      </c>
      <c r="AE8" t="s">
        <v>9</v>
      </c>
      <c r="AF8" t="s">
        <v>10</v>
      </c>
      <c r="AG8" t="s">
        <v>21</v>
      </c>
      <c r="AH8" t="s">
        <v>12</v>
      </c>
      <c r="AI8" t="s">
        <v>106</v>
      </c>
      <c r="AJ8" t="s">
        <v>13</v>
      </c>
      <c r="AL8" t="s">
        <v>45</v>
      </c>
      <c r="AM8" t="s">
        <v>256</v>
      </c>
      <c r="AN8">
        <f>(6.99*AV6-50.3)*0.0648*AN1</f>
        <v>63053.640000000007</v>
      </c>
      <c r="AU8" t="s">
        <v>152</v>
      </c>
      <c r="AV8">
        <f>AV6*0.015</f>
        <v>1.5</v>
      </c>
      <c r="AW8" t="s">
        <v>153</v>
      </c>
    </row>
    <row r="9" spans="2:51" x14ac:dyDescent="0.2">
      <c r="B9" t="s">
        <v>19</v>
      </c>
      <c r="C9" s="4">
        <v>50</v>
      </c>
      <c r="D9" s="4">
        <v>25</v>
      </c>
      <c r="E9" s="4">
        <v>25</v>
      </c>
      <c r="G9" s="12"/>
      <c r="L9" t="s">
        <v>43</v>
      </c>
      <c r="M9">
        <v>0.92</v>
      </c>
      <c r="N9" t="s">
        <v>44</v>
      </c>
      <c r="R9" s="4" t="s">
        <v>141</v>
      </c>
      <c r="S9">
        <v>0.01</v>
      </c>
      <c r="T9" t="s">
        <v>139</v>
      </c>
      <c r="U9" t="s">
        <v>147</v>
      </c>
      <c r="V9">
        <v>100</v>
      </c>
      <c r="W9" t="s">
        <v>232</v>
      </c>
      <c r="AB9">
        <v>1</v>
      </c>
      <c r="AC9" s="6">
        <v>100.00069612398165</v>
      </c>
      <c r="AE9" s="4">
        <v>602.04189999999994</v>
      </c>
      <c r="AF9" s="4">
        <v>1.48</v>
      </c>
      <c r="AG9">
        <v>91012317308088.031</v>
      </c>
      <c r="AH9">
        <v>29.784999999998359</v>
      </c>
      <c r="AI9">
        <v>982.0068359375</v>
      </c>
      <c r="AJ9">
        <v>4.0499999999999359</v>
      </c>
      <c r="AL9">
        <v>0.6354299747826786</v>
      </c>
      <c r="AU9" t="s">
        <v>148</v>
      </c>
      <c r="AV9">
        <v>30</v>
      </c>
      <c r="AW9" t="s">
        <v>149</v>
      </c>
    </row>
    <row r="10" spans="2:51" x14ac:dyDescent="0.2">
      <c r="B10" t="s">
        <v>14</v>
      </c>
      <c r="D10">
        <v>4.1599999999999335</v>
      </c>
      <c r="E10">
        <v>4.1599999999999335</v>
      </c>
      <c r="F10" t="s">
        <v>6</v>
      </c>
      <c r="G10" s="16"/>
      <c r="J10" s="4"/>
      <c r="L10" t="s">
        <v>41</v>
      </c>
      <c r="M10">
        <v>1</v>
      </c>
      <c r="N10" t="s">
        <v>42</v>
      </c>
      <c r="R10" t="s">
        <v>156</v>
      </c>
      <c r="S10">
        <v>0.97</v>
      </c>
      <c r="T10" t="s">
        <v>157</v>
      </c>
      <c r="U10" t="s">
        <v>234</v>
      </c>
      <c r="V10">
        <f>1.67*V9</f>
        <v>167</v>
      </c>
      <c r="W10" t="s">
        <v>233</v>
      </c>
      <c r="AB10">
        <v>2</v>
      </c>
      <c r="AC10" s="6"/>
      <c r="AG10" s="12"/>
      <c r="AU10" t="s">
        <v>150</v>
      </c>
      <c r="AV10">
        <v>30000</v>
      </c>
      <c r="AW10" t="s">
        <v>151</v>
      </c>
    </row>
    <row r="11" spans="2:51" x14ac:dyDescent="0.2">
      <c r="B11" t="s">
        <v>7</v>
      </c>
      <c r="C11" t="s">
        <v>8</v>
      </c>
      <c r="E11" t="s">
        <v>9</v>
      </c>
      <c r="F11" t="s">
        <v>10</v>
      </c>
      <c r="G11" t="s">
        <v>21</v>
      </c>
      <c r="H11" t="s">
        <v>12</v>
      </c>
      <c r="I11" t="s">
        <v>106</v>
      </c>
      <c r="J11" t="s">
        <v>13</v>
      </c>
      <c r="L11" t="s">
        <v>45</v>
      </c>
      <c r="M11" t="s">
        <v>256</v>
      </c>
      <c r="N11">
        <f>(6.99*V9-50.3)*0.0648*N4</f>
        <v>63053.640000000007</v>
      </c>
      <c r="U11" t="s">
        <v>152</v>
      </c>
      <c r="V11">
        <f>V9*0.015</f>
        <v>1.5</v>
      </c>
      <c r="W11" t="s">
        <v>153</v>
      </c>
      <c r="AB11">
        <v>3</v>
      </c>
      <c r="AC11" s="6"/>
      <c r="AH11" s="16"/>
      <c r="AI11" s="12"/>
      <c r="AJ11" s="14"/>
      <c r="AK11" s="14"/>
      <c r="AR11" s="4"/>
      <c r="AU11" t="s">
        <v>145</v>
      </c>
      <c r="AV11">
        <v>2600</v>
      </c>
      <c r="AW11" t="s">
        <v>146</v>
      </c>
    </row>
    <row r="12" spans="2:51" x14ac:dyDescent="0.2">
      <c r="B12">
        <v>1</v>
      </c>
      <c r="C12" s="6">
        <v>100.00069612398165</v>
      </c>
      <c r="E12" s="4">
        <v>602.04189999999994</v>
      </c>
      <c r="F12" s="4">
        <v>1.48</v>
      </c>
      <c r="G12">
        <v>91012317308088.031</v>
      </c>
      <c r="H12">
        <v>29.784999999998359</v>
      </c>
      <c r="I12">
        <v>982.0068359375</v>
      </c>
      <c r="J12">
        <v>4.0499999999999359</v>
      </c>
      <c r="L12">
        <v>0.6354299747826786</v>
      </c>
      <c r="U12" t="s">
        <v>148</v>
      </c>
      <c r="V12">
        <v>30</v>
      </c>
      <c r="W12" t="s">
        <v>149</v>
      </c>
      <c r="AB12">
        <v>4</v>
      </c>
      <c r="AC12" s="6"/>
      <c r="AR12" s="4"/>
      <c r="AU12" t="s">
        <v>64</v>
      </c>
      <c r="AV12">
        <v>0.98</v>
      </c>
      <c r="AW12" t="s">
        <v>160</v>
      </c>
    </row>
    <row r="13" spans="2:51" x14ac:dyDescent="0.2">
      <c r="B13">
        <v>2</v>
      </c>
      <c r="C13" s="6"/>
      <c r="G13" s="12"/>
      <c r="U13" t="s">
        <v>150</v>
      </c>
      <c r="V13">
        <v>30000</v>
      </c>
      <c r="W13" t="s">
        <v>151</v>
      </c>
      <c r="AB13">
        <v>5</v>
      </c>
      <c r="AC13" s="6"/>
      <c r="AU13" t="s">
        <v>235</v>
      </c>
      <c r="AV13">
        <v>73637</v>
      </c>
      <c r="AW13" t="s">
        <v>241</v>
      </c>
      <c r="AX13">
        <v>50300</v>
      </c>
      <c r="AY13" t="s">
        <v>238</v>
      </c>
    </row>
    <row r="14" spans="2:51" x14ac:dyDescent="0.2">
      <c r="B14">
        <v>3</v>
      </c>
      <c r="C14" s="6"/>
      <c r="H14" s="16"/>
      <c r="I14" s="12"/>
      <c r="J14" s="14"/>
      <c r="K14" s="14"/>
      <c r="R14" s="4"/>
      <c r="U14" t="s">
        <v>145</v>
      </c>
      <c r="V14">
        <v>2600</v>
      </c>
      <c r="W14" t="s">
        <v>146</v>
      </c>
      <c r="AD14" t="s">
        <v>28</v>
      </c>
      <c r="AG14" t="s">
        <v>27</v>
      </c>
      <c r="AU14" t="s">
        <v>236</v>
      </c>
      <c r="AV14">
        <v>149252</v>
      </c>
      <c r="AW14" t="s">
        <v>242</v>
      </c>
      <c r="AX14">
        <v>152044</v>
      </c>
      <c r="AY14" t="s">
        <v>239</v>
      </c>
    </row>
    <row r="15" spans="2:51" x14ac:dyDescent="0.2">
      <c r="B15">
        <v>4</v>
      </c>
      <c r="C15" s="6"/>
      <c r="R15" s="4"/>
      <c r="U15" t="s">
        <v>64</v>
      </c>
      <c r="V15">
        <v>0.98</v>
      </c>
      <c r="W15" t="s">
        <v>160</v>
      </c>
      <c r="AB15">
        <v>3.1987088177353145</v>
      </c>
      <c r="AP15" t="s">
        <v>40</v>
      </c>
      <c r="AU15" t="s">
        <v>237</v>
      </c>
      <c r="AV15">
        <v>486</v>
      </c>
      <c r="AW15" t="s">
        <v>243</v>
      </c>
      <c r="AX15">
        <v>495</v>
      </c>
      <c r="AY15" t="s">
        <v>240</v>
      </c>
    </row>
    <row r="16" spans="2:51" x14ac:dyDescent="0.2">
      <c r="B16">
        <v>5</v>
      </c>
      <c r="C16" s="6"/>
      <c r="U16" t="s">
        <v>235</v>
      </c>
      <c r="V16">
        <v>73637</v>
      </c>
      <c r="W16" t="s">
        <v>241</v>
      </c>
      <c r="X16">
        <v>50300</v>
      </c>
      <c r="Y16" t="s">
        <v>238</v>
      </c>
      <c r="AB16" s="2" t="s">
        <v>93</v>
      </c>
      <c r="AC16" s="2" t="s">
        <v>30</v>
      </c>
      <c r="AE16" s="1"/>
      <c r="AF16" s="1"/>
      <c r="AG16" s="1"/>
      <c r="AH16" s="2"/>
      <c r="AI16" s="1"/>
      <c r="AJ16" s="1"/>
      <c r="AK16" s="1"/>
      <c r="AL16" s="1"/>
      <c r="AM16" s="1"/>
      <c r="AN16" s="1"/>
      <c r="AO16" s="1"/>
      <c r="AP16" s="1"/>
      <c r="AQ16" s="1"/>
      <c r="AR16" s="1"/>
      <c r="AS16" s="1"/>
      <c r="AT16" t="s">
        <v>25</v>
      </c>
      <c r="AU16" t="s">
        <v>26</v>
      </c>
      <c r="AV16" t="s">
        <v>16</v>
      </c>
      <c r="AW16" t="s">
        <v>17</v>
      </c>
      <c r="AX16" t="s">
        <v>18</v>
      </c>
    </row>
    <row r="17" spans="2:51" x14ac:dyDescent="0.2">
      <c r="D17" t="s">
        <v>28</v>
      </c>
      <c r="G17" t="s">
        <v>27</v>
      </c>
      <c r="U17" t="s">
        <v>236</v>
      </c>
      <c r="V17">
        <v>149252</v>
      </c>
      <c r="W17" t="s">
        <v>242</v>
      </c>
      <c r="X17">
        <v>152044</v>
      </c>
      <c r="Y17" t="s">
        <v>239</v>
      </c>
      <c r="AB17">
        <v>1</v>
      </c>
      <c r="AC17">
        <v>1</v>
      </c>
      <c r="AL17" t="s">
        <v>171</v>
      </c>
      <c r="AN17">
        <f>AN19*0.0648*AN1</f>
        <v>12844.506088730632</v>
      </c>
      <c r="AS17" s="3" t="s">
        <v>133</v>
      </c>
    </row>
    <row r="18" spans="2:51" x14ac:dyDescent="0.2">
      <c r="B18">
        <v>3.1987088177353145</v>
      </c>
      <c r="P18" t="s">
        <v>40</v>
      </c>
      <c r="U18" t="s">
        <v>237</v>
      </c>
      <c r="V18">
        <v>486</v>
      </c>
      <c r="W18" t="s">
        <v>243</v>
      </c>
      <c r="X18">
        <v>495</v>
      </c>
      <c r="Y18" t="s">
        <v>240</v>
      </c>
      <c r="AB18" t="s">
        <v>161</v>
      </c>
      <c r="AC18" t="s">
        <v>166</v>
      </c>
      <c r="AD18" t="s">
        <v>163</v>
      </c>
      <c r="AE18" t="s">
        <v>170</v>
      </c>
      <c r="AF18" t="s">
        <v>164</v>
      </c>
      <c r="AG18" t="s">
        <v>162</v>
      </c>
      <c r="AH18" t="s">
        <v>263</v>
      </c>
      <c r="AI18">
        <v>0</v>
      </c>
      <c r="AJ18">
        <v>0</v>
      </c>
      <c r="AK18" t="s">
        <v>165</v>
      </c>
      <c r="AL18" t="s">
        <v>167</v>
      </c>
      <c r="AM18" t="s">
        <v>168</v>
      </c>
      <c r="AN18" t="s">
        <v>169</v>
      </c>
      <c r="AO18" t="s">
        <v>172</v>
      </c>
      <c r="AP18" t="s">
        <v>170</v>
      </c>
      <c r="AQ18" t="s">
        <v>131</v>
      </c>
      <c r="AR18" t="s">
        <v>173</v>
      </c>
      <c r="AS18" t="s">
        <v>167</v>
      </c>
      <c r="AT18" t="s">
        <v>168</v>
      </c>
      <c r="AU18" t="s">
        <v>169</v>
      </c>
      <c r="AV18" t="s">
        <v>172</v>
      </c>
      <c r="AW18" t="s">
        <v>170</v>
      </c>
      <c r="AX18" t="s">
        <v>131</v>
      </c>
      <c r="AY18" t="s">
        <v>173</v>
      </c>
    </row>
    <row r="19" spans="2:51" x14ac:dyDescent="0.2">
      <c r="B19" s="2" t="s">
        <v>93</v>
      </c>
      <c r="C19" s="2" t="s">
        <v>30</v>
      </c>
      <c r="E19" s="1"/>
      <c r="F19" s="1"/>
      <c r="G19" s="1"/>
      <c r="H19" s="2"/>
      <c r="I19" s="1"/>
      <c r="J19" s="1"/>
      <c r="K19" s="1"/>
      <c r="L19" s="1"/>
      <c r="M19" s="1"/>
      <c r="N19" s="1"/>
      <c r="O19" s="1"/>
      <c r="P19" s="1"/>
      <c r="Q19" s="1"/>
      <c r="R19" s="1"/>
      <c r="S19" s="1"/>
      <c r="T19" t="s">
        <v>25</v>
      </c>
      <c r="U19" t="s">
        <v>26</v>
      </c>
      <c r="V19" t="s">
        <v>16</v>
      </c>
      <c r="W19" t="s">
        <v>17</v>
      </c>
      <c r="X19" t="s">
        <v>18</v>
      </c>
      <c r="AB19" s="15">
        <v>28.550494526228704</v>
      </c>
      <c r="AC19" s="15">
        <v>0</v>
      </c>
      <c r="AD19">
        <v>1.7229744754230989</v>
      </c>
      <c r="AE19">
        <v>0</v>
      </c>
      <c r="AF19">
        <v>0</v>
      </c>
      <c r="AG19">
        <v>1</v>
      </c>
      <c r="AH19">
        <v>0</v>
      </c>
      <c r="AI19">
        <v>0</v>
      </c>
      <c r="AJ19">
        <v>4.7879183850204725E-3</v>
      </c>
      <c r="AK19">
        <v>4.9305167198181152</v>
      </c>
      <c r="AL19">
        <v>1.5651537591202798</v>
      </c>
      <c r="AM19">
        <v>2.0940376523457078</v>
      </c>
      <c r="AN19">
        <v>132.14512436965671</v>
      </c>
      <c r="AO19">
        <v>1.605250403255353</v>
      </c>
      <c r="AP19">
        <v>17.856928421974935</v>
      </c>
      <c r="AQ19">
        <v>23.692149216563877</v>
      </c>
      <c r="AR19">
        <v>18.099281311035156</v>
      </c>
      <c r="AS19">
        <v>1.4381754341394661</v>
      </c>
      <c r="AT19">
        <v>1.6981061634568126</v>
      </c>
      <c r="AU19">
        <v>105.71013381336348</v>
      </c>
      <c r="AV19">
        <v>1.6272626677578683</v>
      </c>
      <c r="AW19">
        <v>15.666783000465083</v>
      </c>
      <c r="AX19">
        <v>23.692149216563877</v>
      </c>
      <c r="AY19">
        <v>15.979273796081543</v>
      </c>
    </row>
    <row r="20" spans="2:51" x14ac:dyDescent="0.2">
      <c r="B20">
        <v>1</v>
      </c>
      <c r="C20">
        <v>0</v>
      </c>
      <c r="L20" t="s">
        <v>171</v>
      </c>
      <c r="N20">
        <f>N22*0.0648*N4</f>
        <v>28315.397244489875</v>
      </c>
      <c r="S20" s="3" t="s">
        <v>133</v>
      </c>
      <c r="AB20" s="15">
        <v>28.548242431822118</v>
      </c>
      <c r="AC20" s="15">
        <v>0.5174454070432879</v>
      </c>
      <c r="AD20" s="15">
        <v>1.7224730604324192</v>
      </c>
      <c r="AE20">
        <v>0.11343607681463458</v>
      </c>
      <c r="AF20">
        <v>8.7984775308642751E-3</v>
      </c>
      <c r="AG20">
        <v>1.0020519660820528</v>
      </c>
      <c r="AH20">
        <v>0</v>
      </c>
      <c r="AI20">
        <v>4.7879183850204725E-3</v>
      </c>
      <c r="AJ20">
        <v>9.4176187007905861E-3</v>
      </c>
      <c r="AK20">
        <v>4.9958925247192383</v>
      </c>
    </row>
    <row r="21" spans="2:51" x14ac:dyDescent="0.2">
      <c r="B21" t="s">
        <v>161</v>
      </c>
      <c r="C21" t="s">
        <v>166</v>
      </c>
      <c r="D21" t="s">
        <v>163</v>
      </c>
      <c r="E21" t="s">
        <v>170</v>
      </c>
      <c r="F21" t="s">
        <v>164</v>
      </c>
      <c r="G21" t="s">
        <v>162</v>
      </c>
      <c r="H21" t="s">
        <v>263</v>
      </c>
      <c r="I21">
        <v>0</v>
      </c>
      <c r="J21">
        <v>0</v>
      </c>
      <c r="K21" t="s">
        <v>165</v>
      </c>
      <c r="L21" t="s">
        <v>167</v>
      </c>
      <c r="M21" t="s">
        <v>168</v>
      </c>
      <c r="N21" t="s">
        <v>169</v>
      </c>
      <c r="O21" t="s">
        <v>172</v>
      </c>
      <c r="P21" t="s">
        <v>170</v>
      </c>
      <c r="Q21" t="s">
        <v>131</v>
      </c>
      <c r="R21" t="s">
        <v>173</v>
      </c>
      <c r="S21" t="s">
        <v>167</v>
      </c>
      <c r="T21" t="s">
        <v>168</v>
      </c>
      <c r="U21" t="s">
        <v>169</v>
      </c>
      <c r="V21" t="s">
        <v>172</v>
      </c>
      <c r="W21" t="s">
        <v>170</v>
      </c>
      <c r="X21" t="s">
        <v>131</v>
      </c>
      <c r="Y21" t="s">
        <v>173</v>
      </c>
      <c r="AB21" s="15">
        <v>28.545990337415539</v>
      </c>
      <c r="AC21" s="15">
        <v>1.0351921256895491</v>
      </c>
      <c r="AD21" s="15">
        <v>1.7219717031422723</v>
      </c>
      <c r="AE21">
        <v>0.22319539971717486</v>
      </c>
      <c r="AF21">
        <v>1.759695506172855E-2</v>
      </c>
      <c r="AG21">
        <v>1.0041039383252164</v>
      </c>
      <c r="AH21">
        <v>3.0293660860303638E-6</v>
      </c>
      <c r="AI21">
        <v>9.4206480668766173E-3</v>
      </c>
      <c r="AJ21">
        <v>1.3081548462166854E-2</v>
      </c>
      <c r="AK21">
        <v>5.0592684745788574</v>
      </c>
      <c r="AL21">
        <f>AC19*0.001</f>
        <v>0</v>
      </c>
    </row>
    <row r="22" spans="2:51" x14ac:dyDescent="0.2">
      <c r="B22" s="15">
        <v>28.550494526228704</v>
      </c>
      <c r="C22" s="15">
        <v>0</v>
      </c>
      <c r="D22">
        <v>1.7229744754230989</v>
      </c>
      <c r="E22">
        <v>0</v>
      </c>
      <c r="F22">
        <v>0</v>
      </c>
      <c r="G22">
        <v>0</v>
      </c>
      <c r="H22">
        <v>0</v>
      </c>
      <c r="I22">
        <v>0</v>
      </c>
      <c r="J22">
        <v>9.2635768973512826E-3</v>
      </c>
      <c r="K22">
        <v>4.9305167198181152</v>
      </c>
      <c r="L22">
        <v>0.86552779680013048</v>
      </c>
      <c r="M22">
        <v>4.2735974018106724</v>
      </c>
      <c r="N22">
        <v>291.31067123960781</v>
      </c>
      <c r="O22">
        <v>1.4860952911928897</v>
      </c>
      <c r="P22">
        <v>24.227192738359179</v>
      </c>
      <c r="Q22">
        <v>27.421658078050264</v>
      </c>
      <c r="R22">
        <v>26.520675659179688</v>
      </c>
      <c r="S22">
        <v>0.99567584810030429</v>
      </c>
      <c r="T22">
        <v>4.8726998413168392</v>
      </c>
      <c r="U22">
        <v>339.49590650847301</v>
      </c>
      <c r="V22">
        <v>1.4539335658030288</v>
      </c>
      <c r="W22">
        <v>25.050355411058057</v>
      </c>
      <c r="X22">
        <v>27.421658078050264</v>
      </c>
      <c r="Y22">
        <v>28.041679382324219</v>
      </c>
      <c r="AB22" s="15">
        <v>28.543738243008956</v>
      </c>
      <c r="AC22" s="15">
        <v>1.5532403671430175</v>
      </c>
      <c r="AD22" s="15">
        <v>1.7214704035460169</v>
      </c>
      <c r="AE22">
        <v>0.33549457690892825</v>
      </c>
      <c r="AF22">
        <v>2.6395432592592832E-2</v>
      </c>
      <c r="AG22">
        <v>1.0061581012797463</v>
      </c>
      <c r="AH22">
        <v>1.0790316457101536E-3</v>
      </c>
      <c r="AI22">
        <v>1.4160580107877007E-2</v>
      </c>
      <c r="AJ22">
        <v>1.6906573058469487E-2</v>
      </c>
      <c r="AK22">
        <v>5.1242685317993164</v>
      </c>
      <c r="AL22">
        <f t="shared" ref="AL22:AL85" si="0">AC20*0.001</f>
        <v>5.1744540704328791E-4</v>
      </c>
    </row>
    <row r="23" spans="2:51" x14ac:dyDescent="0.2">
      <c r="B23" s="15">
        <v>28.545382902282974</v>
      </c>
      <c r="C23" s="15">
        <v>1.1748904456438818</v>
      </c>
      <c r="D23" s="15">
        <v>1.7218364868824081</v>
      </c>
      <c r="E23">
        <v>0.2540226382588926</v>
      </c>
      <c r="F23">
        <v>1.9970081316872342E-2</v>
      </c>
      <c r="G23">
        <v>3.964430665479959E-3</v>
      </c>
      <c r="H23">
        <v>0</v>
      </c>
      <c r="I23">
        <v>9.2635768973512826E-3</v>
      </c>
      <c r="J23">
        <v>1.8419053539893791E-2</v>
      </c>
      <c r="K23">
        <v>5.0771002769470215</v>
      </c>
      <c r="AB23" s="15">
        <v>28.541486148602374</v>
      </c>
      <c r="AC23" s="15">
        <v>2.0715903428013669</v>
      </c>
      <c r="AD23" s="15">
        <v>1.7209691616370146</v>
      </c>
      <c r="AE23">
        <v>0.44584114564655458</v>
      </c>
      <c r="AF23">
        <v>3.5193910123457101E-2</v>
      </c>
      <c r="AG23">
        <v>1.0082139623767226</v>
      </c>
      <c r="AH23">
        <v>1.911523247240675E-3</v>
      </c>
      <c r="AI23">
        <v>1.8818096305710161E-2</v>
      </c>
      <c r="AJ23">
        <v>2.1301219307303984E-2</v>
      </c>
      <c r="AK23">
        <v>5.1882686614990234</v>
      </c>
      <c r="AL23">
        <f t="shared" si="0"/>
        <v>1.0351921256895491E-3</v>
      </c>
    </row>
    <row r="24" spans="2:51" x14ac:dyDescent="0.2">
      <c r="B24" s="15">
        <v>28.540271278337244</v>
      </c>
      <c r="C24" s="15">
        <v>2.3513345190115116</v>
      </c>
      <c r="D24" s="15">
        <v>1.7206987955500384</v>
      </c>
      <c r="E24">
        <v>0.50508215425399505</v>
      </c>
      <c r="F24">
        <v>3.9940162633744683E-2</v>
      </c>
      <c r="G24">
        <v>7.928861496853833E-3</v>
      </c>
      <c r="H24">
        <v>4.2519738333944727E-8</v>
      </c>
      <c r="I24">
        <v>1.8419096059632125E-2</v>
      </c>
      <c r="J24">
        <v>2.7554919455525694E-2</v>
      </c>
      <c r="K24">
        <v>5.222684383392334</v>
      </c>
      <c r="L24">
        <f>C22*0.001</f>
        <v>0</v>
      </c>
      <c r="AB24" s="15">
        <v>28.539234054195791</v>
      </c>
      <c r="AC24" s="15">
        <v>2.5902422642559393</v>
      </c>
      <c r="AD24" s="15">
        <v>1.7204679774086262</v>
      </c>
      <c r="AE24">
        <v>0.55594789102559339</v>
      </c>
      <c r="AF24">
        <v>4.3992387654321383E-2</v>
      </c>
      <c r="AG24">
        <v>1.010270339591643</v>
      </c>
      <c r="AH24">
        <v>2.1642707140451111E-3</v>
      </c>
      <c r="AI24">
        <v>2.3465490021349095E-2</v>
      </c>
      <c r="AJ24">
        <v>2.426714916485084E-2</v>
      </c>
      <c r="AK24">
        <v>5.2522687911987305</v>
      </c>
      <c r="AL24">
        <f t="shared" si="0"/>
        <v>1.5532403671430176E-3</v>
      </c>
    </row>
    <row r="25" spans="2:51" x14ac:dyDescent="0.2">
      <c r="B25" s="15">
        <v>28.535159654391517</v>
      </c>
      <c r="C25" s="15">
        <v>3.5293346939740897</v>
      </c>
      <c r="D25" s="15">
        <v>1.7195614013483693</v>
      </c>
      <c r="E25">
        <v>0.75560578285103008</v>
      </c>
      <c r="F25">
        <v>5.9910243950617018E-2</v>
      </c>
      <c r="G25">
        <v>1.189329276036454E-2</v>
      </c>
      <c r="H25">
        <v>1.5327933043371905E-7</v>
      </c>
      <c r="I25">
        <v>2.7555072734856127E-2</v>
      </c>
      <c r="J25">
        <v>3.6583743807488286E-2</v>
      </c>
      <c r="K25">
        <v>5.3686842918395996</v>
      </c>
      <c r="L25">
        <f t="shared" ref="L25:L88" si="1">C23*0.001</f>
        <v>1.1748904456438819E-3</v>
      </c>
      <c r="AB25" s="15">
        <v>28.536981959789209</v>
      </c>
      <c r="AC25" s="15">
        <v>3.1091963432919596</v>
      </c>
      <c r="AD25" s="15">
        <v>1.7199668508542136</v>
      </c>
      <c r="AE25">
        <v>0.66581485679101371</v>
      </c>
      <c r="AF25">
        <v>5.2790865185185665E-2</v>
      </c>
      <c r="AG25">
        <v>1.0123301362732526</v>
      </c>
      <c r="AH25">
        <v>3.8356139363338771E-3</v>
      </c>
      <c r="AI25">
        <v>2.8102763101184716E-2</v>
      </c>
      <c r="AJ25">
        <v>2.8893784446134239E-2</v>
      </c>
      <c r="AK25">
        <v>5.3162689208984375</v>
      </c>
      <c r="AL25">
        <f t="shared" si="0"/>
        <v>2.071590342801367E-3</v>
      </c>
    </row>
    <row r="26" spans="2:51" x14ac:dyDescent="0.2">
      <c r="B26" s="15">
        <v>28.530048030445787</v>
      </c>
      <c r="C26" s="15">
        <v>4.7088934495515806</v>
      </c>
      <c r="D26" s="15">
        <v>1.7184243041998004</v>
      </c>
      <c r="E26">
        <v>1.0031965907120706</v>
      </c>
      <c r="F26">
        <v>7.9880325267489366E-2</v>
      </c>
      <c r="G26">
        <v>1.5857724802668487E-2</v>
      </c>
      <c r="H26">
        <v>3.5288924216589043E-7</v>
      </c>
      <c r="I26">
        <v>3.6584096696730455E-2</v>
      </c>
      <c r="J26">
        <v>4.556766695343923E-2</v>
      </c>
      <c r="K26">
        <v>5.5136842727661133</v>
      </c>
      <c r="L26">
        <f t="shared" si="1"/>
        <v>2.3513345190115118E-3</v>
      </c>
      <c r="AB26" s="15">
        <v>28.534729865382626</v>
      </c>
      <c r="AC26" s="15">
        <v>3.6284527918887552</v>
      </c>
      <c r="AD26" s="15">
        <v>1.7194657819671422</v>
      </c>
      <c r="AE26">
        <v>0.77544220688572052</v>
      </c>
      <c r="AF26">
        <v>6.158934271604994E-2</v>
      </c>
      <c r="AG26">
        <v>1.0143899340288867</v>
      </c>
      <c r="AH26">
        <v>3.8361380187971477E-3</v>
      </c>
      <c r="AI26">
        <v>3.2729922464931387E-2</v>
      </c>
      <c r="AJ26">
        <v>3.2145095752484192E-2</v>
      </c>
      <c r="AK26">
        <v>5.3802690505981445</v>
      </c>
      <c r="AL26">
        <f t="shared" si="0"/>
        <v>2.5902422642559392E-3</v>
      </c>
    </row>
    <row r="27" spans="2:51" x14ac:dyDescent="0.2">
      <c r="B27" s="15">
        <v>28.524936406500061</v>
      </c>
      <c r="C27" s="15">
        <v>5.8900132699261132</v>
      </c>
      <c r="D27" s="15">
        <v>1.7172875040267481</v>
      </c>
      <c r="E27">
        <v>1.2495600843063275</v>
      </c>
      <c r="F27">
        <v>9.9850406584361701E-2</v>
      </c>
      <c r="G27">
        <v>1.9822158185953731E-2</v>
      </c>
      <c r="H27">
        <v>6.9659152601487771E-7</v>
      </c>
      <c r="I27">
        <v>4.5568363544965247E-2</v>
      </c>
      <c r="J27">
        <v>5.4445631172215292E-2</v>
      </c>
      <c r="K27">
        <v>5.658684253692627</v>
      </c>
      <c r="L27">
        <f t="shared" si="1"/>
        <v>3.5293346939740899E-3</v>
      </c>
      <c r="AB27" s="15">
        <v>28.532477770976044</v>
      </c>
      <c r="AC27" s="15">
        <v>4.1480118222199911</v>
      </c>
      <c r="AD27" s="15">
        <v>1.7189647707407745</v>
      </c>
      <c r="AE27">
        <v>0.88483010157090847</v>
      </c>
      <c r="AF27">
        <v>7.0387820246914201E-2</v>
      </c>
      <c r="AG27">
        <v>1.0164525344654756</v>
      </c>
      <c r="AH27">
        <v>5.2018791244213521E-3</v>
      </c>
      <c r="AI27">
        <v>3.7346974876905546E-2</v>
      </c>
      <c r="AJ27">
        <v>3.6178559189440886E-2</v>
      </c>
      <c r="AK27">
        <v>5.4442691802978516</v>
      </c>
      <c r="AL27">
        <f t="shared" si="0"/>
        <v>3.1091963432919598E-3</v>
      </c>
    </row>
    <row r="28" spans="2:51" x14ac:dyDescent="0.2">
      <c r="B28" s="15">
        <v>28.519824782554331</v>
      </c>
      <c r="C28" s="15">
        <v>7.0726966444554105</v>
      </c>
      <c r="D28" s="15">
        <v>1.7161510007516525</v>
      </c>
      <c r="E28">
        <v>1.4930288035447412</v>
      </c>
      <c r="F28">
        <v>0.11982048790123404</v>
      </c>
      <c r="G28">
        <v>2.3786594446162032E-2</v>
      </c>
      <c r="H28">
        <v>1.4339649523218446E-6</v>
      </c>
      <c r="I28">
        <v>5.4447065137167613E-2</v>
      </c>
      <c r="J28">
        <v>6.3279447358538646E-2</v>
      </c>
      <c r="K28">
        <v>5.8026843070983887</v>
      </c>
      <c r="L28">
        <f t="shared" si="1"/>
        <v>4.7088934495515804E-3</v>
      </c>
      <c r="AB28" s="15">
        <v>28.530225676569462</v>
      </c>
      <c r="AC28" s="15">
        <v>4.6678736466538817</v>
      </c>
      <c r="AD28">
        <v>1.7184638171684756</v>
      </c>
      <c r="AE28">
        <v>0.99397869742257194</v>
      </c>
      <c r="AF28">
        <v>7.9186297777778497E-2</v>
      </c>
      <c r="AG28">
        <v>1.0185163140514437</v>
      </c>
      <c r="AH28">
        <v>5.7753677564375558E-3</v>
      </c>
      <c r="AI28">
        <v>4.1953926945878441E-2</v>
      </c>
      <c r="AJ28">
        <v>4.0225188296370014E-2</v>
      </c>
      <c r="AK28">
        <v>5.5082693099975586</v>
      </c>
      <c r="AL28">
        <f t="shared" si="0"/>
        <v>3.6284527918887554E-3</v>
      </c>
    </row>
    <row r="29" spans="2:51" x14ac:dyDescent="0.2">
      <c r="B29" s="15">
        <v>28.514713158608604</v>
      </c>
      <c r="C29" s="15">
        <v>8.2569460676862736</v>
      </c>
      <c r="D29" s="15">
        <v>1.7150147942969729</v>
      </c>
      <c r="E29">
        <v>1.7352904874056814</v>
      </c>
      <c r="F29">
        <v>0.13979056921810637</v>
      </c>
      <c r="G29">
        <v>2.7751034092220014E-2</v>
      </c>
      <c r="H29">
        <v>2.3017780935849561E-6</v>
      </c>
      <c r="I29">
        <v>6.3281749136632232E-2</v>
      </c>
      <c r="J29">
        <v>7.2069049036606048E-2</v>
      </c>
      <c r="K29">
        <v>5.9466843605041504</v>
      </c>
      <c r="L29">
        <f t="shared" si="1"/>
        <v>5.8900132699261131E-3</v>
      </c>
      <c r="AB29" s="15">
        <v>28.527973582162879</v>
      </c>
      <c r="AC29" s="15">
        <v>5.188038477753417</v>
      </c>
      <c r="AD29">
        <v>1.7179629212436101</v>
      </c>
      <c r="AE29">
        <v>1.1028881473282741</v>
      </c>
      <c r="AF29">
        <v>8.7984775308642765E-2</v>
      </c>
      <c r="AG29">
        <v>1.0205812262308129</v>
      </c>
      <c r="AH29">
        <v>6.325596828569713E-3</v>
      </c>
      <c r="AI29">
        <v>4.6550785124939729E-2</v>
      </c>
      <c r="AJ29">
        <v>4.3407074853255651E-2</v>
      </c>
      <c r="AK29">
        <v>5.5722694396972656</v>
      </c>
      <c r="AL29">
        <f t="shared" si="0"/>
        <v>4.1480118222199909E-3</v>
      </c>
    </row>
    <row r="30" spans="2:51" x14ac:dyDescent="0.2">
      <c r="B30" s="15">
        <v>28.509601534662874</v>
      </c>
      <c r="C30" s="15">
        <v>9.4427640393681074</v>
      </c>
      <c r="D30" s="15">
        <v>1.7138788845851887</v>
      </c>
      <c r="E30">
        <v>1.9763464803240569</v>
      </c>
      <c r="F30">
        <v>0.1597606505349787</v>
      </c>
      <c r="G30">
        <v>3.1715478083707359E-2</v>
      </c>
      <c r="H30">
        <v>3.4155349666174821E-6</v>
      </c>
      <c r="I30">
        <v>7.2072464571572667E-2</v>
      </c>
      <c r="J30">
        <v>8.0814465599847715E-2</v>
      </c>
      <c r="K30">
        <v>6.0906844139099121</v>
      </c>
      <c r="L30">
        <f t="shared" si="1"/>
        <v>7.0726966444554108E-3</v>
      </c>
      <c r="AB30" s="15">
        <v>28.525721487756297</v>
      </c>
      <c r="AC30" s="15">
        <v>5.7085065282765814</v>
      </c>
      <c r="AD30">
        <v>1.7174620829595462</v>
      </c>
      <c r="AE30">
        <v>1.2115586004842178</v>
      </c>
      <c r="AF30">
        <v>9.6783252839507061E-2</v>
      </c>
      <c r="AG30">
        <v>1.022649035875282</v>
      </c>
      <c r="AH30">
        <v>7.7304808581182159E-3</v>
      </c>
      <c r="AI30">
        <v>5.1137555711373864E-2</v>
      </c>
      <c r="AJ30">
        <v>4.7912829908306219E-2</v>
      </c>
      <c r="AK30">
        <v>5.6362695693969727</v>
      </c>
      <c r="AL30">
        <f t="shared" si="0"/>
        <v>4.6678736466538818E-3</v>
      </c>
    </row>
    <row r="31" spans="2:51" x14ac:dyDescent="0.2">
      <c r="B31" s="15">
        <v>28.504489910717147</v>
      </c>
      <c r="C31" s="15">
        <v>10.630153064466478</v>
      </c>
      <c r="D31">
        <v>1.7127432715387994</v>
      </c>
      <c r="E31">
        <v>2.2161981535774524</v>
      </c>
      <c r="F31">
        <v>0.17973073185185104</v>
      </c>
      <c r="G31">
        <v>3.5679927460636578E-2</v>
      </c>
      <c r="H31">
        <v>4.7958492407341495E-6</v>
      </c>
      <c r="I31">
        <v>8.081926144908845E-2</v>
      </c>
      <c r="J31">
        <v>8.9455811790316378E-2</v>
      </c>
      <c r="K31">
        <v>6.2346844673156738</v>
      </c>
      <c r="L31">
        <f t="shared" si="1"/>
        <v>8.2569460676862744E-3</v>
      </c>
      <c r="AB31" s="15">
        <v>28.523469393349714</v>
      </c>
      <c r="AC31" s="15">
        <v>6.2292780111765946</v>
      </c>
      <c r="AD31">
        <v>1.7169613023096473</v>
      </c>
      <c r="AE31">
        <v>1.3183150802173238</v>
      </c>
      <c r="AF31">
        <v>0.10558173037037133</v>
      </c>
      <c r="AG31">
        <v>1.0247168459955971</v>
      </c>
      <c r="AH31">
        <v>7.7307112566148192E-3</v>
      </c>
      <c r="AI31">
        <v>5.564354116492104E-2</v>
      </c>
      <c r="AJ31">
        <v>5.0778813737641287E-2</v>
      </c>
      <c r="AK31">
        <v>5.6992697715759277</v>
      </c>
      <c r="AL31">
        <f t="shared" si="0"/>
        <v>5.1880384777534174E-3</v>
      </c>
    </row>
    <row r="32" spans="2:51" x14ac:dyDescent="0.2">
      <c r="B32" s="15">
        <v>28.499378286771417</v>
      </c>
      <c r="C32" s="15">
        <v>11.819115653176727</v>
      </c>
      <c r="D32">
        <v>1.7116079550803249</v>
      </c>
      <c r="E32">
        <v>2.4532114419249194</v>
      </c>
      <c r="F32">
        <v>0.19970081316872337</v>
      </c>
      <c r="G32">
        <v>3.964438441378558E-2</v>
      </c>
      <c r="H32">
        <v>6.7376639268273433E-6</v>
      </c>
      <c r="I32">
        <v>8.9462549454243201E-2</v>
      </c>
      <c r="J32">
        <v>9.7993767947047089E-2</v>
      </c>
      <c r="K32">
        <v>6.3776845932006836</v>
      </c>
      <c r="L32">
        <f t="shared" si="1"/>
        <v>9.4427640393681071E-3</v>
      </c>
      <c r="AB32" s="15">
        <v>28.521217298943135</v>
      </c>
      <c r="AC32" s="15">
        <v>6.7503531396021019</v>
      </c>
      <c r="AD32">
        <v>1.7164605792872847</v>
      </c>
      <c r="AE32">
        <v>1.4265118596663853</v>
      </c>
      <c r="AF32">
        <v>0.1143802079012356</v>
      </c>
      <c r="AG32">
        <v>1.0267881747732968</v>
      </c>
      <c r="AH32">
        <v>9.4315051585890739E-3</v>
      </c>
      <c r="AI32">
        <v>6.021031889623036E-2</v>
      </c>
      <c r="AJ32">
        <v>5.5066382150107757E-2</v>
      </c>
      <c r="AK32">
        <v>5.7632699012756348</v>
      </c>
      <c r="AL32">
        <f t="shared" si="0"/>
        <v>5.7085065282765817E-3</v>
      </c>
    </row>
    <row r="33" spans="2:38" x14ac:dyDescent="0.2">
      <c r="B33" s="15">
        <v>28.494266662825687</v>
      </c>
      <c r="C33" s="15">
        <v>13.009654320937614</v>
      </c>
      <c r="D33">
        <v>1.7104729351323058</v>
      </c>
      <c r="E33">
        <v>2.6874126956080557</v>
      </c>
      <c r="F33">
        <v>0.21967089448559571</v>
      </c>
      <c r="G33">
        <v>4.3608852228716598E-2</v>
      </c>
      <c r="H33">
        <v>9.5215680826325698E-6</v>
      </c>
      <c r="I33">
        <v>9.8003289515129724E-2</v>
      </c>
      <c r="J33">
        <v>0.10654818664769393</v>
      </c>
      <c r="K33">
        <v>6.5196847915649414</v>
      </c>
      <c r="L33">
        <f t="shared" si="1"/>
        <v>1.0630153064466479E-2</v>
      </c>
      <c r="AB33" s="15">
        <v>28.518965204536553</v>
      </c>
      <c r="AC33" s="15">
        <v>7.2717321268974384</v>
      </c>
      <c r="AD33">
        <v>1.715959913885825</v>
      </c>
      <c r="AE33">
        <v>1.5344699435380293</v>
      </c>
      <c r="AF33">
        <v>0.12317868543209985</v>
      </c>
      <c r="AG33">
        <v>1.028860061442701</v>
      </c>
      <c r="AH33">
        <v>9.7006395967093838E-3</v>
      </c>
      <c r="AI33">
        <v>6.4767021746817144E-2</v>
      </c>
      <c r="AJ33">
        <v>5.8648612661709287E-2</v>
      </c>
      <c r="AK33">
        <v>5.8272700309753418</v>
      </c>
      <c r="AL33">
        <f t="shared" si="0"/>
        <v>6.2292780111765948E-3</v>
      </c>
    </row>
    <row r="34" spans="2:38" x14ac:dyDescent="0.2">
      <c r="B34" s="15">
        <v>28.489155038879961</v>
      </c>
      <c r="C34" s="15">
        <v>14.201771588445013</v>
      </c>
      <c r="D34">
        <v>1.7093382116173022</v>
      </c>
      <c r="E34">
        <v>2.9220654091010911</v>
      </c>
      <c r="F34">
        <v>0.23964097580246801</v>
      </c>
      <c r="G34">
        <v>4.7573330909695004E-2</v>
      </c>
      <c r="H34">
        <v>1.2306550201566931E-5</v>
      </c>
      <c r="I34">
        <v>0.1065604931978955</v>
      </c>
      <c r="J34">
        <v>0.11500030413839638</v>
      </c>
      <c r="K34">
        <v>6.6626849174499512</v>
      </c>
      <c r="L34">
        <f t="shared" si="1"/>
        <v>1.1819115653176728E-2</v>
      </c>
      <c r="AB34">
        <v>28.51671311012997</v>
      </c>
      <c r="AC34">
        <v>7.7934151866028243</v>
      </c>
      <c r="AD34">
        <v>1.7154593060986374</v>
      </c>
      <c r="AE34">
        <v>1.6405256953244753</v>
      </c>
      <c r="AF34">
        <v>0.13197716296296411</v>
      </c>
      <c r="AG34">
        <v>1.0309338038244207</v>
      </c>
      <c r="AH34">
        <v>1.0594818161254448E-2</v>
      </c>
      <c r="AI34">
        <v>6.9243430822963734E-2</v>
      </c>
      <c r="AJ34">
        <v>6.2093348516355604E-2</v>
      </c>
      <c r="AK34">
        <v>5.8902702331542969</v>
      </c>
      <c r="AL34">
        <f t="shared" si="0"/>
        <v>6.7503531396021022E-3</v>
      </c>
    </row>
    <row r="35" spans="2:38" x14ac:dyDescent="0.2">
      <c r="B35" s="15">
        <v>28.484043414934231</v>
      </c>
      <c r="C35" s="15">
        <v>15.395469981665657</v>
      </c>
      <c r="D35">
        <v>1.7082037844578941</v>
      </c>
      <c r="E35">
        <v>3.1539244716238253</v>
      </c>
      <c r="F35">
        <v>0.2596110571193404</v>
      </c>
      <c r="G35">
        <v>5.1537822109823675E-2</v>
      </c>
      <c r="H35">
        <v>1.5515205817245706E-5</v>
      </c>
      <c r="I35">
        <v>0.11501581934421362</v>
      </c>
      <c r="J35">
        <v>0.12340947365254248</v>
      </c>
      <c r="K35">
        <v>6.804685115814209</v>
      </c>
      <c r="L35">
        <f t="shared" si="1"/>
        <v>1.3009654320937614E-2</v>
      </c>
      <c r="AB35">
        <v>28.514461015723388</v>
      </c>
      <c r="AC35">
        <v>8.3154025324545984</v>
      </c>
      <c r="AD35">
        <v>1.7149587559190935</v>
      </c>
      <c r="AE35">
        <v>1.7480109084845319</v>
      </c>
      <c r="AF35">
        <v>0.1407756404938284</v>
      </c>
      <c r="AG35">
        <v>1.0330098169928121</v>
      </c>
      <c r="AH35">
        <v>1.1686826194955355E-2</v>
      </c>
      <c r="AI35">
        <v>7.3780174711310959E-2</v>
      </c>
      <c r="AJ35">
        <v>6.6467387815111079E-2</v>
      </c>
      <c r="AK35">
        <v>5.9542703628540039</v>
      </c>
      <c r="AL35">
        <f t="shared" si="0"/>
        <v>7.2717321268974382E-3</v>
      </c>
    </row>
    <row r="36" spans="2:38" x14ac:dyDescent="0.2">
      <c r="B36" s="15">
        <v>28.478931790988504</v>
      </c>
      <c r="C36" s="15">
        <v>16.590752031850879</v>
      </c>
      <c r="D36">
        <v>1.7070696535766843</v>
      </c>
      <c r="E36">
        <v>3.3846180129143923</v>
      </c>
      <c r="F36">
        <v>0.27958113843621274</v>
      </c>
      <c r="G36">
        <v>5.5502327562723275E-2</v>
      </c>
      <c r="H36">
        <v>1.9168163381052357E-5</v>
      </c>
      <c r="I36">
        <v>0.12342864181592354</v>
      </c>
      <c r="J36">
        <v>0.13171664563494934</v>
      </c>
      <c r="K36">
        <v>6.9466853141784668</v>
      </c>
      <c r="L36">
        <f t="shared" si="1"/>
        <v>1.4201771588445013E-2</v>
      </c>
      <c r="AB36">
        <v>28.512208921316805</v>
      </c>
      <c r="AC36">
        <v>8.8376943783854536</v>
      </c>
      <c r="AD36">
        <v>1.7144582633405614</v>
      </c>
      <c r="AE36">
        <v>1.8536013774545963</v>
      </c>
      <c r="AF36">
        <v>0.14957411802469267</v>
      </c>
      <c r="AG36">
        <v>1.0350860023998314</v>
      </c>
      <c r="AH36">
        <v>1.176955728055332E-2</v>
      </c>
      <c r="AI36">
        <v>7.8236945095664395E-2</v>
      </c>
      <c r="AJ36">
        <v>6.8996519140196735E-2</v>
      </c>
      <c r="AK36">
        <v>6.017270565032959</v>
      </c>
      <c r="AL36">
        <f t="shared" si="0"/>
        <v>7.7934151866028241E-3</v>
      </c>
    </row>
    <row r="37" spans="2:38" x14ac:dyDescent="0.2">
      <c r="B37">
        <v>28.473820167042774</v>
      </c>
      <c r="C37">
        <v>17.787620275550495</v>
      </c>
      <c r="D37">
        <v>1.7059358188962914</v>
      </c>
      <c r="E37">
        <v>3.6125526908587786</v>
      </c>
      <c r="F37">
        <v>0.29955121975308502</v>
      </c>
      <c r="G37">
        <v>5.9466852686526787E-2</v>
      </c>
      <c r="H37">
        <v>2.4209734786861593E-5</v>
      </c>
      <c r="I37">
        <v>0.1317408553697362</v>
      </c>
      <c r="J37">
        <v>0.13998103432848935</v>
      </c>
      <c r="K37">
        <v>7.0876851081848145</v>
      </c>
      <c r="L37">
        <f t="shared" si="1"/>
        <v>1.5395469981665659E-2</v>
      </c>
      <c r="AB37">
        <v>28.509956826910223</v>
      </c>
      <c r="AC37">
        <v>9.360290938524642</v>
      </c>
      <c r="AD37">
        <v>1.7139578283564143</v>
      </c>
      <c r="AE37">
        <v>1.9589613507548245</v>
      </c>
      <c r="AF37">
        <v>0.15837259555555694</v>
      </c>
      <c r="AG37">
        <v>1.0371661887488812</v>
      </c>
      <c r="AH37">
        <v>1.3687467561408926E-2</v>
      </c>
      <c r="AI37">
        <v>8.2683986701605663E-2</v>
      </c>
      <c r="AJ37">
        <v>7.3503440325560387E-2</v>
      </c>
      <c r="AK37">
        <v>6.0802707672119141</v>
      </c>
      <c r="AL37">
        <f t="shared" si="0"/>
        <v>8.315402532454599E-3</v>
      </c>
    </row>
    <row r="38" spans="2:38" x14ac:dyDescent="0.2">
      <c r="B38">
        <v>28.468708543097044</v>
      </c>
      <c r="C38">
        <v>18.986077254626629</v>
      </c>
      <c r="D38">
        <v>1.7048022803393574</v>
      </c>
      <c r="E38">
        <v>3.8393389485773786</v>
      </c>
      <c r="F38">
        <v>0.31952130106995741</v>
      </c>
      <c r="G38">
        <v>6.3431401005715191E-2</v>
      </c>
      <c r="H38">
        <v>3.0154551828116737E-5</v>
      </c>
      <c r="I38">
        <v>0.14001118888031747</v>
      </c>
      <c r="J38">
        <v>0.14820373766105568</v>
      </c>
      <c r="K38">
        <v>7.2286849021911621</v>
      </c>
      <c r="L38">
        <f t="shared" si="1"/>
        <v>1.659075203185088E-2</v>
      </c>
      <c r="AB38">
        <v>28.50770473250364</v>
      </c>
      <c r="AC38">
        <v>9.8831924271981997</v>
      </c>
      <c r="AD38">
        <v>1.7134574509600269</v>
      </c>
      <c r="AE38">
        <v>2.0657398753690384</v>
      </c>
      <c r="AF38">
        <v>0.16717107308642121</v>
      </c>
      <c r="AG38">
        <v>1.0392463750869374</v>
      </c>
      <c r="AH38">
        <v>1.3687462301577349E-2</v>
      </c>
      <c r="AI38">
        <v>8.7190902627137731E-2</v>
      </c>
      <c r="AJ38">
        <v>7.6644225655303627E-2</v>
      </c>
      <c r="AK38">
        <v>6.1442708969116211</v>
      </c>
      <c r="AL38">
        <f t="shared" si="0"/>
        <v>8.8376943783854533E-3</v>
      </c>
    </row>
    <row r="39" spans="2:38" x14ac:dyDescent="0.2">
      <c r="B39">
        <v>28.463596919151318</v>
      </c>
      <c r="C39">
        <v>20.186125516267587</v>
      </c>
      <c r="D39">
        <v>1.7036690378285455</v>
      </c>
      <c r="E39">
        <v>4.0649779937192898</v>
      </c>
      <c r="F39">
        <v>0.33949138238682974</v>
      </c>
      <c r="G39">
        <v>6.7395971932776202E-2</v>
      </c>
      <c r="H39">
        <v>3.5948726585184422E-5</v>
      </c>
      <c r="I39">
        <v>0.14823968638764087</v>
      </c>
      <c r="J39">
        <v>0.15632678519973503</v>
      </c>
      <c r="K39">
        <v>7.3696846961975098</v>
      </c>
      <c r="L39">
        <f t="shared" si="1"/>
        <v>1.7787620275550496E-2</v>
      </c>
      <c r="AB39">
        <v>28.505452638097058</v>
      </c>
      <c r="AC39">
        <v>10.406399058929232</v>
      </c>
      <c r="AD39">
        <v>1.7129571311447669</v>
      </c>
      <c r="AE39">
        <v>2.1706351423555983</v>
      </c>
      <c r="AF39">
        <v>0.17596955061728548</v>
      </c>
      <c r="AG39">
        <v>1.0413292541349914</v>
      </c>
      <c r="AH39">
        <v>1.497410421905169E-2</v>
      </c>
      <c r="AI39">
        <v>9.1618329874355323E-2</v>
      </c>
      <c r="AJ39">
        <v>8.0331911642094758E-2</v>
      </c>
      <c r="AK39">
        <v>6.2072710990905762</v>
      </c>
      <c r="AL39">
        <f t="shared" si="0"/>
        <v>9.360290938524642E-3</v>
      </c>
    </row>
    <row r="40" spans="2:38" x14ac:dyDescent="0.2">
      <c r="B40">
        <v>28.458485295205591</v>
      </c>
      <c r="C40">
        <v>21.387767613001909</v>
      </c>
      <c r="D40">
        <v>1.7025360912865353</v>
      </c>
      <c r="E40">
        <v>4.2879008054157453</v>
      </c>
      <c r="F40">
        <v>0.35946146370370208</v>
      </c>
      <c r="G40">
        <v>7.1360567814892181E-2</v>
      </c>
      <c r="H40">
        <v>4.2344384300096418E-5</v>
      </c>
      <c r="I40">
        <v>0.15636912958403512</v>
      </c>
      <c r="J40">
        <v>0.16440800399229075</v>
      </c>
      <c r="K40">
        <v>7.5096845626831055</v>
      </c>
      <c r="L40">
        <f t="shared" si="1"/>
        <v>1.8986077254626629E-2</v>
      </c>
      <c r="AB40">
        <v>28.503200543690475</v>
      </c>
      <c r="AC40">
        <v>10.929911048438035</v>
      </c>
      <c r="AD40">
        <v>1.7124568689040125</v>
      </c>
      <c r="AE40">
        <v>2.2753002416116139</v>
      </c>
      <c r="AF40">
        <v>0.18476802814814974</v>
      </c>
      <c r="AG40">
        <v>1.0434136640988547</v>
      </c>
      <c r="AH40">
        <v>1.5704130542752059E-2</v>
      </c>
      <c r="AI40">
        <v>9.603604218484682E-2</v>
      </c>
      <c r="AJ40">
        <v>8.4253917043157517E-2</v>
      </c>
      <c r="AK40">
        <v>6.2702713012695313</v>
      </c>
      <c r="AL40">
        <f t="shared" si="0"/>
        <v>9.8831924271981994E-3</v>
      </c>
    </row>
    <row r="41" spans="2:38" x14ac:dyDescent="0.2">
      <c r="B41">
        <v>28.453373671259861</v>
      </c>
      <c r="C41">
        <v>22.591006102712257</v>
      </c>
      <c r="D41">
        <v>1.7014034406360301</v>
      </c>
      <c r="E41">
        <v>4.5096936638022953</v>
      </c>
      <c r="F41">
        <v>0.37943154502057441</v>
      </c>
      <c r="G41">
        <v>7.5325191079958817E-2</v>
      </c>
      <c r="H41">
        <v>4.9362187622739251E-5</v>
      </c>
      <c r="I41">
        <v>0.16445736617991349</v>
      </c>
      <c r="J41">
        <v>0.17244519412997242</v>
      </c>
      <c r="K41">
        <v>7.6496844291687012</v>
      </c>
      <c r="L41">
        <f t="shared" si="1"/>
        <v>2.0186125516267587E-2</v>
      </c>
      <c r="AB41">
        <v>28.500948449283893</v>
      </c>
      <c r="AC41">
        <v>11.453728610642418</v>
      </c>
      <c r="AD41">
        <v>1.7119566642311361</v>
      </c>
      <c r="AE41">
        <v>2.379735155436602</v>
      </c>
      <c r="AF41">
        <v>0.19356650567901401</v>
      </c>
      <c r="AG41">
        <v>1.0454990944683762</v>
      </c>
      <c r="AH41">
        <v>1.6190121768351363E-2</v>
      </c>
      <c r="AI41">
        <v>0.10044403881150889</v>
      </c>
      <c r="AJ41">
        <v>8.7107025376470096E-2</v>
      </c>
      <c r="AK41">
        <v>6.3332715034484863</v>
      </c>
      <c r="AL41">
        <f t="shared" si="0"/>
        <v>1.0406399058929231E-2</v>
      </c>
    </row>
    <row r="42" spans="2:38" x14ac:dyDescent="0.2">
      <c r="B42">
        <v>28.448262047314131</v>
      </c>
      <c r="C42">
        <v>23.795843548649547</v>
      </c>
      <c r="D42">
        <v>1.7002710857997505</v>
      </c>
      <c r="E42">
        <v>4.7303567469437588</v>
      </c>
      <c r="F42">
        <v>0.39940162633744675</v>
      </c>
      <c r="G42">
        <v>7.9289852765399113E-2</v>
      </c>
      <c r="H42">
        <v>5.9208538886811971E-5</v>
      </c>
      <c r="I42">
        <v>0.17250440266885922</v>
      </c>
      <c r="J42">
        <v>0.18038467054651411</v>
      </c>
      <c r="K42">
        <v>7.7896842956542969</v>
      </c>
      <c r="L42">
        <f t="shared" si="1"/>
        <v>2.1387767613001908E-2</v>
      </c>
      <c r="AB42">
        <v>28.49869635487731</v>
      </c>
      <c r="AC42">
        <v>11.977851960657867</v>
      </c>
      <c r="AD42">
        <v>1.7114565171195151</v>
      </c>
      <c r="AE42">
        <v>2.4839399821856474</v>
      </c>
      <c r="AF42">
        <v>0.20236498320987828</v>
      </c>
      <c r="AG42">
        <v>1.0475877757980165</v>
      </c>
      <c r="AH42">
        <v>1.773529852925021E-2</v>
      </c>
      <c r="AI42">
        <v>0.10484232390572031</v>
      </c>
      <c r="AJ42">
        <v>9.1495467546463177E-2</v>
      </c>
      <c r="AK42">
        <v>6.3962717056274414</v>
      </c>
      <c r="AL42">
        <f t="shared" si="0"/>
        <v>1.0929911048438035E-2</v>
      </c>
    </row>
    <row r="43" spans="2:38" x14ac:dyDescent="0.2">
      <c r="B43">
        <v>28.443150423368404</v>
      </c>
      <c r="C43">
        <v>25.002282519446968</v>
      </c>
      <c r="D43">
        <v>1.6991390267004389</v>
      </c>
      <c r="E43">
        <v>4.9483450315123516</v>
      </c>
      <c r="F43">
        <v>0.41937170765431908</v>
      </c>
      <c r="G43">
        <v>8.3254553537022602E-2</v>
      </c>
      <c r="H43">
        <v>6.9225327611265511E-5</v>
      </c>
      <c r="I43">
        <v>0.18045389587412539</v>
      </c>
      <c r="J43">
        <v>0.18828367301673385</v>
      </c>
      <c r="K43">
        <v>7.9286842346191406</v>
      </c>
      <c r="L43">
        <f t="shared" si="1"/>
        <v>2.2591006102712256E-2</v>
      </c>
      <c r="AB43">
        <v>28.496444260470728</v>
      </c>
      <c r="AC43">
        <v>12.502281313797829</v>
      </c>
      <c r="AD43">
        <v>1.7109564275625231</v>
      </c>
      <c r="AE43">
        <v>2.5879148167509625</v>
      </c>
      <c r="AF43">
        <v>0.21116346074074255</v>
      </c>
      <c r="AG43">
        <v>1.0496764574129682</v>
      </c>
      <c r="AH43">
        <v>1.7735433926235437E-2</v>
      </c>
      <c r="AI43">
        <v>0.10923090147269861</v>
      </c>
      <c r="AJ43">
        <v>9.414404437867438E-2</v>
      </c>
      <c r="AK43">
        <v>6.4592719078063965</v>
      </c>
      <c r="AL43">
        <f t="shared" si="0"/>
        <v>1.1453728610642418E-2</v>
      </c>
    </row>
    <row r="44" spans="2:38" x14ac:dyDescent="0.2">
      <c r="B44">
        <v>28.438038799422674</v>
      </c>
      <c r="C44">
        <v>26.210325589134118</v>
      </c>
      <c r="D44">
        <v>1.6980072632608592</v>
      </c>
      <c r="E44">
        <v>5.1652201346987425</v>
      </c>
      <c r="F44">
        <v>0.43934178897119142</v>
      </c>
      <c r="G44">
        <v>8.721929292334421E-2</v>
      </c>
      <c r="H44">
        <v>7.9121092833720342E-5</v>
      </c>
      <c r="I44">
        <v>0.18836279410956758</v>
      </c>
      <c r="J44">
        <v>0.19608553182705638</v>
      </c>
      <c r="K44">
        <v>8.0676841735839844</v>
      </c>
      <c r="L44">
        <f t="shared" si="1"/>
        <v>2.3795843548649546E-2</v>
      </c>
      <c r="AB44">
        <v>28.494192166064146</v>
      </c>
      <c r="AC44">
        <v>13.027016885573881</v>
      </c>
      <c r="AD44">
        <v>1.7104563955535377</v>
      </c>
      <c r="AE44">
        <v>2.6916597505639803</v>
      </c>
      <c r="AF44">
        <v>0.21996193827160682</v>
      </c>
      <c r="AG44">
        <v>1.0517687915222134</v>
      </c>
      <c r="AH44">
        <v>1.9465730992914203E-2</v>
      </c>
      <c r="AI44">
        <v>0.11360977537158858</v>
      </c>
      <c r="AJ44">
        <v>9.8196422796253846E-2</v>
      </c>
      <c r="AK44">
        <v>6.5222721099853516</v>
      </c>
      <c r="AL44">
        <f t="shared" si="0"/>
        <v>1.1977851960657867E-2</v>
      </c>
    </row>
    <row r="45" spans="2:38" x14ac:dyDescent="0.2">
      <c r="B45">
        <v>28.432927175476948</v>
      </c>
      <c r="C45">
        <v>27.419975337151211</v>
      </c>
      <c r="D45">
        <v>1.6968757954037934</v>
      </c>
      <c r="E45">
        <v>5.3794527716441145</v>
      </c>
      <c r="F45">
        <v>0.45931187028806375</v>
      </c>
      <c r="G45">
        <v>9.1184073966757984E-2</v>
      </c>
      <c r="H45">
        <v>8.9796314392216205E-5</v>
      </c>
      <c r="I45">
        <v>0.19617532814144858</v>
      </c>
      <c r="J45">
        <v>0.20384655331236687</v>
      </c>
      <c r="K45">
        <v>8.205683708190918</v>
      </c>
      <c r="L45">
        <f t="shared" si="1"/>
        <v>2.5002282519446969E-2</v>
      </c>
      <c r="AB45">
        <v>28.491940071657567</v>
      </c>
      <c r="AC45">
        <v>13.552058891695975</v>
      </c>
      <c r="AD45">
        <v>1.7099564210859384</v>
      </c>
      <c r="AE45">
        <v>2.7951748715978688</v>
      </c>
      <c r="AF45">
        <v>0.22876041580247106</v>
      </c>
      <c r="AG45">
        <v>1.0538617957409577</v>
      </c>
      <c r="AH45">
        <v>1.9782526519314357E-2</v>
      </c>
      <c r="AI45">
        <v>0.11797894931556821</v>
      </c>
      <c r="AJ45">
        <v>0.10161418815390054</v>
      </c>
      <c r="AK45">
        <v>6.5852723121643066</v>
      </c>
      <c r="AL45">
        <f t="shared" si="0"/>
        <v>1.2502281313797829E-2</v>
      </c>
    </row>
    <row r="46" spans="2:38" x14ac:dyDescent="0.2">
      <c r="B46">
        <v>28.427815551531218</v>
      </c>
      <c r="C46">
        <v>28.631234348363286</v>
      </c>
      <c r="D46">
        <v>1.6957446230520434</v>
      </c>
      <c r="E46">
        <v>5.5925875237101499</v>
      </c>
      <c r="F46">
        <v>0.47928195160493603</v>
      </c>
      <c r="G46">
        <v>9.5148899790723843E-2</v>
      </c>
      <c r="H46">
        <v>1.012717167385327E-4</v>
      </c>
      <c r="I46">
        <v>0.20394782502910541</v>
      </c>
      <c r="J46">
        <v>0.21156247515636745</v>
      </c>
      <c r="K46">
        <v>8.3436832427978516</v>
      </c>
      <c r="L46">
        <f t="shared" si="1"/>
        <v>2.621032558913412E-2</v>
      </c>
      <c r="AB46">
        <v>28.489687977250984</v>
      </c>
      <c r="AC46">
        <v>14.077407548072708</v>
      </c>
      <c r="AD46">
        <v>1.7094565041531022</v>
      </c>
      <c r="AE46">
        <v>2.8984602643705419</v>
      </c>
      <c r="AF46">
        <v>0.23755889333333532</v>
      </c>
      <c r="AG46">
        <v>1.0559567944763271</v>
      </c>
      <c r="AH46">
        <v>2.0724238718075393E-2</v>
      </c>
      <c r="AI46">
        <v>0.12233842687197594</v>
      </c>
      <c r="AJ46">
        <v>0.10477579353312944</v>
      </c>
      <c r="AK46">
        <v>6.6482725143432617</v>
      </c>
      <c r="AL46">
        <f t="shared" si="0"/>
        <v>1.302701688557388E-2</v>
      </c>
    </row>
    <row r="47" spans="2:38" x14ac:dyDescent="0.2">
      <c r="B47">
        <v>28.422703927585491</v>
      </c>
      <c r="C47">
        <v>29.844105213074446</v>
      </c>
      <c r="D47">
        <v>1.694613746128433</v>
      </c>
      <c r="E47">
        <v>5.8046249015116063</v>
      </c>
      <c r="F47">
        <v>0.49925203292180836</v>
      </c>
      <c r="G47">
        <v>9.9113790225110562E-2</v>
      </c>
      <c r="H47">
        <v>1.1782823702702185E-4</v>
      </c>
      <c r="I47">
        <v>0.21168030339339447</v>
      </c>
      <c r="J47">
        <v>0.2191852323599226</v>
      </c>
      <c r="K47">
        <v>8.4816827774047852</v>
      </c>
      <c r="L47">
        <f t="shared" si="1"/>
        <v>2.7419975337151212E-2</v>
      </c>
      <c r="AB47">
        <v>28.487435882844402</v>
      </c>
      <c r="AC47">
        <v>14.603063070811515</v>
      </c>
      <c r="AD47">
        <v>1.7089566447484075</v>
      </c>
      <c r="AE47">
        <v>2.9999000721693534</v>
      </c>
      <c r="AF47">
        <v>0.24635737086419965</v>
      </c>
      <c r="AG47">
        <v>1.0580541702347084</v>
      </c>
      <c r="AH47">
        <v>2.1844212307118908E-2</v>
      </c>
      <c r="AI47">
        <v>0.12662000584024835</v>
      </c>
      <c r="AJ47">
        <v>0.10896540396166363</v>
      </c>
      <c r="AK47">
        <v>6.7102723121643066</v>
      </c>
      <c r="AL47">
        <f t="shared" si="0"/>
        <v>1.3552058891695975E-2</v>
      </c>
    </row>
    <row r="48" spans="2:38" x14ac:dyDescent="0.2">
      <c r="B48">
        <v>28.417592303639761</v>
      </c>
      <c r="C48">
        <v>31.058590527042202</v>
      </c>
      <c r="D48">
        <v>1.6934831645558046</v>
      </c>
      <c r="E48">
        <v>6.0140593719250548</v>
      </c>
      <c r="F48">
        <v>0.51922211423868081</v>
      </c>
      <c r="G48">
        <v>0.10307873841535309</v>
      </c>
      <c r="H48">
        <v>1.3262780765874009E-4</v>
      </c>
      <c r="I48">
        <v>0.21931786016758134</v>
      </c>
      <c r="J48">
        <v>0.2267682736696906</v>
      </c>
      <c r="K48">
        <v>8.618682861328125</v>
      </c>
      <c r="L48">
        <f t="shared" si="1"/>
        <v>2.8631234348363288E-2</v>
      </c>
      <c r="AB48">
        <v>28.485183788437819</v>
      </c>
      <c r="AC48">
        <v>15.129025676218877</v>
      </c>
      <c r="AD48">
        <v>1.7084568428652345</v>
      </c>
      <c r="AE48">
        <v>3.102729265863541</v>
      </c>
      <c r="AF48">
        <v>0.25515584839506389</v>
      </c>
      <c r="AG48">
        <v>1.0601518660619897</v>
      </c>
      <c r="AH48">
        <v>2.1994824150285454E-2</v>
      </c>
      <c r="AI48">
        <v>0.13096022811194907</v>
      </c>
      <c r="AJ48">
        <v>0.1113008153610181</v>
      </c>
      <c r="AK48">
        <v>6.7732725143432617</v>
      </c>
      <c r="AL48">
        <f t="shared" si="0"/>
        <v>1.4077407548072709E-2</v>
      </c>
    </row>
    <row r="49" spans="2:38" x14ac:dyDescent="0.2">
      <c r="B49">
        <v>28.412480679694035</v>
      </c>
      <c r="C49">
        <v>32.274692891491775</v>
      </c>
      <c r="D49">
        <v>1.6923528782570216</v>
      </c>
      <c r="E49">
        <v>6.2224127434003842</v>
      </c>
      <c r="F49">
        <v>0.5391921955555532</v>
      </c>
      <c r="G49">
        <v>0.10704374549839774</v>
      </c>
      <c r="H49">
        <v>1.4771826958348214E-4</v>
      </c>
      <c r="I49">
        <v>0.22691599193927409</v>
      </c>
      <c r="J49">
        <v>0.23431089024827728</v>
      </c>
      <c r="K49">
        <v>8.7556829452514648</v>
      </c>
      <c r="L49">
        <f t="shared" si="1"/>
        <v>2.9844105213074446E-2</v>
      </c>
      <c r="AB49">
        <v>28.482931694031237</v>
      </c>
      <c r="AC49">
        <v>15.655295580800578</v>
      </c>
      <c r="AD49">
        <v>1.7079570984969654</v>
      </c>
      <c r="AE49">
        <v>3.2037209567998901</v>
      </c>
      <c r="AF49">
        <v>0.26395432592592816</v>
      </c>
      <c r="AG49">
        <v>1.0622536661821793</v>
      </c>
      <c r="AH49">
        <v>2.3922077569272705E-2</v>
      </c>
      <c r="AI49">
        <v>0.1352228929302908</v>
      </c>
      <c r="AJ49">
        <v>0.11562197154381187</v>
      </c>
      <c r="AK49">
        <v>6.8352723121643066</v>
      </c>
      <c r="AL49">
        <f t="shared" si="0"/>
        <v>1.4603063070811516E-2</v>
      </c>
    </row>
    <row r="50" spans="2:38" x14ac:dyDescent="0.2">
      <c r="B50">
        <v>28.407369055748305</v>
      </c>
      <c r="C50">
        <v>33.492414913130524</v>
      </c>
      <c r="D50">
        <v>1.6912228871549675</v>
      </c>
      <c r="E50">
        <v>6.4296838636770506</v>
      </c>
      <c r="F50">
        <v>0.55916227687242548</v>
      </c>
      <c r="G50">
        <v>0.11100881521376627</v>
      </c>
      <c r="H50">
        <v>1.6376644010537492E-4</v>
      </c>
      <c r="I50">
        <v>0.23447465668838266</v>
      </c>
      <c r="J50">
        <v>0.24175884891714683</v>
      </c>
      <c r="K50">
        <v>8.8926830291748047</v>
      </c>
      <c r="L50">
        <f t="shared" si="1"/>
        <v>3.1058590527042202E-2</v>
      </c>
      <c r="AB50">
        <v>28.480679599624654</v>
      </c>
      <c r="AC50">
        <v>16.181873001261955</v>
      </c>
      <c r="AD50">
        <v>1.7074574116369803</v>
      </c>
      <c r="AE50">
        <v>3.3060948974331086</v>
      </c>
      <c r="AF50">
        <v>0.27275280345679243</v>
      </c>
      <c r="AG50">
        <v>1.0643554659838685</v>
      </c>
      <c r="AH50">
        <v>2.3921928303050517E-2</v>
      </c>
      <c r="AI50">
        <v>0.13954389984686238</v>
      </c>
      <c r="AJ50">
        <v>0.11841414366197689</v>
      </c>
      <c r="AK50">
        <v>6.8982725143432617</v>
      </c>
      <c r="AL50">
        <f t="shared" si="0"/>
        <v>1.5129025676218877E-2</v>
      </c>
    </row>
    <row r="51" spans="2:38" x14ac:dyDescent="0.2">
      <c r="B51">
        <v>28.402257431802575</v>
      </c>
      <c r="C51">
        <v>34.711759204162448</v>
      </c>
      <c r="D51">
        <v>1.6900931911725448</v>
      </c>
      <c r="E51">
        <v>6.634390679950509</v>
      </c>
      <c r="F51">
        <v>0.57913235818929776</v>
      </c>
      <c r="G51">
        <v>0.11497395202877267</v>
      </c>
      <c r="H51">
        <v>1.8095870014030275E-4</v>
      </c>
      <c r="I51">
        <v>0.24193980761728714</v>
      </c>
      <c r="J51">
        <v>0.24910627153727283</v>
      </c>
      <c r="K51">
        <v>9.0286827087402344</v>
      </c>
      <c r="L51">
        <f t="shared" si="1"/>
        <v>3.2274692891491777E-2</v>
      </c>
      <c r="AB51">
        <v>28.478427505218072</v>
      </c>
      <c r="AC51">
        <v>16.708758154508086</v>
      </c>
      <c r="AD51">
        <v>1.7069577822786612</v>
      </c>
      <c r="AE51">
        <v>3.4066387407899943</v>
      </c>
      <c r="AF51">
        <v>0.28155128098765669</v>
      </c>
      <c r="AG51">
        <v>1.0664603677206883</v>
      </c>
      <c r="AH51">
        <v>2.5373518219213402E-2</v>
      </c>
      <c r="AI51">
        <v>0.1437876618811903</v>
      </c>
      <c r="AJ51">
        <v>0.1220073965819387</v>
      </c>
      <c r="AK51">
        <v>6.9602723121643066</v>
      </c>
      <c r="AL51">
        <f t="shared" si="0"/>
        <v>1.5655295580800577E-2</v>
      </c>
    </row>
    <row r="52" spans="2:38" x14ac:dyDescent="0.2">
      <c r="B52">
        <v>28.397145807856848</v>
      </c>
      <c r="C52">
        <v>35.932728382302479</v>
      </c>
      <c r="D52">
        <v>1.6889637902326808</v>
      </c>
      <c r="E52">
        <v>6.8365557175307607</v>
      </c>
      <c r="F52">
        <v>0.59910243950617004</v>
      </c>
      <c r="G52">
        <v>0.11893918656052609</v>
      </c>
      <c r="H52">
        <v>2.0599463101913043E-4</v>
      </c>
      <c r="I52">
        <v>0.24931226616829197</v>
      </c>
      <c r="J52">
        <v>0.25647358977259216</v>
      </c>
      <c r="K52">
        <v>9.1636829376220703</v>
      </c>
      <c r="L52">
        <f t="shared" si="1"/>
        <v>3.3492414913130528E-2</v>
      </c>
      <c r="AB52">
        <v>28.476175410811489</v>
      </c>
      <c r="AC52">
        <v>17.235951257644043</v>
      </c>
      <c r="AD52">
        <v>1.7064582104153918</v>
      </c>
      <c r="AE52">
        <v>3.5069599084431617</v>
      </c>
      <c r="AF52">
        <v>0.29034975851852096</v>
      </c>
      <c r="AG52">
        <v>1.0685666423775579</v>
      </c>
      <c r="AH52">
        <v>2.6014628620880092E-2</v>
      </c>
      <c r="AI52">
        <v>0.14802202520281879</v>
      </c>
      <c r="AJ52">
        <v>0.12562579839590232</v>
      </c>
      <c r="AK52">
        <v>7.0222721099853516</v>
      </c>
      <c r="AL52">
        <f t="shared" si="0"/>
        <v>1.6181873001261955E-2</v>
      </c>
    </row>
    <row r="53" spans="2:38" x14ac:dyDescent="0.2">
      <c r="B53">
        <v>28.392034183911118</v>
      </c>
      <c r="C53">
        <v>37.155325070791378</v>
      </c>
      <c r="D53">
        <v>1.6878346842583143</v>
      </c>
      <c r="E53">
        <v>7.0391354703341724</v>
      </c>
      <c r="F53">
        <v>0.61907252082304243</v>
      </c>
      <c r="G53">
        <v>0.12290450018723777</v>
      </c>
      <c r="H53">
        <v>2.2625858445035491E-4</v>
      </c>
      <c r="I53">
        <v>0.25669984835704251</v>
      </c>
      <c r="J53">
        <v>0.26374762458824924</v>
      </c>
      <c r="K53">
        <v>9.2996826171875</v>
      </c>
      <c r="L53">
        <f t="shared" si="1"/>
        <v>3.4711759204162446E-2</v>
      </c>
      <c r="AB53">
        <v>28.473923316404907</v>
      </c>
      <c r="AC53">
        <v>17.763452527975094</v>
      </c>
      <c r="AD53">
        <v>1.7059586960405566</v>
      </c>
      <c r="AE53">
        <v>3.6086532853300874</v>
      </c>
      <c r="AF53">
        <v>0.29914823604938523</v>
      </c>
      <c r="AG53">
        <v>1.0706743620612171</v>
      </c>
      <c r="AH53">
        <v>2.6688508438159467E-2</v>
      </c>
      <c r="AI53">
        <v>0.1523143068340618</v>
      </c>
      <c r="AJ53">
        <v>0.12840741126229172</v>
      </c>
      <c r="AK53">
        <v>7.0852723121643066</v>
      </c>
      <c r="AL53">
        <f t="shared" si="0"/>
        <v>1.6708758154508088E-2</v>
      </c>
    </row>
    <row r="54" spans="2:38" x14ac:dyDescent="0.2">
      <c r="B54">
        <v>28.386922559965392</v>
      </c>
      <c r="C54">
        <v>38.379551898409851</v>
      </c>
      <c r="D54">
        <v>1.686705873172414</v>
      </c>
      <c r="E54">
        <v>7.2391878249221486</v>
      </c>
      <c r="F54">
        <v>0.63904260213991482</v>
      </c>
      <c r="G54">
        <v>0.12686989726623885</v>
      </c>
      <c r="H54">
        <v>2.4763800007598452E-4</v>
      </c>
      <c r="I54">
        <v>0.26399526258832523</v>
      </c>
      <c r="J54">
        <v>0.27092924471327856</v>
      </c>
      <c r="K54">
        <v>9.4346828460693359</v>
      </c>
      <c r="L54">
        <f t="shared" si="1"/>
        <v>3.5932728382302478E-2</v>
      </c>
      <c r="AB54">
        <v>28.471671221998324</v>
      </c>
      <c r="AC54">
        <v>18.291262183007017</v>
      </c>
      <c r="AD54">
        <v>1.7054592391475376</v>
      </c>
      <c r="AE54">
        <v>3.7085276060549823</v>
      </c>
      <c r="AF54">
        <v>0.3079467135802495</v>
      </c>
      <c r="AG54">
        <v>1.0727851630985832</v>
      </c>
      <c r="AH54">
        <v>2.812239834494485E-2</v>
      </c>
      <c r="AI54">
        <v>0.15652980960723656</v>
      </c>
      <c r="AJ54">
        <v>0.13261375705804318</v>
      </c>
      <c r="AK54">
        <v>7.1472721099853516</v>
      </c>
      <c r="AL54">
        <f t="shared" si="0"/>
        <v>1.7235951257644044E-2</v>
      </c>
    </row>
    <row r="55" spans="2:38" x14ac:dyDescent="0.2">
      <c r="B55">
        <v>28.381810936019662</v>
      </c>
      <c r="C55">
        <v>39.60541149949362</v>
      </c>
      <c r="D55">
        <v>1.6855773568979602</v>
      </c>
      <c r="E55">
        <v>7.4367371770296158</v>
      </c>
      <c r="F55">
        <v>0.6590126834567871</v>
      </c>
      <c r="G55">
        <v>0.13083538223708668</v>
      </c>
      <c r="H55">
        <v>2.7015380093346996E-4</v>
      </c>
      <c r="I55">
        <v>0.27119939851421204</v>
      </c>
      <c r="J55">
        <v>0.27807007340136153</v>
      </c>
      <c r="K55">
        <v>9.5686826705932617</v>
      </c>
      <c r="L55">
        <f t="shared" si="1"/>
        <v>3.7155325070791376E-2</v>
      </c>
      <c r="AB55">
        <v>28.469419127591742</v>
      </c>
      <c r="AC55">
        <v>18.819380440446203</v>
      </c>
      <c r="AD55">
        <v>1.7049598397297221</v>
      </c>
      <c r="AE55">
        <v>3.8081794151199451</v>
      </c>
      <c r="AF55">
        <v>0.31674519111111377</v>
      </c>
      <c r="AG55">
        <v>1.0748959636306146</v>
      </c>
      <c r="AH55">
        <v>2.8122163533641067E-2</v>
      </c>
      <c r="AI55">
        <v>0.16073592059168423</v>
      </c>
      <c r="AJ55">
        <v>0.13479222846476585</v>
      </c>
      <c r="AK55">
        <v>7.2092719078063965</v>
      </c>
      <c r="AL55">
        <f t="shared" si="0"/>
        <v>1.7763452527975093E-2</v>
      </c>
    </row>
    <row r="56" spans="2:38" x14ac:dyDescent="0.2">
      <c r="B56">
        <v>28.376699312073931</v>
      </c>
      <c r="C56">
        <v>40.83290651394784</v>
      </c>
      <c r="D56">
        <v>1.6844491353579563</v>
      </c>
      <c r="E56">
        <v>7.6332474857734809</v>
      </c>
      <c r="F56">
        <v>0.67898276477365949</v>
      </c>
      <c r="G56">
        <v>0.13480096642517461</v>
      </c>
      <c r="H56">
        <v>2.9556969895607995E-4</v>
      </c>
      <c r="I56">
        <v>0.27836564310031758</v>
      </c>
      <c r="J56">
        <v>0.28516544321740134</v>
      </c>
      <c r="K56">
        <v>9.7026824951171875</v>
      </c>
      <c r="L56">
        <f t="shared" si="1"/>
        <v>3.8379551898409851E-2</v>
      </c>
      <c r="AB56">
        <v>28.467167033185159</v>
      </c>
      <c r="AC56">
        <v>19.347807518199986</v>
      </c>
      <c r="AD56">
        <v>1.7044604977804962</v>
      </c>
      <c r="AE56">
        <v>3.9076094034609685</v>
      </c>
      <c r="AF56">
        <v>0.32554366864197803</v>
      </c>
      <c r="AG56">
        <v>1.0770111166281566</v>
      </c>
      <c r="AH56">
        <v>3.0140440485716884E-2</v>
      </c>
      <c r="AI56">
        <v>0.16493266895048272</v>
      </c>
      <c r="AJ56">
        <v>0.13887486122153489</v>
      </c>
      <c r="AK56">
        <v>7.2712717056274414</v>
      </c>
      <c r="AL56">
        <f t="shared" si="0"/>
        <v>1.8291262183007018E-2</v>
      </c>
    </row>
    <row r="57" spans="2:38" x14ac:dyDescent="0.2">
      <c r="B57">
        <v>28.371587688128205</v>
      </c>
      <c r="C57">
        <v>42.062039587261744</v>
      </c>
      <c r="D57">
        <v>1.6833212084754314</v>
      </c>
      <c r="E57">
        <v>7.828718629386902</v>
      </c>
      <c r="F57">
        <v>0.69895284609053188</v>
      </c>
      <c r="G57">
        <v>0.13876667936230164</v>
      </c>
      <c r="H57">
        <v>3.2854868870516621E-4</v>
      </c>
      <c r="I57">
        <v>0.28549399190610653</v>
      </c>
      <c r="J57">
        <v>0.29217634992405539</v>
      </c>
      <c r="K57">
        <v>9.8366823196411133</v>
      </c>
      <c r="L57">
        <f t="shared" si="1"/>
        <v>3.960541149949362E-2</v>
      </c>
      <c r="AB57">
        <v>28.464914938778577</v>
      </c>
      <c r="AC57">
        <v>19.876543634376851</v>
      </c>
      <c r="AD57">
        <v>1.7039612132932462</v>
      </c>
      <c r="AE57">
        <v>4.0068176142366774</v>
      </c>
      <c r="AF57">
        <v>0.33434214617284236</v>
      </c>
      <c r="AG57">
        <v>1.0791264960221296</v>
      </c>
      <c r="AH57">
        <v>3.0245195283739597E-2</v>
      </c>
      <c r="AI57">
        <v>0.16912005650527448</v>
      </c>
      <c r="AJ57">
        <v>0.14179664949814819</v>
      </c>
      <c r="AK57">
        <v>7.3332715034484863</v>
      </c>
      <c r="AL57">
        <f t="shared" si="0"/>
        <v>1.8819380440446204E-2</v>
      </c>
    </row>
    <row r="58" spans="2:38" x14ac:dyDescent="0.2">
      <c r="B58">
        <v>28.366476064182475</v>
      </c>
      <c r="C58">
        <v>43.292813370523781</v>
      </c>
      <c r="D58">
        <v>1.6821935761734248</v>
      </c>
      <c r="E58">
        <v>8.0217225824714671</v>
      </c>
      <c r="F58">
        <v>0.71892292740740438</v>
      </c>
      <c r="G58">
        <v>0.14273249954700062</v>
      </c>
      <c r="H58">
        <v>3.5601845568438968E-4</v>
      </c>
      <c r="I58">
        <v>0.29253236837973978</v>
      </c>
      <c r="J58">
        <v>0.29914860145060629</v>
      </c>
      <c r="K58">
        <v>9.9696826934814453</v>
      </c>
      <c r="L58">
        <f t="shared" si="1"/>
        <v>4.0832906513947838E-2</v>
      </c>
      <c r="AB58">
        <v>28.462662844371998</v>
      </c>
      <c r="AC58">
        <v>20.40558900728665</v>
      </c>
      <c r="AD58">
        <v>1.7034619862613594</v>
      </c>
      <c r="AE58">
        <v>4.105804087444664</v>
      </c>
      <c r="AF58">
        <v>0.34314062370370663</v>
      </c>
      <c r="AG58">
        <v>1.0812445941870654</v>
      </c>
      <c r="AH58">
        <v>3.1501435446132688E-2</v>
      </c>
      <c r="AI58">
        <v>0.17329808494428087</v>
      </c>
      <c r="AJ58">
        <v>0.14508347997600074</v>
      </c>
      <c r="AK58">
        <v>7.3952713012695313</v>
      </c>
      <c r="AL58">
        <f t="shared" si="0"/>
        <v>1.9347807518199985E-2</v>
      </c>
    </row>
    <row r="59" spans="2:38" x14ac:dyDescent="0.2">
      <c r="B59">
        <v>28.361364440236748</v>
      </c>
      <c r="C59">
        <v>44.525230520435912</v>
      </c>
      <c r="D59">
        <v>1.6810662383750063</v>
      </c>
      <c r="E59">
        <v>8.2137020453995646</v>
      </c>
      <c r="F59">
        <v>0.73889300872427666</v>
      </c>
      <c r="G59">
        <v>0.1466984320397143</v>
      </c>
      <c r="H59">
        <v>3.8478278242971712E-4</v>
      </c>
      <c r="I59">
        <v>0.29953338423303599</v>
      </c>
      <c r="J59">
        <v>0.30608211749585224</v>
      </c>
      <c r="K59">
        <v>10.102683067321777</v>
      </c>
      <c r="L59">
        <f t="shared" si="1"/>
        <v>4.2062039587261742E-2</v>
      </c>
      <c r="AB59">
        <v>28.460410749965412</v>
      </c>
      <c r="AC59">
        <v>20.934943855440867</v>
      </c>
      <c r="AD59">
        <v>1.7029628166782227</v>
      </c>
      <c r="AE59">
        <v>4.2045688599308564</v>
      </c>
      <c r="AF59">
        <v>0.35193910123457089</v>
      </c>
      <c r="AG59">
        <v>1.0833646050207038</v>
      </c>
      <c r="AH59">
        <v>3.2383275846696813E-2</v>
      </c>
      <c r="AI59">
        <v>0.17746675582269755</v>
      </c>
      <c r="AJ59">
        <v>0.14874984850160278</v>
      </c>
      <c r="AK59">
        <v>7.4572710990905762</v>
      </c>
      <c r="AL59">
        <f t="shared" si="0"/>
        <v>1.9876543634376853E-2</v>
      </c>
    </row>
    <row r="60" spans="2:38" x14ac:dyDescent="0.2">
      <c r="B60">
        <v>28.356252816291018</v>
      </c>
      <c r="C60">
        <v>45.759293699329106</v>
      </c>
      <c r="D60">
        <v>1.6799391950032536</v>
      </c>
      <c r="E60">
        <v>8.4046553948428588</v>
      </c>
      <c r="F60">
        <v>0.75886309004114905</v>
      </c>
      <c r="G60">
        <v>0.15066448198414475</v>
      </c>
      <c r="H60">
        <v>4.1486277137628387E-4</v>
      </c>
      <c r="I60">
        <v>0.30649698026722849</v>
      </c>
      <c r="J60">
        <v>0.31292137537995274</v>
      </c>
      <c r="K60">
        <v>10.235683441162109</v>
      </c>
      <c r="L60">
        <f t="shared" si="1"/>
        <v>4.3292813370523785E-2</v>
      </c>
      <c r="AB60">
        <v>28.458158655558833</v>
      </c>
      <c r="AC60">
        <v>21.464608397552762</v>
      </c>
      <c r="AD60">
        <v>1.7024637045372284</v>
      </c>
      <c r="AE60">
        <v>4.3031119653994407</v>
      </c>
      <c r="AF60">
        <v>0.36073757876543516</v>
      </c>
      <c r="AG60">
        <v>1.0854856865365141</v>
      </c>
      <c r="AH60">
        <v>3.2876222061510557E-2</v>
      </c>
      <c r="AI60">
        <v>0.18162607056311333</v>
      </c>
      <c r="AJ60">
        <v>0.15117398692139292</v>
      </c>
      <c r="AK60">
        <v>7.5192708969116211</v>
      </c>
      <c r="AL60">
        <f t="shared" si="0"/>
        <v>2.0405589007286652E-2</v>
      </c>
    </row>
    <row r="61" spans="2:38" x14ac:dyDescent="0.2">
      <c r="B61">
        <v>28.351141192345292</v>
      </c>
      <c r="C61">
        <v>46.99500557517753</v>
      </c>
      <c r="D61">
        <v>1.6788124459812777</v>
      </c>
      <c r="E61">
        <v>8.5931775432782853</v>
      </c>
      <c r="F61">
        <v>0.77883317135802144</v>
      </c>
      <c r="G61">
        <v>0.15463067124860591</v>
      </c>
      <c r="H61">
        <v>4.5054103806706425E-4</v>
      </c>
      <c r="I61">
        <v>0.31337191641801981</v>
      </c>
      <c r="J61">
        <v>0.31966693512162631</v>
      </c>
      <c r="K61">
        <v>10.367683410644531</v>
      </c>
      <c r="L61">
        <f t="shared" si="1"/>
        <v>4.4525230520435916E-2</v>
      </c>
      <c r="AB61">
        <v>28.455906561152251</v>
      </c>
      <c r="AC61">
        <v>21.994582852537736</v>
      </c>
      <c r="AD61">
        <v>1.7019646498317647</v>
      </c>
      <c r="AE61">
        <v>4.3998680285945397</v>
      </c>
      <c r="AF61">
        <v>0.36953605629629938</v>
      </c>
      <c r="AG61">
        <v>1.0876103810009015</v>
      </c>
      <c r="AH61">
        <v>3.4535970768661779E-2</v>
      </c>
      <c r="AI61">
        <v>0.18570995769005469</v>
      </c>
      <c r="AJ61">
        <v>0.15531431022646858</v>
      </c>
      <c r="AK61">
        <v>7.5802707672119141</v>
      </c>
      <c r="AL61">
        <f t="shared" si="0"/>
        <v>2.0934943855440868E-2</v>
      </c>
    </row>
    <row r="62" spans="2:38" x14ac:dyDescent="0.2">
      <c r="B62">
        <v>28.346029568399562</v>
      </c>
      <c r="C62">
        <v>48.232368821614187</v>
      </c>
      <c r="D62">
        <v>1.6776859912321977</v>
      </c>
      <c r="E62">
        <v>8.7792899777992748</v>
      </c>
      <c r="F62">
        <v>0.79880325267489383</v>
      </c>
      <c r="G62">
        <v>0.15859702257911068</v>
      </c>
      <c r="H62">
        <v>4.920411448993007E-4</v>
      </c>
      <c r="I62">
        <v>0.32015897626652562</v>
      </c>
      <c r="J62">
        <v>0.32643245353293981</v>
      </c>
      <c r="K62">
        <v>10.498682975769043</v>
      </c>
      <c r="L62">
        <f t="shared" si="1"/>
        <v>4.5759293699329108E-2</v>
      </c>
      <c r="AB62">
        <v>28.453654466745668</v>
      </c>
      <c r="AC62">
        <v>22.524867439513486</v>
      </c>
      <c r="AD62">
        <v>1.7014656525552216</v>
      </c>
      <c r="AE62">
        <v>4.4979715934022018</v>
      </c>
      <c r="AF62">
        <v>0.37833453382716364</v>
      </c>
      <c r="AG62" s="12">
        <v>1.0897350764231237</v>
      </c>
      <c r="AH62">
        <v>3.4536410039025016E-2</v>
      </c>
      <c r="AI62">
        <v>0.1898507202654936</v>
      </c>
      <c r="AJ62">
        <v>0.15748140891720155</v>
      </c>
      <c r="AK62">
        <v>7.642270565032959</v>
      </c>
      <c r="AL62">
        <f t="shared" si="0"/>
        <v>2.1464608397552761E-2</v>
      </c>
    </row>
    <row r="63" spans="2:38" x14ac:dyDescent="0.2">
      <c r="B63">
        <v>28.340917944453835</v>
      </c>
      <c r="C63">
        <v>49.471386117945293</v>
      </c>
      <c r="D63">
        <v>1.6765598306791645</v>
      </c>
      <c r="E63">
        <v>8.9657926693709324</v>
      </c>
      <c r="F63">
        <v>0.81877333399176633</v>
      </c>
      <c r="G63">
        <v>0.1625635136213848</v>
      </c>
      <c r="H63">
        <v>5.2781429082185438E-4</v>
      </c>
      <c r="I63">
        <v>0.3269602678237617</v>
      </c>
      <c r="J63">
        <v>0.33305877384826799</v>
      </c>
      <c r="K63">
        <v>10.630682945251465</v>
      </c>
      <c r="L63">
        <f t="shared" si="1"/>
        <v>4.699500557517753E-2</v>
      </c>
      <c r="AB63">
        <v>28.451402372339086</v>
      </c>
      <c r="AC63">
        <v>23.055462377800239</v>
      </c>
      <c r="AD63">
        <v>1.70096671270099</v>
      </c>
      <c r="AE63">
        <v>4.5942951772291636</v>
      </c>
      <c r="AF63">
        <v>0.38713301135802791</v>
      </c>
      <c r="AG63" s="12">
        <v>1.0918639197085116</v>
      </c>
      <c r="AH63">
        <v>3.6434944353828706E-2</v>
      </c>
      <c r="AI63">
        <v>0.19391635327103027</v>
      </c>
      <c r="AJ63">
        <v>0.16133398933473944</v>
      </c>
      <c r="AK63">
        <v>7.703270435333252</v>
      </c>
      <c r="AL63">
        <f t="shared" si="0"/>
        <v>2.1994582852537737E-2</v>
      </c>
    </row>
    <row r="64" spans="2:38" x14ac:dyDescent="0.2">
      <c r="B64">
        <v>28.335806320508105</v>
      </c>
      <c r="C64">
        <v>50.712060149165943</v>
      </c>
      <c r="D64">
        <v>1.6754339642453373</v>
      </c>
      <c r="E64">
        <v>9.148518748999086</v>
      </c>
      <c r="F64">
        <v>0.83874341530863861</v>
      </c>
      <c r="G64">
        <v>0.16653015014416916</v>
      </c>
      <c r="H64">
        <v>5.6506184247167126E-4</v>
      </c>
      <c r="I64">
        <v>0.33362383569073967</v>
      </c>
      <c r="J64">
        <v>0.33969778781362214</v>
      </c>
      <c r="K64">
        <v>10.760683059692383</v>
      </c>
      <c r="L64">
        <f t="shared" si="1"/>
        <v>4.8232368821614191E-2</v>
      </c>
      <c r="AB64">
        <v>28.449150277932503</v>
      </c>
      <c r="AC64">
        <v>23.586367886920975</v>
      </c>
      <c r="AD64">
        <v>1.7004678302624643</v>
      </c>
      <c r="AE64">
        <v>4.6919591810037664</v>
      </c>
      <c r="AF64">
        <v>0.39593148888889218</v>
      </c>
      <c r="AG64" s="12">
        <v>1.0939933533855692</v>
      </c>
      <c r="AH64">
        <v>3.670457348688419E-2</v>
      </c>
      <c r="AI64">
        <v>0.19803856282162363</v>
      </c>
      <c r="AJ64">
        <v>0.164229054265811</v>
      </c>
      <c r="AK64">
        <v>7.7652702331542969</v>
      </c>
      <c r="AL64">
        <f t="shared" si="0"/>
        <v>2.2524867439513485E-2</v>
      </c>
    </row>
    <row r="65" spans="2:38" x14ac:dyDescent="0.2">
      <c r="B65">
        <v>28.330694696562375</v>
      </c>
      <c r="C65">
        <v>51.954393605974701</v>
      </c>
      <c r="D65">
        <v>1.6743083918539043</v>
      </c>
      <c r="E65">
        <v>9.3316339253798102</v>
      </c>
      <c r="F65">
        <v>0.85871349662551111</v>
      </c>
      <c r="G65" s="12">
        <v>0.17049693800083088</v>
      </c>
      <c r="H65">
        <v>6.0380513962596336E-4</v>
      </c>
      <c r="I65">
        <v>0.34030159295324813</v>
      </c>
      <c r="J65">
        <v>0.34624104406390327</v>
      </c>
      <c r="K65">
        <v>10.891682624816895</v>
      </c>
      <c r="L65">
        <f t="shared" si="1"/>
        <v>4.9471386117945292E-2</v>
      </c>
      <c r="AB65">
        <v>28.446898183525921</v>
      </c>
      <c r="AC65">
        <v>24.117584186601736</v>
      </c>
      <c r="AD65">
        <v>1.699969005233035</v>
      </c>
      <c r="AE65">
        <v>4.7878503632775127</v>
      </c>
      <c r="AF65">
        <v>0.40472996641975645</v>
      </c>
      <c r="AG65" s="12">
        <v>1.0961253139211893</v>
      </c>
      <c r="AH65">
        <v>3.7856890724362637E-2</v>
      </c>
      <c r="AI65">
        <v>0.20208594499017363</v>
      </c>
      <c r="AJ65">
        <v>0.16730145090609128</v>
      </c>
      <c r="AK65">
        <v>7.8262701034545898</v>
      </c>
      <c r="AL65">
        <f t="shared" si="0"/>
        <v>2.3055462377800241E-2</v>
      </c>
    </row>
    <row r="66" spans="2:38" x14ac:dyDescent="0.2">
      <c r="B66">
        <v>28.325583072616649</v>
      </c>
      <c r="C66">
        <v>53.198389184788972</v>
      </c>
      <c r="D66">
        <v>1.6731831134280712</v>
      </c>
      <c r="E66">
        <v>9.5123809907660917</v>
      </c>
      <c r="F66">
        <v>0.8786835779423835</v>
      </c>
      <c r="G66" s="12">
        <v>0.17446391391888807</v>
      </c>
      <c r="H66">
        <v>6.5194700509052549E-4</v>
      </c>
      <c r="I66">
        <v>0.34689299106899379</v>
      </c>
      <c r="J66">
        <v>0.3526964909457187</v>
      </c>
      <c r="K66">
        <v>11.021682739257813</v>
      </c>
      <c r="L66">
        <f t="shared" si="1"/>
        <v>5.0712060149165947E-2</v>
      </c>
      <c r="AB66">
        <v>28.444646089119338</v>
      </c>
      <c r="AC66">
        <v>24.649111496771752</v>
      </c>
      <c r="AD66">
        <v>1.6994702376060975</v>
      </c>
      <c r="AE66">
        <v>4.8850748755331006</v>
      </c>
      <c r="AF66">
        <v>0.41352844395062072</v>
      </c>
      <c r="AG66" s="12">
        <v>1.0982595409516414</v>
      </c>
      <c r="AH66">
        <v>3.8888153543884155E-2</v>
      </c>
      <c r="AI66">
        <v>0.20618960444997542</v>
      </c>
      <c r="AJ66">
        <v>0.17092481613755126</v>
      </c>
      <c r="AK66">
        <v>7.8882699012756348</v>
      </c>
      <c r="AL66">
        <f t="shared" si="0"/>
        <v>2.3586367886920975E-2</v>
      </c>
    </row>
    <row r="67" spans="2:38" x14ac:dyDescent="0.2">
      <c r="B67">
        <v>28.320471448670919</v>
      </c>
      <c r="C67">
        <v>54.444049587760354</v>
      </c>
      <c r="D67">
        <v>1.6720581288910592</v>
      </c>
      <c r="E67">
        <v>9.6907831208912913</v>
      </c>
      <c r="F67">
        <v>0.89865365925925589</v>
      </c>
      <c r="G67" s="12">
        <v>0.17843108688415493</v>
      </c>
      <c r="H67">
        <v>7.0238425389232927E-4</v>
      </c>
      <c r="I67">
        <v>0.35339887519961105</v>
      </c>
      <c r="J67">
        <v>0.35917097492549266</v>
      </c>
      <c r="K67">
        <v>11.15068244934082</v>
      </c>
      <c r="L67">
        <f t="shared" si="1"/>
        <v>5.1954393605974702E-2</v>
      </c>
      <c r="AB67">
        <v>28.442393994712756</v>
      </c>
      <c r="AC67">
        <v>25.180950037563779</v>
      </c>
      <c r="AD67">
        <v>1.698971527375045</v>
      </c>
      <c r="AE67">
        <v>4.9805337104860392</v>
      </c>
      <c r="AF67">
        <v>0.42232692148148498</v>
      </c>
      <c r="AG67" s="12">
        <v>1.1003946610957711</v>
      </c>
      <c r="AH67">
        <v>3.9293921933032994E-2</v>
      </c>
      <c r="AI67">
        <v>0.21021873807058425</v>
      </c>
      <c r="AJ67">
        <v>0.17315253172309489</v>
      </c>
      <c r="AK67">
        <v>7.9492697715759277</v>
      </c>
      <c r="AL67">
        <f t="shared" si="0"/>
        <v>2.4117584186601735E-2</v>
      </c>
    </row>
    <row r="68" spans="2:38" x14ac:dyDescent="0.2">
      <c r="B68">
        <v>28.315359824725192</v>
      </c>
      <c r="C68">
        <v>55.691377522789459</v>
      </c>
      <c r="D68">
        <v>1.6709334381661174</v>
      </c>
      <c r="E68">
        <v>9.8695630344989489</v>
      </c>
      <c r="F68">
        <v>0.9186237405761285</v>
      </c>
      <c r="G68" s="12">
        <v>0.18239843636253908</v>
      </c>
      <c r="H68">
        <v>7.4756123330605568E-4</v>
      </c>
      <c r="I68">
        <v>0.35991853615879871</v>
      </c>
      <c r="J68">
        <v>0.3655097557543624</v>
      </c>
      <c r="K68">
        <v>11.280682563781738</v>
      </c>
      <c r="L68">
        <f t="shared" si="1"/>
        <v>5.3198389184788974E-2</v>
      </c>
      <c r="AB68">
        <v>28.440141900306173</v>
      </c>
      <c r="AC68">
        <v>25.713100029314248</v>
      </c>
      <c r="AD68">
        <v>1.6984728745332738</v>
      </c>
      <c r="AE68">
        <v>5.0757782607963975</v>
      </c>
      <c r="AF68">
        <v>0.43112539901234925</v>
      </c>
      <c r="AG68" s="12">
        <v>1.102533735290975</v>
      </c>
      <c r="AH68">
        <v>4.1086295425932694E-2</v>
      </c>
      <c r="AI68">
        <v>0.21423882714902759</v>
      </c>
      <c r="AJ68">
        <v>0.17716384864201312</v>
      </c>
      <c r="AK68">
        <v>8.0102701187133789</v>
      </c>
      <c r="AL68">
        <f t="shared" si="0"/>
        <v>2.4649111496771754E-2</v>
      </c>
    </row>
    <row r="69" spans="2:38" x14ac:dyDescent="0.2">
      <c r="B69">
        <v>28.310248200779462</v>
      </c>
      <c r="C69">
        <v>56.940375703541662</v>
      </c>
      <c r="D69">
        <v>1.669809041176507</v>
      </c>
      <c r="E69">
        <v>10.044667131797281</v>
      </c>
      <c r="F69">
        <v>0.93859382189300078</v>
      </c>
      <c r="G69" s="12">
        <v>0.18636596883784198</v>
      </c>
      <c r="H69">
        <v>7.9439344066973585E-4</v>
      </c>
      <c r="I69">
        <v>0.36630414919503212</v>
      </c>
      <c r="J69">
        <v>0.37186058875389044</v>
      </c>
      <c r="K69">
        <v>11.408682823181152</v>
      </c>
      <c r="L69">
        <f t="shared" si="1"/>
        <v>5.4444049587760356E-2</v>
      </c>
      <c r="AB69">
        <v>28.437889805899591</v>
      </c>
      <c r="AC69">
        <v>26.245561692563591</v>
      </c>
      <c r="AD69">
        <v>1.6979742790741781</v>
      </c>
      <c r="AE69">
        <v>5.170809151379018</v>
      </c>
      <c r="AF69">
        <v>0.43992387654321352</v>
      </c>
      <c r="AG69" s="12">
        <v>1.104672808942474</v>
      </c>
      <c r="AH69">
        <v>4.1086049419744544E-2</v>
      </c>
      <c r="AI69">
        <v>0.21824989806175768</v>
      </c>
      <c r="AJ69">
        <v>0.17929053440321965</v>
      </c>
      <c r="AK69">
        <v>8.0712699890136719</v>
      </c>
      <c r="AL69">
        <f t="shared" si="0"/>
        <v>2.5180950037563779E-2</v>
      </c>
    </row>
    <row r="70" spans="2:38" x14ac:dyDescent="0.2">
      <c r="B70">
        <v>28.305136576833736</v>
      </c>
      <c r="C70">
        <v>58.191046849462026</v>
      </c>
      <c r="D70">
        <v>1.6686849378455175</v>
      </c>
      <c r="E70">
        <v>10.220147702175833</v>
      </c>
      <c r="F70">
        <v>0.95856390320987306</v>
      </c>
      <c r="G70" s="12">
        <v>0.1903336908802388</v>
      </c>
      <c r="H70">
        <v>8.4290251881910625E-4</v>
      </c>
      <c r="I70">
        <v>0.37270349127270958</v>
      </c>
      <c r="J70">
        <v>0.37811290865279851</v>
      </c>
      <c r="K70">
        <v>11.53768253326416</v>
      </c>
      <c r="L70">
        <f t="shared" si="1"/>
        <v>5.5691377522789458E-2</v>
      </c>
      <c r="AB70">
        <v>28.435637711493008</v>
      </c>
      <c r="AC70">
        <v>26.778335248056372</v>
      </c>
      <c r="AD70">
        <v>1.6974757409911558</v>
      </c>
      <c r="AE70">
        <v>5.2656249161063702</v>
      </c>
      <c r="AF70">
        <v>0.44872235407407773</v>
      </c>
      <c r="AG70" s="12">
        <v>1.1068160353011758</v>
      </c>
      <c r="AH70">
        <v>4.2961354523134786E-2</v>
      </c>
      <c r="AI70">
        <v>0.22225188892635445</v>
      </c>
      <c r="AJ70">
        <v>0.1829451933770172</v>
      </c>
      <c r="AK70">
        <v>8.1322698593139648</v>
      </c>
      <c r="AL70">
        <f t="shared" si="0"/>
        <v>2.5713100029314248E-2</v>
      </c>
    </row>
    <row r="71" spans="2:38" x14ac:dyDescent="0.2">
      <c r="B71">
        <v>28.300024952888005</v>
      </c>
      <c r="C71">
        <v>59.443393685791165</v>
      </c>
      <c r="D71">
        <v>1.6675611280964502</v>
      </c>
      <c r="E71">
        <v>10.393322837996562</v>
      </c>
      <c r="F71">
        <v>0.97853398452674545</v>
      </c>
      <c r="G71" s="12">
        <v>0.19430165894482632</v>
      </c>
      <c r="H71">
        <v>9.0585120534164847E-4</v>
      </c>
      <c r="I71">
        <v>0.37901875985814015</v>
      </c>
      <c r="J71">
        <v>0.38428528783455734</v>
      </c>
      <c r="K71">
        <v>11.665682792663574</v>
      </c>
      <c r="L71">
        <f t="shared" si="1"/>
        <v>5.6940375703541664E-2</v>
      </c>
      <c r="AB71">
        <v>28.433385617086429</v>
      </c>
      <c r="AC71">
        <v>27.311420916741596</v>
      </c>
      <c r="AD71">
        <v>1.6969772602776048</v>
      </c>
      <c r="AE71">
        <v>5.360226288143215</v>
      </c>
      <c r="AF71">
        <v>0.457520831604942</v>
      </c>
      <c r="AG71" s="12">
        <v>1.1089600124761843</v>
      </c>
      <c r="AH71">
        <v>4.3299637311273557E-2</v>
      </c>
      <c r="AI71">
        <v>0.22624483068829077</v>
      </c>
      <c r="AJ71">
        <v>0.18578059952319043</v>
      </c>
      <c r="AK71">
        <v>8.1932697296142578</v>
      </c>
      <c r="AL71">
        <f t="shared" si="0"/>
        <v>2.624556169256359E-2</v>
      </c>
    </row>
    <row r="72" spans="2:38" x14ac:dyDescent="0.2">
      <c r="B72">
        <v>28.294913328942279</v>
      </c>
      <c r="C72">
        <v>60.697418943580125</v>
      </c>
      <c r="D72">
        <v>1.6664376118526341</v>
      </c>
      <c r="E72">
        <v>10.564215384880551</v>
      </c>
      <c r="F72">
        <v>0.99850406584361795</v>
      </c>
      <c r="G72" s="12">
        <v>0.19826986016373802</v>
      </c>
      <c r="H72">
        <v>9.6550024002316041E-4</v>
      </c>
      <c r="I72">
        <v>0.38525078807458052</v>
      </c>
      <c r="J72">
        <v>0.39042703507021004</v>
      </c>
      <c r="K72">
        <v>11.792682647705078</v>
      </c>
      <c r="L72">
        <f t="shared" si="1"/>
        <v>5.8191046849462025E-2</v>
      </c>
      <c r="AB72">
        <v>28.431133522679843</v>
      </c>
      <c r="AC72">
        <v>27.844818919772969</v>
      </c>
      <c r="AD72">
        <v>1.696478836926921</v>
      </c>
      <c r="AE72">
        <v>5.4546132632895539</v>
      </c>
      <c r="AF72">
        <v>0.46631930913580627</v>
      </c>
      <c r="AG72" s="12">
        <v>1.1111065426380609</v>
      </c>
      <c r="AH72">
        <v>4.444812364710235E-2</v>
      </c>
      <c r="AI72">
        <v>0.23022872317029278</v>
      </c>
      <c r="AJ72">
        <v>0.18867587773500849</v>
      </c>
      <c r="AK72">
        <v>8.2542695999145508</v>
      </c>
      <c r="AL72">
        <f t="shared" si="0"/>
        <v>2.6778335248056374E-2</v>
      </c>
    </row>
    <row r="73" spans="2:38" x14ac:dyDescent="0.2">
      <c r="B73">
        <v>28.289801704996549</v>
      </c>
      <c r="C73">
        <v>61.953125359706441</v>
      </c>
      <c r="D73">
        <v>1.6653143890374109</v>
      </c>
      <c r="E73">
        <v>10.734159252351368</v>
      </c>
      <c r="F73">
        <v>1.0184741471604903</v>
      </c>
      <c r="G73" s="12">
        <v>0.20223827906717001</v>
      </c>
      <c r="H73">
        <v>1.0211852306460001E-3</v>
      </c>
      <c r="I73">
        <v>0.39144822030085602</v>
      </c>
      <c r="J73">
        <v>0.39653233176807695</v>
      </c>
      <c r="K73">
        <v>11.919682502746582</v>
      </c>
      <c r="L73">
        <f t="shared" si="1"/>
        <v>5.9443393685791164E-2</v>
      </c>
      <c r="AB73">
        <v>28.428881428273264</v>
      </c>
      <c r="AC73">
        <v>28.378529478508995</v>
      </c>
      <c r="AD73">
        <v>1.6959804709325073</v>
      </c>
      <c r="AE73">
        <v>5.5487858345876129</v>
      </c>
      <c r="AF73">
        <v>0.47511778666667054</v>
      </c>
      <c r="AG73" s="12">
        <v>1.1132554781298027</v>
      </c>
      <c r="AH73">
        <v>4.5527688343677777E-2</v>
      </c>
      <c r="AI73">
        <v>0.23420356607868625</v>
      </c>
      <c r="AJ73">
        <v>0.19221883019393537</v>
      </c>
      <c r="AK73">
        <v>8.3152694702148437</v>
      </c>
      <c r="AL73">
        <f t="shared" si="0"/>
        <v>2.7311420916741595E-2</v>
      </c>
    </row>
    <row r="74" spans="2:38" x14ac:dyDescent="0.2">
      <c r="B74">
        <v>28.284690081050819</v>
      </c>
      <c r="C74">
        <v>63.210515676889194</v>
      </c>
      <c r="D74">
        <v>1.6641914595741487</v>
      </c>
      <c r="E74">
        <v>10.903153966995095</v>
      </c>
      <c r="F74">
        <v>1.0384442284773627</v>
      </c>
      <c r="G74" s="12">
        <v>0.206206922862535</v>
      </c>
      <c r="H74">
        <v>1.0787075046558611E-3</v>
      </c>
      <c r="I74">
        <v>0.39761103927273284</v>
      </c>
      <c r="J74">
        <v>0.4025537452661872</v>
      </c>
      <c r="K74">
        <v>12.046682357788086</v>
      </c>
      <c r="L74">
        <f t="shared" si="1"/>
        <v>6.0697418943580127E-2</v>
      </c>
      <c r="AB74">
        <v>28.426629333866682</v>
      </c>
      <c r="AC74">
        <v>28.912552814513443</v>
      </c>
      <c r="AD74">
        <v>1.6954821622877585</v>
      </c>
      <c r="AE74">
        <v>5.6427439923399918</v>
      </c>
      <c r="AF74">
        <v>0.48391626419753481</v>
      </c>
      <c r="AG74" s="12">
        <v>1.1154053572033327</v>
      </c>
      <c r="AH74">
        <v>4.5950528810227237E-2</v>
      </c>
      <c r="AI74">
        <v>0.23816935900416261</v>
      </c>
      <c r="AJ74">
        <v>0.19429091829488526</v>
      </c>
      <c r="AK74">
        <v>8.3762693405151367</v>
      </c>
      <c r="AL74">
        <f t="shared" si="0"/>
        <v>2.784481891977297E-2</v>
      </c>
    </row>
    <row r="75" spans="2:38" x14ac:dyDescent="0.2">
      <c r="B75">
        <v>28.279578457105092</v>
      </c>
      <c r="C75">
        <v>64.469592643704971</v>
      </c>
      <c r="D75">
        <v>1.663068823386231</v>
      </c>
      <c r="E75">
        <v>11.069899450386117</v>
      </c>
      <c r="F75">
        <v>1.0584143097942353</v>
      </c>
      <c r="G75" s="12">
        <v>0.21017579884579607</v>
      </c>
      <c r="H75">
        <v>1.138089081606901E-3</v>
      </c>
      <c r="I75">
        <v>0.4036918343477941</v>
      </c>
      <c r="J75">
        <v>0.40852020584462861</v>
      </c>
      <c r="K75">
        <v>12.172682762145996</v>
      </c>
      <c r="L75">
        <f t="shared" si="1"/>
        <v>6.1953125359706443E-2</v>
      </c>
      <c r="AB75">
        <v>28.4243772394601</v>
      </c>
      <c r="AC75">
        <v>29.446889149555325</v>
      </c>
      <c r="AD75">
        <v>1.6949839109860791</v>
      </c>
      <c r="AE75">
        <v>5.7349718338158784</v>
      </c>
      <c r="AF75">
        <v>0.49271474172839907</v>
      </c>
      <c r="AG75" s="12">
        <v>1.117559308645949</v>
      </c>
      <c r="AH75">
        <v>4.7771200316388339E-2</v>
      </c>
      <c r="AI75">
        <v>0.24206211861127361</v>
      </c>
      <c r="AJ75">
        <v>0.19823978145882531</v>
      </c>
      <c r="AK75">
        <v>8.4362697601318359</v>
      </c>
      <c r="AL75">
        <f t="shared" si="0"/>
        <v>2.8378529478508996E-2</v>
      </c>
    </row>
    <row r="76" spans="2:38" x14ac:dyDescent="0.2">
      <c r="B76">
        <v>28.274466833159362</v>
      </c>
      <c r="C76">
        <v>65.730359014603223</v>
      </c>
      <c r="D76">
        <v>1.6619464803970634</v>
      </c>
      <c r="E76">
        <v>11.235709307433499</v>
      </c>
      <c r="F76">
        <v>1.0783843911111077</v>
      </c>
      <c r="G76" s="12">
        <v>0.21414498851898084</v>
      </c>
      <c r="H76">
        <v>1.2183036012006728E-3</v>
      </c>
      <c r="I76">
        <v>0.40973850944582929</v>
      </c>
      <c r="J76">
        <v>0.41441684145459134</v>
      </c>
      <c r="K76">
        <v>12.298683166503906</v>
      </c>
      <c r="L76">
        <f t="shared" si="1"/>
        <v>6.3210515676889192E-2</v>
      </c>
      <c r="AB76">
        <v>28.422125145053517</v>
      </c>
      <c r="AC76">
        <v>29.981538705609335</v>
      </c>
      <c r="AD76">
        <v>1.6944857170208694</v>
      </c>
      <c r="AE76">
        <v>5.8285054799753127</v>
      </c>
      <c r="AF76">
        <v>0.5015132192592634</v>
      </c>
      <c r="AG76" s="12">
        <v>1.119713257874358</v>
      </c>
      <c r="AH76">
        <v>4.7770212260969142E-2</v>
      </c>
      <c r="AI76">
        <v>0.24600999371979446</v>
      </c>
      <c r="AJ76">
        <v>0.20015596959249854</v>
      </c>
      <c r="AK76">
        <v>8.4972696304321289</v>
      </c>
      <c r="AL76">
        <f t="shared" si="0"/>
        <v>2.8912552814513444E-2</v>
      </c>
    </row>
    <row r="77" spans="2:38" x14ac:dyDescent="0.2">
      <c r="B77">
        <v>28.269355209213636</v>
      </c>
      <c r="C77">
        <v>66.992817549922023</v>
      </c>
      <c r="D77">
        <v>1.6608244305300734</v>
      </c>
      <c r="E77">
        <v>11.399297487933337</v>
      </c>
      <c r="F77">
        <v>1.0983544724279799</v>
      </c>
      <c r="G77" s="12">
        <v>0.2181144481458043</v>
      </c>
      <c r="H77">
        <v>1.2873240443554055E-3</v>
      </c>
      <c r="I77">
        <v>0.41570416549894673</v>
      </c>
      <c r="J77">
        <v>0.42028149744425536</v>
      </c>
      <c r="K77">
        <v>12.423683166503906</v>
      </c>
      <c r="L77">
        <f t="shared" si="1"/>
        <v>6.446959264370497E-2</v>
      </c>
      <c r="AB77">
        <v>28.419873050646935</v>
      </c>
      <c r="AC77">
        <v>30.516501704856026</v>
      </c>
      <c r="AD77" s="4">
        <v>1.6939875803855287</v>
      </c>
      <c r="AE77" s="4">
        <v>5.9203149350775561</v>
      </c>
      <c r="AF77">
        <v>0.51031169679012756</v>
      </c>
      <c r="AG77" s="12">
        <v>1.1218716059361087</v>
      </c>
      <c r="AH77">
        <v>4.9729124451164258E-2</v>
      </c>
      <c r="AI77">
        <v>0.2498850940436628</v>
      </c>
      <c r="AJ77">
        <v>0.20378630730867833</v>
      </c>
      <c r="AK77">
        <v>8.5572700500488281</v>
      </c>
      <c r="AL77">
        <f t="shared" si="0"/>
        <v>2.9446889149555327E-2</v>
      </c>
    </row>
    <row r="78" spans="2:38" x14ac:dyDescent="0.2">
      <c r="B78">
        <v>28.264243585267906</v>
      </c>
      <c r="C78">
        <v>68.256971015904199</v>
      </c>
      <c r="D78">
        <v>1.6597026737087015</v>
      </c>
      <c r="E78">
        <v>11.561961607187358</v>
      </c>
      <c r="F78">
        <v>1.1183245537448525</v>
      </c>
      <c r="G78" s="12">
        <v>0.22208417103979436</v>
      </c>
      <c r="H78">
        <v>1.3546258812761444E-3</v>
      </c>
      <c r="I78">
        <v>0.42163612332553152</v>
      </c>
      <c r="J78">
        <v>0.42606411519782611</v>
      </c>
      <c r="K78">
        <v>12.548683166503906</v>
      </c>
      <c r="L78">
        <f t="shared" si="1"/>
        <v>6.5730359014603223E-2</v>
      </c>
      <c r="AB78">
        <v>28.417620956240352</v>
      </c>
      <c r="AC78">
        <v>31.051778369681983</v>
      </c>
      <c r="AD78" s="4">
        <v>1.6934895010734625</v>
      </c>
      <c r="AE78" s="4">
        <v>6.0134231609783662</v>
      </c>
      <c r="AF78">
        <v>0.51911017432099194</v>
      </c>
      <c r="AG78" s="12">
        <v>1.124030628306629</v>
      </c>
      <c r="AH78">
        <v>5.00287056735211E-2</v>
      </c>
      <c r="AI78">
        <v>0.25381501298219944</v>
      </c>
      <c r="AJ78">
        <v>0.20639015036548791</v>
      </c>
      <c r="AK78">
        <v>8.6182699203491211</v>
      </c>
      <c r="AL78">
        <f t="shared" si="0"/>
        <v>2.9981538705609337E-2</v>
      </c>
    </row>
    <row r="79" spans="2:38" x14ac:dyDescent="0.2">
      <c r="B79">
        <v>28.259131961322176</v>
      </c>
      <c r="C79">
        <v>69.52282218471224</v>
      </c>
      <c r="D79">
        <v>1.658581209856419</v>
      </c>
      <c r="E79">
        <v>11.722431517255716</v>
      </c>
      <c r="F79">
        <v>1.1382946350617247</v>
      </c>
      <c r="G79" s="12">
        <v>0.22605416514253052</v>
      </c>
      <c r="H79">
        <v>1.4239485760769851E-3</v>
      </c>
      <c r="I79">
        <v>0.42748806377390308</v>
      </c>
      <c r="J79">
        <v>0.43181145872754789</v>
      </c>
      <c r="K79">
        <v>12.672682762145996</v>
      </c>
      <c r="L79">
        <f t="shared" si="1"/>
        <v>6.6992817549922021E-2</v>
      </c>
      <c r="AB79">
        <v>28.41536886183377</v>
      </c>
      <c r="AC79">
        <v>31.587368922680117</v>
      </c>
      <c r="AD79" s="4">
        <v>1.6929914790780749</v>
      </c>
      <c r="AE79" s="4">
        <v>6.1048141463351513</v>
      </c>
      <c r="AF79">
        <v>0.5279086518518562</v>
      </c>
      <c r="AG79" s="12">
        <v>1.1261924768913649</v>
      </c>
      <c r="AH79">
        <v>5.1282300138373385E-2</v>
      </c>
      <c r="AI79">
        <v>0.25767245050386128</v>
      </c>
      <c r="AJ79">
        <v>0.20921916904811344</v>
      </c>
      <c r="AK79">
        <v>8.6782703399658203</v>
      </c>
      <c r="AL79">
        <f t="shared" si="0"/>
        <v>3.0516501704856026E-2</v>
      </c>
    </row>
    <row r="80" spans="2:38" x14ac:dyDescent="0.2">
      <c r="B80">
        <v>28.254020337376449</v>
      </c>
      <c r="C80">
        <v>70.790373834445191</v>
      </c>
      <c r="D80" s="4">
        <v>1.6574600388967062</v>
      </c>
      <c r="E80" s="4">
        <v>11.881990181258377</v>
      </c>
      <c r="F80">
        <v>1.1582647163785973</v>
      </c>
      <c r="G80" s="12">
        <v>0.2300244384867963</v>
      </c>
      <c r="H80">
        <v>1.4953146060947328E-3</v>
      </c>
      <c r="I80">
        <v>0.43330677333364265</v>
      </c>
      <c r="J80">
        <v>0.43749690208993514</v>
      </c>
      <c r="K80">
        <v>12.796682357788086</v>
      </c>
      <c r="L80">
        <f t="shared" si="1"/>
        <v>6.8256971015904194E-2</v>
      </c>
      <c r="AB80">
        <v>28.413116767427187</v>
      </c>
      <c r="AC80">
        <v>32.123273586649994</v>
      </c>
      <c r="AD80" s="4">
        <v>1.6924935143927669</v>
      </c>
      <c r="AE80" s="4">
        <v>6.195998416323282</v>
      </c>
      <c r="AF80">
        <v>0.53670712938272047</v>
      </c>
      <c r="AG80" s="12">
        <v>1.1283566298268644</v>
      </c>
      <c r="AH80">
        <v>5.2301993919722227E-2</v>
      </c>
      <c r="AI80">
        <v>0.26152116296783567</v>
      </c>
      <c r="AJ80">
        <v>0.21257126219393677</v>
      </c>
      <c r="AK80">
        <v>8.7382707595825195</v>
      </c>
      <c r="AL80">
        <f t="shared" si="0"/>
        <v>3.1051778369681985E-2</v>
      </c>
    </row>
    <row r="81" spans="2:38" x14ac:dyDescent="0.2">
      <c r="B81">
        <v>28.248908713430719</v>
      </c>
      <c r="C81">
        <v>72.059628749153703</v>
      </c>
      <c r="D81" s="4">
        <v>1.6563391607530704</v>
      </c>
      <c r="E81" s="4">
        <v>12.040637250329134</v>
      </c>
      <c r="F81">
        <v>1.1782347976954697</v>
      </c>
      <c r="G81" s="12">
        <v>0.23399510326629391</v>
      </c>
      <c r="H81">
        <v>1.5953371925279741E-3</v>
      </c>
      <c r="I81">
        <v>0.4390922392824631</v>
      </c>
      <c r="J81">
        <v>0.44312511560876194</v>
      </c>
      <c r="K81">
        <v>12.920681953430176</v>
      </c>
      <c r="L81">
        <f t="shared" si="1"/>
        <v>6.9522822184712244E-2</v>
      </c>
      <c r="AB81">
        <v>28.410864673020605</v>
      </c>
      <c r="AC81">
        <v>32.659492584597835</v>
      </c>
      <c r="AD81" s="4">
        <v>1.691995607010947</v>
      </c>
      <c r="AE81" s="4">
        <v>6.2884700925662322</v>
      </c>
      <c r="AF81">
        <v>0.54550560691358474</v>
      </c>
      <c r="AG81" s="12">
        <v>1.130522029888511</v>
      </c>
      <c r="AH81">
        <v>5.2852952177032092E-2</v>
      </c>
      <c r="AI81">
        <v>0.26542421437096886</v>
      </c>
      <c r="AJ81">
        <v>0.21466592990314048</v>
      </c>
      <c r="AK81">
        <v>8.7992706298828125</v>
      </c>
      <c r="AL81">
        <f t="shared" si="0"/>
        <v>3.1587368922680117E-2</v>
      </c>
    </row>
    <row r="82" spans="2:38" x14ac:dyDescent="0.2">
      <c r="B82">
        <v>28.243797089484993</v>
      </c>
      <c r="C82">
        <v>73.330589718856388</v>
      </c>
      <c r="D82" s="4">
        <v>1.6552185753490374</v>
      </c>
      <c r="E82" s="4">
        <v>12.197123952198705</v>
      </c>
      <c r="F82">
        <v>1.1982048790123421</v>
      </c>
      <c r="G82" s="12">
        <v>0.23796607518650098</v>
      </c>
      <c r="H82">
        <v>1.673806377721577E-3</v>
      </c>
      <c r="I82">
        <v>0.44479892198648352</v>
      </c>
      <c r="J82">
        <v>0.4487190164927144</v>
      </c>
      <c r="K82">
        <v>13.043682098388672</v>
      </c>
      <c r="L82">
        <f t="shared" si="1"/>
        <v>7.0790373834445197E-2</v>
      </c>
      <c r="AB82">
        <v>28.408612578614022</v>
      </c>
      <c r="AC82">
        <v>33.196026139737029</v>
      </c>
      <c r="AD82" s="4">
        <v>1.6914977569260192</v>
      </c>
      <c r="AE82" s="4">
        <v>6.3792349050750481</v>
      </c>
      <c r="AF82">
        <v>0.55430408444444901</v>
      </c>
      <c r="AG82" s="12">
        <v>1.1326913696774232</v>
      </c>
      <c r="AH82">
        <v>5.4589292439252084E-2</v>
      </c>
      <c r="AI82">
        <v>0.26925522234239258</v>
      </c>
      <c r="AJ82">
        <v>0.2184883187073878</v>
      </c>
      <c r="AK82">
        <v>8.8592710494995117</v>
      </c>
      <c r="AL82">
        <f t="shared" si="0"/>
        <v>3.2123273586649993E-2</v>
      </c>
    </row>
    <row r="83" spans="2:38" x14ac:dyDescent="0.2">
      <c r="B83">
        <v>28.238685465539263</v>
      </c>
      <c r="C83">
        <v>74.603259539555765</v>
      </c>
      <c r="D83" s="4">
        <v>1.6540982826081523</v>
      </c>
      <c r="E83" s="4">
        <v>12.352712632806712</v>
      </c>
      <c r="F83">
        <v>1.2181749603292147</v>
      </c>
      <c r="G83" s="12">
        <v>0.24193736041819569</v>
      </c>
      <c r="H83">
        <v>1.7538395850321415E-3</v>
      </c>
      <c r="I83">
        <v>0.45047285607774656</v>
      </c>
      <c r="J83">
        <v>0.45423292659753256</v>
      </c>
      <c r="K83">
        <v>13.166682243347168</v>
      </c>
      <c r="L83">
        <f t="shared" si="1"/>
        <v>7.2059628749153698E-2</v>
      </c>
      <c r="AB83">
        <v>28.40636048420744</v>
      </c>
      <c r="AC83">
        <v>33.732874475488202</v>
      </c>
      <c r="AD83" s="4">
        <v>1.69099996413139</v>
      </c>
      <c r="AE83" s="4">
        <v>6.4697929040314035</v>
      </c>
      <c r="AF83">
        <v>0.56310256197531328</v>
      </c>
      <c r="AG83" s="12">
        <v>1.1348607092162144</v>
      </c>
      <c r="AH83">
        <v>5.4589182404591569E-2</v>
      </c>
      <c r="AI83">
        <v>0.27307750111197937</v>
      </c>
      <c r="AJ83">
        <v>0.22014721361646955</v>
      </c>
      <c r="AK83">
        <v>8.9192714691162109</v>
      </c>
      <c r="AL83">
        <f t="shared" si="0"/>
        <v>3.2659492584597834E-2</v>
      </c>
    </row>
    <row r="84" spans="2:38" x14ac:dyDescent="0.2">
      <c r="B84">
        <v>28.233573841593536</v>
      </c>
      <c r="C84">
        <v>75.87764101325422</v>
      </c>
      <c r="D84" s="4">
        <v>1.6529782824539796</v>
      </c>
      <c r="E84" s="4">
        <v>12.506168333058858</v>
      </c>
      <c r="F84">
        <v>1.2381450416460869</v>
      </c>
      <c r="G84" s="12">
        <v>0.24590896764990242</v>
      </c>
      <c r="H84">
        <v>1.8360790571419956E-3</v>
      </c>
      <c r="I84">
        <v>0.45606900565467456</v>
      </c>
      <c r="J84">
        <v>0.45970872399192741</v>
      </c>
      <c r="K84">
        <v>13.288681983947754</v>
      </c>
      <c r="L84">
        <f t="shared" si="1"/>
        <v>7.3330589718856393E-2</v>
      </c>
      <c r="AB84">
        <v>28.404108389800857</v>
      </c>
      <c r="AC84">
        <v>34.270037815479512</v>
      </c>
      <c r="AD84" s="4">
        <v>1.6905022286204667</v>
      </c>
      <c r="AE84" s="4">
        <v>6.5601432326656735</v>
      </c>
      <c r="AF84">
        <v>0.57190103950617754</v>
      </c>
      <c r="AG84" s="12">
        <v>1.1370349575246463</v>
      </c>
      <c r="AH84">
        <v>5.6743800900663603E-2</v>
      </c>
      <c r="AI84">
        <v>0.27689101451713316</v>
      </c>
      <c r="AJ84">
        <v>0.22380381488945567</v>
      </c>
      <c r="AK84">
        <v>8.9792718887329102</v>
      </c>
      <c r="AL84">
        <f t="shared" si="0"/>
        <v>3.3196026139737031E-2</v>
      </c>
    </row>
    <row r="85" spans="2:38" x14ac:dyDescent="0.2">
      <c r="B85">
        <v>28.228462217647806</v>
      </c>
      <c r="C85">
        <v>77.153736947970188</v>
      </c>
      <c r="D85" s="4">
        <v>1.6518585748101049</v>
      </c>
      <c r="E85" s="4">
        <v>12.658737772298501</v>
      </c>
      <c r="F85">
        <v>1.2581151229629592</v>
      </c>
      <c r="G85" s="12">
        <v>0.24988091962123499</v>
      </c>
      <c r="H85">
        <v>1.9241114940937681E-3</v>
      </c>
      <c r="I85">
        <v>0.46163283548602119</v>
      </c>
      <c r="J85">
        <v>0.46508047710904349</v>
      </c>
      <c r="K85">
        <v>13.41068172454834</v>
      </c>
      <c r="L85">
        <f t="shared" si="1"/>
        <v>7.4603259539555766E-2</v>
      </c>
      <c r="AB85">
        <v>28.401856295394278</v>
      </c>
      <c r="AC85">
        <v>34.807516383546854</v>
      </c>
      <c r="AD85" s="4">
        <v>1.6900045503866581</v>
      </c>
      <c r="AE85" s="4">
        <v>6.6502858530885955</v>
      </c>
      <c r="AF85">
        <v>0.58069951703704181</v>
      </c>
      <c r="AG85" s="12">
        <v>1.139209544161859</v>
      </c>
      <c r="AH85">
        <v>5.6891946069165415E-2</v>
      </c>
      <c r="AI85">
        <v>0.28069576095862109</v>
      </c>
      <c r="AJ85">
        <v>0.22612389854958037</v>
      </c>
      <c r="AK85">
        <v>9.0392723083496094</v>
      </c>
      <c r="AL85">
        <f t="shared" si="0"/>
        <v>3.37328744754882E-2</v>
      </c>
    </row>
    <row r="86" spans="2:38" x14ac:dyDescent="0.2">
      <c r="B86">
        <v>28.223350593702079</v>
      </c>
      <c r="C86">
        <v>78.431550157754259</v>
      </c>
      <c r="D86" s="4">
        <v>1.6507391596001331</v>
      </c>
      <c r="E86" s="4">
        <v>12.809201592664113</v>
      </c>
      <c r="F86">
        <v>1.2780852042798316</v>
      </c>
      <c r="G86" s="12">
        <v>0.25385332316477927</v>
      </c>
      <c r="H86">
        <v>2.0394014995104921E-3</v>
      </c>
      <c r="I86">
        <v>0.46711987860855397</v>
      </c>
      <c r="J86">
        <v>0.47044420211097998</v>
      </c>
      <c r="K86">
        <v>13.531682014465332</v>
      </c>
      <c r="L86">
        <f t="shared" si="1"/>
        <v>7.5877641013254227E-2</v>
      </c>
      <c r="AB86">
        <v>28.399604200987696</v>
      </c>
      <c r="AC86">
        <v>35.345310403734153</v>
      </c>
      <c r="AD86" s="4">
        <v>1.6895069294233727</v>
      </c>
      <c r="AE86" s="4">
        <v>6.740220725117859</v>
      </c>
      <c r="AF86">
        <v>0.58949799456790608</v>
      </c>
      <c r="AG86" s="12">
        <v>1.141387507153341</v>
      </c>
      <c r="AH86">
        <v>5.8367840190844782E-2</v>
      </c>
      <c r="AI86">
        <v>0.28449173874042516</v>
      </c>
      <c r="AJ86">
        <v>0.22900812200450499</v>
      </c>
      <c r="AK86">
        <v>9.0992727279663086</v>
      </c>
      <c r="AL86">
        <f t="shared" ref="AL86:AL149" si="2">AC84*0.001</f>
        <v>3.4270037815479513E-2</v>
      </c>
    </row>
    <row r="87" spans="2:38" x14ac:dyDescent="0.2">
      <c r="B87">
        <v>28.218238969756349</v>
      </c>
      <c r="C87">
        <v>79.711083462705375</v>
      </c>
      <c r="D87" s="4">
        <v>1.6496200367476885</v>
      </c>
      <c r="E87" s="4">
        <v>12.958793334220992</v>
      </c>
      <c r="F87">
        <v>1.298055285596704</v>
      </c>
      <c r="G87" s="12">
        <v>0.25782608523302381</v>
      </c>
      <c r="H87">
        <v>2.130917064395158E-3</v>
      </c>
      <c r="I87">
        <v>0.47257511917537515</v>
      </c>
      <c r="J87">
        <v>0.47572976637473413</v>
      </c>
      <c r="K87">
        <v>13.652682304382324</v>
      </c>
      <c r="L87">
        <f t="shared" si="1"/>
        <v>7.7153736947970189E-2</v>
      </c>
      <c r="AB87">
        <v>28.397352106581113</v>
      </c>
      <c r="AC87">
        <v>35.883420100293606</v>
      </c>
      <c r="AD87" s="4">
        <v>1.6890093657240193</v>
      </c>
      <c r="AE87" s="4">
        <v>6.8284736257899903</v>
      </c>
      <c r="AF87">
        <v>0.59829647209877035</v>
      </c>
      <c r="AG87">
        <v>1.143567398218952</v>
      </c>
      <c r="AH87">
        <v>5.9208601745318598E-2</v>
      </c>
      <c r="AI87">
        <v>0.2882167237498236</v>
      </c>
      <c r="AJ87">
        <v>0.23198615907035988</v>
      </c>
      <c r="AK87">
        <v>9.1582727432250977</v>
      </c>
      <c r="AL87">
        <f t="shared" si="2"/>
        <v>3.4807516383546858E-2</v>
      </c>
    </row>
    <row r="88" spans="2:38" x14ac:dyDescent="0.2">
      <c r="B88">
        <v>28.213127345810619</v>
      </c>
      <c r="C88">
        <v>80.99233968898703</v>
      </c>
      <c r="D88" s="4">
        <v>1.6485012061764179</v>
      </c>
      <c r="E88" s="4">
        <v>13.106306777678027</v>
      </c>
      <c r="F88">
        <v>1.3180253669135764</v>
      </c>
      <c r="G88" s="12">
        <v>0.26179921517939808</v>
      </c>
      <c r="H88">
        <v>2.2248029796625604E-3</v>
      </c>
      <c r="I88">
        <v>0.47795456935439667</v>
      </c>
      <c r="J88">
        <v>0.48098156963342931</v>
      </c>
      <c r="K88">
        <v>13.772682189941406</v>
      </c>
      <c r="L88">
        <f t="shared" si="1"/>
        <v>7.8431550157754257E-2</v>
      </c>
      <c r="AB88">
        <v>28.395100012174531</v>
      </c>
      <c r="AC88">
        <v>36.421845697685846</v>
      </c>
      <c r="AD88" s="4">
        <v>1.688511859282009</v>
      </c>
      <c r="AE88" s="4">
        <v>6.9179957433622556</v>
      </c>
      <c r="AF88">
        <v>0.60709494962963451</v>
      </c>
      <c r="AG88">
        <v>1.1457491282481043</v>
      </c>
      <c r="AH88">
        <v>6.0009120890382656E-2</v>
      </c>
      <c r="AI88">
        <v>0.29199527996074254</v>
      </c>
      <c r="AJ88">
        <v>0.2342241250582518</v>
      </c>
      <c r="AK88">
        <v>9.2182731628417969</v>
      </c>
      <c r="AL88">
        <f t="shared" si="2"/>
        <v>3.5345310403734155E-2</v>
      </c>
    </row>
    <row r="89" spans="2:38" x14ac:dyDescent="0.2">
      <c r="B89">
        <v>28.208015721864893</v>
      </c>
      <c r="C89">
        <v>82.275321668843745</v>
      </c>
      <c r="D89" s="4">
        <v>1.6473826678099845</v>
      </c>
      <c r="E89" s="4">
        <v>13.252960081583408</v>
      </c>
      <c r="F89">
        <v>1.3379954482304486</v>
      </c>
      <c r="G89" s="12">
        <v>0.26577272245459488</v>
      </c>
      <c r="H89">
        <v>2.3210827394326795E-3</v>
      </c>
      <c r="I89">
        <v>0.48330265237286196</v>
      </c>
      <c r="J89">
        <v>0.4861907535212534</v>
      </c>
      <c r="K89">
        <v>13.892682075500488</v>
      </c>
      <c r="L89">
        <f t="shared" ref="L89:L152" si="3">C87*0.001</f>
        <v>7.9711083462705376E-2</v>
      </c>
      <c r="AB89">
        <v>28.392847917767948</v>
      </c>
      <c r="AC89">
        <v>36.960587420580282</v>
      </c>
      <c r="AD89" s="4">
        <v>1.6880144100907533</v>
      </c>
      <c r="AE89" s="4">
        <v>7.0073105748763105</v>
      </c>
      <c r="AF89">
        <v>0.61589342716049889</v>
      </c>
      <c r="AG89">
        <v>1.1479343859067677</v>
      </c>
      <c r="AH89">
        <v>6.1540961968014847E-2</v>
      </c>
      <c r="AI89">
        <v>0.29576508702626664</v>
      </c>
      <c r="AJ89">
        <v>0.23758430910054421</v>
      </c>
      <c r="AK89">
        <v>9.2782735824584961</v>
      </c>
      <c r="AL89">
        <f t="shared" si="2"/>
        <v>3.5883420100293606E-2</v>
      </c>
    </row>
    <row r="90" spans="2:38" x14ac:dyDescent="0.2">
      <c r="B90">
        <v>28.202904097919163</v>
      </c>
      <c r="C90">
        <v>83.560032240617204</v>
      </c>
      <c r="D90" s="4">
        <v>1.6462644215720748</v>
      </c>
      <c r="E90" s="4">
        <v>13.398753246864915</v>
      </c>
      <c r="F90">
        <v>1.357965529547321</v>
      </c>
      <c r="G90">
        <v>0.26974665124187841</v>
      </c>
      <c r="H90">
        <v>2.4286147433513435E-3</v>
      </c>
      <c r="I90">
        <v>0.48861936826460473</v>
      </c>
      <c r="J90">
        <v>0.49130319201842404</v>
      </c>
      <c r="K90">
        <v>14.01268196105957</v>
      </c>
      <c r="L90">
        <f t="shared" si="3"/>
        <v>8.0992339688987031E-2</v>
      </c>
      <c r="AB90">
        <v>28.390595823361366</v>
      </c>
      <c r="AC90">
        <v>37.49964549385524</v>
      </c>
      <c r="AD90" s="4">
        <v>1.6875170181436636</v>
      </c>
      <c r="AE90" s="4">
        <v>7.0949536374111473</v>
      </c>
      <c r="AF90">
        <v>0.62469190469136304</v>
      </c>
      <c r="AG90">
        <v>1.1501204259207334</v>
      </c>
      <c r="AH90">
        <v>6.1880022841568384E-2</v>
      </c>
      <c r="AI90">
        <v>0.29946433194211258</v>
      </c>
      <c r="AJ90">
        <v>0.23887986453453497</v>
      </c>
      <c r="AK90">
        <v>9.3372735977172852</v>
      </c>
      <c r="AL90">
        <f t="shared" si="2"/>
        <v>3.6421845697685848E-2</v>
      </c>
    </row>
    <row r="91" spans="2:38" x14ac:dyDescent="0.2">
      <c r="B91">
        <v>28.197792473973436</v>
      </c>
      <c r="C91">
        <v>84.846474248762874</v>
      </c>
      <c r="D91" s="4">
        <v>1.6451464673863927</v>
      </c>
      <c r="E91" s="4">
        <v>13.542502080419688</v>
      </c>
      <c r="F91">
        <v>1.3779356108641934</v>
      </c>
      <c r="G91">
        <v>0.27372108865671974</v>
      </c>
      <c r="H91">
        <v>2.558340419682551E-3</v>
      </c>
      <c r="I91">
        <v>0.4938615324381066</v>
      </c>
      <c r="J91">
        <v>0.49640818925390867</v>
      </c>
      <c r="K91">
        <v>14.131682395935059</v>
      </c>
      <c r="L91">
        <f t="shared" si="3"/>
        <v>8.2275321668843743E-2</v>
      </c>
      <c r="AB91">
        <v>28.388343728954784</v>
      </c>
      <c r="AC91">
        <v>38.039020142598368</v>
      </c>
      <c r="AD91" s="4">
        <v>1.687019683434152</v>
      </c>
      <c r="AE91" s="4">
        <v>7.1838554323140009</v>
      </c>
      <c r="AF91">
        <v>0.63349038222222742</v>
      </c>
      <c r="AG91">
        <v>1.1523121516212698</v>
      </c>
      <c r="AH91">
        <v>6.4336840993030955E-2</v>
      </c>
      <c r="AI91">
        <v>0.30321670552756591</v>
      </c>
      <c r="AJ91">
        <v>0.24256033617343672</v>
      </c>
      <c r="AK91">
        <v>9.3972740173339844</v>
      </c>
      <c r="AL91">
        <f t="shared" si="2"/>
        <v>3.6960587420580282E-2</v>
      </c>
    </row>
    <row r="92" spans="2:38" x14ac:dyDescent="0.2">
      <c r="B92">
        <v>28.192680850027706</v>
      </c>
      <c r="C92">
        <v>86.134650543866329</v>
      </c>
      <c r="D92" s="4">
        <v>1.6440288051766627</v>
      </c>
      <c r="E92" s="4">
        <v>13.685404717210048</v>
      </c>
      <c r="F92">
        <v>1.3979056921810655</v>
      </c>
      <c r="G92">
        <v>0.27769594298125477</v>
      </c>
      <c r="H92">
        <v>2.6646486560850174E-3</v>
      </c>
      <c r="I92">
        <v>0.49907283790999368</v>
      </c>
      <c r="J92">
        <v>0.50143707437133933</v>
      </c>
      <c r="K92">
        <v>14.250682830810547</v>
      </c>
      <c r="L92">
        <f t="shared" si="3"/>
        <v>8.3560032240617199E-2</v>
      </c>
      <c r="AB92">
        <v>28.386091634548201</v>
      </c>
      <c r="AC92">
        <v>38.578711592106671</v>
      </c>
      <c r="AD92" s="4">
        <v>1.6865224059556321</v>
      </c>
      <c r="AE92" s="4">
        <v>7.2710928234990302</v>
      </c>
      <c r="AF92">
        <v>0.64228885975309158</v>
      </c>
      <c r="AG92">
        <v>1.1545038811518091</v>
      </c>
      <c r="AH92">
        <v>6.4338491663406189E-2</v>
      </c>
      <c r="AI92">
        <v>0.30689882783684291</v>
      </c>
      <c r="AJ92">
        <v>0.24440754116903615</v>
      </c>
      <c r="AK92">
        <v>9.4562740325927734</v>
      </c>
      <c r="AL92">
        <f t="shared" si="2"/>
        <v>3.749964549385524E-2</v>
      </c>
    </row>
    <row r="93" spans="2:38" x14ac:dyDescent="0.2">
      <c r="B93">
        <v>28.18756922608198</v>
      </c>
      <c r="C93">
        <v>87.424563982659777</v>
      </c>
      <c r="D93" s="4">
        <v>1.6429114348666303</v>
      </c>
      <c r="E93" s="4">
        <v>13.826290426125567</v>
      </c>
      <c r="F93">
        <v>1.4178757734979377</v>
      </c>
      <c r="G93">
        <v>0.28167122434473335</v>
      </c>
      <c r="H93">
        <v>2.773516642952945E-3</v>
      </c>
      <c r="I93">
        <v>0.50421059101429233</v>
      </c>
      <c r="J93">
        <v>0.506432964669842</v>
      </c>
      <c r="K93">
        <v>14.368682861328125</v>
      </c>
      <c r="L93">
        <f t="shared" si="3"/>
        <v>8.4846474248762876E-2</v>
      </c>
      <c r="AB93">
        <v>28.383839540141619</v>
      </c>
      <c r="AC93">
        <v>39.118720067886919</v>
      </c>
      <c r="AD93" s="4">
        <v>1.6860251857015178</v>
      </c>
      <c r="AE93" s="4">
        <v>7.3581284149008406</v>
      </c>
      <c r="AF93">
        <v>0.65108733728395596</v>
      </c>
      <c r="AG93">
        <v>1.1566998566421522</v>
      </c>
      <c r="AH93">
        <v>6.6164891396792741E-2</v>
      </c>
      <c r="AI93">
        <v>0.31057243256582889</v>
      </c>
      <c r="AJ93">
        <v>0.24753973216695224</v>
      </c>
      <c r="AK93">
        <v>9.5152740478515625</v>
      </c>
      <c r="AL93">
        <f t="shared" si="2"/>
        <v>3.803902014259837E-2</v>
      </c>
    </row>
    <row r="94" spans="2:38" x14ac:dyDescent="0.2">
      <c r="B94">
        <v>28.18245760213625</v>
      </c>
      <c r="C94">
        <v>88.716217428038689</v>
      </c>
      <c r="D94" s="4">
        <v>1.6417943563800599</v>
      </c>
      <c r="E94" s="4">
        <v>13.966342218951347</v>
      </c>
      <c r="F94">
        <v>1.4378458548148099</v>
      </c>
      <c r="G94">
        <v>0.2856469429779131</v>
      </c>
      <c r="H94">
        <v>2.8849685929441355E-3</v>
      </c>
      <c r="I94">
        <v>0.50931793326278618</v>
      </c>
      <c r="J94">
        <v>0.51133855172864617</v>
      </c>
      <c r="K94">
        <v>14.486682891845703</v>
      </c>
      <c r="L94">
        <f t="shared" si="3"/>
        <v>8.6134650543866334E-2</v>
      </c>
      <c r="AB94">
        <v>28.381587445735036</v>
      </c>
      <c r="AC94">
        <v>39.659045795655757</v>
      </c>
      <c r="AD94" s="4">
        <v>1.6855280226652258</v>
      </c>
      <c r="AE94" s="4">
        <v>7.4449627409592587</v>
      </c>
      <c r="AF94">
        <v>0.65988581481482023</v>
      </c>
      <c r="AG94">
        <v>1.1588970741482403</v>
      </c>
      <c r="AH94">
        <v>6.6697810105247654E-2</v>
      </c>
      <c r="AI94">
        <v>0.31423754227219991</v>
      </c>
      <c r="AJ94">
        <v>0.2500728982921242</v>
      </c>
      <c r="AK94">
        <v>9.5742740631103516</v>
      </c>
      <c r="AL94">
        <f t="shared" si="2"/>
        <v>3.8578711592106671E-2</v>
      </c>
    </row>
    <row r="95" spans="2:38" x14ac:dyDescent="0.2">
      <c r="B95">
        <v>28.177345978190523</v>
      </c>
      <c r="C95">
        <v>90.009613749078497</v>
      </c>
      <c r="D95" s="4">
        <v>1.6406775696407352</v>
      </c>
      <c r="E95" s="4">
        <v>14.10440449971377</v>
      </c>
      <c r="F95">
        <v>1.4578159361316823</v>
      </c>
      <c r="G95">
        <v>0.28962316864400289</v>
      </c>
      <c r="H95">
        <v>3.0141712018347073E-3</v>
      </c>
      <c r="I95">
        <v>0.51435272293048084</v>
      </c>
      <c r="J95">
        <v>0.51619881167038273</v>
      </c>
      <c r="K95">
        <v>14.603682518005371</v>
      </c>
      <c r="L95">
        <f t="shared" si="3"/>
        <v>8.7424563982659784E-2</v>
      </c>
      <c r="AB95">
        <v>28.379335351328454</v>
      </c>
      <c r="AC95">
        <v>40.199689001340154</v>
      </c>
      <c r="AD95" s="4">
        <v>1.6850309168401691</v>
      </c>
      <c r="AE95" s="4">
        <v>7.5330424715942454</v>
      </c>
      <c r="AF95">
        <v>0.66868429234568472</v>
      </c>
      <c r="AG95">
        <v>1.1610970573005599</v>
      </c>
      <c r="AH95">
        <v>6.7882319815639289E-2</v>
      </c>
      <c r="AI95">
        <v>0.3179552181077635</v>
      </c>
      <c r="AJ95">
        <v>0.25253063586336572</v>
      </c>
      <c r="AK95">
        <v>9.6342744827270508</v>
      </c>
      <c r="AL95">
        <f t="shared" si="2"/>
        <v>3.9118720067886921E-2</v>
      </c>
    </row>
    <row r="96" spans="2:38" x14ac:dyDescent="0.2">
      <c r="B96">
        <v>28.172234354244793</v>
      </c>
      <c r="C96">
        <v>91.304755821051018</v>
      </c>
      <c r="D96" s="4">
        <v>1.6395610745724611</v>
      </c>
      <c r="E96" s="4">
        <v>14.241646395581782</v>
      </c>
      <c r="F96">
        <v>1.4777860174485546</v>
      </c>
      <c r="G96">
        <v>0.29359996196910532</v>
      </c>
      <c r="H96">
        <v>3.1587835211911849E-3</v>
      </c>
      <c r="I96">
        <v>0.51935759519157387</v>
      </c>
      <c r="J96">
        <v>0.52100989433610534</v>
      </c>
      <c r="K96">
        <v>14.720682144165039</v>
      </c>
      <c r="L96">
        <f t="shared" si="3"/>
        <v>8.8716217428038688E-2</v>
      </c>
      <c r="AB96">
        <v>28.377083256921871</v>
      </c>
      <c r="AC96">
        <v>40.740649911077384</v>
      </c>
      <c r="AD96" s="4">
        <v>1.6845338682197648</v>
      </c>
      <c r="AE96" s="4">
        <v>7.6194712630422208</v>
      </c>
      <c r="AF96">
        <v>0.67748276987654887</v>
      </c>
      <c r="AG96">
        <v>1.1632998265360501</v>
      </c>
      <c r="AH96">
        <v>6.9072575115705137E-2</v>
      </c>
      <c r="AI96">
        <v>0.32160321097907085</v>
      </c>
      <c r="AJ96">
        <v>0.25562411266062679</v>
      </c>
      <c r="AK96">
        <v>9.6932744979858398</v>
      </c>
      <c r="AL96">
        <f t="shared" si="2"/>
        <v>3.965904579565576E-2</v>
      </c>
    </row>
    <row r="97" spans="2:38" x14ac:dyDescent="0.2">
      <c r="B97">
        <v>28.167122730299063</v>
      </c>
      <c r="C97">
        <v>92.601646525441325</v>
      </c>
      <c r="D97" s="4">
        <v>1.6384448710990631</v>
      </c>
      <c r="E97" s="4">
        <v>14.376926194370697</v>
      </c>
      <c r="F97">
        <v>1.4977560987654266</v>
      </c>
      <c r="G97">
        <v>0.29757723524700114</v>
      </c>
      <c r="H97">
        <v>3.2810202923847669E-3</v>
      </c>
      <c r="I97">
        <v>0.52429091462849009</v>
      </c>
      <c r="J97">
        <v>0.52578884485815891</v>
      </c>
      <c r="K97">
        <v>14.836682319641113</v>
      </c>
      <c r="L97">
        <f t="shared" si="3"/>
        <v>9.0009613749078496E-2</v>
      </c>
      <c r="AB97">
        <v>28.374831162515292</v>
      </c>
      <c r="AC97">
        <v>41.281928751215425</v>
      </c>
      <c r="AD97" s="4">
        <v>1.6840368767974325</v>
      </c>
      <c r="AE97" s="4">
        <v>7.7056980242104123</v>
      </c>
      <c r="AF97">
        <v>0.68628124740741325</v>
      </c>
      <c r="AG97">
        <v>1.1655038761538681</v>
      </c>
      <c r="AH97">
        <v>6.9618563880644191E-2</v>
      </c>
      <c r="AI97">
        <v>0.32524267654127098</v>
      </c>
      <c r="AJ97">
        <v>0.25735200299911126</v>
      </c>
      <c r="AK97">
        <v>9.7522745132446289</v>
      </c>
      <c r="AL97">
        <f t="shared" si="2"/>
        <v>4.0199689001340154E-2</v>
      </c>
    </row>
    <row r="98" spans="2:38" x14ac:dyDescent="0.2">
      <c r="B98">
        <v>28.162011106353336</v>
      </c>
      <c r="C98">
        <v>93.90028874996483</v>
      </c>
      <c r="D98" s="4">
        <v>1.6373289591443825</v>
      </c>
      <c r="E98" s="4">
        <v>14.511400340136706</v>
      </c>
      <c r="F98">
        <v>1.517726180082299</v>
      </c>
      <c r="G98">
        <v>0.30155499940289149</v>
      </c>
      <c r="H98">
        <v>3.4060090355375046E-3</v>
      </c>
      <c r="I98">
        <v>0.52919485389369636</v>
      </c>
      <c r="J98">
        <v>0.53053561612409694</v>
      </c>
      <c r="K98">
        <v>14.952682495117188</v>
      </c>
      <c r="L98">
        <f t="shared" si="3"/>
        <v>9.130475582105102E-2</v>
      </c>
      <c r="AB98">
        <v>28.372579068108706</v>
      </c>
      <c r="AC98">
        <v>41.823525748313308</v>
      </c>
      <c r="AD98" s="4">
        <v>1.6835399425665862</v>
      </c>
      <c r="AE98" s="4">
        <v>7.7902867857734721</v>
      </c>
      <c r="AF98">
        <v>0.69507972493827774</v>
      </c>
      <c r="AG98">
        <v>1.1677122574280745</v>
      </c>
      <c r="AH98">
        <v>7.1461002294940082E-2</v>
      </c>
      <c r="AI98">
        <v>0.32881300529405133</v>
      </c>
      <c r="AJ98">
        <v>0.26097472056097298</v>
      </c>
      <c r="AK98">
        <v>9.8102741241455078</v>
      </c>
      <c r="AL98">
        <f t="shared" si="2"/>
        <v>4.0740649911077384E-2</v>
      </c>
    </row>
    <row r="99" spans="2:38" x14ac:dyDescent="0.2">
      <c r="B99">
        <v>28.156899482407606</v>
      </c>
      <c r="C99">
        <v>95.200685388583437</v>
      </c>
      <c r="D99" s="4">
        <v>1.6362133386322868</v>
      </c>
      <c r="E99" s="4">
        <v>14.64506822758867</v>
      </c>
      <c r="F99">
        <v>1.5376962613991714</v>
      </c>
      <c r="G99">
        <v>0.30553326546839998</v>
      </c>
      <c r="H99">
        <v>3.5337747896257827E-3</v>
      </c>
      <c r="I99">
        <v>0.53406939091372274</v>
      </c>
      <c r="J99">
        <v>0.5351869127464407</v>
      </c>
      <c r="K99">
        <v>15.068682670593262</v>
      </c>
      <c r="L99">
        <f t="shared" si="3"/>
        <v>9.2601646525441325E-2</v>
      </c>
      <c r="AB99">
        <v>28.370326973702127</v>
      </c>
      <c r="AC99">
        <v>42.365441129141018</v>
      </c>
      <c r="AD99" s="4">
        <v>1.6830430655206488</v>
      </c>
      <c r="AE99" s="4">
        <v>7.8761132982775335</v>
      </c>
      <c r="AF99">
        <v>0.7038782024691419</v>
      </c>
      <c r="AG99">
        <v>1.1699206383590013</v>
      </c>
      <c r="AH99">
        <v>7.1460856569830811E-2</v>
      </c>
      <c r="AI99">
        <v>0.33243557713080379</v>
      </c>
      <c r="AJ99">
        <v>0.26227119877609506</v>
      </c>
      <c r="AK99">
        <v>9.8692741394042969</v>
      </c>
      <c r="AL99">
        <f t="shared" si="2"/>
        <v>4.1281928751215426E-2</v>
      </c>
    </row>
    <row r="100" spans="2:38" x14ac:dyDescent="0.2">
      <c r="B100">
        <v>28.15178785846188</v>
      </c>
      <c r="C100">
        <v>96.502839341523114</v>
      </c>
      <c r="D100" s="4">
        <v>1.6350980094866583</v>
      </c>
      <c r="E100" s="4">
        <v>14.77680835767887</v>
      </c>
      <c r="F100">
        <v>1.5576663427160438</v>
      </c>
      <c r="G100">
        <v>0.30951213250299742</v>
      </c>
      <c r="H100">
        <v>3.6867146476301542E-3</v>
      </c>
      <c r="I100">
        <v>0.53887362739407085</v>
      </c>
      <c r="J100">
        <v>0.53976152493786966</v>
      </c>
      <c r="K100">
        <v>15.183682441711426</v>
      </c>
      <c r="L100">
        <f t="shared" si="3"/>
        <v>9.3900288749964825E-2</v>
      </c>
      <c r="AB100">
        <v>28.368074879295545</v>
      </c>
      <c r="AC100">
        <v>42.907675120680217</v>
      </c>
      <c r="AD100" s="4">
        <v>1.6825462456530353</v>
      </c>
      <c r="AE100" s="4">
        <v>7.9617387514481139</v>
      </c>
      <c r="AF100">
        <v>0.71267668000000639</v>
      </c>
      <c r="AG100">
        <v>1.172134492327169</v>
      </c>
      <c r="AH100">
        <v>7.3778463864127869E-2</v>
      </c>
      <c r="AI100">
        <v>0.33604966264022296</v>
      </c>
      <c r="AJ100">
        <v>0.26579088035368276</v>
      </c>
      <c r="AK100">
        <v>9.9282741546630859</v>
      </c>
      <c r="AL100">
        <f t="shared" si="2"/>
        <v>4.1823525748313307E-2</v>
      </c>
    </row>
    <row r="101" spans="2:38" x14ac:dyDescent="0.2">
      <c r="B101">
        <v>28.14667623451615</v>
      </c>
      <c r="C101">
        <v>97.806753515290538</v>
      </c>
      <c r="D101" s="4">
        <v>1.6339829716314007</v>
      </c>
      <c r="E101" s="4">
        <v>14.906640801110436</v>
      </c>
      <c r="F101">
        <v>1.5776364240329159</v>
      </c>
      <c r="G101">
        <v>0.31349162866239028</v>
      </c>
      <c r="H101">
        <v>3.8467703257378488E-3</v>
      </c>
      <c r="I101">
        <v>0.54360829526360754</v>
      </c>
      <c r="J101">
        <v>0.5443689192860659</v>
      </c>
      <c r="K101">
        <v>15.297682762145996</v>
      </c>
      <c r="L101">
        <f t="shared" si="3"/>
        <v>9.5200685388583436E-2</v>
      </c>
      <c r="AB101">
        <v>28.365822784888962</v>
      </c>
      <c r="AC101">
        <v>43.450227950123988</v>
      </c>
      <c r="AD101" s="4">
        <v>1.6820494829571693</v>
      </c>
      <c r="AE101" s="4">
        <v>8.0471624958695589</v>
      </c>
      <c r="AF101">
        <v>0.72147515753087066</v>
      </c>
      <c r="AG101">
        <v>1.174348549646663</v>
      </c>
      <c r="AH101">
        <v>7.3864354058041773E-2</v>
      </c>
      <c r="AI101">
        <v>0.33965523441172452</v>
      </c>
      <c r="AJ101">
        <v>0.26762066753760205</v>
      </c>
      <c r="AK101">
        <v>9.987274169921875</v>
      </c>
      <c r="AL101">
        <f t="shared" si="2"/>
        <v>4.2365441129141021E-2</v>
      </c>
    </row>
    <row r="102" spans="2:38" x14ac:dyDescent="0.2">
      <c r="B102">
        <v>28.141564610570423</v>
      </c>
      <c r="C102">
        <v>99.112430822690143</v>
      </c>
      <c r="D102" s="4">
        <v>1.6328682249904367</v>
      </c>
      <c r="E102" s="4">
        <v>15.036803344609</v>
      </c>
      <c r="F102">
        <v>1.5976065053497879</v>
      </c>
      <c r="G102">
        <v>0.31747167257000675</v>
      </c>
      <c r="H102">
        <v>3.9860817795059605E-3</v>
      </c>
      <c r="I102">
        <v>0.54835500106557189</v>
      </c>
      <c r="J102">
        <v>0.54886413675124079</v>
      </c>
      <c r="K102">
        <v>15.41268253326416</v>
      </c>
      <c r="L102">
        <f t="shared" si="3"/>
        <v>9.6502839341523122E-2</v>
      </c>
      <c r="AB102">
        <v>28.36357069048238</v>
      </c>
      <c r="AC102">
        <v>43.993099844877506</v>
      </c>
      <c r="AD102" s="4">
        <v>1.6815527774264696</v>
      </c>
      <c r="AE102" s="4">
        <v>8.1309615704576448</v>
      </c>
      <c r="AF102">
        <v>0.73027363506173504</v>
      </c>
      <c r="AG102">
        <v>1.1765666566768822</v>
      </c>
      <c r="AH102">
        <v>7.5571564460204702E-2</v>
      </c>
      <c r="AI102">
        <v>0.34319223199780674</v>
      </c>
      <c r="AJ102">
        <v>0.27049940669606809</v>
      </c>
      <c r="AK102">
        <v>10.045273780822754</v>
      </c>
      <c r="AL102">
        <f t="shared" si="2"/>
        <v>4.2907675120680215E-2</v>
      </c>
    </row>
    <row r="103" spans="2:38" x14ac:dyDescent="0.2">
      <c r="B103">
        <v>28.136452986624693</v>
      </c>
      <c r="C103">
        <v>100.41987418284104</v>
      </c>
      <c r="D103" s="4">
        <v>1.6317537694877124</v>
      </c>
      <c r="E103" s="4">
        <v>15.163970635160052</v>
      </c>
      <c r="F103">
        <v>1.6175765866666603</v>
      </c>
      <c r="G103">
        <v>0.32145227597021936</v>
      </c>
      <c r="H103">
        <v>4.128340654714892E-3</v>
      </c>
      <c r="I103">
        <v>0.5529924774059557</v>
      </c>
      <c r="J103">
        <v>0.55332850172821557</v>
      </c>
      <c r="K103">
        <v>15.52568244934082</v>
      </c>
      <c r="L103">
        <f t="shared" si="3"/>
        <v>9.7806753515290543E-2</v>
      </c>
      <c r="AB103">
        <v>28.361318596075797</v>
      </c>
      <c r="AC103">
        <v>44.536291032558005</v>
      </c>
      <c r="AD103" s="4">
        <v>1.6810561290543589</v>
      </c>
      <c r="AE103" s="4">
        <v>8.2159845274444727</v>
      </c>
      <c r="AF103">
        <v>0.73907211259259931</v>
      </c>
      <c r="AG103">
        <v>1.1787864520789246</v>
      </c>
      <c r="AH103">
        <v>7.6281480607327631E-2</v>
      </c>
      <c r="AI103">
        <v>0.34678088730339574</v>
      </c>
      <c r="AJ103">
        <v>0.27291555618242902</v>
      </c>
      <c r="AK103">
        <v>10.104273796081543</v>
      </c>
      <c r="AL103">
        <f t="shared" si="2"/>
        <v>4.3450227950123987E-2</v>
      </c>
    </row>
    <row r="104" spans="2:38" x14ac:dyDescent="0.2">
      <c r="B104">
        <v>28.131341362678967</v>
      </c>
      <c r="C104">
        <v>101.72908652119439</v>
      </c>
      <c r="D104" s="4">
        <v>1.6306396050471901</v>
      </c>
      <c r="E104" s="4">
        <v>15.290373434909696</v>
      </c>
      <c r="F104">
        <v>1.6375466679835327</v>
      </c>
      <c r="G104">
        <v>0.32543345071946206</v>
      </c>
      <c r="H104">
        <v>4.2735729307531618E-3</v>
      </c>
      <c r="I104">
        <v>0.55760207465896872</v>
      </c>
      <c r="J104">
        <v>0.55773166008769293</v>
      </c>
      <c r="K104">
        <v>15.63868236541748</v>
      </c>
      <c r="L104">
        <f t="shared" si="3"/>
        <v>9.911243082269014E-2</v>
      </c>
      <c r="AB104">
        <v>28.359066501669215</v>
      </c>
      <c r="AC104">
        <v>45.079801740995173</v>
      </c>
      <c r="AD104" s="4">
        <v>1.6805595378342593</v>
      </c>
      <c r="AE104" s="4">
        <v>8.299390020790792</v>
      </c>
      <c r="AF104">
        <v>0.7478705901234638</v>
      </c>
      <c r="AG104">
        <v>1.1810088787654638</v>
      </c>
      <c r="AH104">
        <v>7.7385716400661261E-2</v>
      </c>
      <c r="AI104">
        <v>0.3503012725830903</v>
      </c>
      <c r="AJ104">
        <v>0.27515926294751702</v>
      </c>
      <c r="AK104">
        <v>10.162273406982422</v>
      </c>
      <c r="AL104">
        <f t="shared" si="2"/>
        <v>4.3993099844877509E-2</v>
      </c>
    </row>
    <row r="105" spans="2:38" x14ac:dyDescent="0.2">
      <c r="B105">
        <v>28.126229738733237</v>
      </c>
      <c r="C105">
        <v>103.04007076955041</v>
      </c>
      <c r="D105" s="4">
        <v>1.6295257315928533</v>
      </c>
      <c r="E105" s="4">
        <v>15.416011979234252</v>
      </c>
      <c r="F105">
        <v>1.6575167493004048</v>
      </c>
      <c r="G105">
        <v>0.32941532818805952</v>
      </c>
      <c r="H105">
        <v>4.4521413205099976E-3</v>
      </c>
      <c r="I105">
        <v>0.5621838014082029</v>
      </c>
      <c r="J105">
        <v>0.5621093007562874</v>
      </c>
      <c r="K105">
        <v>15.751682281494141</v>
      </c>
      <c r="L105">
        <f t="shared" si="3"/>
        <v>0.10041987418284104</v>
      </c>
      <c r="AB105">
        <v>28.356814407262632</v>
      </c>
      <c r="AC105">
        <v>45.623632198231263</v>
      </c>
      <c r="AD105" s="4">
        <v>1.6800630037595961</v>
      </c>
      <c r="AE105" s="4">
        <v>8.3840124781639638</v>
      </c>
      <c r="AF105">
        <v>0.75666906765432806</v>
      </c>
      <c r="AG105">
        <v>1.1832344783243707</v>
      </c>
      <c r="AH105">
        <v>7.8713760623618262E-2</v>
      </c>
      <c r="AI105">
        <v>0.35387302357113531</v>
      </c>
      <c r="AJ105">
        <v>0.27815673594500345</v>
      </c>
      <c r="AK105">
        <v>10.221273422241211</v>
      </c>
      <c r="AL105">
        <f t="shared" si="2"/>
        <v>4.4536291032558004E-2</v>
      </c>
    </row>
    <row r="106" spans="2:38" x14ac:dyDescent="0.2">
      <c r="B106">
        <v>28.121118114787507</v>
      </c>
      <c r="C106">
        <v>104.35282986607577</v>
      </c>
      <c r="D106" s="4">
        <v>1.6284121490487036</v>
      </c>
      <c r="E106" s="4">
        <v>15.540886733521045</v>
      </c>
      <c r="F106">
        <v>1.6774868306172772</v>
      </c>
      <c r="G106">
        <v>0.33339789942705683</v>
      </c>
      <c r="H106">
        <v>4.6283738688947095E-3</v>
      </c>
      <c r="I106">
        <v>0.5667376746251821</v>
      </c>
      <c r="J106">
        <v>0.56639939815908447</v>
      </c>
      <c r="K106">
        <v>15.864682197570801</v>
      </c>
      <c r="L106">
        <f t="shared" si="3"/>
        <v>0.10172908652119439</v>
      </c>
      <c r="AB106">
        <v>28.35456231285605</v>
      </c>
      <c r="AC106">
        <v>46.167782632521622</v>
      </c>
      <c r="AD106" s="4">
        <v>1.6795665268237889</v>
      </c>
      <c r="AE106" s="4">
        <v>8.4670240970927306</v>
      </c>
      <c r="AF106">
        <v>0.76546754518519233</v>
      </c>
      <c r="AG106">
        <v>1.185461289857481</v>
      </c>
      <c r="AH106">
        <v>7.9220048225053422E-2</v>
      </c>
      <c r="AI106">
        <v>0.35737678417005686</v>
      </c>
      <c r="AJ106">
        <v>0.27971266630316577</v>
      </c>
      <c r="AK106">
        <v>10.27927303314209</v>
      </c>
      <c r="AL106">
        <f t="shared" si="2"/>
        <v>4.5079801740995171E-2</v>
      </c>
    </row>
    <row r="107" spans="2:38" x14ac:dyDescent="0.2">
      <c r="B107">
        <v>28.11600649084178</v>
      </c>
      <c r="C107">
        <v>105.66736675532047</v>
      </c>
      <c r="D107" s="4">
        <v>1.6272988573387659</v>
      </c>
      <c r="E107" s="4">
        <v>15.662848434905571</v>
      </c>
      <c r="F107">
        <v>1.6974569119341492</v>
      </c>
      <c r="G107">
        <v>0.33738109107032893</v>
      </c>
      <c r="H107">
        <v>4.7859178536966904E-3</v>
      </c>
      <c r="I107">
        <v>0.57118531601278111</v>
      </c>
      <c r="J107">
        <v>0.57069846445257755</v>
      </c>
      <c r="K107">
        <v>15.975682258605957</v>
      </c>
      <c r="L107">
        <f t="shared" si="3"/>
        <v>0.10304007076955041</v>
      </c>
      <c r="AB107">
        <v>28.352310218449468</v>
      </c>
      <c r="AC107">
        <v>46.71225327233455</v>
      </c>
      <c r="AD107" s="4">
        <v>1.679070107020266</v>
      </c>
      <c r="AE107" s="4">
        <v>8.549839776852922</v>
      </c>
      <c r="AF107">
        <v>0.77426602271605671</v>
      </c>
      <c r="AG107">
        <v>1.1876927566373681</v>
      </c>
      <c r="AH107">
        <v>8.115960825078132E-2</v>
      </c>
      <c r="AI107">
        <v>0.3608722745539471</v>
      </c>
      <c r="AJ107">
        <v>0.28320050161608995</v>
      </c>
      <c r="AK107">
        <v>10.337272644042969</v>
      </c>
      <c r="AL107">
        <f t="shared" si="2"/>
        <v>4.5623632198231262E-2</v>
      </c>
    </row>
    <row r="108" spans="2:38" x14ac:dyDescent="0.2">
      <c r="B108">
        <v>28.11089486689605</v>
      </c>
      <c r="C108">
        <v>106.98368438823572</v>
      </c>
      <c r="D108" s="4">
        <v>1.626185856387083</v>
      </c>
      <c r="E108" s="4">
        <v>15.785142361120592</v>
      </c>
      <c r="F108">
        <v>1.7174269932510218</v>
      </c>
      <c r="G108">
        <v>0.34136491570797284</v>
      </c>
      <c r="H108">
        <v>4.946608365096041E-3</v>
      </c>
      <c r="I108">
        <v>0.57564507281767363</v>
      </c>
      <c r="J108">
        <v>0.5749283437724606</v>
      </c>
      <c r="K108">
        <v>16.087682723999023</v>
      </c>
      <c r="L108">
        <f t="shared" si="3"/>
        <v>0.10435282986607577</v>
      </c>
      <c r="AB108">
        <v>28.350058124042885</v>
      </c>
      <c r="AC108">
        <v>47.257044346351833</v>
      </c>
      <c r="AD108" s="4">
        <v>1.678573744342452</v>
      </c>
      <c r="AE108" s="4">
        <v>8.6324600121108475</v>
      </c>
      <c r="AF108">
        <v>0.78306450024692098</v>
      </c>
      <c r="AG108">
        <v>1.1899242219879451</v>
      </c>
      <c r="AH108">
        <v>8.1159013985628539E-2</v>
      </c>
      <c r="AI108">
        <v>0.36435951560171848</v>
      </c>
      <c r="AJ108">
        <v>0.28430203345457594</v>
      </c>
      <c r="AK108">
        <v>10.395272254943848</v>
      </c>
      <c r="AL108">
        <f t="shared" si="2"/>
        <v>4.6167782632521623E-2</v>
      </c>
    </row>
    <row r="109" spans="2:38" x14ac:dyDescent="0.2">
      <c r="B109">
        <v>28.105783242950324</v>
      </c>
      <c r="C109">
        <v>108.30178572219094</v>
      </c>
      <c r="D109" s="4">
        <v>1.6250731461177168</v>
      </c>
      <c r="E109" s="4">
        <v>15.905626090258668</v>
      </c>
      <c r="F109">
        <v>1.7373970745678939</v>
      </c>
      <c r="G109">
        <v>0.34534938604856669</v>
      </c>
      <c r="H109">
        <v>5.1104724430462468E-3</v>
      </c>
      <c r="I109">
        <v>0.5800388162155069</v>
      </c>
      <c r="J109">
        <v>0.57905094827628145</v>
      </c>
      <c r="K109">
        <v>16.19868278503418</v>
      </c>
      <c r="L109">
        <f t="shared" si="3"/>
        <v>0.10566736675532047</v>
      </c>
      <c r="AB109">
        <v>28.347806029636303</v>
      </c>
      <c r="AC109">
        <v>47.802156083468915</v>
      </c>
      <c r="AD109" s="4">
        <v>1.6780774387837727</v>
      </c>
      <c r="AE109" s="4">
        <v>8.7148847250300747</v>
      </c>
      <c r="AF109">
        <v>0.79186297777778536</v>
      </c>
      <c r="AG109">
        <v>1.1921614202179216</v>
      </c>
      <c r="AH109">
        <v>8.3536470573469107E-2</v>
      </c>
      <c r="AI109">
        <v>0.36783850402804502</v>
      </c>
      <c r="AJ109">
        <v>0.28768955680838387</v>
      </c>
      <c r="AK109">
        <v>10.453271865844727</v>
      </c>
      <c r="AL109">
        <f t="shared" si="2"/>
        <v>4.6712253272334553E-2</v>
      </c>
    </row>
    <row r="110" spans="2:38" x14ac:dyDescent="0.2">
      <c r="B110">
        <v>28.100671619004594</v>
      </c>
      <c r="C110">
        <v>109.62167372099138</v>
      </c>
      <c r="D110" s="4">
        <v>1.6239607264547509</v>
      </c>
      <c r="E110" s="4">
        <v>16.024319000566937</v>
      </c>
      <c r="F110">
        <v>1.7573671558847663</v>
      </c>
      <c r="G110">
        <v>0.34933466776311894</v>
      </c>
      <c r="H110">
        <v>5.3163046067104969E-3</v>
      </c>
      <c r="I110">
        <v>0.58436725288299196</v>
      </c>
      <c r="J110">
        <v>0.58315970218182545</v>
      </c>
      <c r="K110">
        <v>16.308683395385742</v>
      </c>
      <c r="L110">
        <f t="shared" si="3"/>
        <v>0.10698368438823572</v>
      </c>
      <c r="AB110">
        <v>28.34555393522972</v>
      </c>
      <c r="AC110">
        <v>48.347588712795115</v>
      </c>
      <c r="AD110" s="4">
        <v>1.6775811903376554</v>
      </c>
      <c r="AE110" s="4">
        <v>8.7971138365601185</v>
      </c>
      <c r="AF110">
        <v>0.80066145530864974</v>
      </c>
      <c r="AG110">
        <v>1.1943988196277491</v>
      </c>
      <c r="AH110">
        <v>8.3619679687974083E-2</v>
      </c>
      <c r="AI110">
        <v>0.37130923649635794</v>
      </c>
      <c r="AJ110">
        <v>0.28934140715912293</v>
      </c>
      <c r="AK110">
        <v>10.511271476745605</v>
      </c>
      <c r="AL110">
        <f t="shared" si="2"/>
        <v>4.7257044346351834E-2</v>
      </c>
    </row>
    <row r="111" spans="2:38" x14ac:dyDescent="0.2">
      <c r="B111">
        <v>28.095559995058867</v>
      </c>
      <c r="C111">
        <v>110.94335135489565</v>
      </c>
      <c r="D111" s="4">
        <v>1.6228485973222861</v>
      </c>
      <c r="E111" s="4">
        <v>16.142291206124892</v>
      </c>
      <c r="F111">
        <v>1.7773372372016385</v>
      </c>
      <c r="G111">
        <v>0.35332071214795097</v>
      </c>
      <c r="H111">
        <v>5.5097050501912645E-3</v>
      </c>
      <c r="I111">
        <v>0.58866940723201666</v>
      </c>
      <c r="J111">
        <v>0.58722061473810883</v>
      </c>
      <c r="K111">
        <v>16.418684005737305</v>
      </c>
      <c r="L111">
        <f t="shared" si="3"/>
        <v>0.10830178572219094</v>
      </c>
      <c r="AB111">
        <v>28.343301840823138</v>
      </c>
      <c r="AC111">
        <v>48.893342463653894</v>
      </c>
      <c r="AD111" s="4">
        <v>1.6770849989975276</v>
      </c>
      <c r="AE111" s="4">
        <v>8.8791472664784408</v>
      </c>
      <c r="AF111">
        <v>0.80945993283951401</v>
      </c>
      <c r="AG111">
        <v>1.1966406056700987</v>
      </c>
      <c r="AH111">
        <v>8.543030246149555E-2</v>
      </c>
      <c r="AI111">
        <v>0.37477170962061845</v>
      </c>
      <c r="AJ111">
        <v>0.29213219296753096</v>
      </c>
      <c r="AK111">
        <v>10.569271087646484</v>
      </c>
      <c r="AL111">
        <f t="shared" si="2"/>
        <v>4.7802156083468918E-2</v>
      </c>
    </row>
    <row r="112" spans="2:38" x14ac:dyDescent="0.2">
      <c r="B112">
        <v>28.090448371113137</v>
      </c>
      <c r="C112">
        <v>112.26682160063321</v>
      </c>
      <c r="D112" s="4">
        <v>1.6217367586444453</v>
      </c>
      <c r="E112" s="4">
        <v>16.258500356694846</v>
      </c>
      <c r="F112">
        <v>1.7973073185185104</v>
      </c>
      <c r="G112">
        <v>0.35730745457717206</v>
      </c>
      <c r="H112">
        <v>5.6866525911780591E-3</v>
      </c>
      <c r="I112">
        <v>0.59290726732928689</v>
      </c>
      <c r="J112">
        <v>0.59125235123973263</v>
      </c>
      <c r="K112">
        <v>16.527683258056641</v>
      </c>
      <c r="L112">
        <f t="shared" si="3"/>
        <v>0.10962167372099138</v>
      </c>
      <c r="AB112">
        <v>28.341049746416559</v>
      </c>
      <c r="AC112">
        <v>49.439417565583128</v>
      </c>
      <c r="AD112" s="4">
        <v>1.6765888647568186</v>
      </c>
      <c r="AE112" s="4">
        <v>8.9609849334333891</v>
      </c>
      <c r="AF112">
        <v>0.81825841037037839</v>
      </c>
      <c r="AG112">
        <v>1.1988840033135162</v>
      </c>
      <c r="AH112">
        <v>8.6093726999598996E-2</v>
      </c>
      <c r="AI112">
        <v>0.37822591996712995</v>
      </c>
      <c r="AJ112">
        <v>0.29426733502786739</v>
      </c>
      <c r="AK112">
        <v>10.627270698547363</v>
      </c>
      <c r="AL112">
        <f t="shared" si="2"/>
        <v>4.8347588712795118E-2</v>
      </c>
    </row>
    <row r="113" spans="2:38" x14ac:dyDescent="0.2">
      <c r="B113">
        <v>28.08533674716741</v>
      </c>
      <c r="C113">
        <v>113.59208744142197</v>
      </c>
      <c r="D113" s="4">
        <v>1.6206252103453715</v>
      </c>
      <c r="E113" s="4">
        <v>16.374001306736098</v>
      </c>
      <c r="F113">
        <v>1.8172773998353831</v>
      </c>
      <c r="G113">
        <v>0.36129490851674217</v>
      </c>
      <c r="H113">
        <v>5.8669498663777462E-3</v>
      </c>
      <c r="I113">
        <v>0.59711930110611033</v>
      </c>
      <c r="J113">
        <v>0.59525496946641843</v>
      </c>
      <c r="K113">
        <v>16.636682510375977</v>
      </c>
      <c r="L113">
        <f t="shared" si="3"/>
        <v>0.11094335135489565</v>
      </c>
      <c r="AB113">
        <v>28.338797652009973</v>
      </c>
      <c r="AC113">
        <v>49.985814248335366</v>
      </c>
      <c r="AD113" s="4">
        <v>1.676092787608956</v>
      </c>
      <c r="AE113" s="4">
        <v>9.0412409075814981</v>
      </c>
      <c r="AF113">
        <v>0.82705688790124288</v>
      </c>
      <c r="AG113">
        <v>1.201130449406669</v>
      </c>
      <c r="AH113">
        <v>8.7346035077893291E-2</v>
      </c>
      <c r="AI113">
        <v>0.38161337010576069</v>
      </c>
      <c r="AJ113">
        <v>0.29646877187119353</v>
      </c>
      <c r="AK113">
        <v>10.684270858764648</v>
      </c>
      <c r="AL113">
        <f t="shared" si="2"/>
        <v>4.8893342463653892E-2</v>
      </c>
    </row>
    <row r="114" spans="2:38" x14ac:dyDescent="0.2">
      <c r="B114">
        <v>28.08022512322168</v>
      </c>
      <c r="C114">
        <v>114.91915186698616</v>
      </c>
      <c r="D114" s="4">
        <v>1.6195139523492241</v>
      </c>
      <c r="E114" s="4">
        <v>16.488796414668872</v>
      </c>
      <c r="F114">
        <v>1.8372474811522554</v>
      </c>
      <c r="G114">
        <v>0.36528308755836053</v>
      </c>
      <c r="H114">
        <v>6.0506251018170804E-3</v>
      </c>
      <c r="I114">
        <v>0.60130559456823551</v>
      </c>
      <c r="J114">
        <v>0.59914384685569599</v>
      </c>
      <c r="K114">
        <v>16.745681762695313</v>
      </c>
      <c r="L114">
        <f t="shared" si="3"/>
        <v>0.11226682160063321</v>
      </c>
      <c r="AB114">
        <v>28.336545557603394</v>
      </c>
      <c r="AC114">
        <v>50.532532741877951</v>
      </c>
      <c r="AD114" s="4">
        <v>1.6755967675473722</v>
      </c>
      <c r="AE114" s="4">
        <v>9.1226909273878398</v>
      </c>
      <c r="AF114">
        <v>0.83585536543210703</v>
      </c>
      <c r="AG114">
        <v>1.2033799133921059</v>
      </c>
      <c r="AH114">
        <v>8.8582446741337348E-2</v>
      </c>
      <c r="AI114">
        <v>0.38505121861253089</v>
      </c>
      <c r="AJ114">
        <v>0.2991972348594929</v>
      </c>
      <c r="AK114">
        <v>10.742270469665527</v>
      </c>
      <c r="AL114">
        <f t="shared" si="2"/>
        <v>4.9439417565583128E-2</v>
      </c>
    </row>
    <row r="115" spans="2:38" x14ac:dyDescent="0.2">
      <c r="B115">
        <v>28.07511349927595</v>
      </c>
      <c r="C115">
        <v>116.2480178735737</v>
      </c>
      <c r="D115" s="4">
        <v>1.6184029845801871</v>
      </c>
      <c r="E115" s="4">
        <v>16.601863086697069</v>
      </c>
      <c r="F115">
        <v>1.8572175624691274</v>
      </c>
      <c r="G115">
        <v>0.36927219227125818</v>
      </c>
      <c r="H115">
        <v>6.2850093951983569E-3</v>
      </c>
      <c r="I115">
        <v>0.60542885625089438</v>
      </c>
      <c r="J115">
        <v>0.60303001609527629</v>
      </c>
      <c r="K115">
        <v>16.853681564331055</v>
      </c>
      <c r="L115">
        <f t="shared" si="3"/>
        <v>0.11359208744142196</v>
      </c>
      <c r="AB115">
        <v>28.334293463196811</v>
      </c>
      <c r="AC115">
        <v>51.079573276393539</v>
      </c>
      <c r="AD115" s="4">
        <v>1.6751008045654956</v>
      </c>
      <c r="AE115" s="4">
        <v>9.2039441735434178</v>
      </c>
      <c r="AF115">
        <v>0.84465384296297141</v>
      </c>
      <c r="AG115">
        <v>1.2056310922122413</v>
      </c>
      <c r="AH115">
        <v>8.9283526822890466E-2</v>
      </c>
      <c r="AI115">
        <v>0.38848076168238338</v>
      </c>
      <c r="AJ115">
        <v>0.30075920161480324</v>
      </c>
      <c r="AK115">
        <v>10.800270080566406</v>
      </c>
      <c r="AL115">
        <f t="shared" si="2"/>
        <v>4.998581424833537E-2</v>
      </c>
    </row>
    <row r="116" spans="2:38" x14ac:dyDescent="0.2">
      <c r="B116">
        <v>28.070001875330224</v>
      </c>
      <c r="C116">
        <v>117.57868846397443</v>
      </c>
      <c r="D116" s="4">
        <v>1.6172923069624614</v>
      </c>
      <c r="E116" s="4">
        <v>16.714239151328464</v>
      </c>
      <c r="F116">
        <v>1.8771876437859996</v>
      </c>
      <c r="G116">
        <v>0.37326213425690619</v>
      </c>
      <c r="H116">
        <v>6.4969170958066608E-3</v>
      </c>
      <c r="I116">
        <v>0.60952693319108298</v>
      </c>
      <c r="J116">
        <v>0.60686851807993436</v>
      </c>
      <c r="K116">
        <v>16.961681365966797</v>
      </c>
      <c r="L116">
        <f t="shared" si="3"/>
        <v>0.11491915186698616</v>
      </c>
      <c r="AB116">
        <v>28.332041368790229</v>
      </c>
      <c r="AC116">
        <v>51.626936082280046</v>
      </c>
      <c r="AD116" s="4">
        <v>1.6746048986567592</v>
      </c>
      <c r="AE116" s="4">
        <v>9.2836255225789248</v>
      </c>
      <c r="AF116">
        <v>0.85345232049383579</v>
      </c>
      <c r="AG116">
        <v>1.2078866888327888</v>
      </c>
      <c r="AH116">
        <v>9.1084756386629148E-2</v>
      </c>
      <c r="AI116">
        <v>0.3918439580014324</v>
      </c>
      <c r="AJ116">
        <v>0.30395612410484146</v>
      </c>
      <c r="AK116">
        <v>10.857270240783691</v>
      </c>
      <c r="AL116">
        <f t="shared" si="2"/>
        <v>5.0532532741877953E-2</v>
      </c>
    </row>
    <row r="117" spans="2:38" x14ac:dyDescent="0.2">
      <c r="B117">
        <v>28.064890251384494</v>
      </c>
      <c r="C117">
        <v>118.9111666475378</v>
      </c>
      <c r="D117" s="4">
        <v>1.6161819194202676</v>
      </c>
      <c r="E117" s="4">
        <v>16.824914027550392</v>
      </c>
      <c r="F117">
        <v>1.8971577251028722</v>
      </c>
      <c r="G117">
        <v>0.37725285705083689</v>
      </c>
      <c r="H117">
        <v>6.6944539205785218E-3</v>
      </c>
      <c r="I117">
        <v>0.61356297200051291</v>
      </c>
      <c r="J117">
        <v>0.61064216470143495</v>
      </c>
      <c r="K117">
        <v>17.068681716918945</v>
      </c>
      <c r="L117">
        <f t="shared" si="3"/>
        <v>0.11624801787357371</v>
      </c>
      <c r="AB117">
        <v>28.329789274383646</v>
      </c>
      <c r="AC117">
        <v>52.174621390151131</v>
      </c>
      <c r="AD117" s="4">
        <v>1.6741090498145941</v>
      </c>
      <c r="AE117" s="4">
        <v>9.3631181248240622</v>
      </c>
      <c r="AF117">
        <v>0.86225079802470006</v>
      </c>
      <c r="AG117">
        <v>1.2101426745558344</v>
      </c>
      <c r="AH117">
        <v>9.1243063577043995E-2</v>
      </c>
      <c r="AI117">
        <v>0.39519918768188544</v>
      </c>
      <c r="AJ117">
        <v>0.30500319279320032</v>
      </c>
      <c r="AK117">
        <v>10.914270401000977</v>
      </c>
      <c r="AL117">
        <f t="shared" si="2"/>
        <v>5.1079573276393543E-2</v>
      </c>
    </row>
    <row r="118" spans="2:38" x14ac:dyDescent="0.2">
      <c r="B118">
        <v>28.059778627438767</v>
      </c>
      <c r="C118">
        <v>120.24545544019055</v>
      </c>
      <c r="D118" s="4">
        <v>1.6150718218778473</v>
      </c>
      <c r="E118" s="4">
        <v>16.933908014933486</v>
      </c>
      <c r="F118">
        <v>1.9171278064197441</v>
      </c>
      <c r="G118">
        <v>0.38124437502885755</v>
      </c>
      <c r="H118">
        <v>6.895548252847529E-3</v>
      </c>
      <c r="I118">
        <v>0.6175377129542825</v>
      </c>
      <c r="J118">
        <v>0.6144244943385917</v>
      </c>
      <c r="K118">
        <v>17.1746826171875</v>
      </c>
      <c r="L118">
        <f t="shared" si="3"/>
        <v>0.11757868846397443</v>
      </c>
      <c r="AB118">
        <v>28.327537179977064</v>
      </c>
      <c r="AC118">
        <v>52.722629430836299</v>
      </c>
      <c r="AD118" s="4">
        <v>1.673613258032435</v>
      </c>
      <c r="AE118" s="4">
        <v>9.4437903115841291</v>
      </c>
      <c r="AF118">
        <v>0.87104927555556455</v>
      </c>
      <c r="AG118">
        <v>1.2124044718026432</v>
      </c>
      <c r="AH118">
        <v>9.3601012560263236E-2</v>
      </c>
      <c r="AI118">
        <v>0.39860420535346358</v>
      </c>
      <c r="AJ118">
        <v>0.30834251592861467</v>
      </c>
      <c r="AK118">
        <v>10.972270011901855</v>
      </c>
      <c r="AL118">
        <f t="shared" si="2"/>
        <v>5.1626936082280049E-2</v>
      </c>
    </row>
    <row r="119" spans="2:38" x14ac:dyDescent="0.2">
      <c r="B119">
        <v>28.054667003493037</v>
      </c>
      <c r="C119">
        <v>121.58155786445521</v>
      </c>
      <c r="D119" s="4">
        <v>1.6139620142594606</v>
      </c>
      <c r="E119" s="4">
        <v>17.043238467869504</v>
      </c>
      <c r="F119">
        <v>1.9370978877366167</v>
      </c>
      <c r="G119">
        <v>0.38523670270067278</v>
      </c>
      <c r="H119">
        <v>7.1002296354049088E-3</v>
      </c>
      <c r="I119">
        <v>0.62152472397399661</v>
      </c>
      <c r="J119">
        <v>0.61805072496978375</v>
      </c>
      <c r="K119">
        <v>17.281682968139648</v>
      </c>
      <c r="L119">
        <f t="shared" si="3"/>
        <v>0.1189111666475378</v>
      </c>
      <c r="AB119">
        <v>28.325285085570481</v>
      </c>
      <c r="AC119">
        <v>53.270960435381269</v>
      </c>
      <c r="AD119" s="4">
        <v>1.6731175233037137</v>
      </c>
      <c r="AE119" s="4">
        <v>9.5228995870777986</v>
      </c>
      <c r="AF119">
        <v>0.87984775308642882</v>
      </c>
      <c r="AG119">
        <v>1.2146662683750196</v>
      </c>
      <c r="AH119">
        <v>9.3600739621205173E-2</v>
      </c>
      <c r="AI119">
        <v>0.40194325554981986</v>
      </c>
      <c r="AJ119">
        <v>0.30951621994306666</v>
      </c>
      <c r="AK119">
        <v>11.029270172119141</v>
      </c>
      <c r="AL119">
        <f t="shared" si="2"/>
        <v>5.2174621390151131E-2</v>
      </c>
    </row>
    <row r="120" spans="2:38" x14ac:dyDescent="0.2">
      <c r="B120">
        <v>28.049555379547311</v>
      </c>
      <c r="C120">
        <v>122.91947694946742</v>
      </c>
      <c r="D120" s="4">
        <v>1.6128524964893884</v>
      </c>
      <c r="E120" s="4">
        <v>17.149908912714935</v>
      </c>
      <c r="F120">
        <v>1.9570679690534882</v>
      </c>
      <c r="G120">
        <v>0.3892300743236225</v>
      </c>
      <c r="H120">
        <v>7.364006112528995E-3</v>
      </c>
      <c r="I120">
        <v>0.62541473108231271</v>
      </c>
      <c r="J120">
        <v>0.62172084140603545</v>
      </c>
      <c r="K120">
        <v>17.386682510375977</v>
      </c>
      <c r="L120">
        <f t="shared" si="3"/>
        <v>0.12024545544019055</v>
      </c>
      <c r="AB120">
        <v>28.323032991163899</v>
      </c>
      <c r="AC120">
        <v>53.819614635048097</v>
      </c>
      <c r="AD120" s="4">
        <v>1.6726218456218673</v>
      </c>
      <c r="AE120" s="4">
        <v>9.6018198547957745</v>
      </c>
      <c r="AF120">
        <v>0.88864623061729331</v>
      </c>
      <c r="AG120">
        <v>1.2169334083982559</v>
      </c>
      <c r="AH120">
        <v>9.575810814882553E-2</v>
      </c>
      <c r="AI120">
        <v>0.40527432809189218</v>
      </c>
      <c r="AJ120">
        <v>0.31246652705585831</v>
      </c>
      <c r="AK120">
        <v>11.086270332336426</v>
      </c>
      <c r="AL120">
        <f t="shared" si="2"/>
        <v>5.2722629430836297E-2</v>
      </c>
    </row>
    <row r="121" spans="2:38" x14ac:dyDescent="0.2">
      <c r="B121">
        <v>28.044443755601581</v>
      </c>
      <c r="C121">
        <v>124.25921573099477</v>
      </c>
      <c r="D121" s="4">
        <v>1.6117432684919317</v>
      </c>
      <c r="E121" s="4">
        <v>17.256917008687346</v>
      </c>
      <c r="F121">
        <v>1.9770380503703611</v>
      </c>
      <c r="G121">
        <v>0.39322436539480743</v>
      </c>
      <c r="H121">
        <v>7.5962100854894297E-3</v>
      </c>
      <c r="I121">
        <v>0.62931705149152484</v>
      </c>
      <c r="J121">
        <v>0.62530832316500384</v>
      </c>
      <c r="K121">
        <v>17.492683410644531</v>
      </c>
      <c r="L121">
        <f t="shared" si="3"/>
        <v>0.12158155786445521</v>
      </c>
      <c r="AB121">
        <v>28.320780896757316</v>
      </c>
      <c r="AC121">
        <v>54.368592261315584</v>
      </c>
      <c r="AD121" s="4">
        <v>1.6721262249803286</v>
      </c>
      <c r="AE121" s="4">
        <v>9.6805502764462794</v>
      </c>
      <c r="AF121">
        <v>0.89744470814815736</v>
      </c>
      <c r="AG121">
        <v>1.2192014742275847</v>
      </c>
      <c r="AH121">
        <v>9.6130860541140423E-2</v>
      </c>
      <c r="AI121">
        <v>0.40859738759699871</v>
      </c>
      <c r="AJ121">
        <v>0.31413185685725475</v>
      </c>
      <c r="AK121">
        <v>11.143270492553711</v>
      </c>
      <c r="AL121">
        <f t="shared" si="2"/>
        <v>5.3270960435381272E-2</v>
      </c>
    </row>
    <row r="122" spans="2:38" x14ac:dyDescent="0.2">
      <c r="B122">
        <v>28.039332131655854</v>
      </c>
      <c r="C122">
        <v>125.60077725145449</v>
      </c>
      <c r="D122" s="4">
        <v>1.6106343301914088</v>
      </c>
      <c r="E122" s="4">
        <v>17.361306047059465</v>
      </c>
      <c r="F122">
        <v>1.9970081316872335</v>
      </c>
      <c r="G122">
        <v>0.39721952531909965</v>
      </c>
      <c r="H122">
        <v>7.8155381873614479E-3</v>
      </c>
      <c r="I122">
        <v>0.63312386135236531</v>
      </c>
      <c r="J122">
        <v>0.6289044466412288</v>
      </c>
      <c r="K122">
        <v>17.596683502197266</v>
      </c>
      <c r="L122">
        <f t="shared" si="3"/>
        <v>0.12291947694946742</v>
      </c>
      <c r="AB122">
        <v>28.318528802350734</v>
      </c>
      <c r="AC122">
        <v>54.917893545879437</v>
      </c>
      <c r="AD122" s="4">
        <v>1.6716306613725349</v>
      </c>
      <c r="AE122" s="4">
        <v>9.759090765225805</v>
      </c>
      <c r="AF122">
        <v>0.90624318567902185</v>
      </c>
      <c r="AG122">
        <v>1.2214736465482756</v>
      </c>
      <c r="AH122">
        <v>9.7780573544075794E-2</v>
      </c>
      <c r="AI122">
        <v>0.41191243040133052</v>
      </c>
      <c r="AJ122">
        <v>0.31654459212397357</v>
      </c>
      <c r="AK122">
        <v>11.200270652770996</v>
      </c>
      <c r="AL122">
        <f t="shared" si="2"/>
        <v>5.3819614635048099E-2</v>
      </c>
    </row>
    <row r="123" spans="2:38" x14ac:dyDescent="0.2">
      <c r="B123">
        <v>28.034220507710124</v>
      </c>
      <c r="C123">
        <v>126.94416455993154</v>
      </c>
      <c r="D123" s="4">
        <v>1.6095256815121621</v>
      </c>
      <c r="E123" s="4">
        <v>17.466035444181184</v>
      </c>
      <c r="F123">
        <v>2.0169782130041054</v>
      </c>
      <c r="G123">
        <v>0.40121556942025743</v>
      </c>
      <c r="H123">
        <v>8.0386366131685281E-3</v>
      </c>
      <c r="I123">
        <v>0.6369430832543973</v>
      </c>
      <c r="J123">
        <v>0.63240260190874709</v>
      </c>
      <c r="K123">
        <v>17.701683044433594</v>
      </c>
      <c r="L123">
        <f t="shared" si="3"/>
        <v>0.12425921573099477</v>
      </c>
      <c r="AB123">
        <v>28.316276707944152</v>
      </c>
      <c r="AC123">
        <v>55.467518720652492</v>
      </c>
      <c r="AD123" s="4">
        <v>1.6711351547919229</v>
      </c>
      <c r="AE123" s="4">
        <v>9.8374412337738146</v>
      </c>
      <c r="AF123">
        <v>0.91504166320988634</v>
      </c>
      <c r="AG123">
        <v>1.2237480511639269</v>
      </c>
      <c r="AH123">
        <v>9.8674860693593977E-2</v>
      </c>
      <c r="AI123">
        <v>0.41521945281756756</v>
      </c>
      <c r="AJ123">
        <v>0.31869232930590907</v>
      </c>
      <c r="AK123">
        <v>11.257270812988281</v>
      </c>
      <c r="AL123">
        <f t="shared" si="2"/>
        <v>5.4368592261315588E-2</v>
      </c>
    </row>
    <row r="124" spans="2:38" x14ac:dyDescent="0.2">
      <c r="B124">
        <v>28.029108883764398</v>
      </c>
      <c r="C124">
        <v>128.28938071219758</v>
      </c>
      <c r="D124" s="4">
        <v>1.6084173223785487</v>
      </c>
      <c r="E124" s="4">
        <v>17.568182629022676</v>
      </c>
      <c r="F124">
        <v>2.036948294320978</v>
      </c>
      <c r="G124">
        <v>0.40521251316505547</v>
      </c>
      <c r="H124">
        <v>8.2655363569390863E-3</v>
      </c>
      <c r="I124">
        <v>0.64066813826568614</v>
      </c>
      <c r="J124">
        <v>0.63584679316985271</v>
      </c>
      <c r="K124">
        <v>17.804683685302734</v>
      </c>
      <c r="L124">
        <f t="shared" si="3"/>
        <v>0.12560077725145449</v>
      </c>
      <c r="AB124">
        <v>28.314024613537569</v>
      </c>
      <c r="AC124">
        <v>56.017468017765019</v>
      </c>
      <c r="AD124">
        <v>1.6706397052319297</v>
      </c>
      <c r="AE124">
        <v>9.9156015942217977</v>
      </c>
      <c r="AF124">
        <v>0.92384014074075038</v>
      </c>
      <c r="AG124">
        <v>1.2260253359920128</v>
      </c>
      <c r="AH124">
        <v>9.9826121831040129E-2</v>
      </c>
      <c r="AI124">
        <v>0.41851845113694919</v>
      </c>
      <c r="AJ124">
        <v>0.32052018119032599</v>
      </c>
      <c r="AK124">
        <v>11.314270973205566</v>
      </c>
      <c r="AL124">
        <f t="shared" si="2"/>
        <v>5.4917893545879441E-2</v>
      </c>
    </row>
    <row r="125" spans="2:38" x14ac:dyDescent="0.2">
      <c r="B125">
        <v>28.023997259818668</v>
      </c>
      <c r="C125">
        <v>129.63642877072829</v>
      </c>
      <c r="D125" s="4">
        <v>1.6073092527149508</v>
      </c>
      <c r="E125" s="4">
        <v>17.670674897285409</v>
      </c>
      <c r="F125">
        <v>2.0569183756378502</v>
      </c>
      <c r="G125">
        <v>0.40921062101450911</v>
      </c>
      <c r="H125">
        <v>8.5589844453946053E-3</v>
      </c>
      <c r="I125">
        <v>0.64440577761524731</v>
      </c>
      <c r="J125">
        <v>0.63927171584507092</v>
      </c>
      <c r="K125">
        <v>17.908683776855469</v>
      </c>
      <c r="L125">
        <f t="shared" si="3"/>
        <v>0.12694416455993154</v>
      </c>
      <c r="AB125">
        <v>28.31177251913099</v>
      </c>
      <c r="AC125">
        <v>56.567741669564995</v>
      </c>
      <c r="AD125">
        <v>1.6701443126859956</v>
      </c>
      <c r="AE125">
        <v>9.9922258105824735</v>
      </c>
      <c r="AF125">
        <v>0.93263861827161487</v>
      </c>
      <c r="AG125">
        <v>1.2283061490210498</v>
      </c>
      <c r="AH125">
        <v>0.10123243058187302</v>
      </c>
      <c r="AI125">
        <v>0.42175261177219903</v>
      </c>
      <c r="AJ125">
        <v>0.32314096883046978</v>
      </c>
      <c r="AK125">
        <v>11.370270729064941</v>
      </c>
      <c r="AL125">
        <f t="shared" si="2"/>
        <v>5.5467518720652496E-2</v>
      </c>
    </row>
    <row r="126" spans="2:38" x14ac:dyDescent="0.2">
      <c r="B126">
        <v>28.018885635872937</v>
      </c>
      <c r="C126">
        <v>130.98531180472281</v>
      </c>
      <c r="D126" s="4">
        <v>1.6062014724457649</v>
      </c>
      <c r="E126" s="4">
        <v>17.771580393994697</v>
      </c>
      <c r="F126">
        <v>2.0768884569547228</v>
      </c>
      <c r="G126">
        <v>0.41320974040496389</v>
      </c>
      <c r="H126">
        <v>8.8138354885299759E-3</v>
      </c>
      <c r="I126">
        <v>0.64808555133360091</v>
      </c>
      <c r="J126">
        <v>0.6426520191980819</v>
      </c>
      <c r="K126">
        <v>18.011684417724609</v>
      </c>
      <c r="L126">
        <f t="shared" si="3"/>
        <v>0.12828938071219759</v>
      </c>
      <c r="AB126">
        <v>28.309520424724404</v>
      </c>
      <c r="AC126">
        <v>57.11833990861841</v>
      </c>
      <c r="AD126">
        <v>1.6696489771475558</v>
      </c>
      <c r="AE126">
        <v>10.070008468782561</v>
      </c>
      <c r="AF126">
        <v>0.94143709580247914</v>
      </c>
      <c r="AG126">
        <v>1.2305886273639872</v>
      </c>
      <c r="AH126">
        <v>0.1018946991764801</v>
      </c>
      <c r="AI126">
        <v>0.42503566800694986</v>
      </c>
      <c r="AJ126">
        <v>0.32450700377343811</v>
      </c>
      <c r="AK126">
        <v>11.427270889282227</v>
      </c>
      <c r="AL126">
        <f t="shared" si="2"/>
        <v>5.6017468017765019E-2</v>
      </c>
    </row>
    <row r="127" spans="2:38" x14ac:dyDescent="0.2">
      <c r="B127">
        <v>28.013774011927211</v>
      </c>
      <c r="C127">
        <v>132.33603289012126</v>
      </c>
      <c r="D127">
        <v>1.6050939814954119</v>
      </c>
      <c r="E127">
        <v>17.870919260142337</v>
      </c>
      <c r="F127">
        <v>2.0968585382715945</v>
      </c>
      <c r="G127">
        <v>0.41720982215007896</v>
      </c>
      <c r="H127">
        <v>9.0561747147858401E-3</v>
      </c>
      <c r="I127">
        <v>0.65170819391286772</v>
      </c>
      <c r="J127">
        <v>0.64600630679465776</v>
      </c>
      <c r="K127">
        <v>18.113683700561523</v>
      </c>
      <c r="L127">
        <f t="shared" si="3"/>
        <v>0.12963642877072828</v>
      </c>
      <c r="AB127">
        <v>28.307268330317825</v>
      </c>
      <c r="AC127">
        <v>57.669262967709209</v>
      </c>
      <c r="AD127">
        <v>1.6691536986100548</v>
      </c>
      <c r="AE127">
        <v>10.147601298099408</v>
      </c>
      <c r="AF127">
        <v>0.95023557333334352</v>
      </c>
      <c r="AG127">
        <v>1.2328759196605217</v>
      </c>
      <c r="AH127">
        <v>0.10380370815661012</v>
      </c>
      <c r="AI127">
        <v>0.42831071193004822</v>
      </c>
      <c r="AJ127">
        <v>0.32753282643714782</v>
      </c>
      <c r="AK127">
        <v>11.484271049499512</v>
      </c>
      <c r="AL127">
        <f t="shared" si="2"/>
        <v>5.6567741669564998E-2</v>
      </c>
    </row>
    <row r="128" spans="2:38" x14ac:dyDescent="0.2">
      <c r="B128">
        <v>28.008662387981481</v>
      </c>
      <c r="C128">
        <v>133.68859510962406</v>
      </c>
      <c r="D128">
        <v>1.6039867797883289</v>
      </c>
      <c r="E128">
        <v>17.969654107090232</v>
      </c>
      <c r="F128">
        <v>2.1168286195884667</v>
      </c>
      <c r="G128">
        <v>0.42121088256406786</v>
      </c>
      <c r="H128">
        <v>9.3025026122426323E-3</v>
      </c>
      <c r="I128">
        <v>0.65530880940690039</v>
      </c>
      <c r="J128">
        <v>0.64930037947675157</v>
      </c>
      <c r="K128">
        <v>18.215682983398437</v>
      </c>
      <c r="L128">
        <f t="shared" si="3"/>
        <v>0.13098531180472281</v>
      </c>
      <c r="AB128">
        <v>28.305016235911239</v>
      </c>
      <c r="AC128">
        <v>58.220511079840101</v>
      </c>
      <c r="AD128">
        <v>1.6686584770669293</v>
      </c>
      <c r="AE128">
        <v>10.223667629138154</v>
      </c>
      <c r="AF128">
        <v>0.9590340508642079</v>
      </c>
      <c r="AG128">
        <v>1.235163679022492</v>
      </c>
      <c r="AH128">
        <v>0.10398849886290083</v>
      </c>
      <c r="AI128">
        <v>0.43152132530004866</v>
      </c>
      <c r="AJ128">
        <v>0.32833620335017422</v>
      </c>
      <c r="AK128">
        <v>11.540270805358887</v>
      </c>
      <c r="AL128">
        <f t="shared" si="2"/>
        <v>5.7118339908618414E-2</v>
      </c>
    </row>
    <row r="129" spans="2:38" x14ac:dyDescent="0.2">
      <c r="B129">
        <v>28.003550764035754</v>
      </c>
      <c r="C129">
        <v>135.04300155270991</v>
      </c>
      <c r="D129">
        <v>1.6028798672489752</v>
      </c>
      <c r="E129">
        <v>18.066848030724852</v>
      </c>
      <c r="F129">
        <v>2.1367987009053389</v>
      </c>
      <c r="G129">
        <v>0.42521293811430905</v>
      </c>
      <c r="H129">
        <v>9.5528517648161317E-3</v>
      </c>
      <c r="I129">
        <v>0.65885323124156769</v>
      </c>
      <c r="J129">
        <v>0.6525006594720103</v>
      </c>
      <c r="K129">
        <v>18.316682815551758</v>
      </c>
      <c r="L129">
        <f t="shared" si="3"/>
        <v>0.13233603289012127</v>
      </c>
      <c r="AB129">
        <v>28.30276414150466</v>
      </c>
      <c r="AC129">
        <v>58.772084478232266</v>
      </c>
      <c r="AD129">
        <v>1.668163312511622</v>
      </c>
      <c r="AE129">
        <v>10.299549462092127</v>
      </c>
      <c r="AF129">
        <v>0.96783252839507228</v>
      </c>
      <c r="AG129">
        <v>1.2374575204469596</v>
      </c>
      <c r="AH129">
        <v>0.10638794801096148</v>
      </c>
      <c r="AI129">
        <v>0.43472415136113568</v>
      </c>
      <c r="AJ129">
        <v>0.3315870731553201</v>
      </c>
      <c r="AK129">
        <v>11.596270561218262</v>
      </c>
      <c r="AL129">
        <f t="shared" si="2"/>
        <v>5.766926296770921E-2</v>
      </c>
    </row>
    <row r="130" spans="2:38" x14ac:dyDescent="0.2">
      <c r="B130">
        <v>27.998439140090024</v>
      </c>
      <c r="C130">
        <v>136.3992553156547</v>
      </c>
      <c r="D130">
        <v>1.6017732438018286</v>
      </c>
      <c r="E130">
        <v>18.163454394761125</v>
      </c>
      <c r="F130">
        <v>2.1567687822222119</v>
      </c>
      <c r="G130">
        <v>0.42921627718512151</v>
      </c>
      <c r="H130">
        <v>9.8755667599151314E-3</v>
      </c>
      <c r="I130">
        <v>0.66237622623192538</v>
      </c>
      <c r="J130">
        <v>0.65572173493000496</v>
      </c>
      <c r="K130">
        <v>18.417682647705078</v>
      </c>
      <c r="L130">
        <f t="shared" si="3"/>
        <v>0.13368859510962405</v>
      </c>
      <c r="AB130">
        <v>28.300512047098078</v>
      </c>
      <c r="AC130">
        <v>59.323983396325872</v>
      </c>
      <c r="AD130">
        <v>1.6676682049375766</v>
      </c>
      <c r="AE130">
        <v>10.376576751905237</v>
      </c>
      <c r="AF130">
        <v>0.97663100592593655</v>
      </c>
      <c r="AG130">
        <v>1.2397513626434995</v>
      </c>
      <c r="AH130">
        <v>0.10638825179538834</v>
      </c>
      <c r="AI130">
        <v>0.43797532495070846</v>
      </c>
      <c r="AJ130">
        <v>0.33245681474551803</v>
      </c>
      <c r="AK130">
        <v>11.653270721435547</v>
      </c>
      <c r="AL130">
        <f t="shared" si="2"/>
        <v>5.8220511079840102E-2</v>
      </c>
    </row>
    <row r="131" spans="2:38" x14ac:dyDescent="0.2">
      <c r="B131">
        <v>27.993327516144298</v>
      </c>
      <c r="C131">
        <v>137.75735950155004</v>
      </c>
      <c r="D131">
        <v>1.6006669093713868</v>
      </c>
      <c r="E131">
        <v>18.259474328952912</v>
      </c>
      <c r="F131">
        <v>2.1767388635390836</v>
      </c>
      <c r="G131">
        <v>0.43322073268048061</v>
      </c>
      <c r="H131">
        <v>1.0156100647295658E-2</v>
      </c>
      <c r="I131">
        <v>0.66587783557730063</v>
      </c>
      <c r="J131">
        <v>0.65886811855637628</v>
      </c>
      <c r="K131">
        <v>18.518682479858398</v>
      </c>
      <c r="L131">
        <f t="shared" si="3"/>
        <v>0.1350430015527099</v>
      </c>
      <c r="AB131">
        <v>28.298259952691495</v>
      </c>
      <c r="AC131">
        <v>59.876208067780446</v>
      </c>
      <c r="AD131">
        <v>1.6671731543382333</v>
      </c>
      <c r="AE131">
        <v>10.452087678889679</v>
      </c>
      <c r="AF131">
        <v>0.9854294834568007</v>
      </c>
      <c r="AG131">
        <v>1.2420511097829554</v>
      </c>
      <c r="AH131">
        <v>0.10870568103947043</v>
      </c>
      <c r="AI131">
        <v>0.44116249578498845</v>
      </c>
      <c r="AJ131">
        <v>0.33535516125517983</v>
      </c>
      <c r="AK131">
        <v>11.709270477294922</v>
      </c>
      <c r="AL131">
        <f t="shared" si="2"/>
        <v>5.8772084478232269E-2</v>
      </c>
    </row>
    <row r="132" spans="2:38" x14ac:dyDescent="0.2">
      <c r="B132">
        <v>27.988215892198568</v>
      </c>
      <c r="C132">
        <v>139.11731722032226</v>
      </c>
      <c r="D132">
        <v>1.5995608638821683</v>
      </c>
      <c r="E132">
        <v>18.353063715153105</v>
      </c>
      <c r="F132">
        <v>2.1967089448559558</v>
      </c>
      <c r="G132">
        <v>0.43722624968448398</v>
      </c>
      <c r="H132">
        <v>1.0422690296785792E-2</v>
      </c>
      <c r="I132">
        <v>0.66929080885316206</v>
      </c>
      <c r="J132">
        <v>0.66202333430656091</v>
      </c>
      <c r="K132">
        <v>18.617683410644531</v>
      </c>
      <c r="L132">
        <f t="shared" si="3"/>
        <v>0.13639925531565469</v>
      </c>
      <c r="AB132">
        <v>28.296007858284913</v>
      </c>
      <c r="AC132">
        <v>60.428758726474875</v>
      </c>
      <c r="AD132">
        <v>1.6666781607070378</v>
      </c>
      <c r="AE132">
        <v>10.527413850859746</v>
      </c>
      <c r="AF132">
        <v>0.99422796098766542</v>
      </c>
      <c r="AG132">
        <v>1.2443515750607819</v>
      </c>
      <c r="AH132">
        <v>0.10898670721067137</v>
      </c>
      <c r="AI132">
        <v>0.44434186846585122</v>
      </c>
      <c r="AJ132">
        <v>0.33664993678162447</v>
      </c>
      <c r="AK132">
        <v>11.765270233154297</v>
      </c>
      <c r="AL132">
        <f t="shared" si="2"/>
        <v>5.9323983396325872E-2</v>
      </c>
    </row>
    <row r="133" spans="2:38" x14ac:dyDescent="0.2">
      <c r="B133">
        <v>27.983104268252838</v>
      </c>
      <c r="C133">
        <v>140.47913158875124</v>
      </c>
      <c r="D133">
        <v>1.5984551072587081</v>
      </c>
      <c r="E133">
        <v>18.447010821502261</v>
      </c>
      <c r="F133">
        <v>2.2166790261728284</v>
      </c>
      <c r="G133">
        <v>0.4412328455490036</v>
      </c>
      <c r="H133">
        <v>1.069349299091819E-2</v>
      </c>
      <c r="I133">
        <v>0.67271682729747906</v>
      </c>
      <c r="J133">
        <v>0.66512024128817571</v>
      </c>
      <c r="K133">
        <v>18.717683792114258</v>
      </c>
      <c r="L133">
        <f t="shared" si="3"/>
        <v>0.13775735950155005</v>
      </c>
      <c r="AB133">
        <v>28.29375576387833</v>
      </c>
      <c r="AC133">
        <v>60.981635606507744</v>
      </c>
      <c r="AD133">
        <v>1.6661832240374337</v>
      </c>
      <c r="AE133">
        <v>10.60255571866761</v>
      </c>
      <c r="AF133">
        <v>1.0030264385185295</v>
      </c>
      <c r="AG133">
        <v>1.2466568479104259</v>
      </c>
      <c r="AH133">
        <v>0.11086352524127427</v>
      </c>
      <c r="AI133">
        <v>0.44751346202289877</v>
      </c>
      <c r="AJ133">
        <v>0.33907860892720521</v>
      </c>
      <c r="AK133">
        <v>11.821269989013672</v>
      </c>
      <c r="AL133">
        <f t="shared" si="2"/>
        <v>5.9876208067780448E-2</v>
      </c>
    </row>
    <row r="134" spans="2:38" x14ac:dyDescent="0.2">
      <c r="B134">
        <v>27.977992644307111</v>
      </c>
      <c r="C134">
        <v>141.84280573048861</v>
      </c>
      <c r="D134">
        <v>1.5973496394255664</v>
      </c>
      <c r="E134">
        <v>18.539475474375614</v>
      </c>
      <c r="F134">
        <v>2.2366491074897001</v>
      </c>
      <c r="G134">
        <v>0.44524053779032197</v>
      </c>
      <c r="H134">
        <v>1.0968543044511475E-2</v>
      </c>
      <c r="I134">
        <v>0.67608878433268715</v>
      </c>
      <c r="J134">
        <v>0.66808807975687179</v>
      </c>
      <c r="K134">
        <v>18.816684722900391</v>
      </c>
      <c r="L134">
        <f t="shared" si="3"/>
        <v>0.13911731722032228</v>
      </c>
      <c r="AB134">
        <v>28.291503669471748</v>
      </c>
      <c r="AC134">
        <v>61.534838942197801</v>
      </c>
      <c r="AD134">
        <v>1.6656883443228649</v>
      </c>
      <c r="AE134">
        <v>10.677513195606661</v>
      </c>
      <c r="AF134">
        <v>1.011824916049394</v>
      </c>
      <c r="AG134">
        <v>1.2489640093390726</v>
      </c>
      <c r="AH134">
        <v>0.11159866386920696</v>
      </c>
      <c r="AI134">
        <v>0.45067727279641218</v>
      </c>
      <c r="AJ134">
        <v>0.34078740705121358</v>
      </c>
      <c r="AK134">
        <v>11.877269744873047</v>
      </c>
      <c r="AL134">
        <f t="shared" si="2"/>
        <v>6.0428758726474879E-2</v>
      </c>
    </row>
    <row r="135" spans="2:38" x14ac:dyDescent="0.2">
      <c r="B135">
        <v>27.972881020361381</v>
      </c>
      <c r="C135">
        <v>143.20834277607804</v>
      </c>
      <c r="D135">
        <v>1.596244460307316</v>
      </c>
      <c r="E135">
        <v>18.630476897085959</v>
      </c>
      <c r="F135">
        <v>2.2566191888065728</v>
      </c>
      <c r="G135">
        <v>0.44924962905936316</v>
      </c>
      <c r="H135">
        <v>1.1319301228553423E-2</v>
      </c>
      <c r="I135">
        <v>0.67940738098542519</v>
      </c>
      <c r="J135">
        <v>0.67107669826514349</v>
      </c>
      <c r="K135">
        <v>18.914684295654297</v>
      </c>
      <c r="L135">
        <f t="shared" si="3"/>
        <v>0.14047913158875125</v>
      </c>
      <c r="AB135">
        <v>28.289251575065165</v>
      </c>
      <c r="AC135">
        <v>62.088368968083827</v>
      </c>
      <c r="AD135">
        <v>1.6651935215567792</v>
      </c>
      <c r="AE135">
        <v>10.752286195045521</v>
      </c>
      <c r="AF135">
        <v>1.0206233935802582</v>
      </c>
      <c r="AG135">
        <v>1.251274897764129</v>
      </c>
      <c r="AH135">
        <v>0.1130458900786341</v>
      </c>
      <c r="AI135">
        <v>0.45383329712984766</v>
      </c>
      <c r="AJ135">
        <v>0.34275798333323293</v>
      </c>
      <c r="AK135">
        <v>11.933269500732422</v>
      </c>
      <c r="AL135">
        <f t="shared" si="2"/>
        <v>6.0981635606507746E-2</v>
      </c>
    </row>
    <row r="136" spans="2:38" x14ac:dyDescent="0.2">
      <c r="B136">
        <v>27.967769396415655</v>
      </c>
      <c r="C136">
        <v>144.57574586297264</v>
      </c>
      <c r="D136">
        <v>1.5951395698285571</v>
      </c>
      <c r="E136">
        <v>18.720932457871868</v>
      </c>
      <c r="F136">
        <v>2.2765892701234449</v>
      </c>
      <c r="G136">
        <v>0.45325995788923162</v>
      </c>
      <c r="H136">
        <v>1.1629373139673833E-2</v>
      </c>
      <c r="I136">
        <v>0.68270607140481732</v>
      </c>
      <c r="J136">
        <v>0.67406349170375468</v>
      </c>
      <c r="K136">
        <v>19.012683868408203</v>
      </c>
      <c r="L136">
        <f t="shared" si="3"/>
        <v>0.1418428057304886</v>
      </c>
      <c r="AB136">
        <v>28.286999480658583</v>
      </c>
      <c r="AC136">
        <v>62.64222591892527</v>
      </c>
      <c r="AD136">
        <v>1.6646987557326225</v>
      </c>
      <c r="AE136">
        <v>10.826874630480969</v>
      </c>
      <c r="AF136">
        <v>1.0294218711111227</v>
      </c>
      <c r="AG136">
        <v>1.253588827872405</v>
      </c>
      <c r="AH136">
        <v>0.11422354803883793</v>
      </c>
      <c r="AI136">
        <v>0.45698153137207087</v>
      </c>
      <c r="AJ136">
        <v>0.34486753368354961</v>
      </c>
      <c r="AK136">
        <v>11.989269256591797</v>
      </c>
      <c r="AL136">
        <f t="shared" si="2"/>
        <v>6.15348389421978E-2</v>
      </c>
    </row>
    <row r="137" spans="2:38" x14ac:dyDescent="0.2">
      <c r="B137">
        <v>27.962657772469925</v>
      </c>
      <c r="C137">
        <v>145.94501813555542</v>
      </c>
      <c r="D137">
        <v>1.5940349679139036</v>
      </c>
      <c r="E137">
        <v>18.810845163968921</v>
      </c>
      <c r="F137">
        <v>2.2965593514403175</v>
      </c>
      <c r="G137">
        <v>0.45727145325108598</v>
      </c>
      <c r="H137">
        <v>1.1921473553547151E-2</v>
      </c>
      <c r="I137">
        <v>0.68598496525730179</v>
      </c>
      <c r="J137">
        <v>0.67699364152997143</v>
      </c>
      <c r="K137">
        <v>19.110683441162109</v>
      </c>
      <c r="L137">
        <f t="shared" si="3"/>
        <v>0.14320834277607805</v>
      </c>
      <c r="AB137">
        <v>28.284747386252</v>
      </c>
      <c r="AC137">
        <v>63.196410029702271</v>
      </c>
      <c r="AD137">
        <v>1.6642040468438422</v>
      </c>
      <c r="AE137">
        <v>10.901278415591404</v>
      </c>
      <c r="AF137">
        <v>1.0382203486419872</v>
      </c>
      <c r="AG137">
        <v>1.2559054271685706</v>
      </c>
      <c r="AH137">
        <v>0.11525443819606365</v>
      </c>
      <c r="AI137">
        <v>0.46012197187961323</v>
      </c>
      <c r="AJ137">
        <v>0.34633815001936991</v>
      </c>
      <c r="AK137">
        <v>12.045269012451172</v>
      </c>
      <c r="AL137">
        <f t="shared" si="2"/>
        <v>6.2088368968083826E-2</v>
      </c>
    </row>
    <row r="138" spans="2:38" x14ac:dyDescent="0.2">
      <c r="B138">
        <v>27.957546148524198</v>
      </c>
      <c r="C138">
        <v>147.3161627451575</v>
      </c>
      <c r="D138">
        <v>1.592930654487992</v>
      </c>
      <c r="E138">
        <v>18.899326468572426</v>
      </c>
      <c r="F138">
        <v>2.3165294327571893</v>
      </c>
      <c r="G138">
        <v>0.4612841335866692</v>
      </c>
      <c r="H138">
        <v>1.2218017910142402E-2</v>
      </c>
      <c r="I138">
        <v>0.68921165944011387</v>
      </c>
      <c r="J138">
        <v>0.67990005386484531</v>
      </c>
      <c r="K138">
        <v>19.207683563232422</v>
      </c>
      <c r="L138">
        <f t="shared" si="3"/>
        <v>0.14457574586297264</v>
      </c>
      <c r="AB138">
        <v>28.282495291845418</v>
      </c>
      <c r="AC138">
        <v>63.750921535616001</v>
      </c>
      <c r="AD138">
        <v>1.6637093948838866</v>
      </c>
      <c r="AE138">
        <v>10.974194152432133</v>
      </c>
      <c r="AF138">
        <v>1.0470188261728512</v>
      </c>
      <c r="AG138">
        <v>1.2582261996669213</v>
      </c>
      <c r="AH138">
        <v>0.11686145471550791</v>
      </c>
      <c r="AI138">
        <v>0.46319960473487781</v>
      </c>
      <c r="AJ138">
        <v>0.34883650934605254</v>
      </c>
      <c r="AK138">
        <v>12.100269317626953</v>
      </c>
      <c r="AL138">
        <f t="shared" si="2"/>
        <v>6.2642225918925265E-2</v>
      </c>
    </row>
    <row r="139" spans="2:38" x14ac:dyDescent="0.2">
      <c r="B139">
        <v>27.952434524578468</v>
      </c>
      <c r="C139">
        <v>148.68918285007794</v>
      </c>
      <c r="D139">
        <v>1.5918266294754768</v>
      </c>
      <c r="E139">
        <v>18.987279704443406</v>
      </c>
      <c r="F139">
        <v>2.3364995140740619</v>
      </c>
      <c r="G139">
        <v>0.46529801751455163</v>
      </c>
      <c r="H139">
        <v>1.251904239840443E-2</v>
      </c>
      <c r="I139">
        <v>0.69241909626324971</v>
      </c>
      <c r="J139">
        <v>0.68267958409174223</v>
      </c>
      <c r="K139">
        <v>19.304683685302734</v>
      </c>
      <c r="L139">
        <f t="shared" si="3"/>
        <v>0.14594501813555541</v>
      </c>
      <c r="AB139">
        <v>28.280243197438836</v>
      </c>
      <c r="AC139">
        <v>64.305760672089036</v>
      </c>
      <c r="AD139">
        <v>1.6632147998462032</v>
      </c>
      <c r="AE139">
        <v>11.048232371562593</v>
      </c>
      <c r="AF139">
        <v>1.0558173037037157</v>
      </c>
      <c r="AG139">
        <v>1.2605486035706652</v>
      </c>
      <c r="AH139">
        <v>0.11748810606023781</v>
      </c>
      <c r="AI139">
        <v>0.46632461540629033</v>
      </c>
      <c r="AJ139">
        <v>0.34987377291049832</v>
      </c>
      <c r="AK139">
        <v>12.156269073486328</v>
      </c>
      <c r="AL139">
        <f t="shared" si="2"/>
        <v>6.3196410029702277E-2</v>
      </c>
    </row>
    <row r="140" spans="2:38" x14ac:dyDescent="0.2">
      <c r="B140">
        <v>27.947322900632741</v>
      </c>
      <c r="C140">
        <v>150.06408161560248</v>
      </c>
      <c r="D140">
        <v>1.5907228928010342</v>
      </c>
      <c r="E140">
        <v>19.073826365046166</v>
      </c>
      <c r="F140">
        <v>2.3564695953909345</v>
      </c>
      <c r="G140">
        <v>0.46931340827604651</v>
      </c>
      <c r="H140">
        <v>1.2895654675962284E-2</v>
      </c>
      <c r="I140">
        <v>0.69557523876770455</v>
      </c>
      <c r="J140">
        <v>0.68544065655932995</v>
      </c>
      <c r="K140">
        <v>19.400684356689453</v>
      </c>
      <c r="L140">
        <f t="shared" si="3"/>
        <v>0.14731616274515749</v>
      </c>
      <c r="AB140">
        <v>28.277991103032257</v>
      </c>
      <c r="AC140">
        <v>64.86092767476525</v>
      </c>
      <c r="AD140">
        <v>1.6627202617242443</v>
      </c>
      <c r="AE140">
        <v>11.120788156113656</v>
      </c>
      <c r="AF140">
        <v>1.06461578123458</v>
      </c>
      <c r="AG140">
        <v>1.2628762954775239</v>
      </c>
      <c r="AH140">
        <v>0.11951328245798581</v>
      </c>
      <c r="AI140">
        <v>0.46938705536848413</v>
      </c>
      <c r="AJ140">
        <v>0.35274911874380654</v>
      </c>
      <c r="AK140">
        <v>12.211269378662109</v>
      </c>
      <c r="AL140">
        <f t="shared" si="2"/>
        <v>6.3750921535615998E-2</v>
      </c>
    </row>
    <row r="141" spans="2:38" x14ac:dyDescent="0.2">
      <c r="B141">
        <v>27.942211276687011</v>
      </c>
      <c r="C141">
        <v>151.4408622140231</v>
      </c>
      <c r="D141">
        <v>1.5896194443893579</v>
      </c>
      <c r="E141">
        <v>19.158984399218316</v>
      </c>
      <c r="F141">
        <v>2.3764396767078058</v>
      </c>
      <c r="G141">
        <v>0.47333017810106381</v>
      </c>
      <c r="H141">
        <v>1.3240084943831502E-2</v>
      </c>
      <c r="I141">
        <v>0.69868074150316151</v>
      </c>
      <c r="J141">
        <v>0.68820890608353624</v>
      </c>
      <c r="K141">
        <v>19.495683670043945</v>
      </c>
      <c r="L141">
        <f t="shared" si="3"/>
        <v>0.14868918285007796</v>
      </c>
      <c r="AB141">
        <v>28.275739008625671</v>
      </c>
      <c r="AC141">
        <v>65.416422779510583</v>
      </c>
      <c r="AD141">
        <v>1.662225780511458</v>
      </c>
      <c r="AE141">
        <v>11.19445975237231</v>
      </c>
      <c r="AF141">
        <v>1.0734142587654443</v>
      </c>
      <c r="AG141">
        <v>1.265204600440218</v>
      </c>
      <c r="AH141">
        <v>0.11974747285059111</v>
      </c>
      <c r="AI141">
        <v>0.47249659159439766</v>
      </c>
      <c r="AJ141">
        <v>0.35336615409500116</v>
      </c>
      <c r="AK141">
        <v>12.267269134521484</v>
      </c>
      <c r="AL141">
        <f t="shared" si="2"/>
        <v>6.4305760672089041E-2</v>
      </c>
    </row>
    <row r="142" spans="2:38" x14ac:dyDescent="0.2">
      <c r="B142">
        <v>27.937099652741281</v>
      </c>
      <c r="C142">
        <v>152.81952782465768</v>
      </c>
      <c r="D142">
        <v>1.5885162841651628</v>
      </c>
      <c r="E142">
        <v>19.243638996863073</v>
      </c>
      <c r="F142">
        <v>2.3964097580246784</v>
      </c>
      <c r="G142">
        <v>0.47734822559030088</v>
      </c>
      <c r="H142">
        <v>1.3558979070961192E-2</v>
      </c>
      <c r="I142">
        <v>0.7017678851544974</v>
      </c>
      <c r="J142">
        <v>0.69095422477695712</v>
      </c>
      <c r="K142">
        <v>19.590682983398438</v>
      </c>
      <c r="L142">
        <f t="shared" si="3"/>
        <v>0.15006408161560247</v>
      </c>
      <c r="AB142">
        <v>28.273486914219092</v>
      </c>
      <c r="AC142">
        <v>65.972246222412863</v>
      </c>
      <c r="AD142">
        <v>1.6617313562012976</v>
      </c>
      <c r="AE142">
        <v>11.266655253160907</v>
      </c>
      <c r="AF142">
        <v>1.0822127362963085</v>
      </c>
      <c r="AG142">
        <v>1.2675392862083981</v>
      </c>
      <c r="AH142">
        <v>0.12217767057769076</v>
      </c>
      <c r="AI142">
        <v>0.47554382467269191</v>
      </c>
      <c r="AJ142">
        <v>0.35640527330014254</v>
      </c>
      <c r="AK142">
        <v>12.322269439697266</v>
      </c>
      <c r="AL142">
        <f t="shared" si="2"/>
        <v>6.4860927674765256E-2</v>
      </c>
    </row>
    <row r="143" spans="2:38" x14ac:dyDescent="0.2">
      <c r="B143">
        <v>27.931988028795555</v>
      </c>
      <c r="C143">
        <v>154.20008163386873</v>
      </c>
      <c r="D143">
        <v>1.587413412053184</v>
      </c>
      <c r="E143">
        <v>19.32779317755227</v>
      </c>
      <c r="F143">
        <v>2.4163798393415505</v>
      </c>
      <c r="G143">
        <v>0.48136757033292144</v>
      </c>
      <c r="H143">
        <v>1.3882555061066242E-2</v>
      </c>
      <c r="I143">
        <v>0.7048367798380234</v>
      </c>
      <c r="J143">
        <v>0.69364530064858998</v>
      </c>
      <c r="K143">
        <v>19.68568229675293</v>
      </c>
      <c r="L143">
        <f t="shared" si="3"/>
        <v>0.15144086221402311</v>
      </c>
      <c r="AB143">
        <v>28.271234819812509</v>
      </c>
      <c r="AC143">
        <v>66.528398239782405</v>
      </c>
      <c r="AD143">
        <v>1.6612369887872125</v>
      </c>
      <c r="AE143">
        <v>11.338672809044317</v>
      </c>
      <c r="AF143">
        <v>1.091011213827173</v>
      </c>
      <c r="AG143">
        <v>1.2698739735645992</v>
      </c>
      <c r="AH143">
        <v>0.12217827373902256</v>
      </c>
      <c r="AI143">
        <v>0.47858354703916511</v>
      </c>
      <c r="AJ143">
        <v>0.35690485692609913</v>
      </c>
      <c r="AK143">
        <v>12.377269744873047</v>
      </c>
      <c r="AL143">
        <f t="shared" si="2"/>
        <v>6.5416422779510583E-2</v>
      </c>
    </row>
    <row r="144" spans="2:38" x14ac:dyDescent="0.2">
      <c r="B144">
        <v>27.926876404849825</v>
      </c>
      <c r="C144">
        <v>155.58252683508377</v>
      </c>
      <c r="D144">
        <v>1.5863108279781741</v>
      </c>
      <c r="E144">
        <v>19.410589362280135</v>
      </c>
      <c r="F144">
        <v>2.4363499206584232</v>
      </c>
      <c r="G144">
        <v>0.48538823210858206</v>
      </c>
      <c r="H144">
        <v>1.4210851121364061E-2</v>
      </c>
      <c r="I144">
        <v>0.70785615176995409</v>
      </c>
      <c r="J144">
        <v>0.69624779096851253</v>
      </c>
      <c r="K144">
        <v>19.779682159423828</v>
      </c>
      <c r="L144">
        <f t="shared" si="3"/>
        <v>0.15281952782465769</v>
      </c>
      <c r="AB144">
        <v>28.268982725405927</v>
      </c>
      <c r="AC144">
        <v>67.08487906815202</v>
      </c>
      <c r="AD144">
        <v>1.660742678262656</v>
      </c>
      <c r="AE144">
        <v>11.410511629097089</v>
      </c>
      <c r="AF144">
        <v>1.0998096913580373</v>
      </c>
      <c r="AG144">
        <v>1.2722153479137814</v>
      </c>
      <c r="AH144">
        <v>0.12471086838427776</v>
      </c>
      <c r="AI144">
        <v>0.48161572531037689</v>
      </c>
      <c r="AJ144">
        <v>0.35978468057609825</v>
      </c>
      <c r="AK144">
        <v>12.432270050048828</v>
      </c>
      <c r="AL144">
        <f t="shared" si="2"/>
        <v>6.5972246222412864E-2</v>
      </c>
    </row>
    <row r="145" spans="2:38" x14ac:dyDescent="0.2">
      <c r="B145">
        <v>27.921764780904098</v>
      </c>
      <c r="C145">
        <v>156.96686662881433</v>
      </c>
      <c r="D145">
        <v>1.5852085318649067</v>
      </c>
      <c r="E145">
        <v>19.492899427468036</v>
      </c>
      <c r="F145">
        <v>2.4563200019752953</v>
      </c>
      <c r="G145">
        <v>0.48941049634300893</v>
      </c>
      <c r="H145">
        <v>1.4610005156922233E-2</v>
      </c>
      <c r="I145">
        <v>0.71085779612543476</v>
      </c>
      <c r="J145">
        <v>0.69881604858559343</v>
      </c>
      <c r="K145">
        <v>19.873682022094727</v>
      </c>
      <c r="L145">
        <f t="shared" si="3"/>
        <v>0.15420008163386872</v>
      </c>
      <c r="AB145">
        <v>28.266730630999344</v>
      </c>
      <c r="AC145">
        <v>67.641688944277334</v>
      </c>
      <c r="AD145">
        <v>1.6602484246210825</v>
      </c>
      <c r="AE145">
        <v>11.482171633556982</v>
      </c>
      <c r="AF145">
        <v>1.1086081688889016</v>
      </c>
      <c r="AG145">
        <v>1.2745571057657035</v>
      </c>
      <c r="AH145">
        <v>0.12485567554361836</v>
      </c>
      <c r="AI145">
        <v>0.48464035611971662</v>
      </c>
      <c r="AJ145">
        <v>0.3606189184008517</v>
      </c>
      <c r="AK145">
        <v>12.487270355224609</v>
      </c>
      <c r="AL145">
        <f t="shared" si="2"/>
        <v>6.6528398239782405E-2</v>
      </c>
    </row>
    <row r="146" spans="2:38" x14ac:dyDescent="0.2">
      <c r="B146">
        <v>27.916653156958368</v>
      </c>
      <c r="C146">
        <v>158.35310422267582</v>
      </c>
      <c r="D146">
        <v>1.5841065236381746</v>
      </c>
      <c r="E146">
        <v>19.573875276156684</v>
      </c>
      <c r="F146">
        <v>2.4762900832921675</v>
      </c>
      <c r="G146">
        <v>0.49343430634300972</v>
      </c>
      <c r="H146">
        <v>1.4994736321853191E-2</v>
      </c>
      <c r="I146">
        <v>0.71381078490744665</v>
      </c>
      <c r="J146">
        <v>0.70140481209282124</v>
      </c>
      <c r="K146">
        <v>19.966682434082031</v>
      </c>
      <c r="L146">
        <f t="shared" si="3"/>
        <v>0.15558252683508378</v>
      </c>
      <c r="AB146">
        <v>28.264478536592762</v>
      </c>
      <c r="AC146">
        <v>68.19882810513711</v>
      </c>
      <c r="AD146">
        <v>1.659754227855947</v>
      </c>
      <c r="AE146">
        <v>11.553652743304653</v>
      </c>
      <c r="AF146">
        <v>1.1174066464197661</v>
      </c>
      <c r="AG146">
        <v>1.2769046598464793</v>
      </c>
      <c r="AH146">
        <v>0.12703851772685743</v>
      </c>
      <c r="AI146">
        <v>0.48765743612770912</v>
      </c>
      <c r="AJ146">
        <v>0.36312126351216589</v>
      </c>
      <c r="AK146">
        <v>12.542270660400391</v>
      </c>
      <c r="AL146">
        <f t="shared" si="2"/>
        <v>6.7084879068152026E-2</v>
      </c>
    </row>
    <row r="147" spans="2:38" x14ac:dyDescent="0.2">
      <c r="B147">
        <v>27.911541533012642</v>
      </c>
      <c r="C147">
        <v>159.74124283140696</v>
      </c>
      <c r="D147">
        <v>1.5830048032227928</v>
      </c>
      <c r="E147">
        <v>19.65437863985067</v>
      </c>
      <c r="F147">
        <v>2.4962601646090401</v>
      </c>
      <c r="G147">
        <v>0.49745951151195328</v>
      </c>
      <c r="H147">
        <v>1.5341731238308219E-2</v>
      </c>
      <c r="I147">
        <v>0.71674654333112942</v>
      </c>
      <c r="J147">
        <v>0.70394084628690146</v>
      </c>
      <c r="K147">
        <v>20.059682846069336</v>
      </c>
      <c r="L147">
        <f t="shared" si="3"/>
        <v>0.15696686662881434</v>
      </c>
      <c r="AB147">
        <v>28.262226442186179</v>
      </c>
      <c r="AC147">
        <v>68.756296787933621</v>
      </c>
      <c r="AD147">
        <v>1.6592600879607016</v>
      </c>
      <c r="AE147">
        <v>11.62495487991721</v>
      </c>
      <c r="AF147">
        <v>1.1262051239506303</v>
      </c>
      <c r="AG147">
        <v>1.279253564784431</v>
      </c>
      <c r="AH147">
        <v>0.12754569851210937</v>
      </c>
      <c r="AI147">
        <v>0.49066696202427523</v>
      </c>
      <c r="AJ147">
        <v>0.36427633934473314</v>
      </c>
      <c r="AK147">
        <v>12.597270965576172</v>
      </c>
      <c r="AL147">
        <f t="shared" si="2"/>
        <v>6.7641688944277342E-2</v>
      </c>
    </row>
    <row r="148" spans="2:38" x14ac:dyDescent="0.2">
      <c r="B148">
        <v>27.906429909066912</v>
      </c>
      <c r="C148">
        <v>161.13128567689034</v>
      </c>
      <c r="D148">
        <v>1.5819033705435894</v>
      </c>
      <c r="E148">
        <v>19.73357119301307</v>
      </c>
      <c r="F148">
        <v>2.5162302459259114</v>
      </c>
      <c r="G148">
        <v>0.50148613264965802</v>
      </c>
      <c r="H148">
        <v>1.5693653452151762E-2</v>
      </c>
      <c r="I148">
        <v>0.71963449973905325</v>
      </c>
      <c r="J148">
        <v>0.7064246664120476</v>
      </c>
      <c r="K148">
        <v>20.151681900024414</v>
      </c>
      <c r="L148">
        <f t="shared" si="3"/>
        <v>0.15835310422267582</v>
      </c>
      <c r="AB148">
        <v>28.259974347779597</v>
      </c>
      <c r="AC148">
        <v>69.314095230092647</v>
      </c>
      <c r="AD148">
        <v>1.6587660049288033</v>
      </c>
      <c r="AE148">
        <v>11.696077965722607</v>
      </c>
      <c r="AF148">
        <v>1.1350036014814946</v>
      </c>
      <c r="AG148">
        <v>1.2816074020182877</v>
      </c>
      <c r="AH148">
        <v>0.1293925911862942</v>
      </c>
      <c r="AI148">
        <v>0.49366893053102734</v>
      </c>
      <c r="AJ148">
        <v>0.36641360564753878</v>
      </c>
      <c r="AK148">
        <v>12.652271270751953</v>
      </c>
      <c r="AL148">
        <f t="shared" si="2"/>
        <v>6.819882810513711E-2</v>
      </c>
    </row>
    <row r="149" spans="2:38" x14ac:dyDescent="0.2">
      <c r="B149">
        <v>27.901318285121185</v>
      </c>
      <c r="C149">
        <v>162.52323598817111</v>
      </c>
      <c r="D149">
        <v>1.5808022255254208</v>
      </c>
      <c r="E149">
        <v>19.811468171484428</v>
      </c>
      <c r="F149">
        <v>2.5362003272427844</v>
      </c>
      <c r="G149">
        <v>0.50551419076142989</v>
      </c>
      <c r="H149">
        <v>1.6050543332565479E-2</v>
      </c>
      <c r="I149">
        <v>0.7224752097446131</v>
      </c>
      <c r="J149">
        <v>0.70886223656704672</v>
      </c>
      <c r="K149">
        <v>20.242681503295898</v>
      </c>
      <c r="L149">
        <f t="shared" si="3"/>
        <v>0.15974124283140698</v>
      </c>
      <c r="AB149">
        <v>28.257722253373014</v>
      </c>
      <c r="AC149">
        <v>69.872223669263846</v>
      </c>
      <c r="AD149">
        <v>1.6582719787537101</v>
      </c>
      <c r="AE149">
        <v>11.767021923854594</v>
      </c>
      <c r="AF149">
        <v>1.1438020790123591</v>
      </c>
      <c r="AG149">
        <v>1.2839635353714451</v>
      </c>
      <c r="AH149">
        <v>0.13024973275605037</v>
      </c>
      <c r="AI149">
        <v>0.49666333840358917</v>
      </c>
      <c r="AJ149">
        <v>0.36782372050515966</v>
      </c>
      <c r="AK149">
        <v>12.707271575927734</v>
      </c>
      <c r="AL149">
        <f t="shared" si="2"/>
        <v>6.875629678793363E-2</v>
      </c>
    </row>
    <row r="150" spans="2:38" x14ac:dyDescent="0.2">
      <c r="B150">
        <v>27.896206661175455</v>
      </c>
      <c r="C150">
        <v>163.91709700147811</v>
      </c>
      <c r="D150">
        <v>1.579701368093154</v>
      </c>
      <c r="E150">
        <v>19.889747712160673</v>
      </c>
      <c r="F150">
        <v>2.5561704085596566</v>
      </c>
      <c r="G150">
        <v>0.50954392953986694</v>
      </c>
      <c r="H150">
        <v>1.6467634279875926E-2</v>
      </c>
      <c r="I150">
        <v>0.72532987084692269</v>
      </c>
      <c r="J150">
        <v>0.71120779243909027</v>
      </c>
      <c r="K150">
        <v>20.334680557250977</v>
      </c>
      <c r="L150">
        <f t="shared" si="3"/>
        <v>0.16113128567689033</v>
      </c>
      <c r="AB150">
        <v>28.255470158966432</v>
      </c>
      <c r="AC150">
        <v>70.43068234332118</v>
      </c>
      <c r="AD150">
        <v>1.6577780094288768</v>
      </c>
      <c r="AE150">
        <v>11.836522136449423</v>
      </c>
      <c r="AF150">
        <v>1.1526005565432234</v>
      </c>
      <c r="AG150">
        <v>1.2863237605784541</v>
      </c>
      <c r="AH150">
        <v>0.13177308805175095</v>
      </c>
      <c r="AI150">
        <v>0.49959680855691063</v>
      </c>
      <c r="AJ150">
        <v>0.36961060626099873</v>
      </c>
      <c r="AK150">
        <v>12.761271476745605</v>
      </c>
      <c r="AL150">
        <f t="shared" ref="AL150:AL213" si="4">AC148*0.001</f>
        <v>6.9314095230092646E-2</v>
      </c>
    </row>
    <row r="151" spans="2:38" x14ac:dyDescent="0.2">
      <c r="B151">
        <v>27.891095037229725</v>
      </c>
      <c r="C151">
        <v>165.31287196024243</v>
      </c>
      <c r="D151">
        <v>1.5786007981716856</v>
      </c>
      <c r="E151">
        <v>19.965920167669349</v>
      </c>
      <c r="F151">
        <v>2.5761404898765288</v>
      </c>
      <c r="G151">
        <v>0.51357541160955178</v>
      </c>
      <c r="H151">
        <v>1.6899899329232054E-2</v>
      </c>
      <c r="I151">
        <v>0.72810769176832235</v>
      </c>
      <c r="J151">
        <v>0.7136232854450536</v>
      </c>
      <c r="K151">
        <v>20.424680709838867</v>
      </c>
      <c r="L151">
        <f t="shared" si="3"/>
        <v>0.16252323598817112</v>
      </c>
      <c r="AB151">
        <v>28.253218064559849</v>
      </c>
      <c r="AC151">
        <v>70.989471490362902</v>
      </c>
      <c r="AD151">
        <v>1.6572840969477631</v>
      </c>
      <c r="AE151">
        <v>11.907110334619533</v>
      </c>
      <c r="AF151">
        <v>1.1613990340740876</v>
      </c>
      <c r="AG151">
        <v>1.2886871988832715</v>
      </c>
      <c r="AH151">
        <v>0.13296559422548659</v>
      </c>
      <c r="AI151">
        <v>0.50257620048648532</v>
      </c>
      <c r="AJ151">
        <v>0.37131344229976671</v>
      </c>
      <c r="AK151">
        <v>12.816271781921387</v>
      </c>
      <c r="AL151">
        <f t="shared" si="4"/>
        <v>6.987222366926385E-2</v>
      </c>
    </row>
    <row r="152" spans="2:38" x14ac:dyDescent="0.2">
      <c r="B152">
        <v>27.885983413283999</v>
      </c>
      <c r="C152">
        <v>166.7105641151191</v>
      </c>
      <c r="D152">
        <v>1.5775005156859234</v>
      </c>
      <c r="E152">
        <v>20.042479280770532</v>
      </c>
      <c r="F152">
        <v>2.5961105711934014</v>
      </c>
      <c r="G152">
        <v>0.5176084130145876</v>
      </c>
      <c r="H152">
        <v>1.7276327690068528E-2</v>
      </c>
      <c r="I152">
        <v>0.73089961313512208</v>
      </c>
      <c r="J152">
        <v>0.71595791847636348</v>
      </c>
      <c r="K152">
        <v>20.515680313110352</v>
      </c>
      <c r="L152">
        <f t="shared" si="3"/>
        <v>0.16391709700147811</v>
      </c>
      <c r="AB152">
        <v>28.250965970153267</v>
      </c>
      <c r="AC152">
        <v>71.548591348712122</v>
      </c>
      <c r="AD152">
        <v>1.6567902413038269</v>
      </c>
      <c r="AE152">
        <v>11.976261557807025</v>
      </c>
      <c r="AF152">
        <v>1.1701975116049521</v>
      </c>
      <c r="AG152">
        <v>1.2910539223490203</v>
      </c>
      <c r="AH152">
        <v>0.13418149816912375</v>
      </c>
      <c r="AI152">
        <v>0.50549494046889043</v>
      </c>
      <c r="AJ152">
        <v>0.37276493792011511</v>
      </c>
      <c r="AK152">
        <v>12.870271682739258</v>
      </c>
      <c r="AL152">
        <f t="shared" si="4"/>
        <v>7.0430682343321185E-2</v>
      </c>
    </row>
    <row r="153" spans="2:38" x14ac:dyDescent="0.2">
      <c r="B153">
        <v>27.880871789338272</v>
      </c>
      <c r="C153">
        <v>168.1101767240061</v>
      </c>
      <c r="D153">
        <v>1.5764005205607965</v>
      </c>
      <c r="E153">
        <v>20.116963143401108</v>
      </c>
      <c r="F153">
        <v>2.6160806525102736</v>
      </c>
      <c r="G153">
        <v>0.52164295583472942</v>
      </c>
      <c r="H153">
        <v>1.7657936777253753E-2</v>
      </c>
      <c r="I153">
        <v>0.73361585525361728</v>
      </c>
      <c r="J153">
        <v>0.71830155986227373</v>
      </c>
      <c r="K153">
        <v>20.604681015014648</v>
      </c>
      <c r="L153">
        <f t="shared" ref="L153:L216" si="5">C151*0.001</f>
        <v>0.16531287196024244</v>
      </c>
      <c r="AB153">
        <v>28.248713875746684</v>
      </c>
      <c r="AC153">
        <v>72.108042156916767</v>
      </c>
      <c r="AD153">
        <v>1.6562964424905271</v>
      </c>
      <c r="AE153">
        <v>12.046494217257802</v>
      </c>
      <c r="AF153">
        <v>1.1789959891358164</v>
      </c>
      <c r="AG153">
        <v>1.2934247461527759</v>
      </c>
      <c r="AH153">
        <v>0.13569438787358465</v>
      </c>
      <c r="AI153">
        <v>0.50845932579369979</v>
      </c>
      <c r="AJ153">
        <v>0.3747465674940037</v>
      </c>
      <c r="AK153">
        <v>12.925271987915039</v>
      </c>
      <c r="AL153">
        <f t="shared" si="4"/>
        <v>7.0989471490362901E-2</v>
      </c>
    </row>
    <row r="154" spans="2:38" x14ac:dyDescent="0.2">
      <c r="B154">
        <v>27.875760165392542</v>
      </c>
      <c r="C154">
        <v>169.51171305206452</v>
      </c>
      <c r="D154">
        <v>1.5753008127212578</v>
      </c>
      <c r="E154">
        <v>20.191837264350795</v>
      </c>
      <c r="F154">
        <v>2.6360507338271462</v>
      </c>
      <c r="G154">
        <v>0.52567906237163287</v>
      </c>
      <c r="H154">
        <v>1.8044769264826115E-2</v>
      </c>
      <c r="I154">
        <v>0.73634632912709985</v>
      </c>
      <c r="J154">
        <v>0.72055797369937113</v>
      </c>
      <c r="K154">
        <v>20.694681167602539</v>
      </c>
      <c r="L154">
        <f t="shared" si="5"/>
        <v>0.16671056411511911</v>
      </c>
      <c r="AB154">
        <v>28.246461781340102</v>
      </c>
      <c r="AC154">
        <v>72.667824153750033</v>
      </c>
      <c r="AD154">
        <v>1.6558027005013254</v>
      </c>
      <c r="AE154">
        <v>12.115296166049944</v>
      </c>
      <c r="AF154">
        <v>1.1877944666666806</v>
      </c>
      <c r="AG154">
        <v>1.2957980768013349</v>
      </c>
      <c r="AH154">
        <v>0.13661675608238957</v>
      </c>
      <c r="AI154">
        <v>0.51136332357639325</v>
      </c>
      <c r="AJ154">
        <v>0.3758237668594327</v>
      </c>
      <c r="AK154">
        <v>12.97927188873291</v>
      </c>
      <c r="AL154">
        <f t="shared" si="4"/>
        <v>7.1548591348712123E-2</v>
      </c>
    </row>
    <row r="155" spans="2:38" x14ac:dyDescent="0.2">
      <c r="B155">
        <v>27.870648541446812</v>
      </c>
      <c r="C155">
        <v>170.91517637173959</v>
      </c>
      <c r="D155">
        <v>1.5742013920922739</v>
      </c>
      <c r="E155">
        <v>20.265474394030491</v>
      </c>
      <c r="F155">
        <v>2.6560208151440179</v>
      </c>
      <c r="G155">
        <v>0.52971690429751006</v>
      </c>
      <c r="H155">
        <v>1.8473719291215746E-2</v>
      </c>
      <c r="I155">
        <v>0.73903169299058691</v>
      </c>
      <c r="J155">
        <v>0.722710321999398</v>
      </c>
      <c r="K155">
        <v>20.783681869506836</v>
      </c>
      <c r="L155">
        <f t="shared" si="5"/>
        <v>0.16811017672400611</v>
      </c>
      <c r="AB155">
        <v>28.244209686933523</v>
      </c>
      <c r="AC155">
        <v>73.227937578210671</v>
      </c>
      <c r="AD155">
        <v>1.6553090153296819</v>
      </c>
      <c r="AE155">
        <v>12.183924456717111</v>
      </c>
      <c r="AF155">
        <v>1.1965929441975451</v>
      </c>
      <c r="AG155">
        <v>1.2981763680412766</v>
      </c>
      <c r="AH155">
        <v>0.13843622472457157</v>
      </c>
      <c r="AI155">
        <v>0.51425999158400426</v>
      </c>
      <c r="AJ155">
        <v>0.37806958115474698</v>
      </c>
      <c r="AK155">
        <v>13.033271789550781</v>
      </c>
      <c r="AL155">
        <f t="shared" si="4"/>
        <v>7.2108042156916768E-2</v>
      </c>
    </row>
    <row r="156" spans="2:38" x14ac:dyDescent="0.2">
      <c r="B156">
        <v>27.865536917501085</v>
      </c>
      <c r="C156">
        <v>172.32056996277996</v>
      </c>
      <c r="D156">
        <v>1.5731022585988379</v>
      </c>
      <c r="E156">
        <v>20.337890875909508</v>
      </c>
      <c r="F156">
        <v>2.6759908964608905</v>
      </c>
      <c r="G156">
        <v>0.53375672435639199</v>
      </c>
      <c r="H156">
        <v>1.8962220850555551E-2</v>
      </c>
      <c r="I156">
        <v>0.74167254284995354</v>
      </c>
      <c r="J156">
        <v>0.7249290385477003</v>
      </c>
      <c r="K156">
        <v>20.871681213378906</v>
      </c>
      <c r="L156">
        <f t="shared" si="5"/>
        <v>0.16951171305206453</v>
      </c>
      <c r="AB156">
        <v>28.241957592526941</v>
      </c>
      <c r="AC156">
        <v>73.788382669523173</v>
      </c>
      <c r="AD156">
        <v>1.6548153869690574</v>
      </c>
      <c r="AE156">
        <v>12.252379529569922</v>
      </c>
      <c r="AF156">
        <v>1.2053914217284094</v>
      </c>
      <c r="AG156">
        <v>1.3005564188007788</v>
      </c>
      <c r="AH156">
        <v>0.13907976724644933</v>
      </c>
      <c r="AI156">
        <v>0.51714934840119631</v>
      </c>
      <c r="AJ156">
        <v>0.3788408066413218</v>
      </c>
      <c r="AK156">
        <v>13.087271690368652</v>
      </c>
      <c r="AL156">
        <f t="shared" si="4"/>
        <v>7.2667824153750032E-2</v>
      </c>
    </row>
    <row r="157" spans="2:38" x14ac:dyDescent="0.2">
      <c r="B157">
        <v>27.860425293555355</v>
      </c>
      <c r="C157">
        <v>173.72789711225914</v>
      </c>
      <c r="D157">
        <v>1.5720034121659552</v>
      </c>
      <c r="E157">
        <v>20.409898448398799</v>
      </c>
      <c r="F157">
        <v>2.6959609777777627</v>
      </c>
      <c r="G157">
        <v>0.53779819489513347</v>
      </c>
      <c r="H157">
        <v>1.9369442248249658E-2</v>
      </c>
      <c r="I157">
        <v>0.74429848079594996</v>
      </c>
      <c r="J157">
        <v>0.72709856350396773</v>
      </c>
      <c r="K157">
        <v>20.959680557250977</v>
      </c>
      <c r="L157">
        <f t="shared" si="5"/>
        <v>0.17091517637173959</v>
      </c>
      <c r="AB157">
        <v>28.239705498120358</v>
      </c>
      <c r="AC157">
        <v>74.349159667137968</v>
      </c>
      <c r="AD157">
        <v>1.6543218154129158</v>
      </c>
      <c r="AE157">
        <v>12.3206613186489</v>
      </c>
      <c r="AF157">
        <v>1.2141898992592737</v>
      </c>
      <c r="AG157">
        <v>1.3029422590973765</v>
      </c>
      <c r="AH157">
        <v>0.14119058460262512</v>
      </c>
      <c r="AI157">
        <v>0.52003139124394693</v>
      </c>
      <c r="AJ157">
        <v>0.38133410401591061</v>
      </c>
      <c r="AK157">
        <v>13.141271591186523</v>
      </c>
      <c r="AL157">
        <f t="shared" si="4"/>
        <v>7.3227937578210667E-2</v>
      </c>
    </row>
    <row r="158" spans="2:38" x14ac:dyDescent="0.2">
      <c r="B158">
        <v>27.855313669609629</v>
      </c>
      <c r="C158">
        <v>175.1371611145949</v>
      </c>
      <c r="D158">
        <v>1.5709048527186575</v>
      </c>
      <c r="E158">
        <v>20.480706351377322</v>
      </c>
      <c r="F158">
        <v>2.7159310590946348</v>
      </c>
      <c r="G158">
        <v>0.54184133934914769</v>
      </c>
      <c r="H158">
        <v>1.9782106260168665E-2</v>
      </c>
      <c r="I158">
        <v>0.74688066976413636</v>
      </c>
      <c r="J158">
        <v>0.72924819494814375</v>
      </c>
      <c r="K158">
        <v>21.046680450439453</v>
      </c>
      <c r="L158">
        <f t="shared" si="5"/>
        <v>0.17232056996277995</v>
      </c>
      <c r="AB158">
        <v>28.237453403713776</v>
      </c>
      <c r="AC158">
        <v>74.910268810731935</v>
      </c>
      <c r="AD158">
        <v>1.653828300654719</v>
      </c>
      <c r="AE158">
        <v>12.388769759217681</v>
      </c>
      <c r="AF158">
        <v>1.2229883767901382</v>
      </c>
      <c r="AG158">
        <v>1.3053291485805218</v>
      </c>
      <c r="AH158">
        <v>0.14157201336394817</v>
      </c>
      <c r="AI158">
        <v>0.52290611737985881</v>
      </c>
      <c r="AJ158">
        <v>0.38180662256865433</v>
      </c>
      <c r="AK158">
        <v>13.195271492004395</v>
      </c>
      <c r="AL158">
        <f t="shared" si="4"/>
        <v>7.3788382669523173E-2</v>
      </c>
    </row>
    <row r="159" spans="2:38" x14ac:dyDescent="0.2">
      <c r="B159">
        <v>27.850202045663899</v>
      </c>
      <c r="C159">
        <v>176.5483652715711</v>
      </c>
      <c r="D159">
        <v>1.5698065801819892</v>
      </c>
      <c r="E159">
        <v>20.551119223994469</v>
      </c>
      <c r="F159">
        <v>2.7359011404115074</v>
      </c>
      <c r="G159">
        <v>0.54588618139366929</v>
      </c>
      <c r="H159">
        <v>2.0200258004621545E-2</v>
      </c>
      <c r="I159">
        <v>0.7494484529527653</v>
      </c>
      <c r="J159">
        <v>0.73136855292348446</v>
      </c>
      <c r="K159">
        <v>21.13368034362793</v>
      </c>
      <c r="L159">
        <f t="shared" si="5"/>
        <v>0.17372789711225914</v>
      </c>
      <c r="AB159">
        <v>28.235201309307193</v>
      </c>
      <c r="AC159">
        <v>75.471710340208347</v>
      </c>
      <c r="AD159">
        <v>1.6533348426879322</v>
      </c>
      <c r="AE159">
        <v>12.456704787815902</v>
      </c>
      <c r="AF159">
        <v>1.2317868543210024</v>
      </c>
      <c r="AG159">
        <v>1.3077226467669443</v>
      </c>
      <c r="AH159">
        <v>0.14396690156173791</v>
      </c>
      <c r="AI159">
        <v>0.52577352413039224</v>
      </c>
      <c r="AJ159">
        <v>0.3841102606967719</v>
      </c>
      <c r="AK159">
        <v>13.249271392822266</v>
      </c>
      <c r="AL159">
        <f t="shared" si="4"/>
        <v>7.4349159667137968E-2</v>
      </c>
    </row>
    <row r="160" spans="2:38" x14ac:dyDescent="0.2">
      <c r="B160">
        <v>27.845090421718172</v>
      </c>
      <c r="C160">
        <v>177.96151289235667</v>
      </c>
      <c r="D160">
        <v>1.5687085944810202</v>
      </c>
      <c r="E160">
        <v>20.621138368734336</v>
      </c>
      <c r="F160">
        <v>2.7558712217283792</v>
      </c>
      <c r="G160">
        <v>0.54993278308395732</v>
      </c>
      <c r="H160">
        <v>2.0633324936723318E-2</v>
      </c>
      <c r="I160">
        <v>0.75200187786020778</v>
      </c>
      <c r="J160">
        <v>0.73332411612629178</v>
      </c>
      <c r="K160">
        <v>21.220680236816406</v>
      </c>
      <c r="L160">
        <f t="shared" si="5"/>
        <v>0.1751371611145949</v>
      </c>
      <c r="AB160">
        <v>28.232949214900611</v>
      </c>
      <c r="AC160">
        <v>76.033484495697351</v>
      </c>
      <c r="AD160">
        <v>1.6528414415060204</v>
      </c>
      <c r="AE160">
        <v>12.524466342312479</v>
      </c>
      <c r="AF160">
        <v>1.2405853318518665</v>
      </c>
      <c r="AG160">
        <v>1.3101176857126131</v>
      </c>
      <c r="AH160">
        <v>0.14452334817634191</v>
      </c>
      <c r="AI160">
        <v>0.52863360887311384</v>
      </c>
      <c r="AJ160">
        <v>0.38431923952313229</v>
      </c>
      <c r="AK160">
        <v>13.303271293640137</v>
      </c>
      <c r="AL160">
        <f t="shared" si="4"/>
        <v>7.4910268810731942E-2</v>
      </c>
    </row>
    <row r="161" spans="2:38" x14ac:dyDescent="0.2">
      <c r="B161">
        <v>27.839978797772442</v>
      </c>
      <c r="C161">
        <v>179.37660729352783</v>
      </c>
      <c r="D161">
        <v>1.5676108955408361</v>
      </c>
      <c r="E161">
        <v>20.689984919747513</v>
      </c>
      <c r="F161">
        <v>2.7758413030452518</v>
      </c>
      <c r="G161">
        <v>0.55398164250772741</v>
      </c>
      <c r="H161">
        <v>2.1188425050379961E-2</v>
      </c>
      <c r="I161">
        <v>0.75451254117667177</v>
      </c>
      <c r="J161">
        <v>0.7353531620013114</v>
      </c>
      <c r="K161">
        <v>21.306680679321289</v>
      </c>
      <c r="L161">
        <f t="shared" si="5"/>
        <v>0.17654836527157111</v>
      </c>
      <c r="AB161">
        <v>28.230697120494028</v>
      </c>
      <c r="AC161">
        <v>76.595591517556457</v>
      </c>
      <c r="AD161">
        <v>1.6523480971024458</v>
      </c>
      <c r="AE161">
        <v>12.592054361958406</v>
      </c>
      <c r="AF161">
        <v>1.2493838093827312</v>
      </c>
      <c r="AG161">
        <v>1.3125200722767902</v>
      </c>
      <c r="AH161">
        <v>0.14716712952079261</v>
      </c>
      <c r="AI161">
        <v>0.53148636904392488</v>
      </c>
      <c r="AJ161">
        <v>0.38711247159276219</v>
      </c>
      <c r="AK161">
        <v>13.357271194458008</v>
      </c>
      <c r="AL161">
        <f t="shared" si="4"/>
        <v>7.5471710340208345E-2</v>
      </c>
    </row>
    <row r="162" spans="2:38" x14ac:dyDescent="0.2">
      <c r="B162">
        <v>27.834867173826712</v>
      </c>
      <c r="C162">
        <v>180.79365179908734</v>
      </c>
      <c r="D162">
        <v>1.5665134832865459</v>
      </c>
      <c r="E162">
        <v>20.757673858972744</v>
      </c>
      <c r="F162">
        <v>2.7958113843621244</v>
      </c>
      <c r="G162">
        <v>0.55803229087932471</v>
      </c>
      <c r="H162">
        <v>2.1627827255070488E-2</v>
      </c>
      <c r="I162">
        <v>0.75698098925638191</v>
      </c>
      <c r="J162">
        <v>0.73736290933464022</v>
      </c>
      <c r="K162">
        <v>21.391679763793945</v>
      </c>
      <c r="L162">
        <f t="shared" si="5"/>
        <v>0.17796151289235668</v>
      </c>
      <c r="AB162">
        <v>28.228445026087446</v>
      </c>
      <c r="AC162">
        <v>77.158031646370077</v>
      </c>
      <c r="AD162">
        <v>1.6518548094706786</v>
      </c>
      <c r="AE162">
        <v>12.658242449215525</v>
      </c>
      <c r="AF162">
        <v>1.2581822869135957</v>
      </c>
      <c r="AG162">
        <v>1.314922460066597</v>
      </c>
      <c r="AH162">
        <v>0.14716756917136462</v>
      </c>
      <c r="AI162">
        <v>0.53428004076412683</v>
      </c>
      <c r="AJ162">
        <v>0.38725066127869578</v>
      </c>
      <c r="AK162">
        <v>13.410271644592285</v>
      </c>
      <c r="AL162">
        <f t="shared" si="4"/>
        <v>7.6033484495697357E-2</v>
      </c>
    </row>
    <row r="163" spans="2:38" x14ac:dyDescent="0.2">
      <c r="B163">
        <v>27.829755549880986</v>
      </c>
      <c r="C163">
        <v>182.21264974048657</v>
      </c>
      <c r="D163">
        <v>1.5654163576432749</v>
      </c>
      <c r="E163">
        <v>20.824990271114974</v>
      </c>
      <c r="F163">
        <v>2.8157814656789961</v>
      </c>
      <c r="G163">
        <v>0.56208475307238959</v>
      </c>
      <c r="H163">
        <v>2.2072942860759667E-2</v>
      </c>
      <c r="I163">
        <v>0.75943585219539989</v>
      </c>
      <c r="J163">
        <v>0.73935341009262157</v>
      </c>
      <c r="K163">
        <v>21.476678848266602</v>
      </c>
      <c r="L163">
        <f t="shared" si="5"/>
        <v>0.17937660729352783</v>
      </c>
      <c r="AB163">
        <v>28.226192931680863</v>
      </c>
      <c r="AC163">
        <v>77.72080512295058</v>
      </c>
      <c r="AD163">
        <v>1.6513615786041829</v>
      </c>
      <c r="AE163">
        <v>12.725487078409298</v>
      </c>
      <c r="AF163">
        <v>1.2669807644444595</v>
      </c>
      <c r="AG163">
        <v>1.317332398618156</v>
      </c>
      <c r="AH163">
        <v>0.14986764580644349</v>
      </c>
      <c r="AI163">
        <v>0.5371183070851393</v>
      </c>
      <c r="AJ163">
        <v>0.38994047765911166</v>
      </c>
      <c r="AK163">
        <v>13.464271545410156</v>
      </c>
      <c r="AL163">
        <f t="shared" si="4"/>
        <v>7.6595591517556461E-2</v>
      </c>
    </row>
    <row r="164" spans="2:38" x14ac:dyDescent="0.2">
      <c r="B164">
        <v>27.824643925935256</v>
      </c>
      <c r="C164">
        <v>183.63360445664603</v>
      </c>
      <c r="D164">
        <v>1.5643195185361669</v>
      </c>
      <c r="E164">
        <v>20.891936889156042</v>
      </c>
      <c r="F164">
        <v>2.8357515469958683</v>
      </c>
      <c r="G164">
        <v>0.56613905421991495</v>
      </c>
      <c r="H164">
        <v>2.2523819566187604E-2</v>
      </c>
      <c r="I164">
        <v>0.76187722965880922</v>
      </c>
      <c r="J164">
        <v>0.74129681850821716</v>
      </c>
      <c r="K164">
        <v>21.561677932739258</v>
      </c>
      <c r="L164">
        <f t="shared" si="5"/>
        <v>0.18079365179908735</v>
      </c>
      <c r="AB164">
        <v>28.223940837274281</v>
      </c>
      <c r="AC164">
        <v>78.283912188338093</v>
      </c>
      <c r="AD164">
        <v>1.6508684044964301</v>
      </c>
      <c r="AE164">
        <v>12.791337297786397</v>
      </c>
      <c r="AF164">
        <v>1.2757792419753242</v>
      </c>
      <c r="AG164">
        <v>1.3197425885345968</v>
      </c>
      <c r="AH164">
        <v>0.14995724039356703</v>
      </c>
      <c r="AI164">
        <v>0.53989771805267872</v>
      </c>
      <c r="AJ164">
        <v>0.39026106287882578</v>
      </c>
      <c r="AK164">
        <v>13.517271995544434</v>
      </c>
      <c r="AL164">
        <f t="shared" si="4"/>
        <v>7.7158031646370084E-2</v>
      </c>
    </row>
    <row r="165" spans="2:38" x14ac:dyDescent="0.2">
      <c r="B165">
        <v>27.819532301989529</v>
      </c>
      <c r="C165">
        <v>185.05651929397536</v>
      </c>
      <c r="D165">
        <v>1.5632229658903916</v>
      </c>
      <c r="E165">
        <v>20.957751463209362</v>
      </c>
      <c r="F165">
        <v>2.8557216283127405</v>
      </c>
      <c r="G165">
        <v>0.57019521971880516</v>
      </c>
      <c r="H165">
        <v>2.2980505771639077E-2</v>
      </c>
      <c r="I165">
        <v>0.76427732427985628</v>
      </c>
      <c r="J165">
        <v>0.74308042023079246</v>
      </c>
      <c r="K165">
        <v>21.64567756652832</v>
      </c>
      <c r="L165">
        <f t="shared" si="5"/>
        <v>0.18221264974048657</v>
      </c>
      <c r="AB165">
        <v>28.221688742867698</v>
      </c>
      <c r="AC165">
        <v>78.847353083801096</v>
      </c>
      <c r="AD165">
        <v>1.6503752871408839</v>
      </c>
      <c r="AE165">
        <v>12.858237636898311</v>
      </c>
      <c r="AF165">
        <v>1.2845777195061885</v>
      </c>
      <c r="AG165">
        <v>1.3221598224989108</v>
      </c>
      <c r="AH165">
        <v>0.15246038967342893</v>
      </c>
      <c r="AI165">
        <v>0.54272145255225468</v>
      </c>
      <c r="AJ165">
        <v>0.39272826994227461</v>
      </c>
      <c r="AK165">
        <v>13.571271896362305</v>
      </c>
      <c r="AL165">
        <f t="shared" si="4"/>
        <v>7.7720805122950584E-2</v>
      </c>
    </row>
    <row r="166" spans="2:38" x14ac:dyDescent="0.2">
      <c r="B166">
        <v>27.814420678043799</v>
      </c>
      <c r="C166">
        <v>186.48139760639609</v>
      </c>
      <c r="D166">
        <v>1.5621266996311287</v>
      </c>
      <c r="E166">
        <v>21.022448364609048</v>
      </c>
      <c r="F166">
        <v>2.8756917096296131</v>
      </c>
      <c r="G166">
        <v>0.57425373800874835</v>
      </c>
      <c r="H166">
        <v>2.3556239914733875E-2</v>
      </c>
      <c r="I166">
        <v>0.76663666014552634</v>
      </c>
      <c r="J166">
        <v>0.74492498821210096</v>
      </c>
      <c r="K166">
        <v>21.728677749633789</v>
      </c>
      <c r="L166">
        <f t="shared" si="5"/>
        <v>0.18363360445664603</v>
      </c>
      <c r="AB166">
        <v>28.219436648461116</v>
      </c>
      <c r="AC166">
        <v>79.411128050836254</v>
      </c>
      <c r="AD166">
        <v>1.6498822265310171</v>
      </c>
      <c r="AE166">
        <v>12.923749774666462</v>
      </c>
      <c r="AF166">
        <v>1.2933761970370528</v>
      </c>
      <c r="AG166">
        <v>1.3245778976149281</v>
      </c>
      <c r="AH166">
        <v>0.1527583238037705</v>
      </c>
      <c r="AI166">
        <v>0.54548659374604513</v>
      </c>
      <c r="AJ166">
        <v>0.3931615707282452</v>
      </c>
      <c r="AK166">
        <v>13.624272346496582</v>
      </c>
      <c r="AL166">
        <f t="shared" si="4"/>
        <v>7.8283912188338092E-2</v>
      </c>
    </row>
    <row r="167" spans="2:38" x14ac:dyDescent="0.2">
      <c r="B167">
        <v>27.809309054098073</v>
      </c>
      <c r="C167">
        <v>187.90824275536067</v>
      </c>
      <c r="D167">
        <v>1.5610307196835875</v>
      </c>
      <c r="E167">
        <v>21.08679721315157</v>
      </c>
      <c r="F167">
        <v>2.8956617909464852</v>
      </c>
      <c r="G167">
        <v>0.57831431030501057</v>
      </c>
      <c r="H167">
        <v>2.4058315172844666E-2</v>
      </c>
      <c r="I167">
        <v>0.76898330338494558</v>
      </c>
      <c r="J167">
        <v>0.74677998815388003</v>
      </c>
      <c r="K167">
        <v>21.811677932739258</v>
      </c>
      <c r="L167">
        <f t="shared" si="5"/>
        <v>0.18505651929397535</v>
      </c>
      <c r="AB167">
        <v>28.217184554054533</v>
      </c>
      <c r="AC167">
        <v>79.975237331169183</v>
      </c>
      <c r="AD167">
        <v>1.6493892226602984</v>
      </c>
      <c r="AE167">
        <v>12.989095025151732</v>
      </c>
      <c r="AF167">
        <v>1.3021746745679172</v>
      </c>
      <c r="AG167">
        <v>1.3270025564448342</v>
      </c>
      <c r="AH167">
        <v>0.1550831202207158</v>
      </c>
      <c r="AI167">
        <v>0.548244690948961</v>
      </c>
      <c r="AJ167">
        <v>0.39542305862707416</v>
      </c>
      <c r="AK167">
        <v>13.677272796630859</v>
      </c>
      <c r="AL167">
        <f t="shared" si="4"/>
        <v>7.88473530838011E-2</v>
      </c>
    </row>
    <row r="168" spans="2:38" x14ac:dyDescent="0.2">
      <c r="B168">
        <v>27.804197430152342</v>
      </c>
      <c r="C168">
        <v>189.3370581098757</v>
      </c>
      <c r="D168">
        <v>1.5599350259729881</v>
      </c>
      <c r="E168">
        <v>21.150799184575749</v>
      </c>
      <c r="F168">
        <v>2.9156318722633574</v>
      </c>
      <c r="G168">
        <v>0.58237684411837776</v>
      </c>
      <c r="H168">
        <v>2.4537308720518743E-2</v>
      </c>
      <c r="I168">
        <v>0.77131729687439876</v>
      </c>
      <c r="J168">
        <v>0.74858907735705293</v>
      </c>
      <c r="K168">
        <v>21.894678115844727</v>
      </c>
      <c r="L168">
        <f t="shared" si="5"/>
        <v>0.18648139760639609</v>
      </c>
      <c r="AB168">
        <v>28.214932459647954</v>
      </c>
      <c r="AC168">
        <v>80.53968116675432</v>
      </c>
      <c r="AD168">
        <v>1.6488962755221988</v>
      </c>
      <c r="AE168">
        <v>13.054272671882012</v>
      </c>
      <c r="AF168">
        <v>1.3109731520987815</v>
      </c>
      <c r="AG168">
        <v>1.329428606187038</v>
      </c>
      <c r="AH168">
        <v>0.15557265529302</v>
      </c>
      <c r="AI168">
        <v>0.55099571392009417</v>
      </c>
      <c r="AJ168">
        <v>0.39600547520357066</v>
      </c>
      <c r="AK168">
        <v>13.730273246765137</v>
      </c>
      <c r="AL168">
        <f t="shared" si="4"/>
        <v>7.9411128050836249E-2</v>
      </c>
    </row>
    <row r="169" spans="2:38" x14ac:dyDescent="0.2">
      <c r="B169">
        <v>27.799085806206616</v>
      </c>
      <c r="C169">
        <v>190.7678470465213</v>
      </c>
      <c r="D169">
        <v>1.558839618424577</v>
      </c>
      <c r="E169">
        <v>21.213707941355096</v>
      </c>
      <c r="F169">
        <v>2.93560195358023</v>
      </c>
      <c r="G169">
        <v>0.58644136613117348</v>
      </c>
      <c r="H169">
        <v>2.5022346174468076E-2</v>
      </c>
      <c r="I169">
        <v>0.77361142353152101</v>
      </c>
      <c r="J169">
        <v>0.75037984115763112</v>
      </c>
      <c r="K169">
        <v>21.976678848266602</v>
      </c>
      <c r="L169">
        <f t="shared" si="5"/>
        <v>0.18790824275536067</v>
      </c>
      <c r="AB169">
        <v>28.212680365241372</v>
      </c>
      <c r="AC169">
        <v>81.104459799775469</v>
      </c>
      <c r="AD169">
        <v>1.6484033851101891</v>
      </c>
      <c r="AE169">
        <v>13.119282668518528</v>
      </c>
      <c r="AF169">
        <v>1.319771629629646</v>
      </c>
      <c r="AG169">
        <v>1.3318608165964394</v>
      </c>
      <c r="AH169">
        <v>0.15773418550000337</v>
      </c>
      <c r="AI169">
        <v>0.55373966070357405</v>
      </c>
      <c r="AJ169">
        <v>0.39807866151850169</v>
      </c>
      <c r="AK169">
        <v>13.783273696899414</v>
      </c>
      <c r="AL169">
        <f t="shared" si="4"/>
        <v>7.997523733116918E-2</v>
      </c>
    </row>
    <row r="170" spans="2:38" x14ac:dyDescent="0.2">
      <c r="B170">
        <v>27.793974182260886</v>
      </c>
      <c r="C170">
        <v>192.20061294947379</v>
      </c>
      <c r="D170">
        <v>1.5577444969636147</v>
      </c>
      <c r="E170">
        <v>21.276281321694597</v>
      </c>
      <c r="F170">
        <v>2.9555720348971026</v>
      </c>
      <c r="G170">
        <v>0.59050790331127534</v>
      </c>
      <c r="H170">
        <v>2.5513478682325973E-2</v>
      </c>
      <c r="I170">
        <v>0.77589331983995713</v>
      </c>
      <c r="J170">
        <v>0.75205689002936815</v>
      </c>
      <c r="K170">
        <v>22.058679580688477</v>
      </c>
      <c r="L170">
        <f t="shared" si="5"/>
        <v>0.18933705810987569</v>
      </c>
      <c r="AB170" s="4">
        <v>28.21042827083479</v>
      </c>
      <c r="AC170" s="4">
        <v>81.669573472645894</v>
      </c>
      <c r="AD170" s="4">
        <v>1.6479105514177417</v>
      </c>
      <c r="AE170" s="4">
        <v>13.184124970456978</v>
      </c>
      <c r="AF170" s="4">
        <v>1.32857010716051</v>
      </c>
      <c r="AG170">
        <v>1.3342949248778999</v>
      </c>
      <c r="AH170">
        <v>0.15839786789823732</v>
      </c>
      <c r="AI170">
        <v>0.55647652941673897</v>
      </c>
      <c r="AJ170">
        <v>0.39879034391063162</v>
      </c>
      <c r="AK170">
        <v>13.836274147033691</v>
      </c>
      <c r="AL170">
        <f t="shared" si="4"/>
        <v>8.0539681166754321E-2</v>
      </c>
    </row>
    <row r="171" spans="2:38" x14ac:dyDescent="0.2">
      <c r="B171">
        <v>27.788862558315159</v>
      </c>
      <c r="C171">
        <v>193.63535921052588</v>
      </c>
      <c r="D171">
        <v>1.5566496615153873</v>
      </c>
      <c r="E171">
        <v>21.337780296356936</v>
      </c>
      <c r="F171">
        <v>2.9755421162139739</v>
      </c>
      <c r="G171">
        <v>0.59457676395693693</v>
      </c>
      <c r="H171">
        <v>2.607914520319185E-2</v>
      </c>
      <c r="I171">
        <v>0.77813603523256003</v>
      </c>
      <c r="J171">
        <v>0.75369904460192305</v>
      </c>
      <c r="K171">
        <v>22.139678955078125</v>
      </c>
      <c r="L171">
        <f t="shared" si="5"/>
        <v>0.1907678470465213</v>
      </c>
      <c r="AB171" s="4">
        <v>28.208176176428207</v>
      </c>
      <c r="AC171" s="4">
        <v>82.235022428008719</v>
      </c>
      <c r="AD171" s="4">
        <v>1.6474177744383296</v>
      </c>
      <c r="AE171" s="4">
        <v>13.248799534876808</v>
      </c>
      <c r="AF171" s="4">
        <v>1.3373685846913745</v>
      </c>
      <c r="AG171">
        <v>1.3367348223938849</v>
      </c>
      <c r="AH171">
        <v>0.16041597434158431</v>
      </c>
      <c r="AI171">
        <v>0.55920631825221589</v>
      </c>
      <c r="AJ171">
        <v>0.40069312759626996</v>
      </c>
      <c r="AK171">
        <v>13.889274597167969</v>
      </c>
      <c r="AL171">
        <f t="shared" si="4"/>
        <v>8.1104459799775472E-2</v>
      </c>
    </row>
    <row r="172" spans="2:38" x14ac:dyDescent="0.2">
      <c r="B172">
        <v>27.783750934369429</v>
      </c>
      <c r="C172">
        <v>195.07208922910976</v>
      </c>
      <c r="D172">
        <v>1.5555551120051927</v>
      </c>
      <c r="E172">
        <v>21.398953318015959</v>
      </c>
      <c r="F172">
        <v>2.995512197530847</v>
      </c>
      <c r="G172">
        <v>0.59864804539242245</v>
      </c>
      <c r="H172">
        <v>2.666781932396067E-2</v>
      </c>
      <c r="I172">
        <v>0.78036686392588372</v>
      </c>
      <c r="J172">
        <v>0.7554037503893728</v>
      </c>
      <c r="K172">
        <v>22.220678329467773</v>
      </c>
      <c r="L172">
        <f t="shared" si="5"/>
        <v>0.1922006129494738</v>
      </c>
      <c r="AB172" s="4">
        <v>28.205924082021625</v>
      </c>
      <c r="AC172" s="4">
        <v>82.800806908736988</v>
      </c>
      <c r="AD172" s="4">
        <v>1.6469250541654279</v>
      </c>
      <c r="AE172" s="4">
        <v>13.313306320790248</v>
      </c>
      <c r="AF172" s="4">
        <v>1.3461670622222388</v>
      </c>
      <c r="AG172">
        <v>1.3391770798554148</v>
      </c>
      <c r="AH172">
        <v>0.16123589788372009</v>
      </c>
      <c r="AI172">
        <v>0.56192902547999002</v>
      </c>
      <c r="AJ172">
        <v>0.40146744796088135</v>
      </c>
      <c r="AK172">
        <v>13.942275047302246</v>
      </c>
      <c r="AL172">
        <f t="shared" si="4"/>
        <v>8.166957347264589E-2</v>
      </c>
    </row>
    <row r="173" spans="2:38" x14ac:dyDescent="0.2">
      <c r="B173" s="4">
        <v>27.778639310423699</v>
      </c>
      <c r="C173" s="4">
        <v>196.5108064123165</v>
      </c>
      <c r="D173" s="4">
        <v>1.5544608483583546</v>
      </c>
      <c r="E173" s="4">
        <v>21.459802914504106</v>
      </c>
      <c r="F173" s="4">
        <v>3.0154822788477187</v>
      </c>
      <c r="G173">
        <v>0.60272144424668372</v>
      </c>
      <c r="H173">
        <v>2.7182147714347706E-2</v>
      </c>
      <c r="I173">
        <v>0.78258589810372048</v>
      </c>
      <c r="J173">
        <v>0.75703722476878221</v>
      </c>
      <c r="K173">
        <v>22.301677703857422</v>
      </c>
      <c r="L173">
        <f t="shared" si="5"/>
        <v>0.19363535921052588</v>
      </c>
      <c r="AB173" s="4">
        <v>28.203671987615042</v>
      </c>
      <c r="AC173" s="4">
        <v>83.366927157934313</v>
      </c>
      <c r="AD173" s="4">
        <v>1.6464323905925087</v>
      </c>
      <c r="AE173" s="4">
        <v>13.376453417937583</v>
      </c>
      <c r="AF173" s="4">
        <v>1.3549655397531031</v>
      </c>
      <c r="AG173">
        <v>1.3416247975252062</v>
      </c>
      <c r="AH173">
        <v>0.16312689490210014</v>
      </c>
      <c r="AI173">
        <v>0.56459434286298149</v>
      </c>
      <c r="AJ173">
        <v>0.40321838931175946</v>
      </c>
      <c r="AK173">
        <v>13.994275093078613</v>
      </c>
      <c r="AL173">
        <f t="shared" si="4"/>
        <v>8.2235022428008717E-2</v>
      </c>
    </row>
    <row r="174" spans="2:38" x14ac:dyDescent="0.2">
      <c r="B174" s="4">
        <v>27.773527686477973</v>
      </c>
      <c r="C174" s="4">
        <v>197.95151417491905</v>
      </c>
      <c r="D174" s="4">
        <v>1.5533668705002155</v>
      </c>
      <c r="E174" s="4">
        <v>21.518872985492433</v>
      </c>
      <c r="F174" s="4">
        <v>3.0354523601645909</v>
      </c>
      <c r="G174">
        <v>0.60679698885081879</v>
      </c>
      <c r="H174">
        <v>2.7702812622219658E-2</v>
      </c>
      <c r="I174">
        <v>0.78474003739100184</v>
      </c>
      <c r="J174">
        <v>0.75867964278851396</v>
      </c>
      <c r="K174">
        <v>22.380678176879883</v>
      </c>
      <c r="L174">
        <f t="shared" si="5"/>
        <v>0.19507208922910976</v>
      </c>
      <c r="AB174" s="4">
        <v>28.20141989320846</v>
      </c>
      <c r="AC174" s="4">
        <v>83.933383418934795</v>
      </c>
      <c r="AD174" s="4">
        <v>1.6459397837130483</v>
      </c>
      <c r="AE174" s="4">
        <v>13.440627181494156</v>
      </c>
      <c r="AF174" s="4">
        <v>1.3637640172839673</v>
      </c>
      <c r="AG174">
        <v>1.3440752898828441</v>
      </c>
      <c r="AH174">
        <v>0.16408460454653598</v>
      </c>
      <c r="AI174">
        <v>0.56730299385829541</v>
      </c>
      <c r="AJ174">
        <v>0.40408624942308091</v>
      </c>
      <c r="AK174">
        <v>14.047275543212891</v>
      </c>
      <c r="AL174">
        <f t="shared" si="4"/>
        <v>8.2800806908736993E-2</v>
      </c>
    </row>
    <row r="175" spans="2:38" x14ac:dyDescent="0.2">
      <c r="B175" s="4">
        <v>27.768416062532243</v>
      </c>
      <c r="C175" s="4">
        <v>199.39421593939403</v>
      </c>
      <c r="D175" s="4">
        <v>1.5522731783561328</v>
      </c>
      <c r="E175" s="4">
        <v>21.578363544941805</v>
      </c>
      <c r="F175" s="4">
        <v>3.0554224414814635</v>
      </c>
      <c r="G175">
        <v>0.61087470784497444</v>
      </c>
      <c r="H175">
        <v>2.8229868063211729E-2</v>
      </c>
      <c r="I175">
        <v>0.78690951085172567</v>
      </c>
      <c r="J175">
        <v>0.76027015144298471</v>
      </c>
      <c r="K175">
        <v>22.460678100585937</v>
      </c>
      <c r="L175">
        <f t="shared" si="5"/>
        <v>0.1965108064123165</v>
      </c>
      <c r="AB175" s="4">
        <v>28.199167798801877</v>
      </c>
      <c r="AC175" s="4">
        <v>84.500175935303361</v>
      </c>
      <c r="AD175" s="4">
        <v>1.6454472335205237</v>
      </c>
      <c r="AE175" s="4">
        <v>13.503447869300725</v>
      </c>
      <c r="AF175" s="4">
        <v>1.3725624948148318</v>
      </c>
      <c r="AG175">
        <v>1.3465309667436967</v>
      </c>
      <c r="AH175">
        <v>0.16586828470842238</v>
      </c>
      <c r="AI175">
        <v>0.56995453413150332</v>
      </c>
      <c r="AJ175">
        <v>0.40570311906295442</v>
      </c>
      <c r="AK175">
        <v>14.099275588989258</v>
      </c>
      <c r="AL175">
        <f t="shared" si="4"/>
        <v>8.3366927157934312E-2</v>
      </c>
    </row>
    <row r="176" spans="2:38" x14ac:dyDescent="0.2">
      <c r="B176" s="4">
        <v>27.763304438586516</v>
      </c>
      <c r="C176" s="4">
        <v>200.83891513594205</v>
      </c>
      <c r="D176" s="4">
        <v>1.5511797718514901</v>
      </c>
      <c r="E176" s="4">
        <v>21.636820846425838</v>
      </c>
      <c r="F176" s="4">
        <v>3.0753925227983356</v>
      </c>
      <c r="G176">
        <v>0.61495466234781815</v>
      </c>
      <c r="H176">
        <v>2.8771152508838882E-2</v>
      </c>
      <c r="I176">
        <v>0.78904130395182359</v>
      </c>
      <c r="J176">
        <v>0.76167256504414982</v>
      </c>
      <c r="K176">
        <v>22.539678573608398</v>
      </c>
      <c r="L176">
        <f t="shared" si="5"/>
        <v>0.19795151417491905</v>
      </c>
      <c r="AB176" s="4">
        <v>28.196915704395295</v>
      </c>
      <c r="AC176" s="4">
        <v>85.06730495083626</v>
      </c>
      <c r="AD176" s="4">
        <v>1.6449547400084106</v>
      </c>
      <c r="AE176" s="4">
        <v>13.56728895536097</v>
      </c>
      <c r="AF176" s="4">
        <v>1.3813609723456963</v>
      </c>
      <c r="AG176">
        <v>1.3489897868438123</v>
      </c>
      <c r="AH176">
        <v>0.16694602438730211</v>
      </c>
      <c r="AI176">
        <v>0.57264914345025653</v>
      </c>
      <c r="AJ176">
        <v>0.40664658537363463</v>
      </c>
      <c r="AK176">
        <v>14.152276039123535</v>
      </c>
      <c r="AL176">
        <f t="shared" si="4"/>
        <v>8.3933383418934804E-2</v>
      </c>
    </row>
    <row r="177" spans="2:38" x14ac:dyDescent="0.2">
      <c r="B177" s="4">
        <v>27.758192814640786</v>
      </c>
      <c r="C177" s="4">
        <v>202.28561520251154</v>
      </c>
      <c r="D177" s="4">
        <v>1.5500866509116831</v>
      </c>
      <c r="E177" s="4">
        <v>21.69425810667898</v>
      </c>
      <c r="F177" s="4">
        <v>3.0953626041152082</v>
      </c>
      <c r="G177">
        <v>0.61903747913755436</v>
      </c>
      <c r="H177">
        <v>2.9463333628739114E-2</v>
      </c>
      <c r="I177">
        <v>0.79113589867288892</v>
      </c>
      <c r="J177">
        <v>0.76323130028196629</v>
      </c>
      <c r="K177">
        <v>22.617677688598633</v>
      </c>
      <c r="L177">
        <f t="shared" si="5"/>
        <v>0.19939421593939402</v>
      </c>
      <c r="AB177" s="4">
        <v>28.194663609988712</v>
      </c>
      <c r="AC177" s="4">
        <v>85.634770709561039</v>
      </c>
      <c r="AD177" s="4">
        <v>1.6444623031701864</v>
      </c>
      <c r="AE177" s="4">
        <v>13.629783103248878</v>
      </c>
      <c r="AF177" s="4">
        <v>1.3901594498765604</v>
      </c>
      <c r="AG177">
        <v>1.3514535646637864</v>
      </c>
      <c r="AH177">
        <v>0.16864031572860461</v>
      </c>
      <c r="AI177">
        <v>0.57528690110223923</v>
      </c>
      <c r="AJ177">
        <v>0.40810020522488344</v>
      </c>
      <c r="AK177">
        <v>14.204276084899902</v>
      </c>
      <c r="AL177">
        <f t="shared" si="4"/>
        <v>8.4500175935303359E-2</v>
      </c>
    </row>
    <row r="178" spans="2:38" x14ac:dyDescent="0.2">
      <c r="B178" s="4">
        <v>27.75308119069506</v>
      </c>
      <c r="C178" s="4">
        <v>203.73431958481839</v>
      </c>
      <c r="D178" s="4">
        <v>1.5489938154621343</v>
      </c>
      <c r="E178" s="4">
        <v>21.752114694963876</v>
      </c>
      <c r="F178" s="4">
        <v>3.11533268543208</v>
      </c>
      <c r="G178">
        <v>0.62312257790564318</v>
      </c>
      <c r="H178">
        <v>3.0014484967446162E-2</v>
      </c>
      <c r="I178">
        <v>0.79324578524941247</v>
      </c>
      <c r="J178">
        <v>0.76472066805040184</v>
      </c>
      <c r="K178">
        <v>22.696678161621094</v>
      </c>
      <c r="L178">
        <f t="shared" si="5"/>
        <v>0.20083891513594204</v>
      </c>
      <c r="AB178" s="4">
        <v>28.19241151558213</v>
      </c>
      <c r="AC178" s="4">
        <v>86.202573455737067</v>
      </c>
      <c r="AD178" s="4">
        <v>1.6439699229993296</v>
      </c>
      <c r="AE178" s="4">
        <v>13.69211499743774</v>
      </c>
      <c r="AF178" s="4">
        <v>1.3989579274074249</v>
      </c>
      <c r="AG178">
        <v>1.3539207991766504</v>
      </c>
      <c r="AH178">
        <v>0.1698176051131158</v>
      </c>
      <c r="AI178">
        <v>0.57791781033799927</v>
      </c>
      <c r="AJ178">
        <v>0.40909926534921232</v>
      </c>
      <c r="AK178">
        <v>14.25627613067627</v>
      </c>
      <c r="AL178">
        <f t="shared" si="4"/>
        <v>8.5067304950836267E-2</v>
      </c>
    </row>
    <row r="179" spans="2:38" x14ac:dyDescent="0.2">
      <c r="B179" s="4">
        <v>27.74796956674933</v>
      </c>
      <c r="C179" s="4">
        <v>205.18503173636992</v>
      </c>
      <c r="D179" s="4">
        <v>1.5479012654282804</v>
      </c>
      <c r="E179" s="4">
        <v>21.808251171480482</v>
      </c>
      <c r="F179" s="4">
        <v>3.1353027667489526</v>
      </c>
      <c r="G179">
        <v>0.62720998873977951</v>
      </c>
      <c r="H179">
        <v>3.0572275556715489E-2</v>
      </c>
      <c r="I179">
        <v>0.79529294360711733</v>
      </c>
      <c r="J179">
        <v>0.76619295747649496</v>
      </c>
      <c r="K179">
        <v>22.773677825927734</v>
      </c>
      <c r="L179">
        <f t="shared" si="5"/>
        <v>0.20228561520251154</v>
      </c>
      <c r="AB179" s="4">
        <v>28.190159421175547</v>
      </c>
      <c r="AC179" s="4">
        <v>86.770713433855633</v>
      </c>
      <c r="AD179" s="4">
        <v>1.6434775994893196</v>
      </c>
      <c r="AE179" s="4">
        <v>13.754285089694674</v>
      </c>
      <c r="AF179" s="4">
        <v>1.4077564049382894</v>
      </c>
      <c r="AG179">
        <v>1.356392820948972</v>
      </c>
      <c r="AH179">
        <v>0.17144262487654444</v>
      </c>
      <c r="AI179">
        <v>0.58054189022575675</v>
      </c>
      <c r="AJ179">
        <v>0.41050633237767076</v>
      </c>
      <c r="AK179">
        <v>14.308276176452637</v>
      </c>
      <c r="AL179">
        <f t="shared" si="4"/>
        <v>8.5634770709561034E-2</v>
      </c>
    </row>
    <row r="180" spans="2:38" x14ac:dyDescent="0.2">
      <c r="B180" s="4">
        <v>27.7428579428036</v>
      </c>
      <c r="C180" s="4">
        <v>206.63775511848559</v>
      </c>
      <c r="D180" s="4">
        <v>1.5468090007355793</v>
      </c>
      <c r="E180" s="4">
        <v>21.86410295368081</v>
      </c>
      <c r="F180" s="4">
        <v>3.1552728480658248</v>
      </c>
      <c r="G180">
        <v>0.63129974206217809</v>
      </c>
      <c r="H180">
        <v>3.1136762391246624E-2</v>
      </c>
      <c r="I180">
        <v>0.79732971986774159</v>
      </c>
      <c r="J180">
        <v>0.76764818044344552</v>
      </c>
      <c r="K180">
        <v>22.850677490234375</v>
      </c>
      <c r="L180">
        <f t="shared" si="5"/>
        <v>0.20373431958481839</v>
      </c>
      <c r="AB180" s="4">
        <v>28.187907326768965</v>
      </c>
      <c r="AC180" s="4">
        <v>87.33919088864036</v>
      </c>
      <c r="AD180" s="4">
        <v>1.6429853326336343</v>
      </c>
      <c r="AE180" s="4">
        <v>13.817463599818103</v>
      </c>
      <c r="AF180" s="4">
        <v>1.4165548824691536</v>
      </c>
      <c r="AG180">
        <v>1.3588685661950661</v>
      </c>
      <c r="AH180">
        <v>0.17270220111231374</v>
      </c>
      <c r="AI180">
        <v>0.58320853348998447</v>
      </c>
      <c r="AJ180">
        <v>0.41149334273691496</v>
      </c>
      <c r="AK180">
        <v>14.361276626586914</v>
      </c>
      <c r="AL180">
        <f t="shared" si="4"/>
        <v>8.6202573455737064E-2</v>
      </c>
    </row>
    <row r="181" spans="2:38" x14ac:dyDescent="0.2">
      <c r="B181" s="4">
        <v>27.737746318857873</v>
      </c>
      <c r="C181" s="4">
        <v>208.09249320031932</v>
      </c>
      <c r="D181" s="4">
        <v>1.5457170213095104</v>
      </c>
      <c r="E181" s="4">
        <v>21.919671952745574</v>
      </c>
      <c r="F181" s="4">
        <v>3.1752429293826965</v>
      </c>
      <c r="G181">
        <v>0.63539186863551789</v>
      </c>
      <c r="H181">
        <v>3.1708003283870023E-2</v>
      </c>
      <c r="I181">
        <v>0.79935618372731554</v>
      </c>
      <c r="J181">
        <v>0.76896605793392592</v>
      </c>
      <c r="K181">
        <v>22.927677154541016</v>
      </c>
      <c r="L181">
        <f t="shared" si="5"/>
        <v>0.20518503173636993</v>
      </c>
      <c r="AB181" s="4">
        <v>28.185655232362382</v>
      </c>
      <c r="AC181" s="4">
        <v>87.908006065047232</v>
      </c>
      <c r="AD181" s="4">
        <v>1.6424931224257568</v>
      </c>
      <c r="AE181" s="4">
        <v>13.87814024508528</v>
      </c>
      <c r="AF181" s="4">
        <v>1.4253533600000177</v>
      </c>
      <c r="AG181">
        <v>1.3613489802904049</v>
      </c>
      <c r="AH181">
        <v>0.17427623511897095</v>
      </c>
      <c r="AI181">
        <v>0.5857695778558859</v>
      </c>
      <c r="AJ181">
        <v>0.41277652693512956</v>
      </c>
      <c r="AK181">
        <v>14.412276268005371</v>
      </c>
      <c r="AL181">
        <f t="shared" si="4"/>
        <v>8.6770713433855631E-2</v>
      </c>
    </row>
    <row r="182" spans="2:38" x14ac:dyDescent="0.2">
      <c r="B182" s="4">
        <v>27.732634694912143</v>
      </c>
      <c r="C182" s="4">
        <v>209.54924945888251</v>
      </c>
      <c r="D182" s="4">
        <v>1.544625327075569</v>
      </c>
      <c r="E182" s="4">
        <v>21.974259233145869</v>
      </c>
      <c r="F182" s="4">
        <v>3.1952130106995695</v>
      </c>
      <c r="G182">
        <v>0.63948679386711704</v>
      </c>
      <c r="H182">
        <v>3.2380788803077917E-2</v>
      </c>
      <c r="I182">
        <v>0.80134684673700385</v>
      </c>
      <c r="J182">
        <v>0.77028613386078848</v>
      </c>
      <c r="K182">
        <v>23.003677368164062</v>
      </c>
      <c r="L182">
        <f t="shared" si="5"/>
        <v>0.20663775511848559</v>
      </c>
      <c r="AB182" s="4">
        <v>28.1834031379558</v>
      </c>
      <c r="AC182" s="4">
        <v>88.47715920826532</v>
      </c>
      <c r="AD182" s="4">
        <v>1.6420009688591666</v>
      </c>
      <c r="AE182" s="4">
        <v>13.939824321947871</v>
      </c>
      <c r="AF182" s="4">
        <v>1.4341518375308824</v>
      </c>
      <c r="AG182">
        <v>1.3638333244632472</v>
      </c>
      <c r="AH182">
        <v>0.17559661703452478</v>
      </c>
      <c r="AI182">
        <v>0.58837314396965434</v>
      </c>
      <c r="AJ182">
        <v>0.41382927326408814</v>
      </c>
      <c r="AK182">
        <v>14.464276313781738</v>
      </c>
      <c r="AL182">
        <f t="shared" si="4"/>
        <v>8.7339190888640367E-2</v>
      </c>
    </row>
    <row r="183" spans="2:38" x14ac:dyDescent="0.2">
      <c r="B183" s="4">
        <v>27.727523070966416</v>
      </c>
      <c r="C183" s="4">
        <v>211.00802737906503</v>
      </c>
      <c r="D183" s="4">
        <v>1.5435339179592715</v>
      </c>
      <c r="E183" s="4">
        <v>22.028573648861965</v>
      </c>
      <c r="F183" s="4">
        <v>3.2151830920164413</v>
      </c>
      <c r="G183">
        <v>0.64358447094642168</v>
      </c>
      <c r="H183">
        <v>3.3041425186225978E-2</v>
      </c>
      <c r="I183">
        <v>0.80332755904701447</v>
      </c>
      <c r="J183">
        <v>0.77166048201967874</v>
      </c>
      <c r="K183">
        <v>23.079677581787109</v>
      </c>
      <c r="L183">
        <f t="shared" si="5"/>
        <v>0.20809249320031933</v>
      </c>
      <c r="AB183" s="4">
        <v>28.181151043549221</v>
      </c>
      <c r="AC183" s="4">
        <v>89.046650563716454</v>
      </c>
      <c r="AD183" s="4">
        <v>1.6415088719273478</v>
      </c>
      <c r="AE183" s="4">
        <v>14.001346984255637</v>
      </c>
      <c r="AF183" s="4">
        <v>1.4429503150617466</v>
      </c>
      <c r="AG183">
        <v>1.3663222801521657</v>
      </c>
      <c r="AH183">
        <v>0.17714062382177376</v>
      </c>
      <c r="AI183">
        <v>0.59096989708586189</v>
      </c>
      <c r="AJ183">
        <v>0.41505672490660367</v>
      </c>
      <c r="AK183">
        <v>14.516276359558105</v>
      </c>
      <c r="AL183">
        <f t="shared" si="4"/>
        <v>8.7908006065047228E-2</v>
      </c>
    </row>
    <row r="184" spans="2:38" x14ac:dyDescent="0.2">
      <c r="B184" s="4">
        <v>27.722411447020686</v>
      </c>
      <c r="C184" s="4">
        <v>212.46883045365851</v>
      </c>
      <c r="D184" s="4">
        <v>1.5424427938861545</v>
      </c>
      <c r="E184" s="4">
        <v>22.082616102220484</v>
      </c>
      <c r="F184" s="4">
        <v>3.2351531733333139</v>
      </c>
      <c r="G184">
        <v>0.64768463567199752</v>
      </c>
      <c r="H184">
        <v>3.36378715432872E-2</v>
      </c>
      <c r="I184">
        <v>0.80529835356296597</v>
      </c>
      <c r="J184">
        <v>0.77299277932182497</v>
      </c>
      <c r="K184">
        <v>23.155677795410156</v>
      </c>
      <c r="L184">
        <f t="shared" si="5"/>
        <v>0.20954924945888251</v>
      </c>
      <c r="AB184" s="4">
        <v>28.178898949142638</v>
      </c>
      <c r="AC184" s="4">
        <v>89.616480377056263</v>
      </c>
      <c r="AD184" s="4">
        <v>1.6410168316237796</v>
      </c>
      <c r="AE184" s="4">
        <v>14.062707744376183</v>
      </c>
      <c r="AF184" s="4">
        <v>1.4517487925926109</v>
      </c>
      <c r="AG184">
        <v>1.3688153193936659</v>
      </c>
      <c r="AH184">
        <v>0.17850309171588036</v>
      </c>
      <c r="AI184">
        <v>0.59355981662248403</v>
      </c>
      <c r="AJ184">
        <v>0.41605730523222895</v>
      </c>
      <c r="AK184">
        <v>14.568276405334473</v>
      </c>
      <c r="AL184">
        <f t="shared" si="4"/>
        <v>8.8477159208265321E-2</v>
      </c>
    </row>
    <row r="185" spans="2:38" x14ac:dyDescent="0.2">
      <c r="B185" s="4">
        <v>27.71729982307496</v>
      </c>
      <c r="C185" s="4">
        <v>213.93166218337811</v>
      </c>
      <c r="D185" s="4">
        <v>1.5413519547817733</v>
      </c>
      <c r="E185" s="4">
        <v>22.13569774405202</v>
      </c>
      <c r="F185" s="4">
        <v>3.255123254650186</v>
      </c>
      <c r="G185">
        <v>0.65178732036697951</v>
      </c>
      <c r="H185">
        <v>3.4241330338764607E-2</v>
      </c>
      <c r="I185">
        <v>0.80723410966058962</v>
      </c>
      <c r="J185">
        <v>0.77428338839447564</v>
      </c>
      <c r="K185">
        <v>23.230678558349609</v>
      </c>
      <c r="L185">
        <f t="shared" si="5"/>
        <v>0.21100802737906504</v>
      </c>
      <c r="AB185" s="4">
        <v>28.176646854736056</v>
      </c>
      <c r="AC185" s="4">
        <v>90.186648894173672</v>
      </c>
      <c r="AD185" s="4">
        <v>1.6405248479419474</v>
      </c>
      <c r="AE185" s="4">
        <v>14.122751653341748</v>
      </c>
      <c r="AF185" s="4">
        <v>1.4605472701234754</v>
      </c>
      <c r="AG185">
        <v>1.3713129716342403</v>
      </c>
      <c r="AH185">
        <v>0.18003684917517779</v>
      </c>
      <c r="AI185">
        <v>0.59609415440740676</v>
      </c>
      <c r="AJ185">
        <v>0.41725038049160046</v>
      </c>
      <c r="AK185">
        <v>14.61927604675293</v>
      </c>
      <c r="AL185">
        <f t="shared" si="4"/>
        <v>8.9046650563716453E-2</v>
      </c>
    </row>
    <row r="186" spans="2:38" x14ac:dyDescent="0.2">
      <c r="B186" s="4">
        <v>27.71218819912923</v>
      </c>
      <c r="C186" s="4">
        <v>215.39652607688586</v>
      </c>
      <c r="D186" s="4">
        <v>1.5402614005717004</v>
      </c>
      <c r="E186" s="4">
        <v>22.187830188776381</v>
      </c>
      <c r="F186" s="4">
        <v>3.2750933359670582</v>
      </c>
      <c r="G186">
        <v>0.65589255772303867</v>
      </c>
      <c r="H186">
        <v>3.4851862494553895E-2</v>
      </c>
      <c r="I186">
        <v>0.80913525088902949</v>
      </c>
      <c r="J186">
        <v>0.77555753242465919</v>
      </c>
      <c r="K186">
        <v>23.304677963256836</v>
      </c>
      <c r="L186">
        <f t="shared" si="5"/>
        <v>0.21246883045365852</v>
      </c>
      <c r="AB186" s="4">
        <v>28.174394760329474</v>
      </c>
      <c r="AC186" s="4">
        <v>90.75715636119152</v>
      </c>
      <c r="AD186" s="4">
        <v>1.640032920875337</v>
      </c>
      <c r="AE186" s="4">
        <v>14.183791178683611</v>
      </c>
      <c r="AF186" s="4">
        <v>1.4693457476543397</v>
      </c>
      <c r="AG186">
        <v>1.3738147989735214</v>
      </c>
      <c r="AH186">
        <v>0.18142013475094687</v>
      </c>
      <c r="AI186">
        <v>0.59867051524254733</v>
      </c>
      <c r="AJ186">
        <v>0.41822763453958778</v>
      </c>
      <c r="AK186">
        <v>14.671276092529297</v>
      </c>
      <c r="AL186">
        <f t="shared" si="4"/>
        <v>8.961648037705626E-2</v>
      </c>
    </row>
    <row r="187" spans="2:38" x14ac:dyDescent="0.2">
      <c r="B187" s="4">
        <v>27.707076575183503</v>
      </c>
      <c r="C187" s="4">
        <v>216.86342565081154</v>
      </c>
      <c r="D187" s="4">
        <v>1.5391711311815344</v>
      </c>
      <c r="E187" s="4">
        <v>22.2397067921064</v>
      </c>
      <c r="F187" s="4">
        <v>3.2950634172839304</v>
      </c>
      <c r="G187">
        <v>0.66000038080693313</v>
      </c>
      <c r="H187">
        <v>3.54695297903799E-2</v>
      </c>
      <c r="I187">
        <v>0.81102706221503906</v>
      </c>
      <c r="J187">
        <v>0.77663954583503447</v>
      </c>
      <c r="K187">
        <v>23.378677368164063</v>
      </c>
      <c r="L187">
        <f t="shared" si="5"/>
        <v>0.21393166218337811</v>
      </c>
      <c r="AB187" s="4">
        <v>28.172142665922891</v>
      </c>
      <c r="AC187" s="4">
        <v>91.328003024467193</v>
      </c>
      <c r="AD187" s="4">
        <v>1.6395410504174301</v>
      </c>
      <c r="AE187" s="4">
        <v>14.243520387624303</v>
      </c>
      <c r="AF187" s="4">
        <v>1.4781442251852042</v>
      </c>
      <c r="AG187">
        <v>1.3763213023990104</v>
      </c>
      <c r="AH187">
        <v>0.18296393560577662</v>
      </c>
      <c r="AI187">
        <v>0.6011915701453644</v>
      </c>
      <c r="AJ187">
        <v>0.41940597018442827</v>
      </c>
      <c r="AK187">
        <v>14.722275733947754</v>
      </c>
      <c r="AL187">
        <f t="shared" si="4"/>
        <v>9.0186648894173674E-2</v>
      </c>
    </row>
    <row r="188" spans="2:38" x14ac:dyDescent="0.2">
      <c r="B188" s="4">
        <v>27.701964951237773</v>
      </c>
      <c r="C188" s="4">
        <v>218.33236442977778</v>
      </c>
      <c r="D188" s="4">
        <v>1.5380811465368835</v>
      </c>
      <c r="E188" s="4">
        <v>22.291329685823072</v>
      </c>
      <c r="F188" s="4">
        <v>3.3150334986008025</v>
      </c>
      <c r="G188">
        <v>0.66411156004962846</v>
      </c>
      <c r="H188">
        <v>3.6270075544360639E-2</v>
      </c>
      <c r="I188">
        <v>0.81290962137939515</v>
      </c>
      <c r="J188">
        <v>0.77785146277720374</v>
      </c>
      <c r="K188">
        <v>23.452676773071289</v>
      </c>
      <c r="L188">
        <f t="shared" si="5"/>
        <v>0.21539652607688586</v>
      </c>
      <c r="AB188" s="4">
        <v>28.169890571516309</v>
      </c>
      <c r="AC188" s="4">
        <v>91.899189130592191</v>
      </c>
      <c r="AD188" s="4">
        <v>1.6390492365617142</v>
      </c>
      <c r="AE188" s="4">
        <v>14.304239112116512</v>
      </c>
      <c r="AF188" s="4">
        <v>1.4869427027160682</v>
      </c>
      <c r="AG188">
        <v>1.3788320142434036</v>
      </c>
      <c r="AH188">
        <v>0.1843484204099041</v>
      </c>
      <c r="AI188">
        <v>0.60375439059433234</v>
      </c>
      <c r="AJ188">
        <v>0.42033885230992063</v>
      </c>
      <c r="AK188">
        <v>14.774275779724121</v>
      </c>
      <c r="AL188">
        <f t="shared" si="4"/>
        <v>9.0757156361191527E-2</v>
      </c>
    </row>
    <row r="189" spans="2:38" x14ac:dyDescent="0.2">
      <c r="B189" s="4">
        <v>27.696853327292047</v>
      </c>
      <c r="C189" s="4">
        <v>219.80334594641997</v>
      </c>
      <c r="D189" s="4">
        <v>1.5369914465633865</v>
      </c>
      <c r="E189" s="4">
        <v>22.34202287498654</v>
      </c>
      <c r="F189" s="4">
        <v>3.3350035799176752</v>
      </c>
      <c r="G189">
        <v>0.66822541263260016</v>
      </c>
      <c r="H189">
        <v>3.6906813742561863E-2</v>
      </c>
      <c r="I189">
        <v>0.81475827651976562</v>
      </c>
      <c r="J189">
        <v>0.77904719548784418</v>
      </c>
      <c r="K189">
        <v>23.525676727294922</v>
      </c>
      <c r="L189">
        <f t="shared" si="5"/>
        <v>0.21686342565081154</v>
      </c>
      <c r="AB189" s="4">
        <v>28.167638477109726</v>
      </c>
      <c r="AC189" s="4">
        <v>92.470714926392944</v>
      </c>
      <c r="AD189" s="4">
        <v>1.6385574793016757</v>
      </c>
      <c r="AE189" s="4">
        <v>14.363653594082921</v>
      </c>
      <c r="AF189" s="4">
        <v>1.4957411802469327</v>
      </c>
      <c r="AG189">
        <v>1.3813475304913179</v>
      </c>
      <c r="AH189">
        <v>0.18592330916764041</v>
      </c>
      <c r="AI189">
        <v>0.60626216147756107</v>
      </c>
      <c r="AJ189">
        <v>0.42147566512488122</v>
      </c>
      <c r="AK189">
        <v>14.825275421142578</v>
      </c>
      <c r="AL189">
        <f t="shared" si="4"/>
        <v>9.1328003024467197E-2</v>
      </c>
    </row>
    <row r="190" spans="2:38" x14ac:dyDescent="0.2">
      <c r="B190" s="4">
        <v>27.691741703346317</v>
      </c>
      <c r="C190" s="4">
        <v>221.27637374141165</v>
      </c>
      <c r="D190" s="4">
        <v>1.5359020311866916</v>
      </c>
      <c r="E190" s="4">
        <v>22.392471489346523</v>
      </c>
      <c r="F190" s="4">
        <v>3.3549736612345473</v>
      </c>
      <c r="G190">
        <v>0.67234197259750372</v>
      </c>
      <c r="H190">
        <v>3.7550817134544778E-2</v>
      </c>
      <c r="I190">
        <v>0.81659801262238896</v>
      </c>
      <c r="J190">
        <v>0.78020216734799264</v>
      </c>
      <c r="K190">
        <v>23.598676681518555</v>
      </c>
      <c r="L190">
        <f t="shared" si="5"/>
        <v>0.2183323644297778</v>
      </c>
      <c r="AB190" s="4">
        <v>28.165386382703144</v>
      </c>
      <c r="AC190" s="4">
        <v>93.042580658930831</v>
      </c>
      <c r="AD190" s="4">
        <v>1.6380657786308033</v>
      </c>
      <c r="AE190" s="4">
        <v>14.422911753702389</v>
      </c>
      <c r="AF190" s="4">
        <v>1.5045396577777972</v>
      </c>
      <c r="AG190">
        <v>1.3838672237864251</v>
      </c>
      <c r="AH190">
        <v>0.18728766917063758</v>
      </c>
      <c r="AI190">
        <v>0.60876333429551877</v>
      </c>
      <c r="AJ190">
        <v>0.42234411556746826</v>
      </c>
      <c r="AK190">
        <v>14.876275062561035</v>
      </c>
      <c r="AL190">
        <f t="shared" si="4"/>
        <v>9.1899189130592196E-2</v>
      </c>
    </row>
    <row r="191" spans="2:38" x14ac:dyDescent="0.2">
      <c r="B191" s="4">
        <v>27.686630079400587</v>
      </c>
      <c r="C191" s="4">
        <v>222.75145136348561</v>
      </c>
      <c r="D191" s="4">
        <v>1.5348129003324713</v>
      </c>
      <c r="E191" s="4">
        <v>22.442005387229386</v>
      </c>
      <c r="F191" s="4">
        <v>3.3749437425514195</v>
      </c>
      <c r="G191">
        <v>0.67646127469578465</v>
      </c>
      <c r="H191">
        <v>3.8202223931072567E-2</v>
      </c>
      <c r="I191">
        <v>0.81840439127906517</v>
      </c>
      <c r="J191">
        <v>0.78134106237637235</v>
      </c>
      <c r="K191">
        <v>23.670677185058594</v>
      </c>
      <c r="L191">
        <f t="shared" si="5"/>
        <v>0.21980334594641998</v>
      </c>
      <c r="AB191" s="4">
        <v>28.163134288296561</v>
      </c>
      <c r="AC191" s="4">
        <v>93.614786575502706</v>
      </c>
      <c r="AD191" s="4">
        <v>1.6375741345425823</v>
      </c>
      <c r="AE191" s="4">
        <v>14.482014054322979</v>
      </c>
      <c r="AF191" s="4">
        <v>1.5133381353086612</v>
      </c>
      <c r="AG191">
        <v>1.3863919137472378</v>
      </c>
      <c r="AH191">
        <v>0.18891381303776683</v>
      </c>
      <c r="AI191">
        <v>0.61125792860523509</v>
      </c>
      <c r="AJ191">
        <v>0.4235084145244582</v>
      </c>
      <c r="AK191">
        <v>14.927274703979492</v>
      </c>
      <c r="AL191">
        <f t="shared" si="4"/>
        <v>9.2470714926392944E-2</v>
      </c>
    </row>
    <row r="192" spans="2:38" x14ac:dyDescent="0.2">
      <c r="B192" s="4">
        <v>27.68151845545486</v>
      </c>
      <c r="C192" s="4">
        <v>224.22858236945731</v>
      </c>
      <c r="D192" s="4">
        <v>1.5337240539264188</v>
      </c>
      <c r="E192" s="4">
        <v>22.491303227699447</v>
      </c>
      <c r="F192" s="4">
        <v>3.3949138238682917</v>
      </c>
      <c r="G192">
        <v>0.68058335408486537</v>
      </c>
      <c r="H192">
        <v>3.8861099129779142E-2</v>
      </c>
      <c r="I192">
        <v>0.82020216150615155</v>
      </c>
      <c r="J192">
        <v>0.78240310044352723</v>
      </c>
      <c r="K192">
        <v>23.742677688598633</v>
      </c>
      <c r="L192">
        <f t="shared" si="5"/>
        <v>0.22127637374141165</v>
      </c>
      <c r="AB192" s="4">
        <v>28.160882193889979</v>
      </c>
      <c r="AC192" s="4">
        <v>94.187332923640881</v>
      </c>
      <c r="AD192" s="4">
        <v>1.6370825470305028</v>
      </c>
      <c r="AE192" s="4">
        <v>14.540960498357119</v>
      </c>
      <c r="AF192" s="4">
        <v>1.5221366128395257</v>
      </c>
      <c r="AG192">
        <v>1.3889206857593066</v>
      </c>
      <c r="AH192">
        <v>0.19023752998407573</v>
      </c>
      <c r="AI192">
        <v>0.61374594450853392</v>
      </c>
      <c r="AJ192">
        <v>0.42428984919107027</v>
      </c>
      <c r="AK192">
        <v>14.978274345397949</v>
      </c>
      <c r="AL192">
        <f t="shared" si="4"/>
        <v>9.3042580658930826E-2</v>
      </c>
    </row>
    <row r="193" spans="2:38" x14ac:dyDescent="0.2">
      <c r="B193" s="4">
        <v>27.67640683150913</v>
      </c>
      <c r="C193" s="4">
        <v>225.70777032424823</v>
      </c>
      <c r="D193" s="4">
        <v>1.5326354918942435</v>
      </c>
      <c r="E193" s="4">
        <v>22.540365742533684</v>
      </c>
      <c r="F193" s="4">
        <v>3.4148839051851643</v>
      </c>
      <c r="G193">
        <v>0.68470850290887353</v>
      </c>
      <c r="H193">
        <v>3.958824954621603E-2</v>
      </c>
      <c r="I193">
        <v>0.82199134998974321</v>
      </c>
      <c r="J193">
        <v>0.78336147842687376</v>
      </c>
      <c r="K193">
        <v>23.814678192138672</v>
      </c>
      <c r="L193">
        <f t="shared" si="5"/>
        <v>0.22275145136348562</v>
      </c>
      <c r="AB193" s="4">
        <v>28.158630099483396</v>
      </c>
      <c r="AC193" s="4">
        <v>94.760219951113598</v>
      </c>
      <c r="AD193" s="4">
        <v>1.6365910160880541</v>
      </c>
      <c r="AE193" s="4">
        <v>14.599751090632617</v>
      </c>
      <c r="AF193" s="4">
        <v>1.53093509037039</v>
      </c>
      <c r="AG193">
        <v>1.3914547196082483</v>
      </c>
      <c r="AH193">
        <v>0.19193753301811756</v>
      </c>
      <c r="AI193">
        <v>0.61622738220918782</v>
      </c>
      <c r="AJ193">
        <v>0.42550405593094187</v>
      </c>
      <c r="AK193">
        <v>15.029273986816406</v>
      </c>
      <c r="AL193">
        <f t="shared" si="4"/>
        <v>9.3614786575502706E-2</v>
      </c>
    </row>
    <row r="194" spans="2:38" x14ac:dyDescent="0.2">
      <c r="B194" s="4">
        <v>27.671295207563404</v>
      </c>
      <c r="C194" s="4">
        <v>227.18901880090871</v>
      </c>
      <c r="D194" s="4">
        <v>1.5315472141616753</v>
      </c>
      <c r="E194" s="4">
        <v>22.588532309110825</v>
      </c>
      <c r="F194" s="4">
        <v>3.4348539865020355</v>
      </c>
      <c r="G194">
        <v>0.68883702608388708</v>
      </c>
      <c r="H194">
        <v>4.0386387031045877E-2</v>
      </c>
      <c r="I194">
        <v>0.82374786545791967</v>
      </c>
      <c r="J194">
        <v>0.78442352835256224</v>
      </c>
      <c r="K194">
        <v>23.885677337646484</v>
      </c>
      <c r="L194">
        <f t="shared" si="5"/>
        <v>0.22422858236945731</v>
      </c>
      <c r="AB194" s="4">
        <v>28.156378005076814</v>
      </c>
      <c r="AC194" s="4">
        <v>95.333447905925269</v>
      </c>
      <c r="AD194" s="4">
        <v>1.6360995417087263</v>
      </c>
      <c r="AE194" s="4">
        <v>14.658385838428</v>
      </c>
      <c r="AF194" s="4">
        <v>1.5397335679012545</v>
      </c>
      <c r="AG194">
        <v>1.3939926695831215</v>
      </c>
      <c r="AH194">
        <v>0.19319818608346742</v>
      </c>
      <c r="AI194">
        <v>0.61870224201440926</v>
      </c>
      <c r="AJ194">
        <v>0.42617813012106809</v>
      </c>
      <c r="AK194">
        <v>15.080273628234863</v>
      </c>
      <c r="AL194">
        <f t="shared" si="4"/>
        <v>9.4187332923640885E-2</v>
      </c>
    </row>
    <row r="195" spans="2:38" x14ac:dyDescent="0.2">
      <c r="B195" s="4">
        <v>27.666183583617673</v>
      </c>
      <c r="C195" s="4">
        <v>228.67233138064097</v>
      </c>
      <c r="D195" s="4">
        <v>1.5304592206544654</v>
      </c>
      <c r="E195" s="4">
        <v>22.636470912588592</v>
      </c>
      <c r="F195" s="4">
        <v>3.4548240678189086</v>
      </c>
      <c r="G195">
        <v>0.69296845457697731</v>
      </c>
      <c r="H195">
        <v>4.1072539323520847E-2</v>
      </c>
      <c r="I195">
        <v>0.82549606767608308</v>
      </c>
      <c r="J195">
        <v>0.78544567796273168</v>
      </c>
      <c r="K195">
        <v>23.956676483154297</v>
      </c>
      <c r="L195">
        <f t="shared" si="5"/>
        <v>0.22570777032424824</v>
      </c>
      <c r="AB195" s="4">
        <v>28.154125910670231</v>
      </c>
      <c r="AC195" s="4">
        <v>95.907017036316688</v>
      </c>
      <c r="AD195" s="4">
        <v>1.6356081238860107</v>
      </c>
      <c r="AE195" s="4">
        <v>14.716864751508352</v>
      </c>
      <c r="AF195" s="4">
        <v>1.5485320454321185</v>
      </c>
      <c r="AG195">
        <v>1.3965362140519455</v>
      </c>
      <c r="AH195">
        <v>0.19499239421529554</v>
      </c>
      <c r="AI195">
        <v>0.62117052433636366</v>
      </c>
      <c r="AJ195">
        <v>0.42741573931272858</v>
      </c>
      <c r="AK195">
        <v>15.13127326965332</v>
      </c>
      <c r="AL195">
        <f t="shared" si="4"/>
        <v>9.4760219951113597E-2</v>
      </c>
    </row>
    <row r="196" spans="2:38" x14ac:dyDescent="0.2">
      <c r="B196" s="4">
        <v>27.661071959671947</v>
      </c>
      <c r="C196" s="4">
        <v>230.1577116528228</v>
      </c>
      <c r="D196" s="4">
        <v>1.529371511298381</v>
      </c>
      <c r="E196" s="4">
        <v>22.683527744091688</v>
      </c>
      <c r="F196" s="4">
        <v>3.4747941491357808</v>
      </c>
      <c r="G196">
        <v>0.6971028253405861</v>
      </c>
      <c r="H196">
        <v>4.1766435890032587E-2</v>
      </c>
      <c r="I196">
        <v>0.82721211385276427</v>
      </c>
      <c r="J196">
        <v>0.7864520404013533</v>
      </c>
      <c r="K196">
        <v>24.026676177978516</v>
      </c>
      <c r="L196">
        <f t="shared" si="5"/>
        <v>0.22718901880090872</v>
      </c>
      <c r="AB196" s="4">
        <v>28.151873816263652</v>
      </c>
      <c r="AC196" s="4">
        <v>96.480927590765432</v>
      </c>
      <c r="AD196" s="4">
        <v>1.6351167626133993</v>
      </c>
      <c r="AE196" s="4">
        <v>14.774066110197914</v>
      </c>
      <c r="AF196" s="4">
        <v>1.557330522962983</v>
      </c>
      <c r="AG196">
        <v>1.3990834411399347</v>
      </c>
      <c r="AH196">
        <v>0.19616914423464207</v>
      </c>
      <c r="AI196">
        <v>0.62358488354737063</v>
      </c>
      <c r="AJ196">
        <v>0.42795969008574608</v>
      </c>
      <c r="AK196">
        <v>15.181273460388184</v>
      </c>
      <c r="AL196">
        <f t="shared" si="4"/>
        <v>9.5333447905925267E-2</v>
      </c>
    </row>
    <row r="197" spans="2:38" x14ac:dyDescent="0.2">
      <c r="B197" s="4">
        <v>27.655960335726217</v>
      </c>
      <c r="C197" s="4">
        <v>231.64516321503069</v>
      </c>
      <c r="D197" s="4">
        <v>1.5282840860192095</v>
      </c>
      <c r="E197" s="4">
        <v>22.730365898240244</v>
      </c>
      <c r="F197" s="4">
        <v>3.4947642304526534</v>
      </c>
      <c r="G197">
        <v>0.70124017576649622</v>
      </c>
      <c r="H197">
        <v>4.2468145006210489E-2</v>
      </c>
      <c r="I197">
        <v>0.82892018540756374</v>
      </c>
      <c r="J197">
        <v>0.78741886809040662</v>
      </c>
      <c r="K197">
        <v>24.096675872802734</v>
      </c>
      <c r="L197">
        <f t="shared" si="5"/>
        <v>0.22867233138064097</v>
      </c>
      <c r="AB197" s="4">
        <v>28.149621721857066</v>
      </c>
      <c r="AC197" s="4">
        <v>97.055179817986115</v>
      </c>
      <c r="AD197" s="4">
        <v>1.6346254578843837</v>
      </c>
      <c r="AE197" s="4">
        <v>14.832237018262715</v>
      </c>
      <c r="AF197" s="4">
        <v>1.5661290004938475</v>
      </c>
      <c r="AG197">
        <v>1.4016366724865179</v>
      </c>
      <c r="AH197">
        <v>0.19808047548492588</v>
      </c>
      <c r="AI197">
        <v>0.62604016557067199</v>
      </c>
      <c r="AJ197">
        <v>0.42929098916628439</v>
      </c>
      <c r="AK197">
        <v>15.232273101806641</v>
      </c>
      <c r="AL197">
        <f t="shared" si="4"/>
        <v>9.5907017036316697E-2</v>
      </c>
    </row>
    <row r="198" spans="2:38" x14ac:dyDescent="0.2">
      <c r="B198" s="4">
        <v>27.65084871178049</v>
      </c>
      <c r="C198" s="4">
        <v>233.13468967306252</v>
      </c>
      <c r="D198" s="4">
        <v>1.5271969447427616</v>
      </c>
      <c r="E198" s="4">
        <v>22.77633607443811</v>
      </c>
      <c r="F198" s="4">
        <v>3.5147343117695256</v>
      </c>
      <c r="G198">
        <v>0.70538054369362557</v>
      </c>
      <c r="H198">
        <v>4.317773586438798E-2</v>
      </c>
      <c r="I198">
        <v>0.83059660395479462</v>
      </c>
      <c r="J198">
        <v>0.78826453960174003</v>
      </c>
      <c r="K198">
        <v>24.165676116943359</v>
      </c>
      <c r="L198">
        <f t="shared" si="5"/>
        <v>0.23015771165282281</v>
      </c>
      <c r="AB198" s="4">
        <v>28.147369627450487</v>
      </c>
      <c r="AC198" s="4">
        <v>97.629773966930472</v>
      </c>
      <c r="AD198" s="4">
        <v>1.6341342096924583</v>
      </c>
      <c r="AE198" s="4">
        <v>14.889135749221886</v>
      </c>
      <c r="AF198" s="4">
        <v>1.5749274780247116</v>
      </c>
      <c r="AG198">
        <v>1.4041932784130564</v>
      </c>
      <c r="AH198">
        <v>0.19915076228159415</v>
      </c>
      <c r="AI198">
        <v>0.6284417514478785</v>
      </c>
      <c r="AJ198">
        <v>0.42968349051773708</v>
      </c>
      <c r="AK198">
        <v>15.282273292541504</v>
      </c>
      <c r="AL198">
        <f t="shared" si="4"/>
        <v>9.6480927590765431E-2</v>
      </c>
    </row>
    <row r="199" spans="2:38" x14ac:dyDescent="0.2">
      <c r="B199" s="4">
        <v>27.64573708783476</v>
      </c>
      <c r="C199" s="4">
        <v>234.62629464096261</v>
      </c>
      <c r="D199" s="4">
        <v>1.5261100873948619</v>
      </c>
      <c r="E199" s="4">
        <v>22.822095363097564</v>
      </c>
      <c r="F199" s="4">
        <v>3.5347043930863977</v>
      </c>
      <c r="G199">
        <v>0.70952441714733094</v>
      </c>
      <c r="H199">
        <v>4.4000792353717802E-2</v>
      </c>
      <c r="I199">
        <v>0.83226533195545782</v>
      </c>
      <c r="J199">
        <v>0.78911251383587788</v>
      </c>
      <c r="K199">
        <v>24.234676361083984</v>
      </c>
      <c r="L199">
        <f t="shared" si="5"/>
        <v>0.2316451632150307</v>
      </c>
      <c r="AB199" s="4">
        <v>28.145117533043905</v>
      </c>
      <c r="AC199" s="4">
        <v>98.204710286788114</v>
      </c>
      <c r="AD199" s="4">
        <v>1.6336430180311154</v>
      </c>
      <c r="AE199" s="4">
        <v>14.946998099828516</v>
      </c>
      <c r="AF199" s="4">
        <v>1.583725955555576</v>
      </c>
      <c r="AG199">
        <v>1.4067563721217904</v>
      </c>
      <c r="AH199">
        <v>0.20120051933725031</v>
      </c>
      <c r="AI199">
        <v>0.63088400985498738</v>
      </c>
      <c r="AJ199">
        <v>0.43113034510752524</v>
      </c>
      <c r="AK199">
        <v>15.333272933959961</v>
      </c>
      <c r="AL199">
        <f t="shared" si="4"/>
        <v>9.7055179817986115E-2</v>
      </c>
    </row>
    <row r="200" spans="2:38" x14ac:dyDescent="0.2">
      <c r="B200" s="4">
        <v>27.64062546388903</v>
      </c>
      <c r="C200" s="4">
        <v>236.11998174104406</v>
      </c>
      <c r="D200" s="4">
        <v>1.525023513901357</v>
      </c>
      <c r="E200" s="4">
        <v>22.867644372236626</v>
      </c>
      <c r="F200" s="4">
        <v>3.5546744744032703</v>
      </c>
      <c r="G200">
        <v>0.71367175949264483</v>
      </c>
      <c r="H200">
        <v>4.481387774658778E-2</v>
      </c>
      <c r="I200">
        <v>0.83392639158246562</v>
      </c>
      <c r="J200">
        <v>0.79000451669137051</v>
      </c>
      <c r="K200">
        <v>24.303676605224609</v>
      </c>
      <c r="L200">
        <f t="shared" si="5"/>
        <v>0.23313468967306253</v>
      </c>
      <c r="AB200" s="4">
        <v>28.142865438637322</v>
      </c>
      <c r="AC200" s="4">
        <v>98.779989026986243</v>
      </c>
      <c r="AD200" s="4">
        <v>1.6331518828938496</v>
      </c>
      <c r="AE200" s="4">
        <v>15.003594277616534</v>
      </c>
      <c r="AF200" s="4">
        <v>1.5925244330864403</v>
      </c>
      <c r="AG200">
        <v>1.4093224583314361</v>
      </c>
      <c r="AH200">
        <v>0.20214248043787023</v>
      </c>
      <c r="AI200">
        <v>0.63327282554539543</v>
      </c>
      <c r="AJ200">
        <v>0.4313017863909282</v>
      </c>
      <c r="AK200">
        <v>15.383273124694824</v>
      </c>
      <c r="AL200">
        <f t="shared" si="4"/>
        <v>9.7629773966930469E-2</v>
      </c>
    </row>
    <row r="201" spans="2:38" x14ac:dyDescent="0.2">
      <c r="B201" s="4">
        <v>27.635513839943304</v>
      </c>
      <c r="C201" s="4">
        <v>237.61575460391254</v>
      </c>
      <c r="D201" s="4">
        <v>1.5239372241881133</v>
      </c>
      <c r="E201" s="4">
        <v>22.912342639453286</v>
      </c>
      <c r="F201" s="4">
        <v>3.5746445557201421</v>
      </c>
      <c r="G201">
        <v>0.71782225556043722</v>
      </c>
      <c r="H201">
        <v>4.555191006582579E-2</v>
      </c>
      <c r="I201">
        <v>0.83555642675719632</v>
      </c>
      <c r="J201">
        <v>0.7908809714855608</v>
      </c>
      <c r="K201">
        <v>24.371677398681641</v>
      </c>
      <c r="L201">
        <f t="shared" si="5"/>
        <v>0.23462629464096263</v>
      </c>
      <c r="AB201" s="4">
        <v>28.14061334423074</v>
      </c>
      <c r="AC201" s="4">
        <v>99.355610437190137</v>
      </c>
      <c r="AD201" s="4">
        <v>1.6326608042741599</v>
      </c>
      <c r="AE201" s="4">
        <v>15.060041296575601</v>
      </c>
      <c r="AF201" s="4">
        <v>1.6013229106173048</v>
      </c>
      <c r="AG201">
        <v>1.4118955964083724</v>
      </c>
      <c r="AH201">
        <v>0.20435355913790568</v>
      </c>
      <c r="AI201">
        <v>0.63565534552883385</v>
      </c>
      <c r="AJ201">
        <v>0.43288709039931172</v>
      </c>
      <c r="AK201">
        <v>15.433273315429688</v>
      </c>
      <c r="AL201">
        <f t="shared" si="4"/>
        <v>9.8204710286788122E-2</v>
      </c>
    </row>
    <row r="202" spans="2:38" x14ac:dyDescent="0.2">
      <c r="B202" s="4">
        <v>27.630402215997574</v>
      </c>
      <c r="C202" s="4">
        <v>239.11361686849045</v>
      </c>
      <c r="D202" s="4">
        <v>1.5228512181810165</v>
      </c>
      <c r="E202" s="4">
        <v>22.956838520867326</v>
      </c>
      <c r="F202" s="4">
        <v>3.5946146370370147</v>
      </c>
      <c r="G202">
        <v>0.72197594513185148</v>
      </c>
      <c r="H202">
        <v>4.6298109937060634E-2</v>
      </c>
      <c r="I202">
        <v>0.83717908142262143</v>
      </c>
      <c r="J202">
        <v>0.79171863643591156</v>
      </c>
      <c r="K202">
        <v>24.439678192138672</v>
      </c>
      <c r="L202">
        <f t="shared" si="5"/>
        <v>0.23611998174104407</v>
      </c>
      <c r="AB202" s="4">
        <v>28.138361249824158</v>
      </c>
      <c r="AC202" s="4">
        <v>99.931574767303829</v>
      </c>
      <c r="AD202" s="4">
        <v>1.6321697821655385</v>
      </c>
      <c r="AE202" s="4">
        <v>15.116338570926048</v>
      </c>
      <c r="AF202" s="4">
        <v>1.6101213881481691</v>
      </c>
      <c r="AG202">
        <v>1.4144712663356029</v>
      </c>
      <c r="AH202">
        <v>0.20514445468135878</v>
      </c>
      <c r="AI202">
        <v>0.6380315450806705</v>
      </c>
      <c r="AJ202">
        <v>0.43286183417432716</v>
      </c>
      <c r="AK202">
        <v>15.483273506164551</v>
      </c>
      <c r="AL202">
        <f t="shared" si="4"/>
        <v>9.8779989026986245E-2</v>
      </c>
    </row>
    <row r="203" spans="2:38" x14ac:dyDescent="0.2">
      <c r="B203" s="4">
        <v>27.625290592051847</v>
      </c>
      <c r="C203" s="4">
        <v>240.61357218204068</v>
      </c>
      <c r="D203" s="4">
        <v>1.5217654958059701</v>
      </c>
      <c r="E203" s="4">
        <v>23.000496677101708</v>
      </c>
      <c r="F203" s="4">
        <v>3.6145847183538868</v>
      </c>
      <c r="G203">
        <v>0.72613286847179614</v>
      </c>
      <c r="H203">
        <v>4.7052549888248578E-2</v>
      </c>
      <c r="I203">
        <v>0.83877118632416015</v>
      </c>
      <c r="J203">
        <v>0.79254083014714549</v>
      </c>
      <c r="K203">
        <v>24.506677627563477</v>
      </c>
      <c r="L203">
        <f t="shared" si="5"/>
        <v>0.23761575460391254</v>
      </c>
      <c r="AB203" s="4">
        <v>28.136109155417575</v>
      </c>
      <c r="AC203" s="4">
        <v>100.50788226746987</v>
      </c>
      <c r="AD203" s="4">
        <v>1.6316788165614828</v>
      </c>
      <c r="AE203" s="4">
        <v>15.172486128709156</v>
      </c>
      <c r="AF203" s="4">
        <v>1.6189198656790333</v>
      </c>
      <c r="AG203">
        <v>1.4170546341638786</v>
      </c>
      <c r="AH203">
        <v>0.20753959121014681</v>
      </c>
      <c r="AI203">
        <v>0.64040142538447398</v>
      </c>
      <c r="AJ203">
        <v>0.43460841230423219</v>
      </c>
      <c r="AK203">
        <v>15.533273696899414</v>
      </c>
      <c r="AL203">
        <f t="shared" si="4"/>
        <v>9.9355610437190142E-2</v>
      </c>
    </row>
    <row r="204" spans="2:38" x14ac:dyDescent="0.2">
      <c r="B204" s="4">
        <v>27.620178968106117</v>
      </c>
      <c r="C204" s="4">
        <v>242.1156242001901</v>
      </c>
      <c r="D204" s="4">
        <v>1.5206800569888985</v>
      </c>
      <c r="E204" s="4">
        <v>23.043958557626436</v>
      </c>
      <c r="F204" s="4">
        <v>3.6345547996707586</v>
      </c>
      <c r="G204">
        <v>0.73029306633750979</v>
      </c>
      <c r="H204">
        <v>4.7815303389215302E-2</v>
      </c>
      <c r="I204">
        <v>0.84035613353636085</v>
      </c>
      <c r="J204">
        <v>0.79321970994520286</v>
      </c>
      <c r="K204">
        <v>24.573677062988281</v>
      </c>
      <c r="L204">
        <f t="shared" si="5"/>
        <v>0.23911361686849045</v>
      </c>
      <c r="AB204" s="4">
        <v>28.133857061010993</v>
      </c>
      <c r="AC204" s="4">
        <v>101.08453318806961</v>
      </c>
      <c r="AD204" s="4">
        <v>1.6311879074554931</v>
      </c>
      <c r="AE204" s="4">
        <v>15.228484000541025</v>
      </c>
      <c r="AF204" s="4">
        <v>1.6277183432098976</v>
      </c>
      <c r="AG204">
        <v>1.4196399924208771</v>
      </c>
      <c r="AH204">
        <v>0.20815657542825872</v>
      </c>
      <c r="AI204">
        <v>0.64276498773249091</v>
      </c>
      <c r="AJ204">
        <v>0.4343643774847194</v>
      </c>
      <c r="AK204">
        <v>15.583273887634277</v>
      </c>
      <c r="AL204">
        <f t="shared" si="4"/>
        <v>9.9931574767303827E-2</v>
      </c>
    </row>
    <row r="205" spans="2:38" x14ac:dyDescent="0.2">
      <c r="B205" s="4">
        <v>27.615067344160391</v>
      </c>
      <c r="C205" s="4">
        <v>243.61977658695415</v>
      </c>
      <c r="D205" s="4">
        <v>1.5195949016557446</v>
      </c>
      <c r="E205" s="4">
        <v>23.087225909794181</v>
      </c>
      <c r="F205" s="4">
        <v>3.6545248809876316</v>
      </c>
      <c r="G205">
        <v>0.73445713015496028</v>
      </c>
      <c r="H205">
        <v>4.8714276835647947E-2</v>
      </c>
      <c r="I205">
        <v>0.84193398678085085</v>
      </c>
      <c r="J205">
        <v>0.79391577081773301</v>
      </c>
      <c r="K205">
        <v>24.640676498413086</v>
      </c>
      <c r="L205">
        <f t="shared" si="5"/>
        <v>0.24061357218204069</v>
      </c>
      <c r="AB205" s="4">
        <v>28.13160496660441</v>
      </c>
      <c r="AC205" s="4">
        <v>101.66152777972403</v>
      </c>
      <c r="AD205" s="4">
        <v>1.6306970548410662</v>
      </c>
      <c r="AE205" s="4">
        <v>15.284332219639975</v>
      </c>
      <c r="AF205" s="4">
        <v>1.6365168207407623</v>
      </c>
      <c r="AG205">
        <v>1.4222337764039623</v>
      </c>
      <c r="AH205">
        <v>0.21075785604208325</v>
      </c>
      <c r="AI205">
        <v>0.64512223352680265</v>
      </c>
      <c r="AJ205">
        <v>0.43629498928976795</v>
      </c>
      <c r="AK205">
        <v>15.633274078369141</v>
      </c>
      <c r="AL205">
        <f t="shared" si="4"/>
        <v>0.10050788226746987</v>
      </c>
    </row>
    <row r="206" spans="2:38" x14ac:dyDescent="0.2">
      <c r="B206" s="4">
        <v>27.609955720214661</v>
      </c>
      <c r="C206" s="4">
        <v>245.12603301476017</v>
      </c>
      <c r="D206" s="4">
        <v>1.518510029732471</v>
      </c>
      <c r="E206" s="4">
        <v>23.129671788314472</v>
      </c>
      <c r="F206" s="4">
        <v>3.6744949623045029</v>
      </c>
      <c r="G206">
        <v>0.73862486384639225</v>
      </c>
      <c r="H206">
        <v>4.9566112096877363E-2</v>
      </c>
      <c r="I206">
        <v>0.84348188291461035</v>
      </c>
      <c r="J206">
        <v>0.79466446691156345</v>
      </c>
      <c r="K206">
        <v>24.706676483154297</v>
      </c>
      <c r="L206">
        <f t="shared" si="5"/>
        <v>0.24211562420019012</v>
      </c>
      <c r="AB206" s="4">
        <v>28.129352872197828</v>
      </c>
      <c r="AC206" s="4">
        <v>102.23886629329347</v>
      </c>
      <c r="AD206" s="4">
        <v>1.6302062587117008</v>
      </c>
      <c r="AE206" s="4">
        <v>15.340030821853496</v>
      </c>
      <c r="AF206" s="4">
        <v>1.6453152982716264</v>
      </c>
      <c r="AG206">
        <v>1.424828926985521</v>
      </c>
      <c r="AH206">
        <v>0.21117817499069469</v>
      </c>
      <c r="AI206">
        <v>0.64747316428046264</v>
      </c>
      <c r="AJ206">
        <v>0.43576135496335716</v>
      </c>
      <c r="AK206">
        <v>15.683274269104004</v>
      </c>
      <c r="AL206">
        <f t="shared" si="4"/>
        <v>0.10108453318806962</v>
      </c>
    </row>
    <row r="207" spans="2:38" x14ac:dyDescent="0.2">
      <c r="B207" s="4">
        <v>27.604844096268934</v>
      </c>
      <c r="C207" s="4">
        <v>246.63439716447223</v>
      </c>
      <c r="D207" s="4">
        <v>1.5174254411450605</v>
      </c>
      <c r="E207" s="4">
        <v>23.171930562732236</v>
      </c>
      <c r="F207" s="4">
        <v>3.6944650436213755</v>
      </c>
      <c r="G207">
        <v>0.7427960170650395</v>
      </c>
      <c r="H207">
        <v>5.0358488913280187E-2</v>
      </c>
      <c r="I207">
        <v>0.84502295582484366</v>
      </c>
      <c r="J207">
        <v>0.79539774855038547</v>
      </c>
      <c r="K207">
        <v>24.772676467895508</v>
      </c>
      <c r="L207">
        <f t="shared" si="5"/>
        <v>0.24361977658695416</v>
      </c>
      <c r="AB207" s="4">
        <v>28.127100777791245</v>
      </c>
      <c r="AC207" s="4">
        <v>102.81654897987814</v>
      </c>
      <c r="AD207" s="4">
        <v>1.6297155190608976</v>
      </c>
      <c r="AE207" s="4">
        <v>15.394490602243071</v>
      </c>
      <c r="AF207" s="4">
        <v>1.6541137758024906</v>
      </c>
      <c r="AG207">
        <v>1.4274333239320096</v>
      </c>
      <c r="AH207">
        <v>0.2140104517868861</v>
      </c>
      <c r="AI207">
        <v>0.64977180675024326</v>
      </c>
      <c r="AJ207">
        <v>0.43785600451087026</v>
      </c>
      <c r="AK207">
        <v>15.732274055480957</v>
      </c>
      <c r="AL207">
        <f t="shared" si="4"/>
        <v>0.10166152777972402</v>
      </c>
    </row>
    <row r="208" spans="2:38" x14ac:dyDescent="0.2">
      <c r="B208" s="4">
        <v>27.599732472323204</v>
      </c>
      <c r="C208" s="4">
        <v>248.14487272541521</v>
      </c>
      <c r="D208" s="4">
        <v>1.5163411358195127</v>
      </c>
      <c r="E208" s="4">
        <v>23.214002724258723</v>
      </c>
      <c r="F208" s="4">
        <v>3.7144351249382481</v>
      </c>
      <c r="G208">
        <v>0.74697063267173613</v>
      </c>
      <c r="H208">
        <v>5.1159474874423787E-2</v>
      </c>
      <c r="I208">
        <v>0.84655722342480921</v>
      </c>
      <c r="J208">
        <v>0.79609296059327761</v>
      </c>
      <c r="K208">
        <v>24.838676452636719</v>
      </c>
      <c r="L208">
        <f t="shared" si="5"/>
        <v>0.24512603301476019</v>
      </c>
      <c r="AB208" s="4">
        <v>28.124848683384663</v>
      </c>
      <c r="AC208" s="4">
        <v>103.39457609081833</v>
      </c>
      <c r="AD208" s="4">
        <v>1.6292248358821591</v>
      </c>
      <c r="AE208" s="4">
        <v>15.449892592090094</v>
      </c>
      <c r="AF208" s="4">
        <v>1.6629122533333554</v>
      </c>
      <c r="AG208">
        <v>1.4300385197533305</v>
      </c>
      <c r="AH208">
        <v>0.21425421355616023</v>
      </c>
      <c r="AI208">
        <v>0.65211021806703051</v>
      </c>
      <c r="AJ208">
        <v>0.43714558897225014</v>
      </c>
      <c r="AK208">
        <v>15.78227424621582</v>
      </c>
      <c r="AL208">
        <f t="shared" si="4"/>
        <v>0.10223886629329347</v>
      </c>
    </row>
    <row r="209" spans="2:38" x14ac:dyDescent="0.2">
      <c r="B209" s="4">
        <v>27.594620848377474</v>
      </c>
      <c r="C209" s="4">
        <v>249.65746339539859</v>
      </c>
      <c r="D209" s="4">
        <v>1.5152571136818493</v>
      </c>
      <c r="E209" s="4">
        <v>23.255269138116876</v>
      </c>
      <c r="F209" s="4">
        <v>3.7344052062551198</v>
      </c>
      <c r="G209">
        <v>0.75114875405982529</v>
      </c>
      <c r="H209">
        <v>5.1969146808302835E-2</v>
      </c>
      <c r="I209">
        <v>0.84806210740158039</v>
      </c>
      <c r="J209">
        <v>0.79675034895440811</v>
      </c>
      <c r="K209">
        <v>24.903676986694336</v>
      </c>
      <c r="L209">
        <f t="shared" si="5"/>
        <v>0.24663439716447225</v>
      </c>
      <c r="AB209" s="4">
        <v>28.122596588978084</v>
      </c>
      <c r="AC209" s="4">
        <v>103.97294787769488</v>
      </c>
      <c r="AD209" s="4">
        <v>1.6287342091689845</v>
      </c>
      <c r="AE209" s="4">
        <v>15.504062110087323</v>
      </c>
      <c r="AF209" s="4">
        <v>1.6717107308642194</v>
      </c>
      <c r="AG209">
        <v>1.4326535771411528</v>
      </c>
      <c r="AH209">
        <v>0.21725102014787051</v>
      </c>
      <c r="AI209">
        <v>0.65439660912012065</v>
      </c>
      <c r="AJ209">
        <v>0.4391570401326238</v>
      </c>
      <c r="AK209">
        <v>15.831274032592773</v>
      </c>
      <c r="AL209">
        <f t="shared" si="4"/>
        <v>0.10281654897987813</v>
      </c>
    </row>
    <row r="210" spans="2:38" x14ac:dyDescent="0.2">
      <c r="B210" s="4">
        <v>27.589509224431747</v>
      </c>
      <c r="C210" s="4">
        <v>251.17217288074184</v>
      </c>
      <c r="D210" s="4">
        <v>1.5141733746581088</v>
      </c>
      <c r="E210" s="4">
        <v>23.295738680708084</v>
      </c>
      <c r="F210" s="4">
        <v>3.754375287571992</v>
      </c>
      <c r="G210">
        <v>0.75533042516455851</v>
      </c>
      <c r="H210">
        <v>5.2787582501137895E-2</v>
      </c>
      <c r="I210">
        <v>0.84953793145554601</v>
      </c>
      <c r="J210">
        <v>0.79729440459446188</v>
      </c>
      <c r="K210">
        <v>24.967676162719727</v>
      </c>
      <c r="L210">
        <f t="shared" si="5"/>
        <v>0.24814487272541522</v>
      </c>
      <c r="AB210" s="4">
        <v>28.120344494571498</v>
      </c>
      <c r="AC210" s="4">
        <v>104.55166459232952</v>
      </c>
      <c r="AD210" s="4">
        <v>1.6282436389148738</v>
      </c>
      <c r="AE210" s="4">
        <v>15.559168101192229</v>
      </c>
      <c r="AF210" s="4">
        <v>1.6805092083950837</v>
      </c>
      <c r="AG210">
        <v>1.4352696736715442</v>
      </c>
      <c r="AH210">
        <v>0.21756548676731477</v>
      </c>
      <c r="AI210">
        <v>0.6567225268999386</v>
      </c>
      <c r="AJ210">
        <v>0.4386948586182573</v>
      </c>
      <c r="AK210">
        <v>15.881274223327637</v>
      </c>
      <c r="AL210">
        <f t="shared" si="4"/>
        <v>0.10339457609081834</v>
      </c>
    </row>
    <row r="211" spans="2:38" x14ac:dyDescent="0.2">
      <c r="B211" s="4">
        <v>27.584397600486017</v>
      </c>
      <c r="C211" s="4">
        <v>252.68900489629772</v>
      </c>
      <c r="D211" s="4">
        <v>1.5130899186743518</v>
      </c>
      <c r="E211" s="4">
        <v>23.336648408850039</v>
      </c>
      <c r="F211" s="4">
        <v>3.7743453688888651</v>
      </c>
      <c r="G211">
        <v>0.75951621469975028</v>
      </c>
      <c r="H211">
        <v>5.3735403392602035E-2</v>
      </c>
      <c r="I211">
        <v>0.85102980798706396</v>
      </c>
      <c r="J211">
        <v>0.79781373427885116</v>
      </c>
      <c r="K211">
        <v>25.032676696777344</v>
      </c>
      <c r="L211">
        <f t="shared" si="5"/>
        <v>0.2496574633953986</v>
      </c>
      <c r="AB211" s="4">
        <v>28.118092400164919</v>
      </c>
      <c r="AC211" s="4">
        <v>105.13072648678437</v>
      </c>
      <c r="AD211" s="4">
        <v>1.6277531251133353</v>
      </c>
      <c r="AE211" s="4">
        <v>15.613047533531377</v>
      </c>
      <c r="AF211" s="4">
        <v>1.6893076859259482</v>
      </c>
      <c r="AG211">
        <v>1.4378948472709983</v>
      </c>
      <c r="AH211">
        <v>0.22030181537769397</v>
      </c>
      <c r="AI211">
        <v>0.6589966739959513</v>
      </c>
      <c r="AJ211">
        <v>0.44035517758838816</v>
      </c>
      <c r="AK211">
        <v>15.93027400970459</v>
      </c>
      <c r="AL211">
        <f t="shared" si="4"/>
        <v>0.10397294787769489</v>
      </c>
    </row>
    <row r="212" spans="2:38" x14ac:dyDescent="0.2">
      <c r="B212" s="4">
        <v>27.579285976540291</v>
      </c>
      <c r="C212" s="4">
        <v>254.20796316547768</v>
      </c>
      <c r="D212" s="4">
        <v>1.5120067456566566</v>
      </c>
      <c r="E212" s="4">
        <v>23.376155984425516</v>
      </c>
      <c r="F212" s="4">
        <v>3.7943154502057368</v>
      </c>
      <c r="G212">
        <v>0.76370601570637475</v>
      </c>
      <c r="H212">
        <v>5.4656817206035858E-2</v>
      </c>
      <c r="I212">
        <v>0.85247055148488704</v>
      </c>
      <c r="J212">
        <v>0.79842134202632886</v>
      </c>
      <c r="K212">
        <v>25.095676422119141</v>
      </c>
      <c r="L212">
        <f t="shared" si="5"/>
        <v>0.25117217288074184</v>
      </c>
      <c r="AB212" s="4">
        <v>28.115840305758333</v>
      </c>
      <c r="AC212" s="4">
        <v>105.71013381336348</v>
      </c>
      <c r="AD212" s="4">
        <v>1.6272626677578683</v>
      </c>
      <c r="AE212" s="4">
        <v>15.666783000465083</v>
      </c>
      <c r="AF212" s="4">
        <v>1.6981061634568126</v>
      </c>
      <c r="AG212">
        <v>1.4405220454861114</v>
      </c>
      <c r="AH212">
        <v>0.22090956700101264</v>
      </c>
      <c r="AI212">
        <v>0.66126474458940077</v>
      </c>
      <c r="AJ212">
        <v>0.44016465415852779</v>
      </c>
      <c r="AK212">
        <v>15.979273796081543</v>
      </c>
      <c r="AL212">
        <f t="shared" si="4"/>
        <v>0.10455166459232952</v>
      </c>
    </row>
    <row r="213" spans="2:38" x14ac:dyDescent="0.2">
      <c r="B213" s="4">
        <v>27.574174352594561</v>
      </c>
      <c r="C213" s="4">
        <v>255.72905142027653</v>
      </c>
      <c r="D213" s="4">
        <v>1.51092385553112</v>
      </c>
      <c r="E213" s="4">
        <v>23.416105602803228</v>
      </c>
      <c r="F213" s="4">
        <v>3.814285531522609</v>
      </c>
      <c r="G213">
        <v>0.76789952085288649</v>
      </c>
      <c r="H213">
        <v>5.5506073163298558E-2</v>
      </c>
      <c r="I213">
        <v>0.85392741518962745</v>
      </c>
      <c r="J213">
        <v>0.79899145673890515</v>
      </c>
      <c r="K213">
        <v>25.159675598144531</v>
      </c>
      <c r="L213">
        <f t="shared" si="5"/>
        <v>0.2526890048962977</v>
      </c>
      <c r="AB213" s="4">
        <v>28.113588211351754</v>
      </c>
      <c r="AC213" s="4">
        <v>106.28988682461207</v>
      </c>
      <c r="AD213" s="4">
        <v>1.6267722668419797</v>
      </c>
      <c r="AE213" s="4">
        <v>15.720374989688588</v>
      </c>
      <c r="AF213" s="4">
        <v>1.7069046409876767</v>
      </c>
      <c r="AG213">
        <v>1.4431574457203937</v>
      </c>
      <c r="AH213">
        <v>0.22336210510643642</v>
      </c>
      <c r="AI213">
        <v>0.66352675926496418</v>
      </c>
      <c r="AJ213">
        <v>0.4414948166894212</v>
      </c>
      <c r="AK213">
        <v>16.028274536132812</v>
      </c>
      <c r="AL213">
        <f t="shared" si="4"/>
        <v>0.10513072648678437</v>
      </c>
    </row>
    <row r="214" spans="2:38" x14ac:dyDescent="0.2">
      <c r="B214" s="4">
        <v>27.569062728648834</v>
      </c>
      <c r="C214" s="4">
        <v>257.25227340129658</v>
      </c>
      <c r="D214" s="4">
        <v>1.509841248223861</v>
      </c>
      <c r="E214" s="4">
        <v>23.455275781881159</v>
      </c>
      <c r="F214" s="4">
        <v>3.834255612839482</v>
      </c>
      <c r="G214">
        <v>0.77209677635487028</v>
      </c>
      <c r="H214">
        <v>5.6364397933354599E-2</v>
      </c>
      <c r="I214">
        <v>0.85535585467225972</v>
      </c>
      <c r="J214">
        <v>0.79954638125011201</v>
      </c>
      <c r="K214">
        <v>25.222675323486328</v>
      </c>
      <c r="L214">
        <f t="shared" si="5"/>
        <v>0.25420796316547767</v>
      </c>
      <c r="AB214" s="4">
        <v>28.111336116945171</v>
      </c>
      <c r="AC214" s="4">
        <v>106.86998577331742</v>
      </c>
      <c r="AD214" s="4">
        <v>1.6262819223591738</v>
      </c>
      <c r="AE214" s="4">
        <v>15.773824574066124</v>
      </c>
      <c r="AF214" s="4">
        <v>1.7157031185185412</v>
      </c>
      <c r="AG214">
        <v>1.4457959555762818</v>
      </c>
      <c r="AH214">
        <v>0.22428794661675372</v>
      </c>
      <c r="AI214">
        <v>0.66578276330617492</v>
      </c>
      <c r="AJ214">
        <v>0.4416010883950981</v>
      </c>
      <c r="AK214">
        <v>16.077274322509766</v>
      </c>
      <c r="AL214">
        <f t="shared" ref="AL214:AL277" si="6">AC212*0.001</f>
        <v>0.10571013381336349</v>
      </c>
    </row>
    <row r="215" spans="2:38" x14ac:dyDescent="0.2">
      <c r="B215" s="4">
        <v>27.563951104703104</v>
      </c>
      <c r="C215" s="4">
        <v>258.77763285777297</v>
      </c>
      <c r="D215" s="4">
        <v>1.5087589236610139</v>
      </c>
      <c r="E215" s="4">
        <v>23.494280326941016</v>
      </c>
      <c r="F215" s="4">
        <v>3.8542256941563533</v>
      </c>
      <c r="G215">
        <v>0.77629782901385769</v>
      </c>
      <c r="H215">
        <v>5.7231872642094193E-2</v>
      </c>
      <c r="I215">
        <v>0.85677825389220619</v>
      </c>
      <c r="J215">
        <v>0.80006406997626356</v>
      </c>
      <c r="K215">
        <v>25.285675048828125</v>
      </c>
      <c r="L215">
        <f t="shared" si="5"/>
        <v>0.25572905142027652</v>
      </c>
      <c r="AB215" s="4">
        <v>28.109084022538589</v>
      </c>
      <c r="AC215" s="4">
        <v>107.45043091250898</v>
      </c>
      <c r="AD215" s="4">
        <v>1.6257916343029557</v>
      </c>
      <c r="AE215" s="4">
        <v>15.827129767940207</v>
      </c>
      <c r="AF215" s="4">
        <v>1.7245015960494057</v>
      </c>
      <c r="AG215">
        <v>1.4484416935057463</v>
      </c>
      <c r="AH215">
        <v>0.22643158450715578</v>
      </c>
      <c r="AI215">
        <v>0.66803267290225388</v>
      </c>
      <c r="AJ215">
        <v>0.44257684968954725</v>
      </c>
      <c r="AK215">
        <v>16.126274108886719</v>
      </c>
      <c r="AL215">
        <f t="shared" si="6"/>
        <v>0.10628988682461207</v>
      </c>
    </row>
    <row r="216" spans="2:38" x14ac:dyDescent="0.2">
      <c r="B216" s="4">
        <v>27.558839480757378</v>
      </c>
      <c r="C216" s="4">
        <v>260.3051335475987</v>
      </c>
      <c r="D216" s="4">
        <v>1.5076768817687352</v>
      </c>
      <c r="E216" s="4">
        <v>23.532516962628907</v>
      </c>
      <c r="F216" s="4">
        <v>3.8741957754732259</v>
      </c>
      <c r="G216">
        <v>0.78050272622763983</v>
      </c>
      <c r="H216">
        <v>5.8108579381711357E-2</v>
      </c>
      <c r="I216">
        <v>0.85817264935797488</v>
      </c>
      <c r="J216">
        <v>0.80049087917932615</v>
      </c>
      <c r="K216">
        <v>25.347675323486328</v>
      </c>
      <c r="L216">
        <f t="shared" si="5"/>
        <v>0.25725227340129658</v>
      </c>
      <c r="AB216" s="4">
        <v>28.106831928132006</v>
      </c>
      <c r="AC216" s="4">
        <v>108.03122249545834</v>
      </c>
      <c r="AD216" s="4">
        <v>1.6253014026668344</v>
      </c>
      <c r="AE216" s="4">
        <v>15.880291652197723</v>
      </c>
      <c r="AF216" s="4">
        <v>1.7333000735802697</v>
      </c>
      <c r="AG216">
        <v>1.4510917259780431</v>
      </c>
      <c r="AH216">
        <v>0.2276996839858082</v>
      </c>
      <c r="AI216">
        <v>0.67027653367535545</v>
      </c>
      <c r="AJ216">
        <v>0.44300378061911427</v>
      </c>
      <c r="AK216">
        <v>16.175273895263672</v>
      </c>
      <c r="AL216">
        <f t="shared" si="6"/>
        <v>0.10686998577331742</v>
      </c>
    </row>
    <row r="217" spans="2:38" x14ac:dyDescent="0.2">
      <c r="B217" s="4">
        <v>27.553727856811648</v>
      </c>
      <c r="C217" s="4">
        <v>261.83477923734887</v>
      </c>
      <c r="D217" s="4">
        <v>1.5065951224732002</v>
      </c>
      <c r="E217" s="4">
        <v>23.570594179157375</v>
      </c>
      <c r="F217" s="4">
        <v>3.8941658567900981</v>
      </c>
      <c r="G217">
        <v>0.78471184913119341</v>
      </c>
      <c r="H217">
        <v>5.9070352022244269E-2</v>
      </c>
      <c r="I217">
        <v>0.85956123120157046</v>
      </c>
      <c r="J217">
        <v>0.80084408213586378</v>
      </c>
      <c r="K217">
        <v>25.409675598144531</v>
      </c>
      <c r="L217">
        <f t="shared" ref="L217:L280" si="7">C215*0.001</f>
        <v>0.258777632857773</v>
      </c>
      <c r="AB217" s="4">
        <v>28.104579833725424</v>
      </c>
      <c r="AC217" s="4">
        <v>108.61236077568036</v>
      </c>
      <c r="AD217" s="4">
        <v>1.6248112274443143</v>
      </c>
      <c r="AE217" s="4">
        <v>15.933310288179957</v>
      </c>
      <c r="AF217" s="4">
        <v>1.7420985511111342</v>
      </c>
      <c r="AG217">
        <v>1.4537479154109301</v>
      </c>
      <c r="AH217">
        <v>0.22951056759546276</v>
      </c>
      <c r="AI217">
        <v>0.67251434821457701</v>
      </c>
      <c r="AJ217">
        <v>0.4436009751173573</v>
      </c>
      <c r="AK217">
        <v>16.224273681640625</v>
      </c>
      <c r="AL217">
        <f t="shared" si="6"/>
        <v>0.10745043091250898</v>
      </c>
    </row>
    <row r="218" spans="2:38" x14ac:dyDescent="0.2">
      <c r="B218" s="4">
        <v>27.548616232865918</v>
      </c>
      <c r="C218" s="4">
        <v>263.36657370230654</v>
      </c>
      <c r="D218" s="4">
        <v>1.5055136457006033</v>
      </c>
      <c r="E218" s="4">
        <v>23.608512325301195</v>
      </c>
      <c r="F218" s="4">
        <v>3.9141359381069707</v>
      </c>
      <c r="G218">
        <v>0.78892550505985393</v>
      </c>
      <c r="H218">
        <v>6.0099930006082165E-2</v>
      </c>
      <c r="I218">
        <v>0.86094401214194594</v>
      </c>
      <c r="J218">
        <v>0.80129063090750796</v>
      </c>
      <c r="K218">
        <v>25.471675872802734</v>
      </c>
      <c r="L218">
        <f t="shared" si="7"/>
        <v>0.26030513354759871</v>
      </c>
      <c r="AB218" s="4">
        <v>28.102327739318842</v>
      </c>
      <c r="AC218" s="4">
        <v>109.19384600693233</v>
      </c>
      <c r="AD218" s="4">
        <v>1.6243211086289069</v>
      </c>
      <c r="AE218" s="4">
        <v>15.986185739913848</v>
      </c>
      <c r="AF218" s="4">
        <v>1.7508970286419987</v>
      </c>
      <c r="AG218">
        <v>1.4564096869831957</v>
      </c>
      <c r="AH218">
        <v>0.23114514410501516</v>
      </c>
      <c r="AI218">
        <v>0.67474611922237249</v>
      </c>
      <c r="AJ218">
        <v>0.44432921733217245</v>
      </c>
      <c r="AK218">
        <v>16.273273468017578</v>
      </c>
      <c r="AL218">
        <f t="shared" si="6"/>
        <v>0.10803122249545834</v>
      </c>
    </row>
    <row r="219" spans="2:38" x14ac:dyDescent="0.2">
      <c r="B219" s="4">
        <v>27.543504608920191</v>
      </c>
      <c r="C219" s="4">
        <v>264.90052072648785</v>
      </c>
      <c r="D219" s="4">
        <v>1.5044324513771563</v>
      </c>
      <c r="E219" s="4">
        <v>23.64567647848861</v>
      </c>
      <c r="F219" s="4">
        <v>3.9341060194238433</v>
      </c>
      <c r="G219">
        <v>0.79314317008996349</v>
      </c>
      <c r="H219">
        <v>6.1008665917867168E-2</v>
      </c>
      <c r="I219">
        <v>0.86229929682537509</v>
      </c>
      <c r="J219">
        <v>0.80172206367707699</v>
      </c>
      <c r="K219">
        <v>25.532676696777344</v>
      </c>
      <c r="L219">
        <f t="shared" si="7"/>
        <v>0.26183477923734888</v>
      </c>
      <c r="AB219" s="4">
        <v>28.100075644912259</v>
      </c>
      <c r="AC219" s="4">
        <v>109.77567844321528</v>
      </c>
      <c r="AD219" s="4">
        <v>1.623831046214119</v>
      </c>
      <c r="AE219" s="4">
        <v>16.037863414994103</v>
      </c>
      <c r="AF219" s="4">
        <v>1.7596955061728627</v>
      </c>
      <c r="AG219">
        <v>1.4590764402459486</v>
      </c>
      <c r="AH219">
        <v>0.23259811705172384</v>
      </c>
      <c r="AI219">
        <v>0.6769273343838963</v>
      </c>
      <c r="AJ219">
        <v>0.44452241172670559</v>
      </c>
      <c r="AK219">
        <v>16.321273803710938</v>
      </c>
      <c r="AL219">
        <f t="shared" si="6"/>
        <v>0.10861236077568036</v>
      </c>
    </row>
    <row r="220" spans="2:38" x14ac:dyDescent="0.2">
      <c r="B220" s="4">
        <v>27.538392984974461</v>
      </c>
      <c r="C220" s="4">
        <v>266.43662410266649</v>
      </c>
      <c r="D220" s="4">
        <v>1.5033515394290937</v>
      </c>
      <c r="E220" s="4">
        <v>23.682687893502631</v>
      </c>
      <c r="F220" s="4">
        <v>3.954076100740715</v>
      </c>
      <c r="G220">
        <v>0.79736489409306521</v>
      </c>
      <c r="H220">
        <v>6.1926947848579071E-2</v>
      </c>
      <c r="I220">
        <v>0.8636490115256561</v>
      </c>
      <c r="J220">
        <v>0.80213830659868224</v>
      </c>
      <c r="K220">
        <v>25.593677520751953</v>
      </c>
      <c r="L220">
        <f t="shared" si="7"/>
        <v>0.26336657370230654</v>
      </c>
      <c r="AB220" s="4">
        <v>28.097823550505677</v>
      </c>
      <c r="AC220" s="4">
        <v>110.3578583387738</v>
      </c>
      <c r="AD220" s="4">
        <v>1.62334104019346</v>
      </c>
      <c r="AE220" s="4">
        <v>16.090456146357877</v>
      </c>
      <c r="AF220" s="4">
        <v>1.7684939837037272</v>
      </c>
      <c r="AG220">
        <v>1.4617501733226466</v>
      </c>
      <c r="AH220">
        <v>0.23462476058253201</v>
      </c>
      <c r="AI220">
        <v>0.6791471723092376</v>
      </c>
      <c r="AJ220">
        <v>0.44562131676296535</v>
      </c>
      <c r="AK220">
        <v>16.370273590087891</v>
      </c>
      <c r="AL220">
        <f t="shared" si="6"/>
        <v>0.10919384600693234</v>
      </c>
    </row>
    <row r="221" spans="2:38" x14ac:dyDescent="0.2">
      <c r="B221" s="4">
        <v>27.533281361028735</v>
      </c>
      <c r="C221" s="4">
        <v>267.97488763239983</v>
      </c>
      <c r="D221" s="4">
        <v>1.5022709097826683</v>
      </c>
      <c r="E221" s="4">
        <v>23.719546886225878</v>
      </c>
      <c r="F221" s="4">
        <v>3.9740461820575872</v>
      </c>
      <c r="G221">
        <v>0.80159072758519789</v>
      </c>
      <c r="H221">
        <v>6.2854861163563633E-2</v>
      </c>
      <c r="I221">
        <v>0.86499316776224588</v>
      </c>
      <c r="J221">
        <v>0.80251782651496417</v>
      </c>
      <c r="K221">
        <v>25.654678344726563</v>
      </c>
      <c r="L221">
        <f t="shared" si="7"/>
        <v>0.26490052072648784</v>
      </c>
      <c r="AB221" s="4">
        <v>28.095571456099094</v>
      </c>
      <c r="AC221" s="4">
        <v>110.94038594809614</v>
      </c>
      <c r="AD221" s="4">
        <v>1.6228510905604419</v>
      </c>
      <c r="AE221" s="4">
        <v>16.141856337026983</v>
      </c>
      <c r="AF221" s="4">
        <v>1.7772924612345917</v>
      </c>
      <c r="AG221">
        <v>1.4644276083363803</v>
      </c>
      <c r="AH221">
        <v>0.23569535862508842</v>
      </c>
      <c r="AI221">
        <v>0.68131667538805374</v>
      </c>
      <c r="AJ221">
        <v>0.44534310922025289</v>
      </c>
      <c r="AK221">
        <v>16.41827392578125</v>
      </c>
      <c r="AL221">
        <f t="shared" si="6"/>
        <v>0.10977567844321529</v>
      </c>
    </row>
    <row r="222" spans="2:38" x14ac:dyDescent="0.2">
      <c r="B222" s="4">
        <v>27.528169737083005</v>
      </c>
      <c r="C222" s="4">
        <v>269.51531512605465</v>
      </c>
      <c r="D222" s="4">
        <v>1.5011905623641491</v>
      </c>
      <c r="E222" s="4">
        <v>23.75566534906487</v>
      </c>
      <c r="F222" s="4">
        <v>3.9940162633744607</v>
      </c>
      <c r="G222">
        <v>0.80582072173820529</v>
      </c>
      <c r="H222">
        <v>6.3792492191844921E-2</v>
      </c>
      <c r="I222">
        <v>0.86631031870680908</v>
      </c>
      <c r="J222">
        <v>0.80288216537177248</v>
      </c>
      <c r="K222">
        <v>25.714677810668945</v>
      </c>
      <c r="L222">
        <f t="shared" si="7"/>
        <v>0.2664366241026665</v>
      </c>
      <c r="AB222" s="4">
        <v>28.093319361692512</v>
      </c>
      <c r="AC222" s="4">
        <v>111.52326152591503</v>
      </c>
      <c r="AD222" s="4">
        <v>1.6223611973085732</v>
      </c>
      <c r="AE222" s="4">
        <v>16.193119869819878</v>
      </c>
      <c r="AF222" s="4">
        <v>1.7860909387654558</v>
      </c>
      <c r="AG222">
        <v>1.4671135256302812</v>
      </c>
      <c r="AH222">
        <v>0.23813730118079224</v>
      </c>
      <c r="AI222">
        <v>0.68348041040104512</v>
      </c>
      <c r="AJ222">
        <v>0.44688215156140376</v>
      </c>
      <c r="AK222">
        <v>16.466274261474609</v>
      </c>
      <c r="AL222">
        <f t="shared" si="6"/>
        <v>0.1103578583387738</v>
      </c>
    </row>
    <row r="223" spans="2:38" x14ac:dyDescent="0.2">
      <c r="B223" s="4">
        <v>27.523058113137278</v>
      </c>
      <c r="C223" s="4">
        <v>271.05791040283123</v>
      </c>
      <c r="D223" s="4">
        <v>1.5001104970998282</v>
      </c>
      <c r="E223" s="4">
        <v>23.79163639162315</v>
      </c>
      <c r="F223" s="4">
        <v>4.0139863446913315</v>
      </c>
      <c r="G223">
        <v>0.81005492839123738</v>
      </c>
      <c r="H223">
        <v>6.4739928226835469E-2</v>
      </c>
      <c r="I223">
        <v>0.86762209359860798</v>
      </c>
      <c r="J223">
        <v>0.80301281027132188</v>
      </c>
      <c r="K223">
        <v>25.774677276611328</v>
      </c>
      <c r="L223">
        <f t="shared" si="7"/>
        <v>0.26797488763239985</v>
      </c>
      <c r="AB223" s="4">
        <v>28.091067267285929</v>
      </c>
      <c r="AC223" s="4">
        <v>112.10648532720732</v>
      </c>
      <c r="AD223" s="4">
        <v>1.6218713604313706</v>
      </c>
      <c r="AE223" s="4">
        <v>16.245289612104528</v>
      </c>
      <c r="AF223" s="4">
        <v>1.7948894162963203</v>
      </c>
      <c r="AG223">
        <v>1.4698017549895288</v>
      </c>
      <c r="AH223">
        <v>0.23880024321040402</v>
      </c>
      <c r="AI223">
        <v>0.68568239477180781</v>
      </c>
      <c r="AJ223">
        <v>0.44614927553238914</v>
      </c>
      <c r="AK223">
        <v>16.515274047851563</v>
      </c>
      <c r="AL223">
        <f t="shared" si="6"/>
        <v>0.11094038594809613</v>
      </c>
    </row>
    <row r="224" spans="2:38" x14ac:dyDescent="0.2">
      <c r="B224" s="4">
        <v>27.517946489191548</v>
      </c>
      <c r="C224" s="4">
        <v>272.60267729079084</v>
      </c>
      <c r="D224" s="4">
        <v>1.4990307139160142</v>
      </c>
      <c r="E224" s="4">
        <v>23.826877108408752</v>
      </c>
      <c r="F224" s="4">
        <v>4.0339564260082037</v>
      </c>
      <c r="G224">
        <v>0.81429427953491307</v>
      </c>
      <c r="H224">
        <v>6.5894425045751659E-2</v>
      </c>
      <c r="I224">
        <v>0.86890723531707359</v>
      </c>
      <c r="J224">
        <v>0.80330680839553592</v>
      </c>
      <c r="K224">
        <v>25.833677291870117</v>
      </c>
      <c r="L224">
        <f t="shared" si="7"/>
        <v>0.26951531512605464</v>
      </c>
      <c r="AB224" s="4">
        <v>28.08881517287935</v>
      </c>
      <c r="AC224" s="4">
        <v>112.69005760719509</v>
      </c>
      <c r="AD224" s="4">
        <v>1.6213815799223426</v>
      </c>
      <c r="AE224" s="4">
        <v>16.296275518528212</v>
      </c>
      <c r="AF224" s="4">
        <v>1.8036878938271843</v>
      </c>
      <c r="AG224">
        <v>1.4725000921766829</v>
      </c>
      <c r="AH224">
        <v>0.24168513617792572</v>
      </c>
      <c r="AI224">
        <v>0.6878344117103149</v>
      </c>
      <c r="AJ224">
        <v>0.44783562799241533</v>
      </c>
      <c r="AK224">
        <v>16.563274383544922</v>
      </c>
      <c r="AL224">
        <f t="shared" si="6"/>
        <v>0.11152326152591503</v>
      </c>
    </row>
    <row r="225" spans="2:38" x14ac:dyDescent="0.2">
      <c r="B225" s="4">
        <v>27.512834865245821</v>
      </c>
      <c r="C225" s="4">
        <v>274.14961962687948</v>
      </c>
      <c r="D225" s="4">
        <v>1.4979512127390382</v>
      </c>
      <c r="E225" s="4">
        <v>23.861977146994555</v>
      </c>
      <c r="F225" s="4">
        <v>4.0539265073250759</v>
      </c>
      <c r="G225">
        <v>0.81853803430727057</v>
      </c>
      <c r="H225">
        <v>6.6880438454242908E-2</v>
      </c>
      <c r="I225">
        <v>0.87018724684977877</v>
      </c>
      <c r="J225">
        <v>0.80360078200289931</v>
      </c>
      <c r="K225">
        <v>25.892677307128906</v>
      </c>
      <c r="L225">
        <f t="shared" si="7"/>
        <v>0.27105791040283123</v>
      </c>
      <c r="AB225" s="4">
        <v>28.086563078472764</v>
      </c>
      <c r="AC225" s="4">
        <v>113.27397862134529</v>
      </c>
      <c r="AD225" s="4">
        <v>1.6208918557750025</v>
      </c>
      <c r="AE225" s="4">
        <v>16.347124988652435</v>
      </c>
      <c r="AF225" s="4">
        <v>1.8124863713580488</v>
      </c>
      <c r="AG225">
        <v>1.4752000477691254</v>
      </c>
      <c r="AH225">
        <v>0.24214504194290992</v>
      </c>
      <c r="AI225">
        <v>0.68998066993532525</v>
      </c>
      <c r="AJ225">
        <v>0.44708430439401969</v>
      </c>
      <c r="AK225">
        <v>16.611274719238281</v>
      </c>
      <c r="AL225">
        <f t="shared" si="6"/>
        <v>0.11210648532720732</v>
      </c>
    </row>
    <row r="226" spans="2:38" x14ac:dyDescent="0.2">
      <c r="B226" s="4">
        <v>27.507723241300091</v>
      </c>
      <c r="C226" s="4">
        <v>275.6987412569556</v>
      </c>
      <c r="D226" s="4">
        <v>1.4968719934952468</v>
      </c>
      <c r="E226" s="4">
        <v>23.896936761145668</v>
      </c>
      <c r="F226" s="4">
        <v>4.0738965886419489</v>
      </c>
      <c r="G226">
        <v>0.82278617903436968</v>
      </c>
      <c r="H226">
        <v>6.7861355448009655E-2</v>
      </c>
      <c r="I226">
        <v>0.87146213745090895</v>
      </c>
      <c r="J226">
        <v>0.80387952625955517</v>
      </c>
      <c r="K226">
        <v>25.951677322387695</v>
      </c>
      <c r="L226">
        <f t="shared" si="7"/>
        <v>0.27260267729079085</v>
      </c>
      <c r="AB226" s="4">
        <v>28.084310984066185</v>
      </c>
      <c r="AC226" s="4">
        <v>113.85824862537002</v>
      </c>
      <c r="AD226" s="4">
        <v>1.6204021879828676</v>
      </c>
      <c r="AE226" s="4">
        <v>16.397837529355851</v>
      </c>
      <c r="AF226" s="4">
        <v>1.8212848488889133</v>
      </c>
      <c r="AG226">
        <v>1.4779102242438431</v>
      </c>
      <c r="AH226">
        <v>0.24503684423911662</v>
      </c>
      <c r="AI226">
        <v>0.69212114863313634</v>
      </c>
      <c r="AJ226">
        <v>0.4485001672888963</v>
      </c>
      <c r="AK226">
        <v>16.659275054931641</v>
      </c>
      <c r="AL226">
        <f t="shared" si="6"/>
        <v>0.11269005760719508</v>
      </c>
    </row>
    <row r="227" spans="2:38" x14ac:dyDescent="0.2">
      <c r="B227" s="4">
        <v>27.502611617354361</v>
      </c>
      <c r="C227" s="4">
        <v>277.25004603581448</v>
      </c>
      <c r="D227" s="4">
        <v>1.495793056111008</v>
      </c>
      <c r="E227" s="4">
        <v>23.931756525359276</v>
      </c>
      <c r="F227" s="4">
        <v>4.0938666699588211</v>
      </c>
      <c r="G227">
        <v>0.82703876828196587</v>
      </c>
      <c r="H227">
        <v>6.8852401811399552E-2</v>
      </c>
      <c r="I227">
        <v>0.87273192807095468</v>
      </c>
      <c r="J227">
        <v>0.8041219782835004</v>
      </c>
      <c r="K227">
        <v>26.010677337646484</v>
      </c>
      <c r="L227">
        <f t="shared" si="7"/>
        <v>0.2741496196268795</v>
      </c>
      <c r="AB227" s="4">
        <v>28.082058889659603</v>
      </c>
      <c r="AC227" s="4">
        <v>114.44286787522738</v>
      </c>
      <c r="AD227" s="4">
        <v>1.61991257653945</v>
      </c>
      <c r="AE227" s="4">
        <v>16.448413223245023</v>
      </c>
      <c r="AF227" s="4">
        <v>1.8300833264197773</v>
      </c>
      <c r="AG227">
        <v>1.4806229534298476</v>
      </c>
      <c r="AH227">
        <v>0.24575568400151573</v>
      </c>
      <c r="AI227">
        <v>0.69425585129041201</v>
      </c>
      <c r="AJ227">
        <v>0.447915667852536</v>
      </c>
      <c r="AK227">
        <v>16.707275390625</v>
      </c>
      <c r="AL227">
        <f t="shared" si="6"/>
        <v>0.11327397862134529</v>
      </c>
    </row>
    <row r="228" spans="2:38" x14ac:dyDescent="0.2">
      <c r="B228" s="4">
        <v>27.497499993408635</v>
      </c>
      <c r="C228" s="4">
        <v>278.80353782721465</v>
      </c>
      <c r="D228" s="4">
        <v>1.4947144005127093</v>
      </c>
      <c r="E228" s="4">
        <v>23.965861340225253</v>
      </c>
      <c r="F228" s="4">
        <v>4.1138367512756924</v>
      </c>
      <c r="G228">
        <v>0.83129585733682421</v>
      </c>
      <c r="H228">
        <v>6.9853667974330652E-2</v>
      </c>
      <c r="I228">
        <v>0.87397564625783108</v>
      </c>
      <c r="J228">
        <v>0.80432831000671634</v>
      </c>
      <c r="K228">
        <v>26.06867790222168</v>
      </c>
      <c r="L228">
        <f t="shared" si="7"/>
        <v>0.27569874125695559</v>
      </c>
      <c r="AB228" s="4">
        <v>28.07980679525302</v>
      </c>
      <c r="AC228" s="4">
        <v>115.02783662712129</v>
      </c>
      <c r="AD228" s="4">
        <v>1.6194230214382661</v>
      </c>
      <c r="AE228" s="4">
        <v>16.497822776714262</v>
      </c>
      <c r="AF228" s="4">
        <v>1.8388818039506418</v>
      </c>
      <c r="AG228">
        <v>1.4833452063831147</v>
      </c>
      <c r="AH228">
        <v>0.2484256655533903</v>
      </c>
      <c r="AI228">
        <v>0.6963413334059263</v>
      </c>
      <c r="AJ228">
        <v>0.44868671599087406</v>
      </c>
      <c r="AK228">
        <v>16.754276275634766</v>
      </c>
      <c r="AL228">
        <f t="shared" si="6"/>
        <v>0.11385824862537003</v>
      </c>
    </row>
    <row r="229" spans="2:38" x14ac:dyDescent="0.2">
      <c r="B229" s="4">
        <v>27.492388369462905</v>
      </c>
      <c r="C229" s="4">
        <v>280.35922050390496</v>
      </c>
      <c r="D229" s="4">
        <v>1.493636026626755</v>
      </c>
      <c r="E229" s="4">
        <v>23.999258426112771</v>
      </c>
      <c r="F229" s="4">
        <v>4.1338068325925654</v>
      </c>
      <c r="G229">
        <v>0.83555750221932668</v>
      </c>
      <c r="H229">
        <v>7.0865245313814787E-2</v>
      </c>
      <c r="I229">
        <v>0.87519355532053111</v>
      </c>
      <c r="J229">
        <v>0.80448875240138873</v>
      </c>
      <c r="K229">
        <v>26.125677108764648</v>
      </c>
      <c r="L229">
        <f t="shared" si="7"/>
        <v>0.27725004603581449</v>
      </c>
      <c r="AB229" s="4">
        <v>28.077554700846438</v>
      </c>
      <c r="AC229" s="4">
        <v>115.61315513750183</v>
      </c>
      <c r="AD229" s="4">
        <v>1.618933522672833</v>
      </c>
      <c r="AE229" s="4">
        <v>16.548128391977766</v>
      </c>
      <c r="AF229" s="4">
        <v>1.8476802814815063</v>
      </c>
      <c r="AG229">
        <v>1.4860723083572525</v>
      </c>
      <c r="AH229">
        <v>0.24977792057356571</v>
      </c>
      <c r="AI229">
        <v>0.6984646365644398</v>
      </c>
      <c r="AJ229">
        <v>0.44889960469214135</v>
      </c>
      <c r="AK229">
        <v>16.802276611328125</v>
      </c>
      <c r="AL229">
        <f t="shared" si="6"/>
        <v>0.11444286787522738</v>
      </c>
    </row>
    <row r="230" spans="2:38" x14ac:dyDescent="0.2">
      <c r="B230" s="4">
        <v>27.487276745517178</v>
      </c>
      <c r="C230" s="4">
        <v>281.9170979476487</v>
      </c>
      <c r="D230" s="4">
        <v>1.4925579343795721</v>
      </c>
      <c r="E230" s="4">
        <v>24.033096524271159</v>
      </c>
      <c r="F230" s="4">
        <v>4.1537769139094376</v>
      </c>
      <c r="G230">
        <v>0.83982399270930475</v>
      </c>
      <c r="H230">
        <v>7.1938794607831369E-2</v>
      </c>
      <c r="I230">
        <v>0.8764275470092201</v>
      </c>
      <c r="J230">
        <v>0.80450025473836306</v>
      </c>
      <c r="K230">
        <v>26.183677673339844</v>
      </c>
      <c r="L230">
        <f t="shared" si="7"/>
        <v>0.27880353782721468</v>
      </c>
      <c r="AB230" s="4">
        <v>28.075302606439855</v>
      </c>
      <c r="AC230" s="4">
        <v>116.19882366306584</v>
      </c>
      <c r="AD230" s="4">
        <v>1.618444080236666</v>
      </c>
      <c r="AE230" s="4">
        <v>16.598296856355351</v>
      </c>
      <c r="AF230" s="4">
        <v>1.8564787590123706</v>
      </c>
      <c r="AG230">
        <v>1.4888062694595572</v>
      </c>
      <c r="AH230">
        <v>0.25168254615599678</v>
      </c>
      <c r="AI230">
        <v>0.70058215084813813</v>
      </c>
      <c r="AJ230">
        <v>0.44919230913853736</v>
      </c>
      <c r="AK230">
        <v>16.850276947021484</v>
      </c>
      <c r="AL230">
        <f t="shared" si="6"/>
        <v>0.11502783662712129</v>
      </c>
    </row>
    <row r="231" spans="2:38" x14ac:dyDescent="0.2">
      <c r="B231" s="4">
        <v>27.482165121571448</v>
      </c>
      <c r="C231" s="4">
        <v>283.4771740492518</v>
      </c>
      <c r="D231" s="4">
        <v>1.4914801236976036</v>
      </c>
      <c r="E231" s="4">
        <v>24.066232588161274</v>
      </c>
      <c r="F231" s="4">
        <v>4.1737469952263098</v>
      </c>
      <c r="G231">
        <v>0.84409589851931077</v>
      </c>
      <c r="H231">
        <v>7.3135682507355637E-2</v>
      </c>
      <c r="I231">
        <v>0.87763593724571864</v>
      </c>
      <c r="J231">
        <v>0.80465764183494992</v>
      </c>
      <c r="K231">
        <v>26.240676879882813</v>
      </c>
      <c r="L231">
        <f t="shared" si="7"/>
        <v>0.28035922050390499</v>
      </c>
      <c r="AB231" s="4">
        <v>28.073050512033273</v>
      </c>
      <c r="AC231" s="4">
        <v>116.78484246075659</v>
      </c>
      <c r="AD231" s="4">
        <v>1.617954694123287</v>
      </c>
      <c r="AE231" s="4">
        <v>16.647307764197883</v>
      </c>
      <c r="AF231" s="4">
        <v>1.8652772365432349</v>
      </c>
      <c r="AG231">
        <v>1.4915466574554654</v>
      </c>
      <c r="AH231">
        <v>0.25345849776079032</v>
      </c>
      <c r="AI231">
        <v>0.70265080689932768</v>
      </c>
      <c r="AJ231">
        <v>0.44988502525459168</v>
      </c>
      <c r="AK231">
        <v>16.89727783203125</v>
      </c>
      <c r="AL231">
        <f t="shared" si="6"/>
        <v>0.11561315513750184</v>
      </c>
    </row>
    <row r="232" spans="2:38" x14ac:dyDescent="0.2">
      <c r="B232" s="4">
        <v>27.477053497625722</v>
      </c>
      <c r="C232" s="4">
        <v>285.03945270858787</v>
      </c>
      <c r="D232" s="4">
        <v>1.4904025945073143</v>
      </c>
      <c r="E232" s="4">
        <v>24.099239175150768</v>
      </c>
      <c r="F232" s="4">
        <v>4.1937170765431819</v>
      </c>
      <c r="G232">
        <v>0.84837254950393337</v>
      </c>
      <c r="H232">
        <v>7.4181963945163854E-2</v>
      </c>
      <c r="I232">
        <v>0.87883960578011378</v>
      </c>
      <c r="J232">
        <v>0.80477909362455247</v>
      </c>
      <c r="K232">
        <v>26.297676086425781</v>
      </c>
      <c r="L232">
        <f t="shared" si="7"/>
        <v>0.28191709794764869</v>
      </c>
      <c r="AB232" s="4">
        <v>28.07079841762669</v>
      </c>
      <c r="AC232" s="4">
        <v>117.37121178776509</v>
      </c>
      <c r="AD232" s="4">
        <v>1.6174653643262102</v>
      </c>
      <c r="AE232" s="4">
        <v>16.696188350099504</v>
      </c>
      <c r="AF232" s="4">
        <v>1.8740757140740993</v>
      </c>
      <c r="AG232">
        <v>1.4942920255510794</v>
      </c>
      <c r="AH232">
        <v>0.2548289370577303</v>
      </c>
      <c r="AI232">
        <v>0.70471396231232197</v>
      </c>
      <c r="AJ232">
        <v>0.44964308324488123</v>
      </c>
      <c r="AK232">
        <v>16.944278717041016</v>
      </c>
      <c r="AL232">
        <f t="shared" si="6"/>
        <v>0.11619882366306584</v>
      </c>
    </row>
    <row r="233" spans="2:38" x14ac:dyDescent="0.2">
      <c r="B233" s="4">
        <v>27.471941873679992</v>
      </c>
      <c r="C233" s="4">
        <v>286.60393783462553</v>
      </c>
      <c r="D233" s="4">
        <v>1.4893253467351866</v>
      </c>
      <c r="E233" s="4">
        <v>24.131552193235386</v>
      </c>
      <c r="F233" s="4">
        <v>4.213687157860055</v>
      </c>
      <c r="G233">
        <v>0.85265400464530205</v>
      </c>
      <c r="H233">
        <v>7.5238887948616717E-2</v>
      </c>
      <c r="I233">
        <v>0.88001798157316924</v>
      </c>
      <c r="J233">
        <v>0.80488531053472145</v>
      </c>
      <c r="K233">
        <v>26.353675842285156</v>
      </c>
      <c r="L233">
        <f t="shared" si="7"/>
        <v>0.28347717404925182</v>
      </c>
      <c r="AB233" s="4">
        <v>28.068546323220108</v>
      </c>
      <c r="AC233" s="4">
        <v>117.95793190152935</v>
      </c>
      <c r="AD233" s="4">
        <v>1.616976090838957</v>
      </c>
      <c r="AE233" s="4">
        <v>16.745953751536781</v>
      </c>
      <c r="AF233" s="4">
        <v>1.8828741916049636</v>
      </c>
      <c r="AG233">
        <v>1.4970459479975859</v>
      </c>
      <c r="AH233">
        <v>0.25717138084051272</v>
      </c>
      <c r="AI233">
        <v>0.70681446408539395</v>
      </c>
      <c r="AJ233">
        <v>0.45088450722708717</v>
      </c>
      <c r="AK233">
        <v>16.992279052734375</v>
      </c>
      <c r="AL233">
        <f t="shared" si="6"/>
        <v>0.1167848424607566</v>
      </c>
    </row>
    <row r="234" spans="2:38" x14ac:dyDescent="0.2">
      <c r="B234" s="4">
        <v>27.466830249734265</v>
      </c>
      <c r="C234" s="4">
        <v>288.17063334545401</v>
      </c>
      <c r="D234" s="4">
        <v>1.4882483803077229</v>
      </c>
      <c r="E234" s="4">
        <v>24.163741868869053</v>
      </c>
      <c r="F234" s="4">
        <v>4.2336572391769263</v>
      </c>
      <c r="G234">
        <v>0.85694032371793449</v>
      </c>
      <c r="H234">
        <v>7.6306548837596452E-2</v>
      </c>
      <c r="I234">
        <v>0.88119185937231792</v>
      </c>
      <c r="J234">
        <v>0.80497620350147647</v>
      </c>
      <c r="K234">
        <v>26.409675598144531</v>
      </c>
      <c r="L234">
        <f t="shared" si="7"/>
        <v>0.28503945270858788</v>
      </c>
      <c r="AB234" s="4">
        <v>28.066294228813526</v>
      </c>
      <c r="AC234" s="4">
        <v>118.54500305973519</v>
      </c>
      <c r="AD234" s="4">
        <v>1.6164868736550473</v>
      </c>
      <c r="AE234" s="4">
        <v>16.794569565105846</v>
      </c>
      <c r="AF234" s="4">
        <v>1.8916726691358279</v>
      </c>
      <c r="AG234">
        <v>1.4998028429346852</v>
      </c>
      <c r="AH234">
        <v>0.25798193674095393</v>
      </c>
      <c r="AI234">
        <v>0.7088664439680411</v>
      </c>
      <c r="AJ234">
        <v>0.449994527446476</v>
      </c>
      <c r="AK234">
        <v>17.039279937744141</v>
      </c>
      <c r="AL234">
        <f t="shared" si="6"/>
        <v>0.11737121178776509</v>
      </c>
    </row>
    <row r="235" spans="2:38" x14ac:dyDescent="0.2">
      <c r="B235" s="4">
        <v>27.461718625788535</v>
      </c>
      <c r="C235" s="4">
        <v>289.73954316831083</v>
      </c>
      <c r="D235" s="4">
        <v>1.4871716951514438</v>
      </c>
      <c r="E235" s="4">
        <v>24.195808371273902</v>
      </c>
      <c r="F235" s="4">
        <v>4.2536273204937984</v>
      </c>
      <c r="G235">
        <v>0.86123156730255213</v>
      </c>
      <c r="H235">
        <v>7.7385041847195565E-2</v>
      </c>
      <c r="I235">
        <v>0.882361245348672</v>
      </c>
      <c r="J235">
        <v>0.80503129241523075</v>
      </c>
      <c r="K235">
        <v>26.465675354003906</v>
      </c>
      <c r="L235">
        <f t="shared" si="7"/>
        <v>0.28660393783462551</v>
      </c>
      <c r="AB235" s="4">
        <v>28.064042134406943</v>
      </c>
      <c r="AC235" s="4">
        <v>119.13242552031657</v>
      </c>
      <c r="AD235" s="4">
        <v>1.6159977127680019</v>
      </c>
      <c r="AE235" s="4">
        <v>16.843055336776043</v>
      </c>
      <c r="AF235" s="4">
        <v>1.9004711466666924</v>
      </c>
      <c r="AG235">
        <v>1.5025705605133868</v>
      </c>
      <c r="AH235">
        <v>0.26091840758605239</v>
      </c>
      <c r="AI235">
        <v>0.71091293503252839</v>
      </c>
      <c r="AJ235">
        <v>0.4514203004244855</v>
      </c>
      <c r="AK235">
        <v>17.086280822753906</v>
      </c>
      <c r="AL235">
        <f t="shared" si="6"/>
        <v>0.11795793190152935</v>
      </c>
    </row>
    <row r="236" spans="2:38" x14ac:dyDescent="0.2">
      <c r="B236" s="4">
        <v>27.456607001842805</v>
      </c>
      <c r="C236" s="4">
        <v>291.31067123960781</v>
      </c>
      <c r="D236" s="4">
        <v>1.4860952911928897</v>
      </c>
      <c r="E236" s="4">
        <v>24.227192738359179</v>
      </c>
      <c r="F236" s="4">
        <v>4.2735974018106724</v>
      </c>
      <c r="G236">
        <v>0.86552779680013048</v>
      </c>
      <c r="H236">
        <v>7.8474463123012914E-2</v>
      </c>
      <c r="I236">
        <v>0.88350575553824362</v>
      </c>
      <c r="J236">
        <v>0.80501827616779353</v>
      </c>
      <c r="K236">
        <v>26.520675659179688</v>
      </c>
      <c r="L236">
        <f t="shared" si="7"/>
        <v>0.28817063334545401</v>
      </c>
      <c r="AB236" s="4">
        <v>28.061790040000361</v>
      </c>
      <c r="AC236" s="4">
        <v>119.72019954145577</v>
      </c>
      <c r="AD236" s="4">
        <v>1.6155086081713415</v>
      </c>
      <c r="AE236" s="4">
        <v>16.891410607741118</v>
      </c>
      <c r="AF236" s="4">
        <v>1.9092696241975566</v>
      </c>
      <c r="AG236">
        <v>1.5053405562812996</v>
      </c>
      <c r="AH236">
        <v>0.26153361748904164</v>
      </c>
      <c r="AI236">
        <v>0.71295391791352714</v>
      </c>
      <c r="AJ236">
        <v>0.45067675972789273</v>
      </c>
      <c r="AK236">
        <v>17.133281707763672</v>
      </c>
      <c r="AL236">
        <f t="shared" si="6"/>
        <v>0.1185450030597352</v>
      </c>
    </row>
    <row r="237" spans="2:38" x14ac:dyDescent="0.2">
      <c r="B237" s="4">
        <v>27.451495377897078</v>
      </c>
      <c r="C237" s="4">
        <v>292.88402150495722</v>
      </c>
      <c r="D237" s="4">
        <v>1.4850191683586209</v>
      </c>
      <c r="E237" s="4">
        <v>24.258459109037041</v>
      </c>
      <c r="F237" s="4">
        <v>4.2935674831275428</v>
      </c>
      <c r="G237">
        <v>0.86982931685072418</v>
      </c>
      <c r="H237">
        <v>7.9627686523090796E-2</v>
      </c>
      <c r="I237">
        <v>0.88464596269088436</v>
      </c>
      <c r="J237">
        <v>0.80487870412405926</v>
      </c>
      <c r="K237">
        <v>26.575675964355469</v>
      </c>
      <c r="L237">
        <f t="shared" si="7"/>
        <v>0.28973954316831085</v>
      </c>
      <c r="AB237" s="4">
        <v>28.059537945593778</v>
      </c>
      <c r="AC237" s="4">
        <v>120.30832538158346</v>
      </c>
      <c r="AD237" s="4">
        <v>1.6150195598585908</v>
      </c>
      <c r="AE237" s="4">
        <v>16.939635479540222</v>
      </c>
      <c r="AF237" s="4">
        <v>1.9180681017284211</v>
      </c>
      <c r="AG237">
        <v>1.5081208899710805</v>
      </c>
      <c r="AH237">
        <v>0.26431263716891668</v>
      </c>
      <c r="AI237">
        <v>0.7149893968968094</v>
      </c>
      <c r="AJ237">
        <v>0.45167410924893542</v>
      </c>
      <c r="AK237">
        <v>17.180282592773438</v>
      </c>
      <c r="AL237">
        <f t="shared" si="6"/>
        <v>0.11913242552031658</v>
      </c>
    </row>
    <row r="238" spans="2:38" x14ac:dyDescent="0.2">
      <c r="B238" s="4">
        <v>27.446383753951348</v>
      </c>
      <c r="C238" s="4">
        <v>294.45959791920052</v>
      </c>
      <c r="D238" s="4">
        <v>1.4839433265752169</v>
      </c>
      <c r="E238" s="4">
        <v>24.28960762676461</v>
      </c>
      <c r="F238" s="4">
        <v>4.3135375644444149</v>
      </c>
      <c r="G238">
        <v>0.87413670352375317</v>
      </c>
      <c r="H238">
        <v>8.0903167914061103E-2</v>
      </c>
      <c r="I238">
        <v>0.88578187203812042</v>
      </c>
      <c r="J238">
        <v>0.80488474641912855</v>
      </c>
      <c r="K238">
        <v>26.63067626953125</v>
      </c>
      <c r="L238">
        <f t="shared" si="7"/>
        <v>0.2913106712396078</v>
      </c>
      <c r="AB238" s="4">
        <v>28.057285851187196</v>
      </c>
      <c r="AC238" s="4">
        <v>120.89680329937951</v>
      </c>
      <c r="AD238" s="4">
        <v>1.6145305678232718</v>
      </c>
      <c r="AE238" s="4">
        <v>16.987730056188102</v>
      </c>
      <c r="AF238" s="4">
        <v>1.9268665792592854</v>
      </c>
      <c r="AG238">
        <v>1.5109050847235002</v>
      </c>
      <c r="AH238">
        <v>0.26534526712370204</v>
      </c>
      <c r="AI238">
        <v>0.71701937637263746</v>
      </c>
      <c r="AJ238">
        <v>0.45151284061816199</v>
      </c>
      <c r="AK238">
        <v>17.227283477783203</v>
      </c>
      <c r="AL238">
        <f t="shared" si="6"/>
        <v>0.11972019954145577</v>
      </c>
    </row>
    <row r="239" spans="2:38" x14ac:dyDescent="0.2">
      <c r="B239" s="4">
        <v>27.441272130005622</v>
      </c>
      <c r="C239" s="4">
        <v>296.03740444643421</v>
      </c>
      <c r="D239" s="4">
        <v>1.482867765769273</v>
      </c>
      <c r="E239" s="4">
        <v>24.320638742103402</v>
      </c>
      <c r="F239" s="4">
        <v>4.3335076457612889</v>
      </c>
      <c r="G239">
        <v>0.87844928067647798</v>
      </c>
      <c r="H239">
        <v>8.2028753591686598E-2</v>
      </c>
      <c r="I239">
        <v>0.88691350001081515</v>
      </c>
      <c r="J239">
        <v>0.80485513512498552</v>
      </c>
      <c r="K239">
        <v>26.685676574707031</v>
      </c>
      <c r="L239">
        <f t="shared" si="7"/>
        <v>0.29288402150495724</v>
      </c>
      <c r="AB239" s="4">
        <v>28.055033756780617</v>
      </c>
      <c r="AC239" s="4">
        <v>121.48563355377293</v>
      </c>
      <c r="AD239" s="4">
        <v>1.6140416320589086</v>
      </c>
      <c r="AE239" s="4">
        <v>17.034695148217207</v>
      </c>
      <c r="AF239" s="4">
        <v>1.9356650567901497</v>
      </c>
      <c r="AG239">
        <v>1.5136973287591253</v>
      </c>
      <c r="AH239">
        <v>0.26748884185932942</v>
      </c>
      <c r="AI239">
        <v>0.71900168247749141</v>
      </c>
      <c r="AJ239">
        <v>0.45182903809409403</v>
      </c>
      <c r="AK239">
        <v>17.273283004760742</v>
      </c>
      <c r="AL239">
        <f t="shared" si="6"/>
        <v>0.12030832538158347</v>
      </c>
    </row>
    <row r="240" spans="2:38" x14ac:dyDescent="0.2">
      <c r="B240" s="4">
        <v>27.436160506059892</v>
      </c>
      <c r="C240" s="4">
        <v>297.617445060036</v>
      </c>
      <c r="D240" s="4">
        <v>1.4817924858674085</v>
      </c>
      <c r="E240" s="4">
        <v>24.351001140164751</v>
      </c>
      <c r="F240" s="4">
        <v>4.3534777270781602</v>
      </c>
      <c r="G240">
        <v>0.88276711297883048</v>
      </c>
      <c r="H240">
        <v>8.3165606394527941E-2</v>
      </c>
      <c r="I240">
        <v>0.88802074151951349</v>
      </c>
      <c r="J240">
        <v>0.80481005820954965</v>
      </c>
      <c r="K240">
        <v>26.739677429199219</v>
      </c>
      <c r="L240">
        <f t="shared" si="7"/>
        <v>0.29445959791920051</v>
      </c>
      <c r="AB240" s="4">
        <v>28.052781662374034</v>
      </c>
      <c r="AC240" s="4">
        <v>122.07481640394238</v>
      </c>
      <c r="AD240" s="4">
        <v>1.6135527525590236</v>
      </c>
      <c r="AE240" s="4">
        <v>17.08253081318226</v>
      </c>
      <c r="AF240" s="4">
        <v>1.9444635343210137</v>
      </c>
      <c r="AG240">
        <v>1.5164960003864993</v>
      </c>
      <c r="AH240">
        <v>0.26919169569561896</v>
      </c>
      <c r="AI240">
        <v>0.72102073378971299</v>
      </c>
      <c r="AJ240">
        <v>0.45236096415367971</v>
      </c>
      <c r="AK240">
        <v>17.320283889770508</v>
      </c>
      <c r="AL240">
        <f t="shared" si="6"/>
        <v>0.12089680329937952</v>
      </c>
    </row>
    <row r="241" spans="2:38" x14ac:dyDescent="0.2">
      <c r="B241" s="4">
        <v>27.431048882114165</v>
      </c>
      <c r="C241" s="4">
        <v>299.19972374269389</v>
      </c>
      <c r="D241" s="4">
        <v>1.4807174867962591</v>
      </c>
      <c r="E241" s="4">
        <v>24.381251117259076</v>
      </c>
      <c r="F241" s="4">
        <v>4.3734478083950323</v>
      </c>
      <c r="G241">
        <v>0.88709026598638629</v>
      </c>
      <c r="H241">
        <v>8.4313825104242818E-2</v>
      </c>
      <c r="I241">
        <v>0.88912388331379244</v>
      </c>
      <c r="J241">
        <v>0.80472943415605958</v>
      </c>
      <c r="K241">
        <v>26.793678283691406</v>
      </c>
      <c r="L241">
        <f t="shared" si="7"/>
        <v>0.29603740444643423</v>
      </c>
      <c r="AB241" s="4">
        <v>28.050529567967452</v>
      </c>
      <c r="AC241" s="4">
        <v>122.66435210931621</v>
      </c>
      <c r="AD241" s="4">
        <v>1.6130639293171436</v>
      </c>
      <c r="AE241" s="4">
        <v>17.130237864434779</v>
      </c>
      <c r="AF241" s="4">
        <v>1.9532620118518782</v>
      </c>
      <c r="AG241">
        <v>1.5193002889509624</v>
      </c>
      <c r="AH241">
        <v>0.27067339241109017</v>
      </c>
      <c r="AI241">
        <v>0.72303435656476989</v>
      </c>
      <c r="AJ241">
        <v>0.4519296488147041</v>
      </c>
      <c r="AK241">
        <v>17.367284774780273</v>
      </c>
      <c r="AL241">
        <f t="shared" si="6"/>
        <v>0.12148563355377293</v>
      </c>
    </row>
    <row r="242" spans="2:38" x14ac:dyDescent="0.2">
      <c r="B242" s="4">
        <v>27.425937258168435</v>
      </c>
      <c r="C242" s="4">
        <v>300.78424448643216</v>
      </c>
      <c r="D242" s="4">
        <v>1.4796427684824813</v>
      </c>
      <c r="E242" s="4">
        <v>24.410840737214279</v>
      </c>
      <c r="F242" s="4">
        <v>4.3934178897119054</v>
      </c>
      <c r="G242">
        <v>0.89141880615575886</v>
      </c>
      <c r="H242">
        <v>8.5473509361568153E-2</v>
      </c>
      <c r="I242">
        <v>0.89020294351762774</v>
      </c>
      <c r="J242">
        <v>0.804633271431481</v>
      </c>
      <c r="K242">
        <v>26.846677780151367</v>
      </c>
      <c r="L242">
        <f t="shared" si="7"/>
        <v>0.29761744506003601</v>
      </c>
      <c r="AB242" s="4">
        <v>28.048277473560869</v>
      </c>
      <c r="AC242" s="4">
        <v>123.25424092957275</v>
      </c>
      <c r="AD242" s="4">
        <v>1.6125751623267963</v>
      </c>
      <c r="AE242" s="4">
        <v>17.17682382846268</v>
      </c>
      <c r="AF242" s="4">
        <v>1.9620604893827429</v>
      </c>
      <c r="AG242">
        <v>1.5221137145218702</v>
      </c>
      <c r="AH242">
        <v>0.27307101159198699</v>
      </c>
      <c r="AI242">
        <v>0.72500066040669109</v>
      </c>
      <c r="AJ242">
        <v>0.45309796062635349</v>
      </c>
      <c r="AK242">
        <v>17.413284301757812</v>
      </c>
      <c r="AL242">
        <f t="shared" si="6"/>
        <v>0.12207481640394238</v>
      </c>
    </row>
    <row r="243" spans="2:38" x14ac:dyDescent="0.2">
      <c r="B243" s="4">
        <v>27.420825634222709</v>
      </c>
      <c r="C243" s="4">
        <v>302.37101129263925</v>
      </c>
      <c r="D243" s="4">
        <v>1.4785683308527482</v>
      </c>
      <c r="E243" s="4">
        <v>24.440321421036622</v>
      </c>
      <c r="F243" s="4">
        <v>4.4133879710287767</v>
      </c>
      <c r="G243">
        <v>0.89575280086025966</v>
      </c>
      <c r="H243">
        <v>8.664475965883954E-2</v>
      </c>
      <c r="I243">
        <v>0.89127803109032055</v>
      </c>
      <c r="J243">
        <v>0.80452151043053766</v>
      </c>
      <c r="K243">
        <v>26.899677276611328</v>
      </c>
      <c r="L243">
        <f t="shared" si="7"/>
        <v>0.29919972374269388</v>
      </c>
      <c r="AB243" s="4">
        <v>28.046025379154287</v>
      </c>
      <c r="AC243" s="4">
        <v>123.8444831246411</v>
      </c>
      <c r="AD243" s="4">
        <v>1.6120864515815063</v>
      </c>
      <c r="AE243" s="4">
        <v>17.223284057150082</v>
      </c>
      <c r="AF243" s="4">
        <v>1.9708589669136072</v>
      </c>
      <c r="AG243">
        <v>1.5249301740200607</v>
      </c>
      <c r="AH243">
        <v>0.27386369657563553</v>
      </c>
      <c r="AI243">
        <v>0.72696165720198902</v>
      </c>
      <c r="AJ243">
        <v>0.45197465311122598</v>
      </c>
      <c r="AK243">
        <v>17.459283828735352</v>
      </c>
      <c r="AL243">
        <f t="shared" si="6"/>
        <v>0.12266435210931621</v>
      </c>
    </row>
    <row r="244" spans="2:38" x14ac:dyDescent="0.2">
      <c r="B244" s="4">
        <v>27.415714010276979</v>
      </c>
      <c r="C244" s="4">
        <v>303.96002817209506</v>
      </c>
      <c r="D244" s="4">
        <v>1.4774941738337546</v>
      </c>
      <c r="E244" s="4">
        <v>24.46969431300651</v>
      </c>
      <c r="F244" s="4">
        <v>4.4333580523456497</v>
      </c>
      <c r="G244">
        <v>0.90009231840582238</v>
      </c>
      <c r="H244">
        <v>8.7827677330407361E-2</v>
      </c>
      <c r="I244">
        <v>0.89234918776094507</v>
      </c>
      <c r="J244">
        <v>0.80420991036714051</v>
      </c>
      <c r="K244">
        <v>26.952676773071289</v>
      </c>
      <c r="L244">
        <f t="shared" si="7"/>
        <v>0.30078424448643215</v>
      </c>
      <c r="AB244" s="4">
        <v>28.043773284747704</v>
      </c>
      <c r="AC244" s="4">
        <v>124.43507895470084</v>
      </c>
      <c r="AD244" s="4">
        <v>1.6115977970748023</v>
      </c>
      <c r="AE244" s="4">
        <v>17.27060595295568</v>
      </c>
      <c r="AF244" s="4">
        <v>1.9796574444444714</v>
      </c>
      <c r="AG244">
        <v>1.5277586414618576</v>
      </c>
      <c r="AH244">
        <v>0.27698437019600919</v>
      </c>
      <c r="AI244">
        <v>0.72895902330723517</v>
      </c>
      <c r="AJ244">
        <v>0.45317856720030575</v>
      </c>
      <c r="AK244">
        <v>17.506284713745117</v>
      </c>
      <c r="AL244">
        <f t="shared" si="6"/>
        <v>0.12325424092957275</v>
      </c>
    </row>
    <row r="245" spans="2:38" x14ac:dyDescent="0.2">
      <c r="B245" s="4">
        <v>27.410602386331249</v>
      </c>
      <c r="C245" s="4">
        <v>305.55129914499867</v>
      </c>
      <c r="D245" s="4">
        <v>1.4764202973522114</v>
      </c>
      <c r="E245" s="4">
        <v>24.498959809451822</v>
      </c>
      <c r="F245" s="4">
        <v>4.4533281336625219</v>
      </c>
      <c r="G245">
        <v>0.90443829131376952</v>
      </c>
      <c r="H245">
        <v>8.9206517615457476E-2</v>
      </c>
      <c r="I245">
        <v>0.89341642798259802</v>
      </c>
      <c r="J245">
        <v>0.80401478021160744</v>
      </c>
      <c r="K245">
        <v>27.00567626953125</v>
      </c>
      <c r="L245">
        <f t="shared" si="7"/>
        <v>0.30237101129263927</v>
      </c>
      <c r="AB245" s="4">
        <v>28.041521190341122</v>
      </c>
      <c r="AC245" s="4">
        <v>125.02602868018266</v>
      </c>
      <c r="AD245" s="4">
        <v>1.6111091988002126</v>
      </c>
      <c r="AE245" s="4">
        <v>17.316816440247074</v>
      </c>
      <c r="AF245" s="4">
        <v>1.9884559219753355</v>
      </c>
      <c r="AG245">
        <v>1.5305899966906398</v>
      </c>
      <c r="AH245">
        <v>0.27773091179877046</v>
      </c>
      <c r="AI245">
        <v>0.73090947899907621</v>
      </c>
      <c r="AJ245">
        <v>0.4525868064486705</v>
      </c>
      <c r="AK245">
        <v>17.552284240722656</v>
      </c>
      <c r="AL245">
        <f t="shared" si="6"/>
        <v>0.12384448312464111</v>
      </c>
    </row>
    <row r="246" spans="2:38" x14ac:dyDescent="0.2">
      <c r="B246" s="4">
        <v>27.405490762385522</v>
      </c>
      <c r="C246" s="4">
        <v>307.14482824099508</v>
      </c>
      <c r="D246" s="4">
        <v>1.4753467013348547</v>
      </c>
      <c r="E246" s="4">
        <v>24.527577481997007</v>
      </c>
      <c r="F246" s="4">
        <v>4.4732982149793941</v>
      </c>
      <c r="G246">
        <v>0.90879008009899431</v>
      </c>
      <c r="H246">
        <v>9.0445263458405631E-2</v>
      </c>
      <c r="I246">
        <v>0.89446004367001308</v>
      </c>
      <c r="J246">
        <v>0.80383387300319398</v>
      </c>
      <c r="K246">
        <v>27.057676315307617</v>
      </c>
      <c r="L246">
        <f t="shared" si="7"/>
        <v>0.30396002817209505</v>
      </c>
      <c r="AB246" s="4">
        <v>28.039269095934539</v>
      </c>
      <c r="AC246" s="4">
        <v>125.61733256176875</v>
      </c>
      <c r="AD246" s="4">
        <v>1.6106206567512649</v>
      </c>
      <c r="AE246" s="4">
        <v>17.362901545012061</v>
      </c>
      <c r="AF246" s="4">
        <v>1.9972543995061998</v>
      </c>
      <c r="AG246">
        <v>1.5334312095202853</v>
      </c>
      <c r="AH246">
        <v>0.28026783608722688</v>
      </c>
      <c r="AI246">
        <v>0.73285464253589738</v>
      </c>
      <c r="AJ246">
        <v>0.45308461226927327</v>
      </c>
      <c r="AK246">
        <v>17.598283767700195</v>
      </c>
      <c r="AL246">
        <f t="shared" si="6"/>
        <v>0.12443507895470085</v>
      </c>
    </row>
    <row r="247" spans="2:38" x14ac:dyDescent="0.2">
      <c r="B247" s="4">
        <v>27.400379138439792</v>
      </c>
      <c r="C247" s="4">
        <v>308.7406194992052</v>
      </c>
      <c r="D247" s="4">
        <v>1.4742733857084314</v>
      </c>
      <c r="E247" s="4">
        <v>24.556092407304643</v>
      </c>
      <c r="F247" s="4">
        <v>4.4932682962962662</v>
      </c>
      <c r="G247">
        <v>0.91314761564229874</v>
      </c>
      <c r="H247">
        <v>9.1666039416785805E-2</v>
      </c>
      <c r="I247">
        <v>0.89549991241997984</v>
      </c>
      <c r="J247">
        <v>0.80361761357069383</v>
      </c>
      <c r="K247">
        <v>27.109676361083984</v>
      </c>
      <c r="L247">
        <f t="shared" si="7"/>
        <v>0.30555129914499868</v>
      </c>
      <c r="AB247" s="4">
        <v>28.037017001527957</v>
      </c>
      <c r="AC247" s="4">
        <v>126.20899086039263</v>
      </c>
      <c r="AD247" s="4">
        <v>1.6101321709214909</v>
      </c>
      <c r="AE247" s="4">
        <v>17.408862723857371</v>
      </c>
      <c r="AF247" s="4">
        <v>2.0060528770370643</v>
      </c>
      <c r="AG247">
        <v>1.5362780566117489</v>
      </c>
      <c r="AH247">
        <v>0.28170996312899094</v>
      </c>
      <c r="AI247">
        <v>0.7347945753982642</v>
      </c>
      <c r="AJ247">
        <v>0.45324869722414629</v>
      </c>
      <c r="AK247">
        <v>17.644283294677734</v>
      </c>
      <c r="AL247">
        <f t="shared" si="6"/>
        <v>0.12502602868018267</v>
      </c>
    </row>
    <row r="248" spans="2:38" x14ac:dyDescent="0.2">
      <c r="B248" s="4">
        <v>27.395267514494066</v>
      </c>
      <c r="C248" s="4">
        <v>310.33867696825058</v>
      </c>
      <c r="D248" s="4">
        <v>1.4732003503997155</v>
      </c>
      <c r="E248" s="4">
        <v>24.583967327417948</v>
      </c>
      <c r="F248" s="4">
        <v>4.5132383776131384</v>
      </c>
      <c r="G248">
        <v>0.91751096991669157</v>
      </c>
      <c r="H248">
        <v>9.2898828193863289E-2</v>
      </c>
      <c r="I248">
        <v>0.89651644176455714</v>
      </c>
      <c r="J248">
        <v>0.8034051767868029</v>
      </c>
      <c r="K248">
        <v>27.160676956176758</v>
      </c>
      <c r="L248">
        <f t="shared" si="7"/>
        <v>0.30714482824099509</v>
      </c>
      <c r="AB248" s="4">
        <v>28.034764907121374</v>
      </c>
      <c r="AC248" s="4">
        <v>126.80100383724</v>
      </c>
      <c r="AD248" s="4">
        <v>1.6096437413044207</v>
      </c>
      <c r="AE248" s="4">
        <v>17.454700096775628</v>
      </c>
      <c r="AF248" s="4">
        <v>2.014851354567929</v>
      </c>
      <c r="AG248">
        <v>1.5391318520021982</v>
      </c>
      <c r="AH248">
        <v>0.28348058542668786</v>
      </c>
      <c r="AI248">
        <v>0.73672928265083415</v>
      </c>
      <c r="AJ248">
        <v>0.45293574857925839</v>
      </c>
      <c r="AK248">
        <v>17.690282821655273</v>
      </c>
      <c r="AL248">
        <f t="shared" si="6"/>
        <v>0.12561733256176874</v>
      </c>
    </row>
    <row r="249" spans="2:38" x14ac:dyDescent="0.2">
      <c r="B249" s="4">
        <v>27.390155890548336</v>
      </c>
      <c r="C249" s="4">
        <v>311.93900470628466</v>
      </c>
      <c r="D249" s="4">
        <v>1.4721275953354938</v>
      </c>
      <c r="E249" s="4">
        <v>24.612279320134551</v>
      </c>
      <c r="F249" s="4">
        <v>4.5332084589300106</v>
      </c>
      <c r="G249">
        <v>0.92188021590177782</v>
      </c>
      <c r="H249">
        <v>9.4143733278395356E-2</v>
      </c>
      <c r="I249">
        <v>0.89754891006519821</v>
      </c>
      <c r="J249">
        <v>0.8031573223124544</v>
      </c>
      <c r="K249">
        <v>27.212677001953125</v>
      </c>
      <c r="L249">
        <f t="shared" si="7"/>
        <v>0.30874061949920523</v>
      </c>
      <c r="AB249" s="4">
        <v>28.032512812714792</v>
      </c>
      <c r="AC249" s="4">
        <v>127.39337175374872</v>
      </c>
      <c r="AD249" s="4">
        <v>1.6091553678935848</v>
      </c>
      <c r="AE249" s="4">
        <v>17.500413786046423</v>
      </c>
      <c r="AF249" s="4">
        <v>2.0236498320987932</v>
      </c>
      <c r="AG249">
        <v>1.5419944960162619</v>
      </c>
      <c r="AH249">
        <v>0.28572302087553508</v>
      </c>
      <c r="AI249">
        <v>0.73865876945479347</v>
      </c>
      <c r="AJ249">
        <v>0.45384337899084781</v>
      </c>
      <c r="AK249">
        <v>17.736282348632813</v>
      </c>
      <c r="AL249">
        <f t="shared" si="6"/>
        <v>0.12620899086039264</v>
      </c>
    </row>
    <row r="250" spans="2:38" x14ac:dyDescent="0.2">
      <c r="B250" s="4">
        <v>27.385044266602609</v>
      </c>
      <c r="C250" s="4">
        <v>313.54160678101806</v>
      </c>
      <c r="D250" s="4">
        <v>1.4710551204425759</v>
      </c>
      <c r="E250" s="4">
        <v>24.639955209113584</v>
      </c>
      <c r="F250" s="4">
        <v>4.5531785402468836</v>
      </c>
      <c r="G250">
        <v>0.92625542760120838</v>
      </c>
      <c r="H250">
        <v>9.5400858924467175E-2</v>
      </c>
      <c r="I250">
        <v>0.89855818123692155</v>
      </c>
      <c r="J250">
        <v>0.80289357435366615</v>
      </c>
      <c r="K250">
        <v>27.263677597045898</v>
      </c>
      <c r="L250">
        <f t="shared" si="7"/>
        <v>0.31033867696825057</v>
      </c>
      <c r="AB250" s="4">
        <v>28.03026071830821</v>
      </c>
      <c r="AC250" s="4">
        <v>127.98609487160921</v>
      </c>
      <c r="AD250" s="4">
        <v>1.6086670506825163</v>
      </c>
      <c r="AE250" s="4">
        <v>17.545033773712646</v>
      </c>
      <c r="AF250" s="4">
        <v>2.0324483096296575</v>
      </c>
      <c r="AG250">
        <v>1.544861007259738</v>
      </c>
      <c r="AH250">
        <v>0.28669871422906146</v>
      </c>
      <c r="AI250">
        <v>0.74054209321990927</v>
      </c>
      <c r="AJ250">
        <v>0.45269291264132971</v>
      </c>
      <c r="AK250">
        <v>17.781282424926758</v>
      </c>
      <c r="AL250">
        <f t="shared" si="6"/>
        <v>0.12680100383724</v>
      </c>
    </row>
    <row r="251" spans="2:38" x14ac:dyDescent="0.2">
      <c r="B251" s="4">
        <v>27.379932642656879</v>
      </c>
      <c r="C251" s="4">
        <v>315.14648726974821</v>
      </c>
      <c r="D251" s="4">
        <v>1.4699829256477894</v>
      </c>
      <c r="E251" s="4">
        <v>24.66753325991154</v>
      </c>
      <c r="F251" s="4">
        <v>4.573148621563754</v>
      </c>
      <c r="G251">
        <v>0.93063668006042999</v>
      </c>
      <c r="H251">
        <v>9.6670310138669904E-2</v>
      </c>
      <c r="I251">
        <v>0.89956388449233604</v>
      </c>
      <c r="J251">
        <v>0.80259448335501604</v>
      </c>
      <c r="K251">
        <v>27.314678192138672</v>
      </c>
      <c r="L251">
        <f t="shared" si="7"/>
        <v>0.31193900470628466</v>
      </c>
      <c r="AB251" s="4">
        <v>28.028008623901627</v>
      </c>
      <c r="AC251" s="4">
        <v>128.57917345276482</v>
      </c>
      <c r="AD251" s="4">
        <v>1.6081787896647466</v>
      </c>
      <c r="AE251" s="4">
        <v>17.590503626270444</v>
      </c>
      <c r="AF251" s="4">
        <v>2.0412467871605218</v>
      </c>
      <c r="AG251">
        <v>1.5477397537609938</v>
      </c>
      <c r="AH251">
        <v>0.2897683755043825</v>
      </c>
      <c r="AI251">
        <v>0.74246128814571222</v>
      </c>
      <c r="AJ251">
        <v>0.45375347320532283</v>
      </c>
      <c r="AK251">
        <v>17.827281951904297</v>
      </c>
      <c r="AL251">
        <f t="shared" si="6"/>
        <v>0.12739337175374874</v>
      </c>
    </row>
    <row r="252" spans="2:38" x14ac:dyDescent="0.2">
      <c r="B252" s="4">
        <v>27.374821018711152</v>
      </c>
      <c r="C252" s="4">
        <v>316.75365025938748</v>
      </c>
      <c r="D252" s="4">
        <v>1.4689110108779815</v>
      </c>
      <c r="E252" s="4">
        <v>24.694483033170478</v>
      </c>
      <c r="F252" s="4">
        <v>4.5931187028806271</v>
      </c>
      <c r="G252">
        <v>0.93502404938473793</v>
      </c>
      <c r="H252">
        <v>9.7952192665907767E-2</v>
      </c>
      <c r="I252">
        <v>0.90054667602092375</v>
      </c>
      <c r="J252">
        <v>0.80207825497871099</v>
      </c>
      <c r="K252">
        <v>27.364677429199219</v>
      </c>
      <c r="L252">
        <f t="shared" si="7"/>
        <v>0.31354160678101806</v>
      </c>
      <c r="AB252" s="4">
        <v>28.025756529495045</v>
      </c>
      <c r="AC252" s="4">
        <v>129.17260775941199</v>
      </c>
      <c r="AD252" s="4">
        <v>1.6076905848338099</v>
      </c>
      <c r="AE252" s="4">
        <v>17.635849639774495</v>
      </c>
      <c r="AF252" s="4">
        <v>2.050045264691386</v>
      </c>
      <c r="AG252">
        <v>1.550621920407004</v>
      </c>
      <c r="AH252">
        <v>0.29062178285818169</v>
      </c>
      <c r="AI252">
        <v>0.74437525606350452</v>
      </c>
      <c r="AJ252">
        <v>0.45308730416909349</v>
      </c>
      <c r="AK252">
        <v>17.873281478881836</v>
      </c>
      <c r="AL252">
        <f t="shared" si="6"/>
        <v>0.12798609487160922</v>
      </c>
    </row>
    <row r="253" spans="2:38" x14ac:dyDescent="0.2">
      <c r="B253" s="4">
        <v>27.369709394765422</v>
      </c>
      <c r="C253" s="4">
        <v>318.36309984649142</v>
      </c>
      <c r="D253" s="4">
        <v>1.4678393760600168</v>
      </c>
      <c r="E253" s="4">
        <v>24.721338002106783</v>
      </c>
      <c r="F253" s="4">
        <v>4.6130887841975001</v>
      </c>
      <c r="G253">
        <v>0.93941857683242591</v>
      </c>
      <c r="H253">
        <v>9.9447755291800069E-2</v>
      </c>
      <c r="I253">
        <v>0.90152601027051105</v>
      </c>
      <c r="J253">
        <v>0.80173721760168504</v>
      </c>
      <c r="K253">
        <v>27.414676666259766</v>
      </c>
      <c r="L253">
        <f t="shared" si="7"/>
        <v>0.3151464872697482</v>
      </c>
      <c r="AB253" s="4">
        <v>28.023504435088466</v>
      </c>
      <c r="AC253" s="4">
        <v>129.76639805400052</v>
      </c>
      <c r="AD253" s="4">
        <v>1.6072024361832422</v>
      </c>
      <c r="AE253" s="4">
        <v>17.680110140317574</v>
      </c>
      <c r="AF253" s="4">
        <v>2.0588437422222508</v>
      </c>
      <c r="AG253">
        <v>1.5535142917498226</v>
      </c>
      <c r="AH253">
        <v>0.29315610240023915</v>
      </c>
      <c r="AI253">
        <v>0.74624340656933263</v>
      </c>
      <c r="AJ253">
        <v>0.45337260688962699</v>
      </c>
      <c r="AK253">
        <v>17.918281555175781</v>
      </c>
      <c r="AL253">
        <f t="shared" si="6"/>
        <v>0.12857917345276482</v>
      </c>
    </row>
    <row r="254" spans="2:38" x14ac:dyDescent="0.2">
      <c r="B254" s="4">
        <v>27.364597770819692</v>
      </c>
      <c r="C254" s="4">
        <v>319.97484013728638</v>
      </c>
      <c r="D254" s="4">
        <v>1.466768021120781</v>
      </c>
      <c r="E254" s="4">
        <v>24.748099213655916</v>
      </c>
      <c r="F254" s="4">
        <v>4.6330588655143714</v>
      </c>
      <c r="G254">
        <v>0.94381942690002252</v>
      </c>
      <c r="H254">
        <v>0.1007647078185577</v>
      </c>
      <c r="I254">
        <v>0.90250192542024277</v>
      </c>
      <c r="J254">
        <v>0.8013883161108255</v>
      </c>
      <c r="K254">
        <v>27.464675903320313</v>
      </c>
      <c r="L254">
        <f t="shared" si="7"/>
        <v>0.31675365025938751</v>
      </c>
      <c r="AB254" s="4">
        <v>28.021252340681883</v>
      </c>
      <c r="AC254" s="4">
        <v>130.36054459923426</v>
      </c>
      <c r="AD254" s="4">
        <v>1.6067143437065761</v>
      </c>
      <c r="AE254" s="4">
        <v>17.724253299067993</v>
      </c>
      <c r="AF254" s="4">
        <v>2.0676422197531146</v>
      </c>
      <c r="AG254">
        <v>1.5564130532305518</v>
      </c>
      <c r="AH254">
        <v>0.29473399741440331</v>
      </c>
      <c r="AI254">
        <v>0.74810660430403031</v>
      </c>
      <c r="AJ254">
        <v>0.45361157004604735</v>
      </c>
      <c r="AK254">
        <v>17.963281631469727</v>
      </c>
      <c r="AL254">
        <f t="shared" si="6"/>
        <v>0.129172607759412</v>
      </c>
    </row>
    <row r="255" spans="2:38" x14ac:dyDescent="0.2">
      <c r="B255" s="4">
        <v>27.359486146873966</v>
      </c>
      <c r="C255" s="4">
        <v>321.58887524769926</v>
      </c>
      <c r="D255" s="4">
        <v>1.4656969459871803</v>
      </c>
      <c r="E255" s="4">
        <v>24.774766991070646</v>
      </c>
      <c r="F255" s="4">
        <v>4.6530289468312445</v>
      </c>
      <c r="G255">
        <v>0.94822663929661544</v>
      </c>
      <c r="H255">
        <v>0.10208611714752187</v>
      </c>
      <c r="I255">
        <v>0.90347443325834742</v>
      </c>
      <c r="J255">
        <v>0.801004133741408</v>
      </c>
      <c r="K255">
        <v>27.514675140380859</v>
      </c>
      <c r="L255">
        <f t="shared" si="7"/>
        <v>0.31836309984649142</v>
      </c>
      <c r="AB255" s="4">
        <v>28.019000246275301</v>
      </c>
      <c r="AC255" s="4">
        <v>130.95504765807098</v>
      </c>
      <c r="AD255" s="4">
        <v>1.606226307397348</v>
      </c>
      <c r="AE255" s="4">
        <v>17.769235937542238</v>
      </c>
      <c r="AF255" s="4">
        <v>2.0764406972839788</v>
      </c>
      <c r="AG255">
        <v>1.5593185665492504</v>
      </c>
      <c r="AH255">
        <v>0.29639366481543339</v>
      </c>
      <c r="AI255">
        <v>0.75000523486148074</v>
      </c>
      <c r="AJ255">
        <v>0.45297883244605569</v>
      </c>
      <c r="AK255">
        <v>18.009281158447266</v>
      </c>
      <c r="AL255">
        <f t="shared" si="6"/>
        <v>0.12976639805400053</v>
      </c>
    </row>
    <row r="256" spans="2:38" x14ac:dyDescent="0.2">
      <c r="B256" s="4">
        <v>27.354374522928236</v>
      </c>
      <c r="C256" s="4">
        <v>323.20520930338614</v>
      </c>
      <c r="D256" s="4">
        <v>1.4646261505861342</v>
      </c>
      <c r="E256" s="4">
        <v>24.800817744501089</v>
      </c>
      <c r="F256" s="4">
        <v>4.6729990281481166</v>
      </c>
      <c r="G256">
        <v>0.9526402942443164</v>
      </c>
      <c r="H256">
        <v>0.10342030601750524</v>
      </c>
      <c r="I256">
        <v>0.90442443975891329</v>
      </c>
      <c r="J256">
        <v>0.80060380945164777</v>
      </c>
      <c r="K256">
        <v>27.563674926757812</v>
      </c>
      <c r="L256">
        <f t="shared" si="7"/>
        <v>0.31997484013728639</v>
      </c>
      <c r="AB256" s="4">
        <v>28.016748151868718</v>
      </c>
      <c r="AC256" s="4">
        <v>131.54990749372294</v>
      </c>
      <c r="AD256" s="4">
        <v>1.6057383272490935</v>
      </c>
      <c r="AE256" s="4">
        <v>17.813140658145922</v>
      </c>
      <c r="AF256" s="4">
        <v>2.0852391748148436</v>
      </c>
      <c r="AG256">
        <v>1.5622342519010528</v>
      </c>
      <c r="AH256">
        <v>0.29887953613505353</v>
      </c>
      <c r="AI256">
        <v>0.75185836858110922</v>
      </c>
      <c r="AJ256">
        <v>0.45389750734428258</v>
      </c>
      <c r="AK256">
        <v>18.054281234741211</v>
      </c>
      <c r="AL256">
        <f t="shared" si="6"/>
        <v>0.13036054459923427</v>
      </c>
    </row>
    <row r="257" spans="2:38" x14ac:dyDescent="0.2">
      <c r="B257" s="4">
        <v>27.349262898982509</v>
      </c>
      <c r="C257" s="4">
        <v>324.82384643975956</v>
      </c>
      <c r="D257" s="4">
        <v>1.4635556348445879</v>
      </c>
      <c r="E257" s="4">
        <v>24.826779236901942</v>
      </c>
      <c r="F257" s="4">
        <v>4.6929691094649879</v>
      </c>
      <c r="G257">
        <v>0.95706047310877906</v>
      </c>
      <c r="H257">
        <v>0.10476738167900826</v>
      </c>
      <c r="I257">
        <v>0.90537119113065601</v>
      </c>
      <c r="J257">
        <v>0.80018723583074547</v>
      </c>
      <c r="K257">
        <v>27.612674713134766</v>
      </c>
      <c r="L257">
        <f t="shared" si="7"/>
        <v>0.32158887524769925</v>
      </c>
      <c r="AB257" s="4">
        <v>28.014496057462136</v>
      </c>
      <c r="AC257" s="4">
        <v>132.14512436965671</v>
      </c>
      <c r="AD257" s="4">
        <v>1.605250403255353</v>
      </c>
      <c r="AE257" s="4">
        <v>17.856928421974935</v>
      </c>
      <c r="AF257" s="4">
        <v>2.0940376523457078</v>
      </c>
      <c r="AG257">
        <v>1.5651537591202798</v>
      </c>
      <c r="AH257">
        <v>0.29980905843619254</v>
      </c>
      <c r="AI257">
        <v>0.75370656578047512</v>
      </c>
      <c r="AJ257">
        <v>0.45266252637750137</v>
      </c>
      <c r="AK257">
        <v>18.099281311035156</v>
      </c>
      <c r="AL257">
        <f t="shared" si="6"/>
        <v>0.13095504765807098</v>
      </c>
    </row>
    <row r="258" spans="2:38" x14ac:dyDescent="0.2">
      <c r="B258" s="4">
        <v>27.344151275036779</v>
      </c>
      <c r="C258" s="4">
        <v>326.44479080201967</v>
      </c>
      <c r="D258" s="4">
        <v>1.462485398689501</v>
      </c>
      <c r="E258" s="4">
        <v>24.852651481212014</v>
      </c>
      <c r="F258" s="4">
        <v>4.712939190781861</v>
      </c>
      <c r="G258">
        <v>0.96148725841898341</v>
      </c>
      <c r="H258">
        <v>0.1061274520146763</v>
      </c>
      <c r="I258">
        <v>0.9063146878454218</v>
      </c>
      <c r="J258">
        <v>0.79973538350872164</v>
      </c>
      <c r="K258">
        <v>27.661674499511719</v>
      </c>
      <c r="L258">
        <f t="shared" si="7"/>
        <v>0.32320520930338614</v>
      </c>
      <c r="AB258" s="4">
        <v>28.012243963055553</v>
      </c>
      <c r="AC258" s="4">
        <v>132.74069854959444</v>
      </c>
      <c r="AD258" s="4">
        <v>1.6047625354096613</v>
      </c>
      <c r="AE258" s="4">
        <v>17.90059883613506</v>
      </c>
      <c r="AF258" s="4">
        <v>2.1028361298765721</v>
      </c>
      <c r="AG258">
        <v>1.5680859947562562</v>
      </c>
      <c r="AH258">
        <v>0.30288728349876881</v>
      </c>
      <c r="AI258">
        <v>0.75554980987627018</v>
      </c>
      <c r="AJ258">
        <v>0.45336664561335738</v>
      </c>
      <c r="AK258">
        <v>18.144281387329102</v>
      </c>
      <c r="AL258">
        <f t="shared" si="6"/>
        <v>0.13154990749372295</v>
      </c>
    </row>
    <row r="259" spans="2:38" x14ac:dyDescent="0.2">
      <c r="B259" s="4">
        <v>27.339039651091053</v>
      </c>
      <c r="C259" s="4">
        <v>328.06804654518072</v>
      </c>
      <c r="D259" s="4">
        <v>1.4614154420478558</v>
      </c>
      <c r="E259" s="4">
        <v>24.877915635691728</v>
      </c>
      <c r="F259" s="4">
        <v>4.732909272098734</v>
      </c>
      <c r="G259">
        <v>0.96592073388736033</v>
      </c>
      <c r="H259">
        <v>0.10750062552040852</v>
      </c>
      <c r="I259">
        <v>0.90723600902913015</v>
      </c>
      <c r="J259">
        <v>0.79926721125578903</v>
      </c>
      <c r="K259">
        <v>27.709674835205078</v>
      </c>
      <c r="L259">
        <f t="shared" si="7"/>
        <v>0.32482384643975959</v>
      </c>
      <c r="AB259" s="4">
        <v>28.009991868648971</v>
      </c>
      <c r="AC259" s="4">
        <v>133.33663029751335</v>
      </c>
      <c r="AD259" s="4">
        <v>1.6042747237055579</v>
      </c>
      <c r="AE259" s="4">
        <v>17.944152035598989</v>
      </c>
      <c r="AF259" s="4">
        <v>2.1116346074074368</v>
      </c>
      <c r="AG259">
        <v>1.5710229482249574</v>
      </c>
      <c r="AH259">
        <v>0.30402146095207427</v>
      </c>
      <c r="AI259">
        <v>0.75738810656543165</v>
      </c>
      <c r="AJ259">
        <v>0.45307842364776779</v>
      </c>
      <c r="AK259">
        <v>18.189281463623047</v>
      </c>
      <c r="AL259">
        <f t="shared" si="6"/>
        <v>0.13214512436965672</v>
      </c>
    </row>
    <row r="260" spans="2:38" x14ac:dyDescent="0.2">
      <c r="B260" s="4">
        <v>27.333928027145323</v>
      </c>
      <c r="C260" s="4">
        <v>329.69361783410204</v>
      </c>
      <c r="D260" s="4">
        <v>1.4603457648466498</v>
      </c>
      <c r="E260" s="4">
        <v>24.903094572665314</v>
      </c>
      <c r="F260" s="4">
        <v>4.7528793534156053</v>
      </c>
      <c r="G260">
        <v>0.97036098443026186</v>
      </c>
      <c r="H260">
        <v>0.10888701128551893</v>
      </c>
      <c r="I260">
        <v>0.90815422254130795</v>
      </c>
      <c r="J260">
        <v>0.79871300416560542</v>
      </c>
      <c r="K260">
        <v>27.757675170898438</v>
      </c>
      <c r="L260">
        <f t="shared" si="7"/>
        <v>0.32644479080201966</v>
      </c>
      <c r="AB260" s="4">
        <v>28.007739774242388</v>
      </c>
      <c r="AC260" s="4">
        <v>133.93291987764599</v>
      </c>
      <c r="AD260" s="4">
        <v>1.6037869681365842</v>
      </c>
      <c r="AE260" s="4">
        <v>17.987588157396377</v>
      </c>
      <c r="AF260" s="4">
        <v>2.1204330849383011</v>
      </c>
      <c r="AG260">
        <v>1.5739687676909482</v>
      </c>
      <c r="AH260">
        <v>0.30614303798394976</v>
      </c>
      <c r="AI260">
        <v>0.75922146163171755</v>
      </c>
      <c r="AJ260">
        <v>0.45274373118338446</v>
      </c>
      <c r="AK260">
        <v>18.234281539916992</v>
      </c>
      <c r="AL260">
        <f t="shared" si="6"/>
        <v>0.13274069854959444</v>
      </c>
    </row>
    <row r="261" spans="2:38" x14ac:dyDescent="0.2">
      <c r="B261" s="4">
        <v>27.328816403199596</v>
      </c>
      <c r="C261" s="4">
        <v>331.32150884351648</v>
      </c>
      <c r="D261" s="4">
        <v>1.4592763670129023</v>
      </c>
      <c r="E261" s="4">
        <v>24.928188287209778</v>
      </c>
      <c r="F261" s="4">
        <v>4.7728494347324775</v>
      </c>
      <c r="G261">
        <v>0.97480843793876748</v>
      </c>
      <c r="H261">
        <v>0.11035632403682054</v>
      </c>
      <c r="I261">
        <v>0.90906932820242592</v>
      </c>
      <c r="J261">
        <v>0.79808136616606595</v>
      </c>
      <c r="K261">
        <v>27.805675506591797</v>
      </c>
      <c r="L261">
        <f t="shared" si="7"/>
        <v>0.32806804654518074</v>
      </c>
      <c r="AB261" s="4">
        <v>28.005487679835806</v>
      </c>
      <c r="AC261" s="4">
        <v>134.5295675544813</v>
      </c>
      <c r="AD261" s="4">
        <v>1.6032992686962781</v>
      </c>
      <c r="AE261" s="4">
        <v>18.029965380643937</v>
      </c>
      <c r="AF261" s="4">
        <v>2.1292315624691649</v>
      </c>
      <c r="AG261">
        <v>1.5769235143364135</v>
      </c>
      <c r="AH261">
        <v>0.30826639144570395</v>
      </c>
      <c r="AI261">
        <v>0.7610101226290884</v>
      </c>
      <c r="AJ261">
        <v>0.45342961891555822</v>
      </c>
      <c r="AK261">
        <v>18.278282165527344</v>
      </c>
      <c r="AL261">
        <f t="shared" si="6"/>
        <v>0.13333663029751336</v>
      </c>
    </row>
    <row r="262" spans="2:38" x14ac:dyDescent="0.2">
      <c r="B262" s="4">
        <v>27.323704779253866</v>
      </c>
      <c r="C262" s="4">
        <v>332.95172375805953</v>
      </c>
      <c r="D262" s="4">
        <v>1.4582072484736512</v>
      </c>
      <c r="E262" s="4">
        <v>24.953197059598441</v>
      </c>
      <c r="F262" s="4">
        <v>4.7928195160493505</v>
      </c>
      <c r="G262">
        <v>0.9792634840301172</v>
      </c>
      <c r="H262">
        <v>0.11189997006729227</v>
      </c>
      <c r="I262">
        <v>0.9099813362333582</v>
      </c>
      <c r="J262">
        <v>0.79754404979127758</v>
      </c>
      <c r="K262">
        <v>27.853675842285156</v>
      </c>
      <c r="L262">
        <f t="shared" si="7"/>
        <v>0.32969361783410206</v>
      </c>
      <c r="AB262" s="4">
        <v>28.003235585429223</v>
      </c>
      <c r="AC262" s="4">
        <v>135.1265735927644</v>
      </c>
      <c r="AD262" s="4">
        <v>1.6028116253781801</v>
      </c>
      <c r="AE262" s="4">
        <v>18.073170815241994</v>
      </c>
      <c r="AF262" s="4">
        <v>2.1380300400000296</v>
      </c>
      <c r="AG262">
        <v>1.5798830666220649</v>
      </c>
      <c r="AH262">
        <v>0.3094041219173127</v>
      </c>
      <c r="AI262">
        <v>0.76283374083287092</v>
      </c>
      <c r="AJ262">
        <v>0.45207020829753786</v>
      </c>
      <c r="AK262">
        <v>18.323282241821289</v>
      </c>
      <c r="AL262">
        <f t="shared" si="6"/>
        <v>0.133932919877646</v>
      </c>
    </row>
    <row r="263" spans="2:38" x14ac:dyDescent="0.2">
      <c r="B263" s="4">
        <v>27.318593155308136</v>
      </c>
      <c r="C263" s="4">
        <v>334.58426677229875</v>
      </c>
      <c r="D263" s="4">
        <v>1.4571384091559527</v>
      </c>
      <c r="E263" s="4">
        <v>24.977608193532795</v>
      </c>
      <c r="F263" s="4">
        <v>4.8127895973662218</v>
      </c>
      <c r="G263">
        <v>0.98372557468415811</v>
      </c>
      <c r="H263">
        <v>0.11332750007777231</v>
      </c>
      <c r="I263">
        <v>0.91087154986904983</v>
      </c>
      <c r="J263">
        <v>0.79699021876245735</v>
      </c>
      <c r="K263">
        <v>27.900676727294922</v>
      </c>
      <c r="L263">
        <f t="shared" si="7"/>
        <v>0.33132150884351647</v>
      </c>
      <c r="AB263" s="4">
        <v>28.000983491022641</v>
      </c>
      <c r="AC263" s="4">
        <v>135.72393825749651</v>
      </c>
      <c r="AD263" s="4">
        <v>1.6023240381758348</v>
      </c>
      <c r="AE263" s="4">
        <v>18.115322121782043</v>
      </c>
      <c r="AF263" s="4">
        <v>2.1468285175308934</v>
      </c>
      <c r="AG263">
        <v>1.5828559571209093</v>
      </c>
      <c r="AH263">
        <v>0.31254265802347492</v>
      </c>
      <c r="AI263">
        <v>0.76461286632101277</v>
      </c>
      <c r="AJ263">
        <v>0.4528402494274833</v>
      </c>
      <c r="AK263">
        <v>18.367282867431641</v>
      </c>
      <c r="AL263">
        <f t="shared" si="6"/>
        <v>0.13452956755448131</v>
      </c>
    </row>
    <row r="264" spans="2:38" x14ac:dyDescent="0.2">
      <c r="B264" s="4">
        <v>27.31348153136241</v>
      </c>
      <c r="C264" s="4">
        <v>336.21914209076351</v>
      </c>
      <c r="D264" s="4">
        <v>1.4560698489868833</v>
      </c>
      <c r="E264" s="4">
        <v>25.001938264268794</v>
      </c>
      <c r="F264" s="4">
        <v>4.8327596786830949</v>
      </c>
      <c r="G264">
        <v>0.98819479944218513</v>
      </c>
      <c r="H264">
        <v>0.11476858856807604</v>
      </c>
      <c r="I264">
        <v>0.91175880733053338</v>
      </c>
      <c r="J264">
        <v>0.79641976252691837</v>
      </c>
      <c r="K264">
        <v>27.947677612304687</v>
      </c>
      <c r="L264">
        <f t="shared" si="7"/>
        <v>0.33295172375805954</v>
      </c>
      <c r="AB264" s="4">
        <v>27.998731396616058</v>
      </c>
      <c r="AC264" s="4">
        <v>136.32166181393629</v>
      </c>
      <c r="AD264" s="4">
        <v>1.6018365070827829</v>
      </c>
      <c r="AE264" s="4">
        <v>18.158296908150508</v>
      </c>
      <c r="AF264" s="4">
        <v>2.1556269950617581</v>
      </c>
      <c r="AG264">
        <v>1.5858333104420188</v>
      </c>
      <c r="AH264">
        <v>0.31358649987964621</v>
      </c>
      <c r="AI264">
        <v>0.76642674930712951</v>
      </c>
      <c r="AJ264">
        <v>0.45225309366482358</v>
      </c>
      <c r="AK264">
        <v>18.412282943725586</v>
      </c>
      <c r="AL264">
        <f t="shared" si="6"/>
        <v>0.13512657359276439</v>
      </c>
    </row>
    <row r="265" spans="2:38" x14ac:dyDescent="0.2">
      <c r="B265" s="4">
        <v>27.308369907416679</v>
      </c>
      <c r="C265" s="4">
        <v>337.85635392797457</v>
      </c>
      <c r="D265" s="4">
        <v>1.4550015678935366</v>
      </c>
      <c r="E265" s="4">
        <v>25.026187250074255</v>
      </c>
      <c r="F265" s="4">
        <v>4.852729759999967</v>
      </c>
      <c r="G265">
        <v>0.99267124914413296</v>
      </c>
      <c r="H265">
        <v>0.11622334529837143</v>
      </c>
      <c r="I265">
        <v>0.91264310782528979</v>
      </c>
      <c r="J265">
        <v>0.79583258035610971</v>
      </c>
      <c r="K265">
        <v>27.994678497314453</v>
      </c>
      <c r="L265">
        <f t="shared" si="7"/>
        <v>0.33458426677229874</v>
      </c>
      <c r="AB265" s="4">
        <v>27.996479302209476</v>
      </c>
      <c r="AC265" s="4">
        <v>136.91974452759925</v>
      </c>
      <c r="AD265" s="4">
        <v>1.6013490320925676</v>
      </c>
      <c r="AE265" s="4">
        <v>18.200222851772242</v>
      </c>
      <c r="AF265" s="4">
        <v>2.1644254725926229</v>
      </c>
      <c r="AG265">
        <v>1.5888207892950921</v>
      </c>
      <c r="AH265">
        <v>0.31594326899559444</v>
      </c>
      <c r="AI265">
        <v>0.76819636266041802</v>
      </c>
      <c r="AJ265">
        <v>0.45203108378478579</v>
      </c>
      <c r="AK265">
        <v>18.456283569335938</v>
      </c>
      <c r="AL265">
        <f t="shared" si="6"/>
        <v>0.13572393825749651</v>
      </c>
    </row>
    <row r="266" spans="2:38" x14ac:dyDescent="0.2">
      <c r="B266" s="4">
        <v>27.303258283470953</v>
      </c>
      <c r="C266" s="4">
        <v>339.49590650847301</v>
      </c>
      <c r="D266" s="4">
        <v>1.4539335658030288</v>
      </c>
      <c r="E266" s="4">
        <v>25.050355411058057</v>
      </c>
      <c r="F266" s="4">
        <v>4.8726998413168392</v>
      </c>
      <c r="G266">
        <v>0.99715501595101397</v>
      </c>
      <c r="H266">
        <v>0.11769188048273641</v>
      </c>
      <c r="I266">
        <v>0.91352446083884609</v>
      </c>
      <c r="J266">
        <v>0.79521008139943095</v>
      </c>
      <c r="K266">
        <v>28.041679382324219</v>
      </c>
      <c r="L266">
        <f t="shared" si="7"/>
        <v>0.33621914209076353</v>
      </c>
      <c r="AB266" s="4">
        <v>27.994227207802894</v>
      </c>
      <c r="AC266" s="4">
        <v>137.51818666425845</v>
      </c>
      <c r="AD266" s="4">
        <v>1.6008616131987328</v>
      </c>
      <c r="AE266" s="4">
        <v>18.242038069796397</v>
      </c>
      <c r="AF266" s="4">
        <v>2.1732239501234871</v>
      </c>
      <c r="AG266">
        <v>1.5918168584643271</v>
      </c>
      <c r="AH266">
        <v>0.31793021871464527</v>
      </c>
      <c r="AI266">
        <v>0.76996130249943107</v>
      </c>
      <c r="AJ266">
        <v>0.45250114909975003</v>
      </c>
      <c r="AK266">
        <v>18.500284194946289</v>
      </c>
      <c r="AL266">
        <f t="shared" si="6"/>
        <v>0.13632166181393629</v>
      </c>
    </row>
    <row r="267" spans="2:38" x14ac:dyDescent="0.2">
      <c r="B267" s="4">
        <v>27.298146659525223</v>
      </c>
      <c r="C267" s="4">
        <v>341.13780406685152</v>
      </c>
      <c r="D267" s="4">
        <v>1.4528658426424901</v>
      </c>
      <c r="E267" s="4">
        <v>25.073935989290945</v>
      </c>
      <c r="F267" s="4">
        <v>4.8926699226337114</v>
      </c>
      <c r="G267">
        <v>1.0016461933677467</v>
      </c>
      <c r="H267">
        <v>0.11917430476434517</v>
      </c>
      <c r="I267">
        <v>0.91438438616377615</v>
      </c>
      <c r="J267">
        <v>0.79457073579255733</v>
      </c>
      <c r="K267">
        <v>28.087678909301758</v>
      </c>
      <c r="L267">
        <f t="shared" si="7"/>
        <v>0.33785635392797458</v>
      </c>
      <c r="AB267" s="4">
        <v>27.991975113396315</v>
      </c>
      <c r="AC267" s="4">
        <v>138.1169884899447</v>
      </c>
      <c r="AD267" s="4">
        <v>1.6003742503948242</v>
      </c>
      <c r="AE267" s="4">
        <v>18.283742189691214</v>
      </c>
      <c r="AF267" s="4">
        <v>2.1820224276543514</v>
      </c>
      <c r="AG267">
        <v>1.5948185320833699</v>
      </c>
      <c r="AH267">
        <v>0.31922040400057039</v>
      </c>
      <c r="AI267">
        <v>0.77172155310032042</v>
      </c>
      <c r="AJ267">
        <v>0.45117297980486804</v>
      </c>
      <c r="AK267">
        <v>18.544284820556641</v>
      </c>
      <c r="AL267">
        <f t="shared" si="6"/>
        <v>0.13691974452759925</v>
      </c>
    </row>
    <row r="268" spans="2:38" x14ac:dyDescent="0.2">
      <c r="B268" s="4">
        <v>27.293035035579496</v>
      </c>
      <c r="C268" s="4">
        <v>342.78205084778278</v>
      </c>
      <c r="D268" s="4">
        <v>1.4517983983390741</v>
      </c>
      <c r="E268" s="4">
        <v>25.097438511578254</v>
      </c>
      <c r="F268" s="4">
        <v>4.9126400039505835</v>
      </c>
      <c r="G268">
        <v>1.0061448762663787</v>
      </c>
      <c r="H268">
        <v>0.12067072918900631</v>
      </c>
      <c r="I268">
        <v>0.91524146498156367</v>
      </c>
      <c r="J268">
        <v>0.79391446611402672</v>
      </c>
      <c r="K268">
        <v>28.133678436279297</v>
      </c>
      <c r="L268">
        <f t="shared" si="7"/>
        <v>0.339495906508473</v>
      </c>
      <c r="AB268" s="4">
        <v>27.989723018989732</v>
      </c>
      <c r="AC268" s="4">
        <v>138.71615027094703</v>
      </c>
      <c r="AD268" s="4">
        <v>1.5998869436743861</v>
      </c>
      <c r="AE268" s="4">
        <v>18.325335354066418</v>
      </c>
      <c r="AF268" s="4">
        <v>2.1908209051852152</v>
      </c>
      <c r="AG268">
        <v>1.5978336865100085</v>
      </c>
      <c r="AH268">
        <v>0.32230414067749991</v>
      </c>
      <c r="AI268">
        <v>0.77347712048236794</v>
      </c>
      <c r="AJ268">
        <v>0.45179609036379453</v>
      </c>
      <c r="AK268">
        <v>18.588285446166992</v>
      </c>
      <c r="AL268">
        <f t="shared" si="6"/>
        <v>0.13751818666425844</v>
      </c>
    </row>
    <row r="269" spans="2:38" x14ac:dyDescent="0.2">
      <c r="B269" s="4">
        <v>27.287923411633766</v>
      </c>
      <c r="C269" s="4">
        <v>344.42865110605078</v>
      </c>
      <c r="D269" s="4">
        <v>1.4507312328199493</v>
      </c>
      <c r="E269" s="4">
        <v>25.120863910254215</v>
      </c>
      <c r="F269" s="4">
        <v>4.9326100852674557</v>
      </c>
      <c r="G269">
        <v>1.010651160909712</v>
      </c>
      <c r="H269">
        <v>0.12218126517810378</v>
      </c>
      <c r="I269">
        <v>0.91609573129213051</v>
      </c>
      <c r="J269">
        <v>0.79322283718450759</v>
      </c>
      <c r="K269">
        <v>28.179677963256836</v>
      </c>
      <c r="L269">
        <f t="shared" si="7"/>
        <v>0.34113780406685151</v>
      </c>
      <c r="AB269" s="4">
        <v>27.98747092458315</v>
      </c>
      <c r="AC269" s="4">
        <v>139.31567227381291</v>
      </c>
      <c r="AD269" s="4">
        <v>1.5993996930309649</v>
      </c>
      <c r="AE269" s="4">
        <v>18.366817707353682</v>
      </c>
      <c r="AF269" s="4">
        <v>2.1996193827160795</v>
      </c>
      <c r="AG269">
        <v>1.6008538014074141</v>
      </c>
      <c r="AH269" s="4">
        <v>0.32343192037796209</v>
      </c>
      <c r="AI269">
        <v>0.77522801074175662</v>
      </c>
      <c r="AJ269">
        <v>0.45118515050486796</v>
      </c>
      <c r="AK269">
        <v>18.632286071777344</v>
      </c>
      <c r="AL269">
        <f t="shared" si="6"/>
        <v>0.13811698848994469</v>
      </c>
    </row>
    <row r="270" spans="2:38" x14ac:dyDescent="0.2">
      <c r="B270" s="4">
        <v>27.28281178768804</v>
      </c>
      <c r="C270" s="4">
        <v>346.07760910657879</v>
      </c>
      <c r="D270" s="4">
        <v>1.44966434601231</v>
      </c>
      <c r="E270" s="4">
        <v>25.14370972702498</v>
      </c>
      <c r="F270" s="4">
        <v>4.9525801665843279</v>
      </c>
      <c r="G270">
        <v>1.0151651449753396</v>
      </c>
      <c r="H270">
        <v>0.12370602450060424</v>
      </c>
      <c r="I270">
        <v>0.91692886168511178</v>
      </c>
      <c r="J270">
        <v>0.79239400193192544</v>
      </c>
      <c r="K270">
        <v>28.224678039550781</v>
      </c>
      <c r="L270">
        <f t="shared" si="7"/>
        <v>0.34278205084778279</v>
      </c>
      <c r="AB270" s="4">
        <v>27.985218830176567</v>
      </c>
      <c r="AC270" s="4">
        <v>139.91555476534853</v>
      </c>
      <c r="AD270" s="4">
        <v>1.5989124984581067</v>
      </c>
      <c r="AE270" s="4">
        <v>18.408189395797745</v>
      </c>
      <c r="AF270" s="4">
        <v>2.2084178602469442</v>
      </c>
      <c r="AG270">
        <v>1.603884337016066</v>
      </c>
      <c r="AH270" s="4">
        <v>0.32578907954632719</v>
      </c>
      <c r="AI270">
        <v>0.77697423005119515</v>
      </c>
      <c r="AJ270">
        <v>0.45084254981091032</v>
      </c>
      <c r="AK270">
        <v>18.676286697387695</v>
      </c>
      <c r="AL270">
        <f t="shared" si="6"/>
        <v>0.13871615027094703</v>
      </c>
    </row>
    <row r="271" spans="2:38" x14ac:dyDescent="0.2">
      <c r="B271" s="4">
        <v>27.27770016374231</v>
      </c>
      <c r="C271" s="4">
        <v>347.72892912446304</v>
      </c>
      <c r="D271" s="4">
        <v>1.448597737843361</v>
      </c>
      <c r="E271" s="4">
        <v>25.1664820255133</v>
      </c>
      <c r="F271" s="4">
        <v>4.9725502479012</v>
      </c>
      <c r="G271">
        <v>1.0196875377124159</v>
      </c>
      <c r="H271">
        <v>0.1253653091163687</v>
      </c>
      <c r="I271">
        <v>0.91775931104829411</v>
      </c>
      <c r="J271">
        <v>0.79160555804689348</v>
      </c>
      <c r="K271">
        <v>28.269678115844727</v>
      </c>
      <c r="L271">
        <f t="shared" si="7"/>
        <v>0.34442865110605081</v>
      </c>
      <c r="AB271" s="4">
        <v>27.982966735769985</v>
      </c>
      <c r="AC271" s="4">
        <v>140.51579801261883</v>
      </c>
      <c r="AD271" s="4">
        <v>1.5984253599493616</v>
      </c>
      <c r="AE271" s="4">
        <v>18.449450567447514</v>
      </c>
      <c r="AF271" s="4">
        <v>2.2172163377778089</v>
      </c>
      <c r="AG271">
        <v>1.6069241465038346</v>
      </c>
      <c r="AH271" s="4">
        <v>0.32787323484863262</v>
      </c>
      <c r="AI271">
        <v>0.77871578465954294</v>
      </c>
      <c r="AJ271">
        <v>0.45137244330362553</v>
      </c>
      <c r="AK271">
        <v>18.720287322998047</v>
      </c>
      <c r="AL271">
        <f t="shared" si="6"/>
        <v>0.13931567227381292</v>
      </c>
    </row>
    <row r="272" spans="2:38" x14ac:dyDescent="0.2">
      <c r="B272" s="4">
        <v>27.27258853979658</v>
      </c>
      <c r="C272" s="4">
        <v>349.38261544499994</v>
      </c>
      <c r="D272" s="4">
        <v>1.447531408240331</v>
      </c>
      <c r="E272" s="4">
        <v>25.189180753293527</v>
      </c>
      <c r="F272" s="4">
        <v>4.9925203292180731</v>
      </c>
      <c r="G272">
        <v>1.0242181510083372</v>
      </c>
      <c r="H272" s="4">
        <v>0.12698151942295047</v>
      </c>
      <c r="I272">
        <v>0.91858707746984392</v>
      </c>
      <c r="J272">
        <v>0.79086275775696613</v>
      </c>
      <c r="K272">
        <v>28.314678192138672</v>
      </c>
      <c r="L272">
        <f t="shared" si="7"/>
        <v>0.34607760910657881</v>
      </c>
      <c r="AB272" s="4">
        <v>27.980714641363402</v>
      </c>
      <c r="AC272" s="4">
        <v>141.11640228294863</v>
      </c>
      <c r="AD272" s="4">
        <v>1.5979382774982751</v>
      </c>
      <c r="AE272" s="4">
        <v>18.490601372146667</v>
      </c>
      <c r="AF272" s="4">
        <v>2.2260148153086732</v>
      </c>
      <c r="AG272">
        <v>1.6099693527992147</v>
      </c>
      <c r="AH272" s="4">
        <v>0.32908023758778743</v>
      </c>
      <c r="AI272">
        <v>0.78045268089141295</v>
      </c>
      <c r="AJ272">
        <v>0.44980199401373178</v>
      </c>
      <c r="AK272">
        <v>18.764287948608398</v>
      </c>
      <c r="AL272">
        <f t="shared" si="6"/>
        <v>0.13991555476534853</v>
      </c>
    </row>
    <row r="273" spans="2:38" x14ac:dyDescent="0.2">
      <c r="B273" s="4">
        <v>27.267476915850853</v>
      </c>
      <c r="C273" s="4">
        <v>351.03867236371707</v>
      </c>
      <c r="D273" s="4">
        <v>1.4464653571304695</v>
      </c>
      <c r="E273" s="4">
        <v>25.211806134202671</v>
      </c>
      <c r="F273" s="4">
        <v>5.0124904105349453</v>
      </c>
      <c r="G273">
        <v>1.028756767709881</v>
      </c>
      <c r="H273" s="4">
        <v>0.12854941135557651</v>
      </c>
      <c r="I273">
        <v>0.91941216911254264</v>
      </c>
      <c r="J273">
        <v>0.79010273075143189</v>
      </c>
      <c r="K273">
        <v>28.359678268432617</v>
      </c>
      <c r="L273">
        <f t="shared" si="7"/>
        <v>0.34772892912446307</v>
      </c>
      <c r="AB273">
        <v>27.97846254695682</v>
      </c>
      <c r="AC273">
        <v>141.71736784392209</v>
      </c>
      <c r="AD273">
        <v>1.5974512510983971</v>
      </c>
      <c r="AE273" s="4">
        <v>18.530729565256227</v>
      </c>
      <c r="AF273">
        <v>2.2348132928395374</v>
      </c>
      <c r="AG273">
        <v>1.6130292505130759</v>
      </c>
      <c r="AH273" s="4">
        <v>0.33234442064335856</v>
      </c>
      <c r="AI273">
        <v>0.78214641465709034</v>
      </c>
      <c r="AJ273">
        <v>0.45031837153173282</v>
      </c>
      <c r="AK273">
        <v>18.807287216186523</v>
      </c>
      <c r="AL273">
        <f t="shared" si="6"/>
        <v>0.14051579801261882</v>
      </c>
    </row>
    <row r="274" spans="2:38" x14ac:dyDescent="0.2">
      <c r="B274" s="4">
        <v>27.262365291905123</v>
      </c>
      <c r="C274" s="4">
        <v>352.69710418640568</v>
      </c>
      <c r="D274" s="4">
        <v>1.4453995844410401</v>
      </c>
      <c r="E274" s="4">
        <v>25.234358391412652</v>
      </c>
      <c r="F274" s="4">
        <v>5.0324604918518165</v>
      </c>
      <c r="G274">
        <v>1.0333034908625038</v>
      </c>
      <c r="H274" s="4">
        <v>0.13013186336348628</v>
      </c>
      <c r="I274">
        <v>0.92023459411491815</v>
      </c>
      <c r="J274">
        <v>0.78930729608164385</v>
      </c>
      <c r="K274">
        <v>28.404678344726562</v>
      </c>
      <c r="L274">
        <f t="shared" si="7"/>
        <v>0.34938261544499993</v>
      </c>
      <c r="AB274">
        <v>27.976210452550237</v>
      </c>
      <c r="AC274">
        <v>142.31869496338331</v>
      </c>
      <c r="AD274">
        <v>1.59696428074328</v>
      </c>
      <c r="AE274" s="4">
        <v>18.571661293161831</v>
      </c>
      <c r="AF274">
        <v>2.2436117703704017</v>
      </c>
      <c r="AG274">
        <v>1.6160946360392647</v>
      </c>
      <c r="AH274" s="4">
        <v>0.33355569254759676</v>
      </c>
      <c r="AI274">
        <v>0.78387406407932958</v>
      </c>
      <c r="AJ274">
        <v>0.4498804604218466</v>
      </c>
      <c r="AK274">
        <v>18.851287841796875</v>
      </c>
      <c r="AL274">
        <f t="shared" si="6"/>
        <v>0.14111640228294864</v>
      </c>
    </row>
    <row r="275" spans="2:38" x14ac:dyDescent="0.2">
      <c r="B275" s="4">
        <v>27.257253667959397</v>
      </c>
      <c r="C275" s="4">
        <v>354.35791522914894</v>
      </c>
      <c r="D275" s="4">
        <v>1.4443340900993296</v>
      </c>
      <c r="E275" s="4">
        <v>25.256342019704185</v>
      </c>
      <c r="F275" s="4">
        <v>5.0524305731686896</v>
      </c>
      <c r="G275">
        <v>1.0378584250374028</v>
      </c>
      <c r="H275" s="4">
        <v>0.13172898654638174</v>
      </c>
      <c r="I275">
        <v>0.92103628262802562</v>
      </c>
      <c r="J275">
        <v>0.78849453845758877</v>
      </c>
      <c r="K275">
        <v>28.448678970336914</v>
      </c>
      <c r="L275">
        <f t="shared" si="7"/>
        <v>0.35103867236371705</v>
      </c>
      <c r="AB275">
        <v>27.973958358143655</v>
      </c>
      <c r="AC275">
        <v>142.92038390943691</v>
      </c>
      <c r="AD275">
        <v>1.5964773664264724</v>
      </c>
      <c r="AE275" s="4">
        <v>18.611576767927531</v>
      </c>
      <c r="AF275">
        <v>2.2524102479012655</v>
      </c>
      <c r="AG275">
        <v>1.6191696861825968</v>
      </c>
      <c r="AH275" s="4">
        <v>0.33567835899144793</v>
      </c>
      <c r="AI275">
        <v>0.78555881941329453</v>
      </c>
      <c r="AJ275">
        <v>0.44914672423828417</v>
      </c>
      <c r="AK275">
        <v>18.894287109375</v>
      </c>
      <c r="AL275">
        <f t="shared" si="6"/>
        <v>0.14171736784392208</v>
      </c>
    </row>
    <row r="276" spans="2:38" x14ac:dyDescent="0.2">
      <c r="B276">
        <v>27.252142044013667</v>
      </c>
      <c r="C276">
        <v>356.02110981835483</v>
      </c>
      <c r="D276">
        <v>1.4432688740326387</v>
      </c>
      <c r="E276" s="4">
        <v>25.278255982775693</v>
      </c>
      <c r="F276">
        <v>5.0724006544855618</v>
      </c>
      <c r="G276">
        <v>1.0424216763578757</v>
      </c>
      <c r="H276" s="4">
        <v>0.13334089216539524</v>
      </c>
      <c r="I276">
        <v>0.92183543062298401</v>
      </c>
      <c r="J276">
        <v>0.78766434407988739</v>
      </c>
      <c r="K276">
        <v>28.492679595947266</v>
      </c>
      <c r="L276">
        <f t="shared" si="7"/>
        <v>0.35269710418640571</v>
      </c>
      <c r="AB276">
        <v>27.971706263737072</v>
      </c>
      <c r="AC276">
        <v>143.5224349504482</v>
      </c>
      <c r="AD276">
        <v>1.5959905081415249</v>
      </c>
      <c r="AE276" s="4">
        <v>18.651386063458549</v>
      </c>
      <c r="AF276">
        <v>2.2612087254321303</v>
      </c>
      <c r="AG276">
        <v>1.622255801774716</v>
      </c>
      <c r="AH276" s="4">
        <v>0.33809236888792393</v>
      </c>
      <c r="AI276">
        <v>0.7872390931262081</v>
      </c>
      <c r="AJ276">
        <v>0.4495979970561409</v>
      </c>
      <c r="AK276">
        <v>18.937286376953125</v>
      </c>
      <c r="AL276">
        <f t="shared" si="6"/>
        <v>0.14231869496338331</v>
      </c>
    </row>
    <row r="277" spans="2:38" x14ac:dyDescent="0.2">
      <c r="B277">
        <v>27.24703042006794</v>
      </c>
      <c r="C277">
        <v>357.68669229078381</v>
      </c>
      <c r="D277">
        <v>1.4422039361682959</v>
      </c>
      <c r="E277" s="4">
        <v>25.300100214496556</v>
      </c>
      <c r="F277">
        <v>5.092370735802433</v>
      </c>
      <c r="G277">
        <v>1.0469933525261403</v>
      </c>
      <c r="H277" s="4">
        <v>0.13496769160828595</v>
      </c>
      <c r="I277">
        <v>0.92263203568817331</v>
      </c>
      <c r="J277">
        <v>0.78679867796880354</v>
      </c>
      <c r="K277">
        <v>28.536680221557617</v>
      </c>
      <c r="L277">
        <f t="shared" si="7"/>
        <v>0.35435791522914895</v>
      </c>
      <c r="AB277">
        <v>27.96945416933049</v>
      </c>
      <c r="AC277">
        <v>144.12484835504327</v>
      </c>
      <c r="AD277">
        <v>1.5955037058819899</v>
      </c>
      <c r="AE277" s="4">
        <v>18.691993399159927</v>
      </c>
      <c r="AF277">
        <v>2.2700072029629945</v>
      </c>
      <c r="AG277">
        <v>1.6253477371001102</v>
      </c>
      <c r="AH277" s="4">
        <v>0.33935505352197237</v>
      </c>
      <c r="AI277">
        <v>0.78895305057811327</v>
      </c>
      <c r="AJ277">
        <v>0.44833313614568132</v>
      </c>
      <c r="AK277">
        <v>18.981287002563477</v>
      </c>
      <c r="AL277">
        <f t="shared" si="6"/>
        <v>0.1429203839094369</v>
      </c>
    </row>
    <row r="278" spans="2:38" x14ac:dyDescent="0.2">
      <c r="B278">
        <v>27.24191879612221</v>
      </c>
      <c r="C278">
        <v>359.35466699358545</v>
      </c>
      <c r="D278">
        <v>1.4411392764336353</v>
      </c>
      <c r="E278" s="4">
        <v>25.321383222762254</v>
      </c>
      <c r="F278">
        <v>5.1123408171193061</v>
      </c>
      <c r="G278">
        <v>1.0515735628506226</v>
      </c>
      <c r="H278" s="4">
        <v>0.13660949635420797</v>
      </c>
      <c r="I278">
        <v>0.92340817432301148</v>
      </c>
      <c r="J278">
        <v>0.78591543978479184</v>
      </c>
      <c r="K278">
        <v>28.579679489135742</v>
      </c>
      <c r="L278">
        <f t="shared" si="7"/>
        <v>0.35602110981835483</v>
      </c>
      <c r="AB278">
        <v>27.967202074923907</v>
      </c>
      <c r="AC278">
        <v>144.72762439210939</v>
      </c>
      <c r="AD278">
        <v>1.595016959641421</v>
      </c>
      <c r="AE278" s="4">
        <v>18.731592107505747</v>
      </c>
      <c r="AF278">
        <v>2.2788056804938588</v>
      </c>
      <c r="AG278">
        <v>1.6284532908701277</v>
      </c>
      <c r="AH278" s="4">
        <v>0.34229129966573685</v>
      </c>
      <c r="AI278">
        <v>0.79062443581141817</v>
      </c>
      <c r="AJ278">
        <v>0.44833356046009432</v>
      </c>
      <c r="AK278">
        <v>19.024286270141602</v>
      </c>
      <c r="AL278">
        <f t="shared" ref="AL278:AL341" si="8">AC276*0.001</f>
        <v>0.1435224349504482</v>
      </c>
    </row>
    <row r="279" spans="2:38" x14ac:dyDescent="0.2">
      <c r="B279">
        <v>27.236807172176484</v>
      </c>
      <c r="C279">
        <v>361.02503828432197</v>
      </c>
      <c r="D279">
        <v>1.4400748947560249</v>
      </c>
      <c r="E279" s="4">
        <v>25.342598904377503</v>
      </c>
      <c r="F279">
        <v>5.1323108984361783</v>
      </c>
      <c r="G279">
        <v>1.0561624182737215</v>
      </c>
      <c r="H279" s="4">
        <v>0.13826641793675312</v>
      </c>
      <c r="I279">
        <v>0.92418185772154493</v>
      </c>
      <c r="J279">
        <v>0.78501454938086457</v>
      </c>
      <c r="K279">
        <v>28.622678756713867</v>
      </c>
      <c r="L279">
        <f t="shared" si="7"/>
        <v>0.35768669229078381</v>
      </c>
      <c r="AB279">
        <v>27.964949980517325</v>
      </c>
      <c r="AC279">
        <v>145.33076333079549</v>
      </c>
      <c r="AD279">
        <v>1.5945302694133729</v>
      </c>
      <c r="AE279" s="4">
        <v>18.771085097527649</v>
      </c>
      <c r="AF279">
        <v>2.2876041580247235</v>
      </c>
      <c r="AG279">
        <v>1.6315666274373462</v>
      </c>
      <c r="AH279" s="4">
        <v>0.34395779841773311</v>
      </c>
      <c r="AI279">
        <v>0.79229135887782742</v>
      </c>
      <c r="AJ279">
        <v>0.44834957106730544</v>
      </c>
      <c r="AK279">
        <v>19.067285537719727</v>
      </c>
      <c r="AL279">
        <f t="shared" si="8"/>
        <v>0.14412484835504327</v>
      </c>
    </row>
    <row r="280" spans="2:38" x14ac:dyDescent="0.2">
      <c r="B280">
        <v>27.231695548230753</v>
      </c>
      <c r="C280">
        <v>362.69781053100633</v>
      </c>
      <c r="D280">
        <v>1.4390107910628416</v>
      </c>
      <c r="E280" s="4">
        <v>25.363748120498503</v>
      </c>
      <c r="F280">
        <v>5.1522809797530504</v>
      </c>
      <c r="G280">
        <v>1.0607600314000634</v>
      </c>
      <c r="H280" s="4">
        <v>0.13993856790714435</v>
      </c>
      <c r="I280">
        <v>0.92495311728800889</v>
      </c>
      <c r="J280">
        <v>0.78409590219541792</v>
      </c>
      <c r="K280">
        <v>28.665678024291992</v>
      </c>
      <c r="L280">
        <f t="shared" si="7"/>
        <v>0.35935466699358548</v>
      </c>
      <c r="AB280">
        <v>27.962697886110742</v>
      </c>
      <c r="AC280">
        <v>145.93426544051258</v>
      </c>
      <c r="AD280">
        <v>1.5940436351913978</v>
      </c>
      <c r="AE280" s="4">
        <v>18.810473747614967</v>
      </c>
      <c r="AF280">
        <v>2.2964026355555878</v>
      </c>
      <c r="AG280">
        <v>1.6346876918489708</v>
      </c>
      <c r="AH280" s="4">
        <v>0.34560430688919552</v>
      </c>
      <c r="AI280">
        <v>0.79395387795650096</v>
      </c>
      <c r="AJ280">
        <v>0.44698379313300396</v>
      </c>
      <c r="AK280">
        <v>19.110284805297852</v>
      </c>
      <c r="AL280">
        <f t="shared" si="8"/>
        <v>0.1447276243921094</v>
      </c>
    </row>
    <row r="281" spans="2:38" x14ac:dyDescent="0.2">
      <c r="B281">
        <v>27.226583924285027</v>
      </c>
      <c r="C281">
        <v>364.37298811212952</v>
      </c>
      <c r="D281">
        <v>1.4379469652814849</v>
      </c>
      <c r="E281" s="4">
        <v>25.384831062173529</v>
      </c>
      <c r="F281">
        <v>5.1722510610699226</v>
      </c>
      <c r="G281">
        <v>1.0653665165252453</v>
      </c>
      <c r="H281" s="4">
        <v>0.14162605779404314</v>
      </c>
      <c r="I281">
        <v>0.92572195998946105</v>
      </c>
      <c r="J281">
        <v>0.78315209054160273</v>
      </c>
      <c r="K281">
        <v>28.708677291870117</v>
      </c>
      <c r="L281">
        <f t="shared" ref="L281:L344" si="9">C279*0.001</f>
        <v>0.36102503828432198</v>
      </c>
      <c r="AB281">
        <v>27.96044579170416</v>
      </c>
      <c r="AC281">
        <v>146.53813099093358</v>
      </c>
      <c r="AD281">
        <v>1.5935570569690523</v>
      </c>
      <c r="AE281" s="4">
        <v>18.848864823464147</v>
      </c>
      <c r="AF281">
        <v>2.305201113086452</v>
      </c>
      <c r="AG281">
        <v>1.6378228701986854</v>
      </c>
      <c r="AH281" s="4">
        <v>0.34859049821437427</v>
      </c>
      <c r="AI281">
        <v>0.79557429134737823</v>
      </c>
      <c r="AJ281">
        <v>0.44728833691659958</v>
      </c>
      <c r="AK281">
        <v>19.152284622192383</v>
      </c>
      <c r="AL281">
        <f t="shared" si="8"/>
        <v>0.1453307633307955</v>
      </c>
    </row>
    <row r="282" spans="2:38" x14ac:dyDescent="0.2">
      <c r="B282">
        <v>27.221472300339297</v>
      </c>
      <c r="C282">
        <v>366.05057541669379</v>
      </c>
      <c r="D282">
        <v>1.4368834173393716</v>
      </c>
      <c r="E282" s="4">
        <v>25.405847919895265</v>
      </c>
      <c r="F282">
        <v>5.1922211423867957</v>
      </c>
      <c r="G282">
        <v>1.0699820282862627</v>
      </c>
      <c r="H282" s="4">
        <v>0.14333630223109553</v>
      </c>
      <c r="I282">
        <v>0.92648839277269823</v>
      </c>
      <c r="J282">
        <v>0.78203413050412163</v>
      </c>
      <c r="K282">
        <v>28.751676559448242</v>
      </c>
      <c r="L282">
        <f t="shared" si="9"/>
        <v>0.36269781053100636</v>
      </c>
      <c r="AB282">
        <v>27.958193697297581</v>
      </c>
      <c r="AC282">
        <v>147.14236025199418</v>
      </c>
      <c r="AD282">
        <v>1.5930705347398915</v>
      </c>
      <c r="AE282" s="4">
        <v>18.888048099016654</v>
      </c>
      <c r="AF282">
        <v>2.3139995906173159</v>
      </c>
      <c r="AG282">
        <v>1.64096446786998</v>
      </c>
      <c r="AH282" s="4">
        <v>0.34993980504577943</v>
      </c>
      <c r="AI282">
        <v>0.79722814196237901</v>
      </c>
      <c r="AJ282">
        <v>0.44663733871053501</v>
      </c>
      <c r="AK282">
        <v>19.195283889770508</v>
      </c>
      <c r="AL282">
        <f t="shared" si="8"/>
        <v>0.14593426544051258</v>
      </c>
    </row>
    <row r="283" spans="2:38" x14ac:dyDescent="0.2">
      <c r="B283">
        <v>27.21636067639357</v>
      </c>
      <c r="C283">
        <v>367.73057684424305</v>
      </c>
      <c r="D283">
        <v>1.4358201471639396</v>
      </c>
      <c r="E283" s="4">
        <v>25.426313689968559</v>
      </c>
      <c r="F283">
        <v>5.2121912237036669</v>
      </c>
      <c r="G283">
        <v>1.0746074201501512</v>
      </c>
      <c r="H283" s="4">
        <v>0.14520059824924711</v>
      </c>
      <c r="I283">
        <v>0.92723472875336876</v>
      </c>
      <c r="J283">
        <v>0.78104554503028312</v>
      </c>
      <c r="K283">
        <v>28.793676376342773</v>
      </c>
      <c r="L283">
        <f t="shared" si="9"/>
        <v>0.36437298811212954</v>
      </c>
      <c r="AB283">
        <v>27.955941602890999</v>
      </c>
      <c r="AC283">
        <v>147.74695349389282</v>
      </c>
      <c r="AD283">
        <v>1.5925840684974726</v>
      </c>
      <c r="AE283" s="4">
        <v>18.927127006392503</v>
      </c>
      <c r="AF283">
        <v>2.3227980681481806</v>
      </c>
      <c r="AG283">
        <v>1.6441170707180601</v>
      </c>
      <c r="AH283" s="4">
        <v>0.3522402486870656</v>
      </c>
      <c r="AI283">
        <v>0.79887758739760062</v>
      </c>
      <c r="AJ283">
        <v>0.44584823592356831</v>
      </c>
      <c r="AK283">
        <v>19.238283157348633</v>
      </c>
      <c r="AL283">
        <f t="shared" si="8"/>
        <v>0.14653813099093357</v>
      </c>
    </row>
    <row r="284" spans="2:38" x14ac:dyDescent="0.2">
      <c r="B284">
        <v>27.21124905244784</v>
      </c>
      <c r="C284">
        <v>369.41299680489567</v>
      </c>
      <c r="D284">
        <v>1.4347571546826436</v>
      </c>
      <c r="E284" s="4">
        <v>25.446716580724672</v>
      </c>
      <c r="F284">
        <v>5.2321613050205391</v>
      </c>
      <c r="G284">
        <v>1.0792420323248231</v>
      </c>
      <c r="H284" s="4">
        <v>0.14693322665068828</v>
      </c>
      <c r="I284">
        <v>0.92797877168097143</v>
      </c>
      <c r="J284">
        <v>0.78003901001009202</v>
      </c>
      <c r="K284">
        <v>28.835676193237305</v>
      </c>
      <c r="L284">
        <f t="shared" si="9"/>
        <v>0.36605057541669378</v>
      </c>
      <c r="AB284">
        <v>27.953689508484416</v>
      </c>
      <c r="AC284">
        <v>148.35191098709126</v>
      </c>
      <c r="AD284">
        <v>1.5920976582353512</v>
      </c>
      <c r="AE284" s="4">
        <v>18.965215799615553</v>
      </c>
      <c r="AF284">
        <v>2.3315965456790448</v>
      </c>
      <c r="AG284">
        <v>1.6472812218154758</v>
      </c>
      <c r="AH284" s="4">
        <v>0.35463700609729548</v>
      </c>
      <c r="AI284">
        <v>0.8004852420208638</v>
      </c>
      <c r="AJ284">
        <v>0.44608718539335235</v>
      </c>
      <c r="AK284">
        <v>19.280282974243164</v>
      </c>
      <c r="AL284">
        <f t="shared" si="8"/>
        <v>0.14714236025199418</v>
      </c>
    </row>
    <row r="285" spans="2:38" x14ac:dyDescent="0.2">
      <c r="B285">
        <v>27.20613742850211</v>
      </c>
      <c r="C285">
        <v>371.09783971937554</v>
      </c>
      <c r="D285">
        <v>1.4336944398229576</v>
      </c>
      <c r="E285" s="4">
        <v>25.467056501083476</v>
      </c>
      <c r="F285">
        <v>5.2521313863374122</v>
      </c>
      <c r="G285">
        <v>1.0838859854442944</v>
      </c>
      <c r="H285" s="4">
        <v>0.14868150822394738</v>
      </c>
      <c r="I285">
        <v>0.92872051823403945</v>
      </c>
      <c r="J285">
        <v>0.77901442288767986</v>
      </c>
      <c r="K285">
        <v>28.877676010131836</v>
      </c>
      <c r="L285">
        <f t="shared" si="9"/>
        <v>0.36773057684424304</v>
      </c>
      <c r="AB285">
        <v>27.951437414077834</v>
      </c>
      <c r="AC285">
        <v>148.95723300231461</v>
      </c>
      <c r="AD285">
        <v>1.5916113039470858</v>
      </c>
      <c r="AE285" s="4">
        <v>19.004090255927249</v>
      </c>
      <c r="AF285">
        <v>2.3403950232099096</v>
      </c>
      <c r="AG285">
        <v>1.6504521667975249</v>
      </c>
      <c r="AH285" s="4">
        <v>0.35603887257697864</v>
      </c>
      <c r="AI285">
        <v>0.80212605797033099</v>
      </c>
      <c r="AJ285">
        <v>0.44483440267105445</v>
      </c>
      <c r="AK285">
        <v>19.323282241821289</v>
      </c>
      <c r="AL285">
        <f t="shared" si="8"/>
        <v>0.14774695349389283</v>
      </c>
    </row>
    <row r="286" spans="2:38" x14ac:dyDescent="0.2">
      <c r="B286">
        <v>27.201025804556384</v>
      </c>
      <c r="C286">
        <v>372.78511001904326</v>
      </c>
      <c r="D286">
        <v>1.432632002512378</v>
      </c>
      <c r="E286" s="4">
        <v>25.487333626690425</v>
      </c>
      <c r="F286">
        <v>5.2721014676542852</v>
      </c>
      <c r="G286">
        <v>1.0885394019659131</v>
      </c>
      <c r="H286" s="4">
        <v>0.15044555193024794</v>
      </c>
      <c r="I286">
        <v>0.92945997481792786</v>
      </c>
      <c r="J286">
        <v>0.77795417031462988</v>
      </c>
      <c r="K286">
        <v>28.919675827026367</v>
      </c>
      <c r="L286">
        <f t="shared" si="9"/>
        <v>0.3694129968048957</v>
      </c>
      <c r="AB286">
        <v>27.949185319671251</v>
      </c>
      <c r="AC286">
        <v>149.56291981055148</v>
      </c>
      <c r="AD286">
        <v>1.591125005626238</v>
      </c>
      <c r="AE286" s="4">
        <v>19.041979053999764</v>
      </c>
      <c r="AF286">
        <v>2.3491935007407734</v>
      </c>
      <c r="AG286">
        <v>1.6536370238944504</v>
      </c>
      <c r="AH286" s="4">
        <v>0.35889086851231955</v>
      </c>
      <c r="AI286">
        <v>0.803725271183374</v>
      </c>
      <c r="AJ286">
        <v>0.44452094303611489</v>
      </c>
      <c r="AK286">
        <v>19.36528205871582</v>
      </c>
      <c r="AL286">
        <f t="shared" si="8"/>
        <v>0.14835191098709127</v>
      </c>
    </row>
    <row r="287" spans="2:38" x14ac:dyDescent="0.2">
      <c r="B287">
        <v>27.195914180610654</v>
      </c>
      <c r="C287">
        <v>374.47481214593034</v>
      </c>
      <c r="D287">
        <v>1.4315698426784143</v>
      </c>
      <c r="E287" s="4">
        <v>25.507067950969702</v>
      </c>
      <c r="F287">
        <v>5.2920715489711574</v>
      </c>
      <c r="G287">
        <v>1.0932024062019075</v>
      </c>
      <c r="H287" s="4">
        <v>0.15222546646622911</v>
      </c>
      <c r="I287">
        <v>0.93017963678085902</v>
      </c>
      <c r="J287">
        <v>0.77687576105784373</v>
      </c>
      <c r="K287">
        <v>28.960676193237305</v>
      </c>
      <c r="L287">
        <f t="shared" si="9"/>
        <v>0.37109783971937554</v>
      </c>
      <c r="AB287">
        <v>27.946933225264669</v>
      </c>
      <c r="AC287">
        <v>150.16897168305542</v>
      </c>
      <c r="AD287">
        <v>1.5906387632663641</v>
      </c>
      <c r="AE287" s="4">
        <v>19.079769710515606</v>
      </c>
      <c r="AF287">
        <v>2.3579919782716381</v>
      </c>
      <c r="AG287">
        <v>1.6568312592360086</v>
      </c>
      <c r="AH287" s="4">
        <v>0.36079939899416325</v>
      </c>
      <c r="AI287">
        <v>0.80532034203027814</v>
      </c>
      <c r="AJ287">
        <v>0.44465618658150619</v>
      </c>
      <c r="AK287">
        <v>19.407281875610352</v>
      </c>
      <c r="AL287">
        <f t="shared" si="8"/>
        <v>0.14895723300231462</v>
      </c>
    </row>
    <row r="288" spans="2:38" x14ac:dyDescent="0.2">
      <c r="B288">
        <v>27.190802556664927</v>
      </c>
      <c r="C288">
        <v>376.1669505527683</v>
      </c>
      <c r="D288">
        <v>1.4305079602486022</v>
      </c>
      <c r="E288" s="4">
        <v>25.526742565470833</v>
      </c>
      <c r="F288">
        <v>5.3120416302880296</v>
      </c>
      <c r="G288">
        <v>1.0978751243514893</v>
      </c>
      <c r="H288" s="4">
        <v>0.15402136021812243</v>
      </c>
      <c r="I288">
        <v>0.93089712127596613</v>
      </c>
      <c r="J288">
        <v>0.77577908335843782</v>
      </c>
      <c r="K288">
        <v>29.001676559448242</v>
      </c>
      <c r="L288">
        <f t="shared" si="9"/>
        <v>0.37278511001904324</v>
      </c>
      <c r="AB288">
        <v>27.944681130858086</v>
      </c>
      <c r="AC288">
        <v>150.77538889134374</v>
      </c>
      <c r="AD288">
        <v>1.5901525768610256</v>
      </c>
      <c r="AE288" s="4">
        <v>19.117461892633262</v>
      </c>
      <c r="AF288">
        <v>2.3667904558025024</v>
      </c>
      <c r="AG288">
        <v>1.6600326847466547</v>
      </c>
      <c r="AH288" s="4">
        <v>0.3622550698809377</v>
      </c>
      <c r="AI288">
        <v>0.80691125646244388</v>
      </c>
      <c r="AJ288">
        <v>0.44298110676613583</v>
      </c>
      <c r="AK288">
        <v>19.449281692504883</v>
      </c>
      <c r="AL288">
        <f t="shared" si="8"/>
        <v>0.14956291981055148</v>
      </c>
    </row>
    <row r="289" spans="2:38" x14ac:dyDescent="0.2">
      <c r="B289">
        <v>27.185690932719197</v>
      </c>
      <c r="C289">
        <v>377.86152970302521</v>
      </c>
      <c r="D289">
        <v>1.4294463551504861</v>
      </c>
      <c r="E289" s="4">
        <v>25.54635736792773</v>
      </c>
      <c r="F289">
        <v>5.3320117116049017</v>
      </c>
      <c r="G289">
        <v>1.1025576845335281</v>
      </c>
      <c r="H289" s="4">
        <v>0.15583334121542039</v>
      </c>
      <c r="I289">
        <v>0.93161242457385818</v>
      </c>
      <c r="J289">
        <v>0.7746640354898483</v>
      </c>
      <c r="K289">
        <v>29.04267692565918</v>
      </c>
      <c r="L289">
        <f t="shared" si="9"/>
        <v>0.37447481214593037</v>
      </c>
      <c r="AB289">
        <v>27.942429036451504</v>
      </c>
      <c r="AC289">
        <v>151.38217170719889</v>
      </c>
      <c r="AD289">
        <v>1.5896664464037822</v>
      </c>
      <c r="AE289" s="4">
        <v>19.155930694771822</v>
      </c>
      <c r="AF289">
        <v>2.3755889333333666</v>
      </c>
      <c r="AG289">
        <v>1.6632505246939928</v>
      </c>
      <c r="AH289" s="4">
        <v>0.36555384376420058</v>
      </c>
      <c r="AI289">
        <v>0.80853495053033642</v>
      </c>
      <c r="AJ289">
        <v>0.44300072414726188</v>
      </c>
      <c r="AK289">
        <v>19.492280960083008</v>
      </c>
      <c r="AL289">
        <f t="shared" si="8"/>
        <v>0.15016897168305543</v>
      </c>
    </row>
    <row r="290" spans="2:38" x14ac:dyDescent="0.2">
      <c r="B290">
        <v>27.180579308773467</v>
      </c>
      <c r="C290">
        <v>379.55855407093264</v>
      </c>
      <c r="D290">
        <v>1.4283850273116401</v>
      </c>
      <c r="E290" s="4">
        <v>25.565912520070658</v>
      </c>
      <c r="F290">
        <v>5.3519817929217739</v>
      </c>
      <c r="G290">
        <v>1.1072502168198008</v>
      </c>
      <c r="H290" s="4">
        <v>0.15766151708258924</v>
      </c>
      <c r="I290">
        <v>0.93232555257243754</v>
      </c>
      <c r="J290">
        <v>0.77351318161614424</v>
      </c>
      <c r="K290">
        <v>29.083677291870117</v>
      </c>
      <c r="L290">
        <f t="shared" si="9"/>
        <v>0.37616695055276833</v>
      </c>
      <c r="AB290">
        <v>27.940176942044921</v>
      </c>
      <c r="AC290">
        <v>151.98932040266808</v>
      </c>
      <c r="AD290">
        <v>1.5891803718881987</v>
      </c>
      <c r="AE290" s="4">
        <v>19.192550972152343</v>
      </c>
      <c r="AF290">
        <v>2.3843874108642313</v>
      </c>
      <c r="AG290">
        <v>1.6664760152451785</v>
      </c>
      <c r="AH290" s="4">
        <v>0.36707989778020211</v>
      </c>
      <c r="AI290">
        <v>0.810080621927464</v>
      </c>
      <c r="AJ290">
        <v>0.44277042745915079</v>
      </c>
      <c r="AK290">
        <v>19.533281326293945</v>
      </c>
      <c r="AL290">
        <f t="shared" si="8"/>
        <v>0.15077538889134373</v>
      </c>
    </row>
    <row r="291" spans="2:38" x14ac:dyDescent="0.2">
      <c r="B291">
        <v>27.175467684827741</v>
      </c>
      <c r="C291">
        <v>381.25802814152252</v>
      </c>
      <c r="D291">
        <v>1.4273239766596506</v>
      </c>
      <c r="E291" s="4">
        <v>25.58493284115146</v>
      </c>
      <c r="F291">
        <v>5.371951874238647</v>
      </c>
      <c r="G291">
        <v>1.1119528532688296</v>
      </c>
      <c r="H291" s="4">
        <v>0.15950599498977314</v>
      </c>
      <c r="I291">
        <v>0.93301917660591738</v>
      </c>
      <c r="J291">
        <v>0.77234385204256728</v>
      </c>
      <c r="K291">
        <v>29.123678207397461</v>
      </c>
      <c r="L291">
        <f t="shared" si="9"/>
        <v>0.37786152970302522</v>
      </c>
      <c r="AB291">
        <v>27.937924847638339</v>
      </c>
      <c r="AC291">
        <v>152.59683525006429</v>
      </c>
      <c r="AD291">
        <v>1.5886943533078353</v>
      </c>
      <c r="AE291" s="4">
        <v>19.229949140562944</v>
      </c>
      <c r="AF291">
        <v>2.3931858883950952</v>
      </c>
      <c r="AG291">
        <v>1.6697106211521111</v>
      </c>
      <c r="AH291" s="4">
        <v>0.36888869914801753</v>
      </c>
      <c r="AI291">
        <v>0.81165912660716832</v>
      </c>
      <c r="AJ291">
        <v>0.44130307551271652</v>
      </c>
      <c r="AK291">
        <v>19.575281143188477</v>
      </c>
      <c r="AL291">
        <f t="shared" si="8"/>
        <v>0.15138217170719889</v>
      </c>
    </row>
    <row r="292" spans="2:38" x14ac:dyDescent="0.2">
      <c r="B292">
        <v>27.17035606088201</v>
      </c>
      <c r="C292">
        <v>382.95995641065764</v>
      </c>
      <c r="D292">
        <v>1.4262632031221252</v>
      </c>
      <c r="E292" s="4">
        <v>25.603896481825448</v>
      </c>
      <c r="F292">
        <v>5.3919219555555182</v>
      </c>
      <c r="G292">
        <v>1.1166657279603207</v>
      </c>
      <c r="H292" s="4">
        <v>0.16136688160268053</v>
      </c>
      <c r="I292">
        <v>0.93371073364524781</v>
      </c>
      <c r="J292">
        <v>0.77117318514763</v>
      </c>
      <c r="K292">
        <v>29.163679122924805</v>
      </c>
      <c r="L292">
        <f t="shared" si="9"/>
        <v>0.37955855407093264</v>
      </c>
      <c r="AB292">
        <v>27.935672753231756</v>
      </c>
      <c r="AC292">
        <v>153.20471652196625</v>
      </c>
      <c r="AD292">
        <v>1.5882083906562545</v>
      </c>
      <c r="AE292" s="4">
        <v>19.267248979634665</v>
      </c>
      <c r="AF292">
        <v>2.4019843659259594</v>
      </c>
      <c r="AG292">
        <v>1.672960672291453</v>
      </c>
      <c r="AH292" s="4">
        <v>0.37193040548209189</v>
      </c>
      <c r="AI292">
        <v>0.81323348099480841</v>
      </c>
      <c r="AJ292">
        <v>0.44132659923616813</v>
      </c>
      <c r="AK292">
        <v>19.617280960083008</v>
      </c>
      <c r="AL292">
        <f t="shared" si="8"/>
        <v>0.15198932040266808</v>
      </c>
    </row>
    <row r="293" spans="2:38" x14ac:dyDescent="0.2">
      <c r="B293">
        <v>27.165244436936284</v>
      </c>
      <c r="C293">
        <v>384.66434338506497</v>
      </c>
      <c r="D293">
        <v>1.4252027066266901</v>
      </c>
      <c r="E293" s="4">
        <v>25.623276314555984</v>
      </c>
      <c r="F293">
        <v>5.4118920368723904</v>
      </c>
      <c r="G293">
        <v>1.121388977030215</v>
      </c>
      <c r="H293" s="4">
        <v>0.16324428303115235</v>
      </c>
      <c r="I293">
        <v>0.93441746817878235</v>
      </c>
      <c r="J293">
        <v>0.76994932561160101</v>
      </c>
      <c r="K293">
        <v>29.204679489135742</v>
      </c>
      <c r="L293">
        <f t="shared" si="9"/>
        <v>0.38125802814152254</v>
      </c>
      <c r="AB293">
        <v>27.933420658825174</v>
      </c>
      <c r="AC293">
        <v>153.81296449121845</v>
      </c>
      <c r="AD293">
        <v>1.5877224839270228</v>
      </c>
      <c r="AE293" s="4">
        <v>19.304451128122235</v>
      </c>
      <c r="AF293">
        <v>2.4107828434568241</v>
      </c>
      <c r="AG293">
        <v>1.6762186340397323</v>
      </c>
      <c r="AH293" s="4">
        <v>0.37347711281482332</v>
      </c>
      <c r="AI293">
        <v>0.81480371205099145</v>
      </c>
      <c r="AJ293">
        <v>0.44076548499011003</v>
      </c>
      <c r="AK293">
        <v>19.659280776977539</v>
      </c>
      <c r="AL293">
        <f t="shared" si="8"/>
        <v>0.15259683525006429</v>
      </c>
    </row>
    <row r="294" spans="2:38" x14ac:dyDescent="0.2">
      <c r="B294">
        <v>27.160132812990554</v>
      </c>
      <c r="C294">
        <v>386.37119358236896</v>
      </c>
      <c r="D294">
        <v>1.4241424871009885</v>
      </c>
      <c r="E294" s="4">
        <v>25.641653273507742</v>
      </c>
      <c r="F294">
        <v>5.4318621181892635</v>
      </c>
      <c r="G294">
        <v>1.1261227387063601</v>
      </c>
      <c r="H294" s="4">
        <v>0.16513830477617153</v>
      </c>
      <c r="I294">
        <v>0.93508763038777254</v>
      </c>
      <c r="J294">
        <v>0.76872391541147134</v>
      </c>
      <c r="K294">
        <v>29.243679046630859</v>
      </c>
      <c r="L294">
        <f t="shared" si="9"/>
        <v>0.38295995641065766</v>
      </c>
      <c r="AB294">
        <v>27.931168564418591</v>
      </c>
      <c r="AC294">
        <v>154.42157943093207</v>
      </c>
      <c r="AD294">
        <v>1.5872366331137027</v>
      </c>
      <c r="AE294" s="4">
        <v>19.340692059471273</v>
      </c>
      <c r="AF294">
        <v>2.4195813209876884</v>
      </c>
      <c r="AG294">
        <v>1.6794873504296808</v>
      </c>
      <c r="AH294" s="4">
        <v>0.37556788699243804</v>
      </c>
      <c r="AI294">
        <v>0.81633337198254807</v>
      </c>
      <c r="AJ294">
        <v>0.43937057586067563</v>
      </c>
      <c r="AK294">
        <v>19.700281143188477</v>
      </c>
      <c r="AL294">
        <f t="shared" si="8"/>
        <v>0.15320471652196624</v>
      </c>
    </row>
    <row r="295" spans="2:38" x14ac:dyDescent="0.2">
      <c r="B295">
        <v>27.155021189044827</v>
      </c>
      <c r="C295">
        <v>388.08051153112234</v>
      </c>
      <c r="D295">
        <v>1.4230825444726867</v>
      </c>
      <c r="E295" s="4">
        <v>25.660446342169184</v>
      </c>
      <c r="F295">
        <v>5.4518321995061347</v>
      </c>
      <c r="G295">
        <v>1.13086715334482</v>
      </c>
      <c r="H295" s="4">
        <v>0.16704905167650919</v>
      </c>
      <c r="I295">
        <v>0.93577296708798052</v>
      </c>
      <c r="J295">
        <v>0.76746252278795546</v>
      </c>
      <c r="K295">
        <v>29.283679962158203</v>
      </c>
      <c r="L295">
        <f t="shared" si="9"/>
        <v>0.384664343385065</v>
      </c>
      <c r="AB295">
        <v>27.928916470012012</v>
      </c>
      <c r="AC295">
        <v>155.03056161448487</v>
      </c>
      <c r="AD295">
        <v>1.5867508382098614</v>
      </c>
      <c r="AE295" s="4">
        <v>19.377702032594875</v>
      </c>
      <c r="AF295">
        <v>2.4283797985185531</v>
      </c>
      <c r="AG295">
        <v>1.6827713991435587</v>
      </c>
      <c r="AH295" s="4">
        <v>0.37852491582596948</v>
      </c>
      <c r="AI295">
        <v>0.8178954916866451</v>
      </c>
      <c r="AJ295">
        <v>0.43910767430938297</v>
      </c>
      <c r="AK295">
        <v>19.742280960083008</v>
      </c>
      <c r="AL295">
        <f t="shared" si="8"/>
        <v>0.15381296449121845</v>
      </c>
    </row>
    <row r="296" spans="2:38" x14ac:dyDescent="0.2">
      <c r="B296">
        <v>27.149909565099097</v>
      </c>
      <c r="C296">
        <v>389.79230177084298</v>
      </c>
      <c r="D296">
        <v>1.4220228786694644</v>
      </c>
      <c r="E296" s="4">
        <v>25.678714199781446</v>
      </c>
      <c r="F296">
        <v>5.4718022808230078</v>
      </c>
      <c r="G296">
        <v>1.1356223634668288</v>
      </c>
      <c r="H296" s="4">
        <v>0.16897662785319556</v>
      </c>
      <c r="I296">
        <v>0.93643915064115102</v>
      </c>
      <c r="J296">
        <v>0.76619928886145083</v>
      </c>
      <c r="K296">
        <v>29.32267951965332</v>
      </c>
      <c r="L296">
        <f t="shared" si="9"/>
        <v>0.38637119358236899</v>
      </c>
      <c r="AB296">
        <v>27.926664375605426</v>
      </c>
      <c r="AC296">
        <v>155.63991131552189</v>
      </c>
      <c r="AD296">
        <v>1.5862650992090621</v>
      </c>
      <c r="AE296" s="4">
        <v>19.413755077661591</v>
      </c>
      <c r="AF296">
        <v>2.4371782760494174</v>
      </c>
      <c r="AG296">
        <v>1.6860647710452861</v>
      </c>
      <c r="AH296" s="4">
        <v>0.38030954699061054</v>
      </c>
      <c r="AI296">
        <v>0.8194172212999935</v>
      </c>
      <c r="AJ296">
        <v>0.43839734536470343</v>
      </c>
      <c r="AK296">
        <v>19.783281326293945</v>
      </c>
      <c r="AL296">
        <f t="shared" si="8"/>
        <v>0.15442157943093207</v>
      </c>
    </row>
    <row r="297" spans="2:38" x14ac:dyDescent="0.2">
      <c r="B297">
        <v>27.144797941153371</v>
      </c>
      <c r="C297">
        <v>391.50656885204199</v>
      </c>
      <c r="D297">
        <v>1.420963489619028</v>
      </c>
      <c r="E297" s="4">
        <v>25.697395886420185</v>
      </c>
      <c r="F297">
        <v>5.49177236213988</v>
      </c>
      <c r="G297">
        <v>1.1403885137964038</v>
      </c>
      <c r="H297" s="4">
        <v>0.17092113665321676</v>
      </c>
      <c r="I297">
        <v>0.93712042551466757</v>
      </c>
      <c r="J297">
        <v>0.76488292189537999</v>
      </c>
      <c r="K297">
        <v>29.362680435180664</v>
      </c>
      <c r="L297">
        <f t="shared" si="9"/>
        <v>0.38808051153112233</v>
      </c>
      <c r="AB297">
        <v>27.924412281198848</v>
      </c>
      <c r="AC297">
        <v>156.24962880795496</v>
      </c>
      <c r="AD297">
        <v>1.5857794161048764</v>
      </c>
      <c r="AE297" s="4">
        <v>19.450573035195365</v>
      </c>
      <c r="AF297">
        <v>2.4459767535802812</v>
      </c>
      <c r="AG297">
        <v>1.6893700486962768</v>
      </c>
      <c r="AH297" s="4">
        <v>0.3825738910310601</v>
      </c>
      <c r="AI297">
        <v>0.82097123639576353</v>
      </c>
      <c r="AJ297">
        <v>0.43720097867923757</v>
      </c>
      <c r="AK297">
        <v>19.825281143188477</v>
      </c>
      <c r="AL297">
        <f t="shared" si="8"/>
        <v>0.15503056161448486</v>
      </c>
    </row>
    <row r="298" spans="2:38" x14ac:dyDescent="0.2">
      <c r="B298">
        <v>27.139686317207641</v>
      </c>
      <c r="C298">
        <v>393.22331733626288</v>
      </c>
      <c r="D298">
        <v>1.4199043772490931</v>
      </c>
      <c r="E298" s="4">
        <v>25.715087708782573</v>
      </c>
      <c r="F298">
        <v>5.5117424434567512</v>
      </c>
      <c r="G298">
        <v>1.145165751298634</v>
      </c>
      <c r="H298" s="4">
        <v>0.172882680592614</v>
      </c>
      <c r="I298">
        <v>0.93776560248799401</v>
      </c>
      <c r="J298">
        <v>0.76354461285002684</v>
      </c>
      <c r="K298">
        <v>29.400680541992188</v>
      </c>
      <c r="L298">
        <f t="shared" si="9"/>
        <v>0.38979230177084301</v>
      </c>
      <c r="AB298">
        <v>27.922160186792265</v>
      </c>
      <c r="AC298">
        <v>156.85971436596432</v>
      </c>
      <c r="AD298">
        <v>1.5852937888908687</v>
      </c>
      <c r="AE298" s="4">
        <v>19.486438819739693</v>
      </c>
      <c r="AF298">
        <v>2.4547752311111455</v>
      </c>
      <c r="AG298">
        <v>1.6926896899975885</v>
      </c>
      <c r="AH298" s="4">
        <v>0.38528408342378817</v>
      </c>
      <c r="AI298">
        <v>0.82248506210302574</v>
      </c>
      <c r="AJ298">
        <v>0.43705262780665605</v>
      </c>
      <c r="AK298">
        <v>19.866281509399414</v>
      </c>
      <c r="AL298">
        <f t="shared" si="8"/>
        <v>0.15563991131552188</v>
      </c>
    </row>
    <row r="299" spans="2:38" x14ac:dyDescent="0.2">
      <c r="B299">
        <v>27.134574693261911</v>
      </c>
      <c r="C299">
        <v>394.94255179611014</v>
      </c>
      <c r="D299">
        <v>1.4188455414874019</v>
      </c>
      <c r="E299" s="4">
        <v>25.733193891929329</v>
      </c>
      <c r="F299">
        <v>5.5317125247736252</v>
      </c>
      <c r="G299">
        <v>1.1499543385853281</v>
      </c>
      <c r="H299" s="4">
        <v>0.17488127732353376</v>
      </c>
      <c r="I299">
        <v>0.9384258901735606</v>
      </c>
      <c r="J299">
        <v>0.76213935377055142</v>
      </c>
      <c r="K299">
        <v>29.439680099487305</v>
      </c>
      <c r="L299">
        <f t="shared" si="9"/>
        <v>0.39150656885204199</v>
      </c>
      <c r="AB299">
        <v>27.919908092385683</v>
      </c>
      <c r="AC299">
        <v>157.47016826399806</v>
      </c>
      <c r="AD299">
        <v>1.5848082175606071</v>
      </c>
      <c r="AE299" s="4">
        <v>19.522212771243559</v>
      </c>
      <c r="AF299">
        <v>2.4635737086420102</v>
      </c>
      <c r="AG299">
        <v>1.6960181817921043</v>
      </c>
      <c r="AH299" s="4">
        <v>0.38694238390781549</v>
      </c>
      <c r="AI299">
        <v>0.82399501171447154</v>
      </c>
      <c r="AJ299">
        <v>0.43623553475630517</v>
      </c>
      <c r="AK299">
        <v>19.907281875610352</v>
      </c>
      <c r="AL299">
        <f t="shared" si="8"/>
        <v>0.15624962880795495</v>
      </c>
    </row>
    <row r="300" spans="2:38" x14ac:dyDescent="0.2">
      <c r="B300">
        <v>27.129463069316184</v>
      </c>
      <c r="C300">
        <v>396.66427681528506</v>
      </c>
      <c r="D300">
        <v>1.4177869822617117</v>
      </c>
      <c r="E300" s="4">
        <v>25.751246327144628</v>
      </c>
      <c r="F300">
        <v>5.5516826060904965</v>
      </c>
      <c r="G300">
        <v>1.1547547014545054</v>
      </c>
      <c r="H300" s="4">
        <v>0.17694486403454471</v>
      </c>
      <c r="I300">
        <v>0.9390842178050961</v>
      </c>
      <c r="J300">
        <v>0.76076953486829935</v>
      </c>
      <c r="K300">
        <v>29.478679656982422</v>
      </c>
      <c r="L300">
        <f t="shared" si="9"/>
        <v>0.39322331733626287</v>
      </c>
      <c r="AB300">
        <v>27.9176559979791</v>
      </c>
      <c r="AC300">
        <v>158.08099077677224</v>
      </c>
      <c r="AD300">
        <v>1.5843227021076616</v>
      </c>
      <c r="AE300" s="4">
        <v>19.557894574877395</v>
      </c>
      <c r="AF300">
        <v>2.472372186172874</v>
      </c>
      <c r="AG300">
        <v>1.6993591521207048</v>
      </c>
      <c r="AH300" s="4">
        <v>0.38926553718544576</v>
      </c>
      <c r="AI300">
        <v>0.82550107194175093</v>
      </c>
      <c r="AJ300">
        <v>0.43502768225222438</v>
      </c>
      <c r="AK300">
        <v>19.948282241821289</v>
      </c>
      <c r="AL300">
        <f t="shared" si="8"/>
        <v>0.15685971436596433</v>
      </c>
    </row>
    <row r="301" spans="2:38" x14ac:dyDescent="0.2">
      <c r="B301">
        <v>27.124351445370454</v>
      </c>
      <c r="C301">
        <v>398.38849698861912</v>
      </c>
      <c r="D301">
        <v>1.4167286994998003</v>
      </c>
      <c r="E301" s="4">
        <v>25.768781521578749</v>
      </c>
      <c r="F301">
        <v>5.5716526874073686</v>
      </c>
      <c r="G301">
        <v>1.1595665858173487</v>
      </c>
      <c r="H301" s="4">
        <v>0.17895414807724194</v>
      </c>
      <c r="I301">
        <v>0.93972368294554132</v>
      </c>
      <c r="J301">
        <v>0.75938058704834144</v>
      </c>
      <c r="K301">
        <v>29.516679763793945</v>
      </c>
      <c r="L301">
        <f t="shared" si="9"/>
        <v>0.39494255179611015</v>
      </c>
      <c r="AB301">
        <v>27.915403903572518</v>
      </c>
      <c r="AC301">
        <v>158.69218217927187</v>
      </c>
      <c r="AD301">
        <v>1.5838372425256038</v>
      </c>
      <c r="AE301" s="4">
        <v>19.593484387680473</v>
      </c>
      <c r="AF301">
        <v>2.4811706637037387</v>
      </c>
      <c r="AG301">
        <v>1.7027147977972232</v>
      </c>
      <c r="AH301" s="4">
        <v>0.39197556716096488</v>
      </c>
      <c r="AI301">
        <v>0.82700324941318926</v>
      </c>
      <c r="AJ301">
        <v>0.43481170667557362</v>
      </c>
      <c r="AK301">
        <v>19.989282608032227</v>
      </c>
      <c r="AL301">
        <f t="shared" si="8"/>
        <v>0.15747016826399807</v>
      </c>
    </row>
    <row r="302" spans="2:38" x14ac:dyDescent="0.2">
      <c r="B302">
        <v>27.119239821424728</v>
      </c>
      <c r="C302">
        <v>400.11521692210755</v>
      </c>
      <c r="D302">
        <v>1.4156706931294634</v>
      </c>
      <c r="E302" s="4">
        <v>25.786265961061002</v>
      </c>
      <c r="F302">
        <v>5.5916227687242408</v>
      </c>
      <c r="G302">
        <v>1.1643901469057176</v>
      </c>
      <c r="H302" s="4">
        <v>0.18098071013017181</v>
      </c>
      <c r="I302">
        <v>0.94036129717851324</v>
      </c>
      <c r="J302">
        <v>0.75797240952784617</v>
      </c>
      <c r="K302">
        <v>29.554679870605469</v>
      </c>
      <c r="L302">
        <f t="shared" si="9"/>
        <v>0.3966642768152851</v>
      </c>
      <c r="AB302">
        <v>27.913151809165935</v>
      </c>
      <c r="AC302">
        <v>159.30374274675114</v>
      </c>
      <c r="AD302">
        <v>1.5833518388080019</v>
      </c>
      <c r="AE302" s="4">
        <v>19.628982367768952</v>
      </c>
      <c r="AF302">
        <v>2.4899691412346034</v>
      </c>
      <c r="AG302">
        <v>1.7060797933783682</v>
      </c>
      <c r="AH302" s="4">
        <v>0.39368984412699154</v>
      </c>
      <c r="AI302">
        <v>0.82850155080256516</v>
      </c>
      <c r="AJ302">
        <v>0.43403137522891222</v>
      </c>
      <c r="AK302">
        <v>20.030282974243164</v>
      </c>
      <c r="AL302">
        <f t="shared" si="8"/>
        <v>0.15808099077677223</v>
      </c>
    </row>
    <row r="303" spans="2:38" x14ac:dyDescent="0.2">
      <c r="B303">
        <v>27.114128197478998</v>
      </c>
      <c r="C303">
        <v>401.84444123294372</v>
      </c>
      <c r="D303">
        <v>1.4146129630785149</v>
      </c>
      <c r="E303" s="4">
        <v>25.803699514931537</v>
      </c>
      <c r="F303">
        <v>5.611592850041113</v>
      </c>
      <c r="G303">
        <v>1.1692255423681461</v>
      </c>
      <c r="H303" s="4">
        <v>0.1830246462113243</v>
      </c>
      <c r="I303">
        <v>0.94099705573917047</v>
      </c>
      <c r="J303">
        <v>0.75654491199310869</v>
      </c>
      <c r="K303">
        <v>29.592679977416992</v>
      </c>
      <c r="L303">
        <f t="shared" si="9"/>
        <v>0.39838849698861911</v>
      </c>
      <c r="AB303">
        <v>27.910899714759353</v>
      </c>
      <c r="AC303">
        <v>159.91567275473335</v>
      </c>
      <c r="AD303">
        <v>1.5828664909484278</v>
      </c>
      <c r="AE303" s="4">
        <v>19.664388674324101</v>
      </c>
      <c r="AF303">
        <v>2.4987676187654677</v>
      </c>
      <c r="AG303">
        <v>1.7094572765755511</v>
      </c>
      <c r="AH303" s="4">
        <v>0.39596460759970131</v>
      </c>
      <c r="AI303">
        <v>0.82999598282861353</v>
      </c>
      <c r="AJ303">
        <v>0.43267107737296723</v>
      </c>
      <c r="AK303">
        <v>20.071283340454102</v>
      </c>
      <c r="AL303">
        <f t="shared" si="8"/>
        <v>0.15869218217927186</v>
      </c>
    </row>
    <row r="304" spans="2:38" x14ac:dyDescent="0.2">
      <c r="B304">
        <v>27.109016573533271</v>
      </c>
      <c r="C304">
        <v>403.57617454955221</v>
      </c>
      <c r="D304">
        <v>1.4135555092747902</v>
      </c>
      <c r="E304" s="4">
        <v>25.821082307629275</v>
      </c>
      <c r="F304">
        <v>5.6315629313579851</v>
      </c>
      <c r="G304">
        <v>1.1740729323119232</v>
      </c>
      <c r="H304" s="4">
        <v>0.18508605117238369</v>
      </c>
      <c r="I304">
        <v>0.94163096316549244</v>
      </c>
      <c r="J304">
        <v>0.75508124639700758</v>
      </c>
      <c r="K304">
        <v>29.630680084228516</v>
      </c>
      <c r="L304">
        <f t="shared" si="9"/>
        <v>0.40011521692210755</v>
      </c>
      <c r="AB304">
        <v>27.90864762035277</v>
      </c>
      <c r="AC304">
        <v>160.52797247901148</v>
      </c>
      <c r="AD304">
        <v>1.5823811989404539</v>
      </c>
      <c r="AE304" s="4">
        <v>19.698861626871786</v>
      </c>
      <c r="AF304">
        <v>2.5075660962963315</v>
      </c>
      <c r="AG304">
        <v>1.7128503438579312</v>
      </c>
      <c r="AH304" s="4">
        <v>0.39877994240618114</v>
      </c>
      <c r="AI304">
        <v>0.83145101977914837</v>
      </c>
      <c r="AJ304">
        <v>0.43238619192995004</v>
      </c>
      <c r="AK304">
        <v>20.111284255981445</v>
      </c>
      <c r="AL304">
        <f t="shared" si="8"/>
        <v>0.15930374274675113</v>
      </c>
    </row>
    <row r="305" spans="2:38" x14ac:dyDescent="0.2">
      <c r="B305">
        <v>27.103904949587541</v>
      </c>
      <c r="C305">
        <v>405.31042151162427</v>
      </c>
      <c r="D305">
        <v>1.4124983316461401</v>
      </c>
      <c r="E305" s="4">
        <v>25.837954904964349</v>
      </c>
      <c r="F305">
        <v>5.6515330126748582</v>
      </c>
      <c r="G305">
        <v>1.1789324793459204</v>
      </c>
      <c r="H305" s="4">
        <v>0.18716501863269183</v>
      </c>
      <c r="I305">
        <v>0.94224626502969944</v>
      </c>
      <c r="J305">
        <v>0.75361489141401705</v>
      </c>
      <c r="K305">
        <v>29.667680740356445</v>
      </c>
      <c r="L305">
        <f t="shared" si="9"/>
        <v>0.40184444123294372</v>
      </c>
      <c r="AB305">
        <v>27.906395525946188</v>
      </c>
      <c r="AC305">
        <v>161.14064219564855</v>
      </c>
      <c r="AD305">
        <v>1.5818959627776539</v>
      </c>
      <c r="AE305" s="4">
        <v>19.734087686933133</v>
      </c>
      <c r="AF305">
        <v>2.5163645738271958</v>
      </c>
      <c r="AG305">
        <v>1.7162532922557219</v>
      </c>
      <c r="AH305" s="4">
        <v>0.4005516520178018</v>
      </c>
      <c r="AI305">
        <v>0.83293784394775183</v>
      </c>
      <c r="AJ305">
        <v>0.43171622509012325</v>
      </c>
      <c r="AK305">
        <v>20.152284622192383</v>
      </c>
      <c r="AL305">
        <f t="shared" si="8"/>
        <v>0.15991567275473334</v>
      </c>
    </row>
    <row r="306" spans="2:38" x14ac:dyDescent="0.2">
      <c r="B306">
        <v>27.098793325641815</v>
      </c>
      <c r="C306">
        <v>407.04718677015046</v>
      </c>
      <c r="D306">
        <v>1.4114414301204379</v>
      </c>
      <c r="E306" s="4">
        <v>25.855237879348891</v>
      </c>
      <c r="F306">
        <v>5.6715030939917295</v>
      </c>
      <c r="G306">
        <v>1.1838043486241987</v>
      </c>
      <c r="H306" s="4">
        <v>0.189261640915178</v>
      </c>
      <c r="I306">
        <v>0.94287653232919499</v>
      </c>
      <c r="J306">
        <v>0.75211226251822594</v>
      </c>
      <c r="K306">
        <v>29.705680847167969</v>
      </c>
      <c r="L306">
        <f t="shared" si="9"/>
        <v>0.40357617454955219</v>
      </c>
      <c r="AB306">
        <v>27.904143431539605</v>
      </c>
      <c r="AC306">
        <v>161.75368218097799</v>
      </c>
      <c r="AD306">
        <v>1.5814107824536008</v>
      </c>
      <c r="AE306" s="4">
        <v>19.768384509794455</v>
      </c>
      <c r="AF306">
        <v>2.5251630513580601</v>
      </c>
      <c r="AG306">
        <v>1.7196681264501079</v>
      </c>
      <c r="AH306" s="4">
        <v>0.40266922171323377</v>
      </c>
      <c r="AI306">
        <v>0.83438544680335702</v>
      </c>
      <c r="AJ306">
        <v>0.43016660465231943</v>
      </c>
      <c r="AK306">
        <v>20.192285537719727</v>
      </c>
      <c r="AL306">
        <f t="shared" si="8"/>
        <v>0.16052797247901149</v>
      </c>
    </row>
    <row r="307" spans="2:38" x14ac:dyDescent="0.2">
      <c r="B307">
        <v>27.093681701696084</v>
      </c>
      <c r="C307">
        <v>408.78647498745755</v>
      </c>
      <c r="D307">
        <v>1.4103848046255714</v>
      </c>
      <c r="E307" s="4">
        <v>25.872012781635348</v>
      </c>
      <c r="F307">
        <v>5.6914731753086016</v>
      </c>
      <c r="G307">
        <v>1.1886887078903954</v>
      </c>
      <c r="H307" s="4">
        <v>0.19137600897855364</v>
      </c>
      <c r="I307">
        <v>0.94348827149677961</v>
      </c>
      <c r="J307">
        <v>0.75059005163622161</v>
      </c>
      <c r="K307">
        <v>29.742681503295898</v>
      </c>
      <c r="L307">
        <f t="shared" si="9"/>
        <v>0.40531042151162427</v>
      </c>
      <c r="AB307">
        <v>27.901891337133023</v>
      </c>
      <c r="AC307">
        <v>162.36709271160393</v>
      </c>
      <c r="AD307">
        <v>1.5809256579618682</v>
      </c>
      <c r="AE307" s="4">
        <v>19.803430491572293</v>
      </c>
      <c r="AF307">
        <v>2.5339615288889248</v>
      </c>
      <c r="AG307">
        <v>1.7231001064085933</v>
      </c>
      <c r="AH307" s="4">
        <v>0.40569806556202875</v>
      </c>
      <c r="AI307">
        <v>0.83586467021434818</v>
      </c>
      <c r="AJ307">
        <v>0.42977933695692377</v>
      </c>
      <c r="AK307">
        <v>20.233285903930664</v>
      </c>
      <c r="AL307">
        <f t="shared" si="8"/>
        <v>0.16114064219564855</v>
      </c>
    </row>
    <row r="308" spans="2:38" x14ac:dyDescent="0.2">
      <c r="B308">
        <v>27.088570077750358</v>
      </c>
      <c r="C308">
        <v>410.52829083723975</v>
      </c>
      <c r="D308">
        <v>1.4093284550894525</v>
      </c>
      <c r="E308" s="4">
        <v>25.888739787131456</v>
      </c>
      <c r="F308">
        <v>5.7114432566254747</v>
      </c>
      <c r="G308">
        <v>1.1935857275229187</v>
      </c>
      <c r="H308" s="4">
        <v>0.19350821235074583</v>
      </c>
      <c r="I308">
        <v>0.94409826398696739</v>
      </c>
      <c r="J308">
        <v>0.74904816569806998</v>
      </c>
      <c r="K308">
        <v>29.779682159423828</v>
      </c>
      <c r="L308">
        <f t="shared" si="9"/>
        <v>0.40704718677015045</v>
      </c>
      <c r="AB308">
        <v>27.899639242726444</v>
      </c>
      <c r="AC308">
        <v>162.98087406440126</v>
      </c>
      <c r="AD308">
        <v>1.5804405892960318</v>
      </c>
      <c r="AE308" s="4">
        <v>19.837551805762416</v>
      </c>
      <c r="AF308">
        <v>2.5427600064197895</v>
      </c>
      <c r="AG308">
        <v>1.7265425148527995</v>
      </c>
      <c r="AH308" s="4">
        <v>0.4075255282299543</v>
      </c>
      <c r="AI308">
        <v>0.83730486518687808</v>
      </c>
      <c r="AJ308">
        <v>0.4293638340673871</v>
      </c>
      <c r="AK308">
        <v>20.273286819458008</v>
      </c>
      <c r="AL308">
        <f t="shared" si="8"/>
        <v>0.16175368218097799</v>
      </c>
    </row>
    <row r="309" spans="2:38" x14ac:dyDescent="0.2">
      <c r="B309">
        <v>27.083458453804628</v>
      </c>
      <c r="C309">
        <v>412.27263900459701</v>
      </c>
      <c r="D309">
        <v>1.408272381440006</v>
      </c>
      <c r="E309" s="4">
        <v>25.90541875756216</v>
      </c>
      <c r="F309">
        <v>5.7314133379423469</v>
      </c>
      <c r="G309">
        <v>1.1984955805809547</v>
      </c>
      <c r="H309" s="4">
        <v>0.19565833905913932</v>
      </c>
      <c r="I309">
        <v>0.9447065047572093</v>
      </c>
      <c r="J309">
        <v>0.74746995461599397</v>
      </c>
      <c r="K309">
        <v>29.816682815551758</v>
      </c>
      <c r="L309">
        <f t="shared" si="9"/>
        <v>0.40878647498745757</v>
      </c>
      <c r="AB309">
        <v>27.897387148319861</v>
      </c>
      <c r="AC309">
        <v>163.59502651651619</v>
      </c>
      <c r="AD309">
        <v>1.5799555764496687</v>
      </c>
      <c r="AE309" s="4">
        <v>19.871587103238419</v>
      </c>
      <c r="AF309">
        <v>2.5515584839506533</v>
      </c>
      <c r="AG309">
        <v>1.7299955570516334</v>
      </c>
      <c r="AH309" s="4">
        <v>0.40937759549214014</v>
      </c>
      <c r="AI309">
        <v>0.83874142955952724</v>
      </c>
      <c r="AJ309">
        <v>0.42744619938309414</v>
      </c>
      <c r="AK309">
        <v>20.313287734985352</v>
      </c>
      <c r="AL309">
        <f t="shared" si="8"/>
        <v>0.16236709271160393</v>
      </c>
    </row>
    <row r="310" spans="2:38" x14ac:dyDescent="0.2">
      <c r="B310">
        <v>27.078346829858898</v>
      </c>
      <c r="C310">
        <v>414.01952418606629</v>
      </c>
      <c r="D310">
        <v>1.4072165836051813</v>
      </c>
      <c r="E310" s="4">
        <v>25.921595490723689</v>
      </c>
      <c r="F310">
        <v>5.7513834192592199</v>
      </c>
      <c r="G310">
        <v>1.2034184428513113</v>
      </c>
      <c r="H310" s="4">
        <v>0.19782647556131527</v>
      </c>
      <c r="I310">
        <v>0.94529643017730924</v>
      </c>
      <c r="J310">
        <v>0.74587195790935334</v>
      </c>
      <c r="K310">
        <v>29.852682113647461</v>
      </c>
      <c r="L310">
        <f t="shared" si="9"/>
        <v>0.41052829083723974</v>
      </c>
      <c r="AB310">
        <v>27.895135053913279</v>
      </c>
      <c r="AC310">
        <v>164.20955034536712</v>
      </c>
      <c r="AD310">
        <v>1.5794706194163526</v>
      </c>
      <c r="AE310" s="4">
        <v>19.905536079163262</v>
      </c>
      <c r="AF310">
        <v>2.560356961481518</v>
      </c>
      <c r="AG310">
        <v>1.7334680045341238</v>
      </c>
      <c r="AH310" s="4">
        <v>0.41272815108261696</v>
      </c>
      <c r="AI310">
        <v>0.8401743504657111</v>
      </c>
      <c r="AJ310">
        <v>0.42699187026593033</v>
      </c>
      <c r="AK310">
        <v>20.353288650512695</v>
      </c>
      <c r="AL310">
        <f t="shared" si="8"/>
        <v>0.16298087406440126</v>
      </c>
    </row>
    <row r="311" spans="2:38" x14ac:dyDescent="0.2">
      <c r="B311">
        <v>27.073235205913171</v>
      </c>
      <c r="C311">
        <v>415.7689510896592</v>
      </c>
      <c r="D311">
        <v>1.406161061512943</v>
      </c>
      <c r="E311" s="4">
        <v>25.937725853454435</v>
      </c>
      <c r="F311">
        <v>5.7713535005760912</v>
      </c>
      <c r="G311">
        <v>1.2083544928961061</v>
      </c>
      <c r="H311" s="4">
        <v>0.2000127066732145</v>
      </c>
      <c r="I311">
        <v>0.94588466458256781</v>
      </c>
      <c r="J311">
        <v>0.74427061270237937</v>
      </c>
      <c r="K311">
        <v>29.888681411743164</v>
      </c>
      <c r="L311">
        <f t="shared" si="9"/>
        <v>0.41227263900459704</v>
      </c>
      <c r="AB311">
        <v>27.892882959506696</v>
      </c>
      <c r="AC311">
        <v>164.82444582864386</v>
      </c>
      <c r="AD311">
        <v>1.578985718189662</v>
      </c>
      <c r="AE311" s="4">
        <v>19.939398888513818</v>
      </c>
      <c r="AF311">
        <v>2.5691554390123819</v>
      </c>
      <c r="AG311">
        <v>1.7369514573426927</v>
      </c>
      <c r="AH311" s="4">
        <v>0.41461176418077483</v>
      </c>
      <c r="AI311">
        <v>0.84160363444670516</v>
      </c>
      <c r="AJ311">
        <v>0.42651322055409846</v>
      </c>
      <c r="AK311">
        <v>20.393289566040039</v>
      </c>
      <c r="AL311">
        <f t="shared" si="8"/>
        <v>0.1635950265165162</v>
      </c>
    </row>
    <row r="312" spans="2:38" x14ac:dyDescent="0.2">
      <c r="B312">
        <v>27.068123581967441</v>
      </c>
      <c r="C312">
        <v>417.52092443489596</v>
      </c>
      <c r="D312">
        <v>1.405105815091275</v>
      </c>
      <c r="E312" s="4">
        <v>25.954262857785118</v>
      </c>
      <c r="F312">
        <v>5.7913235818929625</v>
      </c>
      <c r="G312">
        <v>1.2133039121013276</v>
      </c>
      <c r="H312" s="4">
        <v>0.20221711549813648</v>
      </c>
      <c r="I312">
        <v>0.94648772820051585</v>
      </c>
      <c r="J312">
        <v>0.74263283925830847</v>
      </c>
      <c r="K312">
        <v>29.925682067871094</v>
      </c>
      <c r="L312">
        <f t="shared" si="9"/>
        <v>0.4140195241860663</v>
      </c>
      <c r="AB312">
        <v>27.890630865100114</v>
      </c>
      <c r="AC312">
        <v>165.43971324430859</v>
      </c>
      <c r="AD312">
        <v>1.5785008727631773</v>
      </c>
      <c r="AE312" s="4">
        <v>19.973175687139406</v>
      </c>
      <c r="AF312">
        <v>2.5779539165432466</v>
      </c>
      <c r="AG312">
        <v>1.7404461075041091</v>
      </c>
      <c r="AH312" s="4">
        <v>0.41651606752651071</v>
      </c>
      <c r="AI312">
        <v>0.84302928808060917</v>
      </c>
      <c r="AJ312">
        <v>0.42500706516912151</v>
      </c>
      <c r="AK312">
        <v>20.433290481567383</v>
      </c>
      <c r="AL312">
        <f t="shared" si="8"/>
        <v>0.16420955034536713</v>
      </c>
    </row>
    <row r="313" spans="2:38" x14ac:dyDescent="0.2">
      <c r="B313">
        <v>27.063011958021715</v>
      </c>
      <c r="C313">
        <v>419.2754489528408</v>
      </c>
      <c r="D313">
        <v>1.4040508442681803</v>
      </c>
      <c r="E313" s="4">
        <v>25.97030163231905</v>
      </c>
      <c r="F313">
        <v>5.8112936632098364</v>
      </c>
      <c r="G313">
        <v>1.2182668847262725</v>
      </c>
      <c r="H313" s="4">
        <v>0.20443978335261392</v>
      </c>
      <c r="I313">
        <v>0.9470726226109224</v>
      </c>
      <c r="J313">
        <v>0.74095862750534969</v>
      </c>
      <c r="K313">
        <v>29.961681365966797</v>
      </c>
      <c r="L313">
        <f t="shared" si="9"/>
        <v>0.41576895108965922</v>
      </c>
      <c r="AB313">
        <v>27.888378770693532</v>
      </c>
      <c r="AC313">
        <v>166.05535287059658</v>
      </c>
      <c r="AD313">
        <v>1.5780160831304735</v>
      </c>
      <c r="AE313" s="4">
        <v>20.006866631751162</v>
      </c>
      <c r="AF313">
        <v>2.5867523940741113</v>
      </c>
      <c r="AG313">
        <v>1.7439581166170397</v>
      </c>
      <c r="AH313" s="4">
        <v>0.4194442528127767</v>
      </c>
      <c r="AI313">
        <v>0.84445131798189821</v>
      </c>
      <c r="AJ313">
        <v>0.42406144452318673</v>
      </c>
      <c r="AK313">
        <v>20.473291397094727</v>
      </c>
      <c r="AL313">
        <f t="shared" si="8"/>
        <v>0.16482444582864386</v>
      </c>
    </row>
    <row r="314" spans="2:38" x14ac:dyDescent="0.2">
      <c r="B314">
        <v>27.057900334075985</v>
      </c>
      <c r="C314">
        <v>421.0325293861361</v>
      </c>
      <c r="D314">
        <v>1.4029961489716822</v>
      </c>
      <c r="E314" s="4">
        <v>25.985844079694875</v>
      </c>
      <c r="F314">
        <v>5.8312637445267086</v>
      </c>
      <c r="G314">
        <v>1.2232435979538878</v>
      </c>
      <c r="H314" s="4">
        <v>0.20668078969296011</v>
      </c>
      <c r="I314">
        <v>0.9476394171983098</v>
      </c>
      <c r="J314">
        <v>0.73928081249572319</v>
      </c>
      <c r="K314">
        <v>29.996681213378906</v>
      </c>
      <c r="L314">
        <f t="shared" si="9"/>
        <v>0.41752092443489597</v>
      </c>
      <c r="AB314">
        <v>27.886126676286949</v>
      </c>
      <c r="AC314">
        <v>166.67136498601579</v>
      </c>
      <c r="AD314">
        <v>1.5775313492851306</v>
      </c>
      <c r="AE314" s="4">
        <v>20.04047187991074</v>
      </c>
      <c r="AF314">
        <v>2.5955508716049751</v>
      </c>
      <c r="AG314">
        <v>1.7474842665836536</v>
      </c>
      <c r="AH314" s="4">
        <v>0.42180828627775968</v>
      </c>
      <c r="AI314">
        <v>0.84586973080094641</v>
      </c>
      <c r="AJ314">
        <v>0.42348080057184739</v>
      </c>
      <c r="AK314">
        <v>20.51329231262207</v>
      </c>
      <c r="AL314">
        <f t="shared" si="8"/>
        <v>0.16543971324430859</v>
      </c>
    </row>
    <row r="315" spans="2:38" x14ac:dyDescent="0.2">
      <c r="B315">
        <v>27.052788710130258</v>
      </c>
      <c r="C315">
        <v>422.79217048904019</v>
      </c>
      <c r="D315">
        <v>1.40194172912982</v>
      </c>
      <c r="E315" s="4">
        <v>26.001792717218784</v>
      </c>
      <c r="F315">
        <v>5.8512338258435799</v>
      </c>
      <c r="G315">
        <v>1.2282342419420256</v>
      </c>
      <c r="H315" s="4">
        <v>0.20894021203933166</v>
      </c>
      <c r="I315">
        <v>0.94822102453505486</v>
      </c>
      <c r="J315">
        <v>0.7375664991008517</v>
      </c>
      <c r="K315">
        <v>30.032680511474609</v>
      </c>
      <c r="L315">
        <f t="shared" si="9"/>
        <v>0.4192754489528408</v>
      </c>
      <c r="AB315">
        <v>27.883874581880367</v>
      </c>
      <c r="AC315">
        <v>167.28774986934721</v>
      </c>
      <c r="AD315">
        <v>1.5770466712207323</v>
      </c>
      <c r="AE315" s="4">
        <v>20.073172750985787</v>
      </c>
      <c r="AF315">
        <v>2.6043493491358394</v>
      </c>
      <c r="AG315">
        <v>1.7510222325943026</v>
      </c>
      <c r="AH315" s="4">
        <v>0.42376917103275663</v>
      </c>
      <c r="AI315">
        <v>0.84724997160460402</v>
      </c>
      <c r="AJ315">
        <v>0.42250541641819428</v>
      </c>
      <c r="AK315">
        <v>20.552291870117188</v>
      </c>
      <c r="AL315">
        <f t="shared" si="8"/>
        <v>0.16605535287059658</v>
      </c>
    </row>
    <row r="316" spans="2:38" x14ac:dyDescent="0.2">
      <c r="B316">
        <v>27.047677086184528</v>
      </c>
      <c r="C316">
        <v>424.55437702746087</v>
      </c>
      <c r="D316">
        <v>1.4008875846706539</v>
      </c>
      <c r="E316" s="4">
        <v>26.017247576498409</v>
      </c>
      <c r="F316">
        <v>5.8712039071604529</v>
      </c>
      <c r="G316">
        <v>1.2332390098756396</v>
      </c>
      <c r="H316" s="4">
        <v>0.2112181259005074</v>
      </c>
      <c r="I316">
        <v>0.94878462500135907</v>
      </c>
      <c r="J316">
        <v>0.73584836852539448</v>
      </c>
      <c r="K316">
        <v>30.067680358886719</v>
      </c>
      <c r="L316">
        <f t="shared" si="9"/>
        <v>0.42103252938613611</v>
      </c>
      <c r="AB316">
        <v>27.881622487473784</v>
      </c>
      <c r="AC316">
        <v>167.90450779964621</v>
      </c>
      <c r="AD316">
        <v>1.5765620489308561</v>
      </c>
      <c r="AE316" s="4">
        <v>20.10660803535059</v>
      </c>
      <c r="AF316">
        <v>2.6131478266667041</v>
      </c>
      <c r="AG316">
        <v>1.75457468737954</v>
      </c>
      <c r="AH316" s="4">
        <v>0.42615579416094007</v>
      </c>
      <c r="AI316">
        <v>0.84866121057913435</v>
      </c>
      <c r="AJ316">
        <v>0.42092195280472583</v>
      </c>
      <c r="AK316">
        <v>20.592292785644531</v>
      </c>
      <c r="AL316">
        <f t="shared" si="8"/>
        <v>0.16667136498601579</v>
      </c>
    </row>
    <row r="317" spans="2:38" x14ac:dyDescent="0.2">
      <c r="B317">
        <v>27.042565462238798</v>
      </c>
      <c r="C317">
        <v>426.31915377899207</v>
      </c>
      <c r="D317">
        <v>1.399833715522262</v>
      </c>
      <c r="E317" s="4">
        <v>26.033106843635672</v>
      </c>
      <c r="F317">
        <v>5.8911739884773251</v>
      </c>
      <c r="G317">
        <v>1.2382580980199307</v>
      </c>
      <c r="H317" s="4">
        <v>0.21351460469590533</v>
      </c>
      <c r="I317">
        <v>0.94936297322129981</v>
      </c>
      <c r="J317">
        <v>0.73409367407634141</v>
      </c>
      <c r="K317">
        <v>30.103679656982422</v>
      </c>
      <c r="L317">
        <f t="shared" si="9"/>
        <v>0.42279217048904022</v>
      </c>
      <c r="AB317">
        <v>27.879370393067202</v>
      </c>
      <c r="AC317">
        <v>168.52163905624153</v>
      </c>
      <c r="AD317">
        <v>1.5760774824090851</v>
      </c>
      <c r="AE317" s="4">
        <v>20.139144440106101</v>
      </c>
      <c r="AF317">
        <v>2.6219463041975684</v>
      </c>
      <c r="AG317">
        <v>1.7581452575756191</v>
      </c>
      <c r="AH317" s="4">
        <v>0.42911255677139287</v>
      </c>
      <c r="AI317">
        <v>0.8500345095761187</v>
      </c>
      <c r="AJ317">
        <v>0.42027394580541327</v>
      </c>
      <c r="AK317">
        <v>20.631292343139648</v>
      </c>
      <c r="AL317">
        <f t="shared" si="8"/>
        <v>0.16728774986934722</v>
      </c>
    </row>
    <row r="318" spans="2:38" x14ac:dyDescent="0.2">
      <c r="B318">
        <v>27.037453838293072</v>
      </c>
      <c r="C318">
        <v>428.08650553294905</v>
      </c>
      <c r="D318">
        <v>1.3987801216127416</v>
      </c>
      <c r="E318" s="4">
        <v>26.048474503871191</v>
      </c>
      <c r="F318">
        <v>5.9111440697941964</v>
      </c>
      <c r="G318">
        <v>1.2432917057744672</v>
      </c>
      <c r="H318" s="4">
        <v>0.21582971967794654</v>
      </c>
      <c r="I318">
        <v>0.94992339375428791</v>
      </c>
      <c r="J318">
        <v>0.73230247423201611</v>
      </c>
      <c r="K318">
        <v>30.138679504394531</v>
      </c>
      <c r="L318">
        <f t="shared" si="9"/>
        <v>0.42455437702746091</v>
      </c>
      <c r="AB318">
        <v>27.877118298660619</v>
      </c>
      <c r="AC318">
        <v>169.13914391873649</v>
      </c>
      <c r="AD318">
        <v>1.5755929716490016</v>
      </c>
      <c r="AE318" s="4">
        <v>20.171598737333248</v>
      </c>
      <c r="AF318">
        <v>2.6307447817284326</v>
      </c>
      <c r="AG318">
        <v>1.7617282970574308</v>
      </c>
      <c r="AH318" s="4">
        <v>0.4311303971670129</v>
      </c>
      <c r="AI318">
        <v>0.85140434297242618</v>
      </c>
      <c r="AJ318">
        <v>0.41963506258335237</v>
      </c>
      <c r="AK318">
        <v>20.670291900634766</v>
      </c>
      <c r="AL318">
        <f t="shared" si="8"/>
        <v>0.16790450779964622</v>
      </c>
    </row>
    <row r="319" spans="2:38" x14ac:dyDescent="0.2">
      <c r="B319">
        <v>27.032342214347345</v>
      </c>
      <c r="C319">
        <v>429.856437090405</v>
      </c>
      <c r="D319">
        <v>1.3977268028702101</v>
      </c>
      <c r="E319" s="4">
        <v>26.063354053042612</v>
      </c>
      <c r="F319">
        <v>5.9311141511110703</v>
      </c>
      <c r="G319">
        <v>1.2483400357282965</v>
      </c>
      <c r="H319" s="4">
        <v>0.21816353985285394</v>
      </c>
      <c r="I319">
        <v>0.95046601408487008</v>
      </c>
      <c r="J319">
        <v>0.73050722508952592</v>
      </c>
      <c r="K319">
        <v>30.172679901123047</v>
      </c>
      <c r="L319">
        <f t="shared" si="9"/>
        <v>0.4263191537789921</v>
      </c>
      <c r="AB319">
        <v>27.874866204254037</v>
      </c>
      <c r="AC319">
        <v>169.75702266700898</v>
      </c>
      <c r="AD319">
        <v>1.5751085166441905</v>
      </c>
      <c r="AE319" s="4">
        <v>20.204782950447445</v>
      </c>
      <c r="AF319">
        <v>2.6395432592592969</v>
      </c>
      <c r="AG319">
        <v>1.7653240286390615</v>
      </c>
      <c r="AH319" s="4">
        <v>0.43316992212954519</v>
      </c>
      <c r="AI319">
        <v>0.85280498471289756</v>
      </c>
      <c r="AJ319">
        <v>0.41794633059166836</v>
      </c>
      <c r="AK319">
        <v>20.710292816162109</v>
      </c>
      <c r="AL319">
        <f t="shared" si="8"/>
        <v>0.16852163905624154</v>
      </c>
    </row>
    <row r="320" spans="2:38" x14ac:dyDescent="0.2">
      <c r="B320">
        <v>27.027230590401615</v>
      </c>
      <c r="C320">
        <v>431.6289532642279</v>
      </c>
      <c r="D320">
        <v>1.3966737592227978</v>
      </c>
      <c r="E320" s="4">
        <v>26.078637319635536</v>
      </c>
      <c r="F320">
        <v>5.9510842324279416</v>
      </c>
      <c r="G320">
        <v>1.2534032937160693</v>
      </c>
      <c r="H320" s="4">
        <v>0.2205161319010657</v>
      </c>
      <c r="I320">
        <v>0.9510233569905916</v>
      </c>
      <c r="J320">
        <v>0.72869157057059564</v>
      </c>
      <c r="K320">
        <v>30.207679748535156</v>
      </c>
      <c r="L320">
        <f t="shared" si="9"/>
        <v>0.42808650553294908</v>
      </c>
      <c r="AB320">
        <v>27.872614109847454</v>
      </c>
      <c r="AC320">
        <v>170.37527558121238</v>
      </c>
      <c r="AD320">
        <v>1.574624117388232</v>
      </c>
      <c r="AE320" s="4">
        <v>20.237074802531136</v>
      </c>
      <c r="AF320">
        <v>2.6483417367901612</v>
      </c>
      <c r="AG320">
        <v>1.76893892003152</v>
      </c>
      <c r="AH320" s="4">
        <v>0.43622163102081396</v>
      </c>
      <c r="AI320">
        <v>0.85416796161248232</v>
      </c>
      <c r="AJ320">
        <v>0.41693084362668392</v>
      </c>
      <c r="AK320">
        <v>20.749292373657227</v>
      </c>
      <c r="AL320">
        <f t="shared" si="8"/>
        <v>0.1691391439187365</v>
      </c>
    </row>
    <row r="321" spans="2:38" x14ac:dyDescent="0.2">
      <c r="B321">
        <v>27.022118966455885</v>
      </c>
      <c r="C321">
        <v>433.40405887911351</v>
      </c>
      <c r="D321">
        <v>1.3956209905986627</v>
      </c>
      <c r="E321" s="4">
        <v>26.09387755535429</v>
      </c>
      <c r="F321">
        <v>5.9710543137448129</v>
      </c>
      <c r="G321">
        <v>1.2584816888751935</v>
      </c>
      <c r="H321" s="4">
        <v>0.22288756009624028</v>
      </c>
      <c r="I321">
        <v>0.95157913066683597</v>
      </c>
      <c r="J321">
        <v>0.7268393235178725</v>
      </c>
      <c r="K321">
        <v>30.242679595947266</v>
      </c>
      <c r="L321">
        <f t="shared" si="9"/>
        <v>0.429856437090405</v>
      </c>
      <c r="AB321">
        <v>27.870362015440872</v>
      </c>
      <c r="AC321">
        <v>170.99390294177468</v>
      </c>
      <c r="AD321">
        <v>1.5741397738747134</v>
      </c>
      <c r="AE321" s="4">
        <v>20.269285009984589</v>
      </c>
      <c r="AF321">
        <v>2.6571402143210254</v>
      </c>
      <c r="AG321">
        <v>1.7725688645850892</v>
      </c>
      <c r="AH321" s="4">
        <v>0.43859664882274468</v>
      </c>
      <c r="AI321">
        <v>0.85552749244942861</v>
      </c>
      <c r="AJ321">
        <v>0.41619110626923328</v>
      </c>
      <c r="AK321">
        <v>20.788291931152344</v>
      </c>
      <c r="AL321">
        <f t="shared" si="8"/>
        <v>0.16975702266700898</v>
      </c>
    </row>
    <row r="322" spans="2:38" x14ac:dyDescent="0.2">
      <c r="B322">
        <v>27.017007342510158</v>
      </c>
      <c r="C322">
        <v>435.18175877162599</v>
      </c>
      <c r="D322">
        <v>1.3945684969259753</v>
      </c>
      <c r="E322" s="4">
        <v>26.108632575759824</v>
      </c>
      <c r="F322">
        <v>5.9910243950616868</v>
      </c>
      <c r="G322">
        <v>1.2635754337040401</v>
      </c>
      <c r="H322" s="4">
        <v>0.22527788622366912</v>
      </c>
      <c r="I322">
        <v>0.95211720974154168</v>
      </c>
      <c r="J322">
        <v>0.72496664360288343</v>
      </c>
      <c r="K322">
        <v>30.276679992675781</v>
      </c>
      <c r="L322">
        <f t="shared" si="9"/>
        <v>0.4316289532642279</v>
      </c>
      <c r="AB322">
        <v>27.868109921034289</v>
      </c>
      <c r="AC322">
        <v>171.6129050294</v>
      </c>
      <c r="AD322">
        <v>1.5736554860972196</v>
      </c>
      <c r="AE322" s="4">
        <v>20.301414825466289</v>
      </c>
      <c r="AF322">
        <v>2.6659386918518901</v>
      </c>
      <c r="AG322">
        <v>1.7762121975741776</v>
      </c>
      <c r="AH322" s="4">
        <v>0.44069252382680602</v>
      </c>
      <c r="AI322">
        <v>0.85688363009603929</v>
      </c>
      <c r="AJ322">
        <v>0.41530590299333808</v>
      </c>
      <c r="AK322">
        <v>20.827291488647461</v>
      </c>
      <c r="AL322">
        <f t="shared" si="8"/>
        <v>0.17037527558121238</v>
      </c>
    </row>
    <row r="323" spans="2:38" x14ac:dyDescent="0.2">
      <c r="B323">
        <v>27.011895718564428</v>
      </c>
      <c r="C323">
        <v>436.96205779023154</v>
      </c>
      <c r="D323">
        <v>1.3935162781329258</v>
      </c>
      <c r="E323" s="4">
        <v>26.123347129618043</v>
      </c>
      <c r="F323">
        <v>6.0109944763785581</v>
      </c>
      <c r="G323">
        <v>1.2686847441212246</v>
      </c>
      <c r="H323" s="4">
        <v>0.22768716949854026</v>
      </c>
      <c r="I323">
        <v>0.95265381310142372</v>
      </c>
      <c r="J323">
        <v>0.7230734684992377</v>
      </c>
      <c r="K323">
        <v>30.310680389404297</v>
      </c>
      <c r="L323">
        <f t="shared" si="9"/>
        <v>0.43340405887911354</v>
      </c>
      <c r="AB323">
        <v>27.86585782662771</v>
      </c>
      <c r="AC323">
        <v>172.23228212506817</v>
      </c>
      <c r="AD323">
        <v>1.5731712540493386</v>
      </c>
      <c r="AE323" s="4">
        <v>20.333464401306021</v>
      </c>
      <c r="AF323">
        <v>2.674737169382754</v>
      </c>
      <c r="AG323">
        <v>1.7798699360620736</v>
      </c>
      <c r="AH323" s="4">
        <v>0.4429304779885232</v>
      </c>
      <c r="AI323">
        <v>0.85823638098186128</v>
      </c>
      <c r="AJ323">
        <v>0.41342214472233302</v>
      </c>
      <c r="AK323">
        <v>20.866291046142578</v>
      </c>
      <c r="AL323">
        <f t="shared" si="8"/>
        <v>0.17099390294177469</v>
      </c>
    </row>
    <row r="324" spans="2:38" x14ac:dyDescent="0.2">
      <c r="B324">
        <v>27.006784094618702</v>
      </c>
      <c r="C324">
        <v>438.74496079533571</v>
      </c>
      <c r="D324">
        <v>1.3924643341477259</v>
      </c>
      <c r="E324" s="4">
        <v>26.138021058834095</v>
      </c>
      <c r="F324">
        <v>6.0309645576954312</v>
      </c>
      <c r="G324">
        <v>1.273809839525976</v>
      </c>
      <c r="H324" s="4">
        <v>0.23011546648191653</v>
      </c>
      <c r="I324">
        <v>0.9531889349811542</v>
      </c>
      <c r="J324">
        <v>0.7211597474937691</v>
      </c>
      <c r="K324">
        <v>30.344680786132812</v>
      </c>
      <c r="L324">
        <f t="shared" si="9"/>
        <v>0.43518175877162601</v>
      </c>
      <c r="AB324">
        <v>27.863605732221128</v>
      </c>
      <c r="AC324">
        <v>172.85203451003611</v>
      </c>
      <c r="AD324">
        <v>1.5726870777246531</v>
      </c>
      <c r="AE324" s="4">
        <v>20.365433890505685</v>
      </c>
      <c r="AF324">
        <v>2.6835356469136187</v>
      </c>
      <c r="AG324">
        <v>1.7835486882142852</v>
      </c>
      <c r="AH324" s="4">
        <v>0.44616360684247697</v>
      </c>
      <c r="AI324">
        <v>0.85958575156480999</v>
      </c>
      <c r="AJ324">
        <v>0.41258055836777358</v>
      </c>
      <c r="AK324">
        <v>20.905290603637695</v>
      </c>
      <c r="AL324">
        <f t="shared" si="8"/>
        <v>0.17161290502939999</v>
      </c>
    </row>
    <row r="325" spans="2:38" x14ac:dyDescent="0.2">
      <c r="B325">
        <v>27.001672470672972</v>
      </c>
      <c r="C325">
        <v>440.53047265932076</v>
      </c>
      <c r="D325">
        <v>1.3914126648986018</v>
      </c>
      <c r="E325" s="4">
        <v>26.15265444871735</v>
      </c>
      <c r="F325">
        <v>6.0509346390123024</v>
      </c>
      <c r="G325">
        <v>1.2789509428596288</v>
      </c>
      <c r="H325" s="4">
        <v>0.23256283099798544</v>
      </c>
      <c r="I325">
        <v>0.95372257849175457</v>
      </c>
      <c r="J325">
        <v>0.71920942967285573</v>
      </c>
      <c r="K325">
        <v>30.378681182861328</v>
      </c>
      <c r="L325">
        <f t="shared" si="9"/>
        <v>0.43696205779023156</v>
      </c>
      <c r="AB325">
        <v>27.861353637814545</v>
      </c>
      <c r="AC325">
        <v>173.47216246583656</v>
      </c>
      <c r="AD325">
        <v>1.5722029571167535</v>
      </c>
      <c r="AE325" s="4">
        <v>20.396524599373208</v>
      </c>
      <c r="AF325">
        <v>2.6923341244444829</v>
      </c>
      <c r="AG325">
        <v>1.7872415738927521</v>
      </c>
      <c r="AH325" s="4">
        <v>0.44831747215422729</v>
      </c>
      <c r="AI325">
        <v>0.86089803052200087</v>
      </c>
      <c r="AJ325">
        <v>0.41174921488055899</v>
      </c>
      <c r="AK325">
        <v>20.943290710449219</v>
      </c>
      <c r="AL325">
        <f t="shared" si="8"/>
        <v>0.17223228212506816</v>
      </c>
    </row>
    <row r="326" spans="2:38" x14ac:dyDescent="0.2">
      <c r="B326">
        <v>26.996560846727245</v>
      </c>
      <c r="C326">
        <v>442.31859826658217</v>
      </c>
      <c r="D326">
        <v>1.3903612703138017</v>
      </c>
      <c r="E326" s="4">
        <v>26.166808555165428</v>
      </c>
      <c r="F326">
        <v>6.0709047203291746</v>
      </c>
      <c r="G326">
        <v>1.2841082806682462</v>
      </c>
      <c r="H326" s="4">
        <v>0.2350293140488712</v>
      </c>
      <c r="I326">
        <v>0.9542387437217269</v>
      </c>
      <c r="J326">
        <v>0.71725451851421429</v>
      </c>
      <c r="K326">
        <v>30.41168212890625</v>
      </c>
      <c r="L326">
        <f t="shared" si="9"/>
        <v>0.4387449607953357</v>
      </c>
      <c r="AB326">
        <v>27.859101543407963</v>
      </c>
      <c r="AC326">
        <v>174.09266627427976</v>
      </c>
      <c r="AD326">
        <v>1.5717188922192276</v>
      </c>
      <c r="AE326" s="4">
        <v>20.428336786840028</v>
      </c>
      <c r="AF326">
        <v>2.7011326019753472</v>
      </c>
      <c r="AG326">
        <v>1.7909488362721482</v>
      </c>
      <c r="AH326" s="4">
        <v>0.45049154682112652</v>
      </c>
      <c r="AI326">
        <v>0.86224076170168551</v>
      </c>
      <c r="AJ326">
        <v>0.41056218856793564</v>
      </c>
      <c r="AK326">
        <v>20.982290267944336</v>
      </c>
      <c r="AL326">
        <f t="shared" si="8"/>
        <v>0.17285203451003611</v>
      </c>
    </row>
    <row r="327" spans="2:38" x14ac:dyDescent="0.2">
      <c r="B327">
        <v>26.991449222781515</v>
      </c>
      <c r="C327">
        <v>444.10934251356491</v>
      </c>
      <c r="D327">
        <v>1.3893101503215928</v>
      </c>
      <c r="E327" s="4">
        <v>26.181362285462448</v>
      </c>
      <c r="F327">
        <v>6.0908748016460477</v>
      </c>
      <c r="G327">
        <v>1.2892820831664082</v>
      </c>
      <c r="H327" s="4">
        <v>0.2375149637301649</v>
      </c>
      <c r="I327">
        <v>0.95476948224437919</v>
      </c>
      <c r="J327">
        <v>0.71526298103367147</v>
      </c>
      <c r="K327">
        <v>30.445682525634766</v>
      </c>
      <c r="L327">
        <f t="shared" si="9"/>
        <v>0.44053047265932077</v>
      </c>
      <c r="AB327">
        <v>27.85684944900138</v>
      </c>
      <c r="AC327">
        <v>174.7135462174532</v>
      </c>
      <c r="AD327">
        <v>1.5712348830256651</v>
      </c>
      <c r="AE327" s="4">
        <v>20.459273951453753</v>
      </c>
      <c r="AF327">
        <v>2.7099310795062115</v>
      </c>
      <c r="AG327">
        <v>1.7946727215561011</v>
      </c>
      <c r="AH327" s="4">
        <v>0.45298437128363217</v>
      </c>
      <c r="AI327">
        <v>0.86354655985156781</v>
      </c>
      <c r="AJ327">
        <v>0.40884306239914597</v>
      </c>
      <c r="AK327">
        <v>21.020290374755859</v>
      </c>
      <c r="AL327">
        <f t="shared" si="8"/>
        <v>0.17347216246583658</v>
      </c>
    </row>
    <row r="328" spans="2:38" x14ac:dyDescent="0.2">
      <c r="B328">
        <v>26.986337598835789</v>
      </c>
      <c r="C328">
        <v>445.90271030880211</v>
      </c>
      <c r="D328">
        <v>1.3882593048502585</v>
      </c>
      <c r="E328" s="4">
        <v>26.195438478865448</v>
      </c>
      <c r="F328">
        <v>6.1108448829629198</v>
      </c>
      <c r="G328">
        <v>1.2944725843021794</v>
      </c>
      <c r="H328" s="4">
        <v>0.24001982514476503</v>
      </c>
      <c r="I328">
        <v>0.95528280617843653</v>
      </c>
      <c r="J328">
        <v>0.71325079857555695</v>
      </c>
      <c r="K328">
        <v>30.478683471679688</v>
      </c>
      <c r="L328">
        <f t="shared" si="9"/>
        <v>0.44231859826658221</v>
      </c>
      <c r="AB328">
        <v>27.854597354594798</v>
      </c>
      <c r="AC328">
        <v>175.33480257772229</v>
      </c>
      <c r="AD328">
        <v>1.5707509295296547</v>
      </c>
      <c r="AE328" s="4">
        <v>20.490928999893196</v>
      </c>
      <c r="AF328">
        <v>2.7187295570370758</v>
      </c>
      <c r="AG328">
        <v>1.7984171844339134</v>
      </c>
      <c r="AH328" s="4">
        <v>0.45603959609632666</v>
      </c>
      <c r="AI328">
        <v>0.86488265849547263</v>
      </c>
      <c r="AJ328">
        <v>0.40791114276675938</v>
      </c>
      <c r="AK328">
        <v>21.059289932250977</v>
      </c>
      <c r="AL328">
        <f t="shared" si="8"/>
        <v>0.17409266627427977</v>
      </c>
    </row>
    <row r="329" spans="2:38" x14ac:dyDescent="0.2">
      <c r="B329">
        <v>26.981225974890059</v>
      </c>
      <c r="C329">
        <v>447.69870657295189</v>
      </c>
      <c r="D329">
        <v>1.3872087338281005</v>
      </c>
      <c r="E329" s="4">
        <v>26.209476522717392</v>
      </c>
      <c r="F329">
        <v>6.130814964279792</v>
      </c>
      <c r="G329">
        <v>1.2996800218232862</v>
      </c>
      <c r="H329" s="4">
        <v>0.24254394031723214</v>
      </c>
      <c r="I329">
        <v>0.9557947388927891</v>
      </c>
      <c r="J329">
        <v>0.71121792632813452</v>
      </c>
      <c r="K329">
        <v>30.511684417724609</v>
      </c>
      <c r="L329">
        <f t="shared" si="9"/>
        <v>0.44410934251356493</v>
      </c>
      <c r="AB329">
        <v>27.852345260188216</v>
      </c>
      <c r="AC329">
        <v>175.95643563773024</v>
      </c>
      <c r="AD329">
        <v>1.5702670317247878</v>
      </c>
      <c r="AE329" s="4">
        <v>20.521713210533335</v>
      </c>
      <c r="AF329">
        <v>2.72752803456794</v>
      </c>
      <c r="AG329">
        <v>1.802176819610174</v>
      </c>
      <c r="AH329" s="4">
        <v>0.45827085798587824</v>
      </c>
      <c r="AI329">
        <v>0.86618200075263763</v>
      </c>
      <c r="AJ329">
        <v>0.40695515020264161</v>
      </c>
      <c r="AK329">
        <v>21.0972900390625</v>
      </c>
      <c r="AL329">
        <f t="shared" si="8"/>
        <v>0.17471354621745319</v>
      </c>
    </row>
    <row r="330" spans="2:38" x14ac:dyDescent="0.2">
      <c r="B330">
        <v>26.976114350944329</v>
      </c>
      <c r="C330">
        <v>449.49733623883321</v>
      </c>
      <c r="D330">
        <v>1.3861584371834439</v>
      </c>
      <c r="E330" s="4">
        <v>26.223476253802886</v>
      </c>
      <c r="F330">
        <v>6.1507850455966642</v>
      </c>
      <c r="G330">
        <v>1.3049046373445268</v>
      </c>
      <c r="H330" s="4">
        <v>0.24508734810724084</v>
      </c>
      <c r="I330">
        <v>0.95630527443537539</v>
      </c>
      <c r="J330">
        <v>0.70909503916794281</v>
      </c>
      <c r="K330">
        <v>30.544685363769531</v>
      </c>
      <c r="L330">
        <f t="shared" si="9"/>
        <v>0.44590271030880213</v>
      </c>
      <c r="AB330">
        <v>27.850093165781633</v>
      </c>
      <c r="AC330">
        <v>176.57844568039889</v>
      </c>
      <c r="AD330">
        <v>1.5697831896046555</v>
      </c>
      <c r="AE330" s="4">
        <v>20.552422554644785</v>
      </c>
      <c r="AF330">
        <v>2.7363265120988052</v>
      </c>
      <c r="AG330">
        <v>1.8059518944905975</v>
      </c>
      <c r="AH330" s="4">
        <v>0.46052303283513796</v>
      </c>
      <c r="AI330">
        <v>0.86747818303777957</v>
      </c>
      <c r="AJ330">
        <v>0.40577958694689925</v>
      </c>
      <c r="AK330">
        <v>21.135290145874023</v>
      </c>
      <c r="AL330">
        <f t="shared" si="8"/>
        <v>0.1753348025777223</v>
      </c>
    </row>
    <row r="331" spans="2:38" x14ac:dyDescent="0.2">
      <c r="B331">
        <v>26.971002726998602</v>
      </c>
      <c r="C331">
        <v>451.29860425146592</v>
      </c>
      <c r="D331">
        <v>1.3851084148446284</v>
      </c>
      <c r="E331" s="4">
        <v>26.23743774928651</v>
      </c>
      <c r="F331">
        <v>6.1707551269135363</v>
      </c>
      <c r="G331">
        <v>1.3101471491354078</v>
      </c>
      <c r="H331" s="4">
        <v>0.24771937645225392</v>
      </c>
      <c r="I331">
        <v>0.95681441562019676</v>
      </c>
      <c r="J331">
        <v>0.70696666338977998</v>
      </c>
      <c r="K331">
        <v>30.577686309814453</v>
      </c>
      <c r="L331">
        <f t="shared" si="9"/>
        <v>0.44769870657295191</v>
      </c>
      <c r="AB331">
        <v>27.847841071375051</v>
      </c>
      <c r="AC331">
        <v>177.20083298892845</v>
      </c>
      <c r="AD331">
        <v>1.5692994031628513</v>
      </c>
      <c r="AE331" s="4">
        <v>20.583844012496805</v>
      </c>
      <c r="AF331">
        <v>2.7451249896296694</v>
      </c>
      <c r="AG331">
        <v>1.8097442697449766</v>
      </c>
      <c r="AH331" s="4">
        <v>0.46302483532586086</v>
      </c>
      <c r="AI331">
        <v>0.86880442227276011</v>
      </c>
      <c r="AJ331">
        <v>0.4039509016570344</v>
      </c>
      <c r="AK331">
        <v>21.174289703369141</v>
      </c>
      <c r="AL331">
        <f t="shared" si="8"/>
        <v>0.17595643563773025</v>
      </c>
    </row>
    <row r="332" spans="2:38" x14ac:dyDescent="0.2">
      <c r="B332">
        <v>26.965891103052872</v>
      </c>
      <c r="C332">
        <v>453.10251556810704</v>
      </c>
      <c r="D332">
        <v>1.3840586667400134</v>
      </c>
      <c r="E332" s="4">
        <v>26.251361086157463</v>
      </c>
      <c r="F332">
        <v>6.1907252082304094</v>
      </c>
      <c r="G332">
        <v>1.3154077083659703</v>
      </c>
      <c r="H332" s="4">
        <v>0.2503555018650786</v>
      </c>
      <c r="I332">
        <v>0.95732216525485858</v>
      </c>
      <c r="J332">
        <v>0.70484625519127242</v>
      </c>
      <c r="K332">
        <v>30.610687255859375</v>
      </c>
      <c r="L332">
        <f t="shared" si="9"/>
        <v>0.4494973362388332</v>
      </c>
      <c r="AB332">
        <v>27.845588976968468</v>
      </c>
      <c r="AC332">
        <v>177.82359784679892</v>
      </c>
      <c r="AD332">
        <v>1.5688156723929647</v>
      </c>
      <c r="AE332" s="4">
        <v>20.614400858181188</v>
      </c>
      <c r="AF332">
        <v>2.7539234671605333</v>
      </c>
      <c r="AG332">
        <v>1.8135584327439163</v>
      </c>
      <c r="AH332" s="4">
        <v>0.46614326623589175</v>
      </c>
      <c r="AI332">
        <v>0.87009416789292615</v>
      </c>
      <c r="AJ332">
        <v>0.40292916478142266</v>
      </c>
      <c r="AK332">
        <v>21.212289810180664</v>
      </c>
      <c r="AL332">
        <f t="shared" si="8"/>
        <v>0.17657844568039888</v>
      </c>
    </row>
    <row r="333" spans="2:38" x14ac:dyDescent="0.2">
      <c r="B333">
        <v>26.960779479107146</v>
      </c>
      <c r="C333">
        <v>454.90907515828866</v>
      </c>
      <c r="D333">
        <v>1.3830091927979782</v>
      </c>
      <c r="E333" s="4">
        <v>26.264813759864783</v>
      </c>
      <c r="F333">
        <v>6.2106952895472816</v>
      </c>
      <c r="G333">
        <v>1.3206862658860248</v>
      </c>
      <c r="H333" s="4">
        <v>0.25296649577758745</v>
      </c>
      <c r="I333">
        <v>0.95781275096885987</v>
      </c>
      <c r="J333">
        <v>0.70270490930341012</v>
      </c>
      <c r="K333">
        <v>30.64268684387207</v>
      </c>
      <c r="L333">
        <f t="shared" si="9"/>
        <v>0.45129860425146595</v>
      </c>
      <c r="AB333">
        <v>27.843336882561886</v>
      </c>
      <c r="AC333">
        <v>178.44674053776913</v>
      </c>
      <c r="AD333">
        <v>1.5683319972885916</v>
      </c>
      <c r="AE333" s="4">
        <v>20.644883275815477</v>
      </c>
      <c r="AF333">
        <v>2.7627219446913975</v>
      </c>
      <c r="AG333">
        <v>1.8173888855119091</v>
      </c>
      <c r="AH333" s="4">
        <v>0.46845160726698371</v>
      </c>
      <c r="AI333">
        <v>0.87138077204840636</v>
      </c>
      <c r="AJ333">
        <v>0.40185013079647897</v>
      </c>
      <c r="AK333">
        <v>21.250289916992188</v>
      </c>
      <c r="AL333">
        <f t="shared" si="8"/>
        <v>0.17720083298892847</v>
      </c>
    </row>
    <row r="334" spans="2:38" x14ac:dyDescent="0.2">
      <c r="B334">
        <v>26.955667855161416</v>
      </c>
      <c r="C334">
        <v>456.71828800385691</v>
      </c>
      <c r="D334">
        <v>1.3819599929469184</v>
      </c>
      <c r="E334" s="4">
        <v>26.278229585619336</v>
      </c>
      <c r="F334">
        <v>6.2306653708641537</v>
      </c>
      <c r="G334">
        <v>1.3259830817399016</v>
      </c>
      <c r="H334" s="4">
        <v>0.25559708362581435</v>
      </c>
      <c r="I334">
        <v>0.95830199292922447</v>
      </c>
      <c r="J334">
        <v>0.70054262844578585</v>
      </c>
      <c r="K334">
        <v>30.674686431884766</v>
      </c>
      <c r="L334">
        <f t="shared" si="9"/>
        <v>0.45310251556810704</v>
      </c>
      <c r="AB334">
        <v>27.841084788155303</v>
      </c>
      <c r="AC334">
        <v>179.07026134587778</v>
      </c>
      <c r="AD334">
        <v>1.567848377843327</v>
      </c>
      <c r="AE334" s="4">
        <v>20.674509395752807</v>
      </c>
      <c r="AF334">
        <v>2.7715204222222618</v>
      </c>
      <c r="AG334">
        <v>1.8212359190059435</v>
      </c>
      <c r="AH334" s="4">
        <v>0.47078110273039125</v>
      </c>
      <c r="AI334">
        <v>0.87263123352687022</v>
      </c>
      <c r="AJ334">
        <v>0.40077796995263387</v>
      </c>
      <c r="AK334">
        <v>21.287290573120117</v>
      </c>
      <c r="AL334">
        <f t="shared" si="8"/>
        <v>0.17782359784679891</v>
      </c>
    </row>
    <row r="335" spans="2:38" x14ac:dyDescent="0.2">
      <c r="B335">
        <v>26.950556231215689</v>
      </c>
      <c r="C335">
        <v>458.53015909900893</v>
      </c>
      <c r="D335">
        <v>1.38091106711525</v>
      </c>
      <c r="E335" s="4">
        <v>26.291609222033006</v>
      </c>
      <c r="F335">
        <v>6.2506354521810241</v>
      </c>
      <c r="G335">
        <v>1.3312984202453593</v>
      </c>
      <c r="H335" s="4">
        <v>0.25824728670811176</v>
      </c>
      <c r="I335">
        <v>0.95878991515389766</v>
      </c>
      <c r="J335">
        <v>0.69835939764272581</v>
      </c>
      <c r="K335">
        <v>30.706686019897461</v>
      </c>
      <c r="L335">
        <f t="shared" si="9"/>
        <v>0.45490907515828866</v>
      </c>
      <c r="AB335">
        <v>27.838832693748721</v>
      </c>
      <c r="AC335">
        <v>179.69416055544406</v>
      </c>
      <c r="AD335">
        <v>1.5673648140507639</v>
      </c>
      <c r="AE335" s="4">
        <v>20.704844849687419</v>
      </c>
      <c r="AF335">
        <v>2.7803188997531261</v>
      </c>
      <c r="AG335">
        <v>1.825099843730448</v>
      </c>
      <c r="AH335" s="4">
        <v>0.47313366467492685</v>
      </c>
      <c r="AI335">
        <v>0.87391163462756072</v>
      </c>
      <c r="AJ335">
        <v>0.3988055572928042</v>
      </c>
      <c r="AK335">
        <v>21.325290679931641</v>
      </c>
      <c r="AL335">
        <f t="shared" si="8"/>
        <v>0.17844674053776913</v>
      </c>
    </row>
    <row r="336" spans="2:38" x14ac:dyDescent="0.2">
      <c r="B336">
        <v>26.945444607269959</v>
      </c>
      <c r="C336">
        <v>460.3446934503321</v>
      </c>
      <c r="D336">
        <v>1.3798624152314074</v>
      </c>
      <c r="E336" s="4">
        <v>26.304952738919699</v>
      </c>
      <c r="F336">
        <v>6.2706055334978981</v>
      </c>
      <c r="G336">
        <v>1.3366325500699396</v>
      </c>
      <c r="H336" s="4">
        <v>0.260917122546094</v>
      </c>
      <c r="I336">
        <v>0.95927652018881981</v>
      </c>
      <c r="J336">
        <v>0.69615520577925372</v>
      </c>
      <c r="K336">
        <v>30.738685607910156</v>
      </c>
      <c r="L336">
        <f t="shared" si="9"/>
        <v>0.45671828800385694</v>
      </c>
      <c r="AB336">
        <v>27.836580599342138</v>
      </c>
      <c r="AC336">
        <v>180.31843845106729</v>
      </c>
      <c r="AD336">
        <v>1.5668813059044986</v>
      </c>
      <c r="AE336" s="4">
        <v>20.735105452235477</v>
      </c>
      <c r="AF336">
        <v>2.7891173772839912</v>
      </c>
      <c r="AG336">
        <v>1.8289873461914417</v>
      </c>
      <c r="AH336" s="4">
        <v>0.47638331910254439</v>
      </c>
      <c r="AI336">
        <v>0.87518887639534859</v>
      </c>
      <c r="AJ336">
        <v>0.39757735467123312</v>
      </c>
      <c r="AK336">
        <v>21.363290786743164</v>
      </c>
      <c r="AL336">
        <f t="shared" si="8"/>
        <v>0.17907026134587778</v>
      </c>
    </row>
    <row r="337" spans="2:38" x14ac:dyDescent="0.2">
      <c r="B337">
        <v>26.940332983324229</v>
      </c>
      <c r="C337">
        <v>462.161896076841</v>
      </c>
      <c r="D337">
        <v>1.3788140372238449</v>
      </c>
      <c r="E337" s="4">
        <v>26.318260205941165</v>
      </c>
      <c r="F337">
        <v>6.2905756148147702</v>
      </c>
      <c r="G337">
        <v>1.3419857443087635</v>
      </c>
      <c r="H337" s="4">
        <v>0.26360660479512882</v>
      </c>
      <c r="I337">
        <v>0.95976181057438259</v>
      </c>
      <c r="J337">
        <v>0.69393004569135908</v>
      </c>
      <c r="K337">
        <v>30.770685195922852</v>
      </c>
      <c r="L337">
        <f t="shared" si="9"/>
        <v>0.45853015909900896</v>
      </c>
      <c r="AB337">
        <v>27.834328504935556</v>
      </c>
      <c r="AC337">
        <v>180.94309531762764</v>
      </c>
      <c r="AD337">
        <v>1.566397853398128</v>
      </c>
      <c r="AE337" s="4">
        <v>20.764515799707119</v>
      </c>
      <c r="AF337">
        <v>2.7979158548148551</v>
      </c>
      <c r="AG337">
        <v>1.8328929597409709</v>
      </c>
      <c r="AH337" s="4">
        <v>0.47885287586226521</v>
      </c>
      <c r="AI337">
        <v>0.87643023053349833</v>
      </c>
      <c r="AJ337">
        <v>0.39644255608893969</v>
      </c>
      <c r="AK337">
        <v>21.400291442871094</v>
      </c>
      <c r="AL337">
        <f t="shared" si="8"/>
        <v>0.17969416055544407</v>
      </c>
    </row>
    <row r="338" spans="2:38" x14ac:dyDescent="0.2">
      <c r="B338">
        <v>26.935221359378502</v>
      </c>
      <c r="C338">
        <v>463.98177201001869</v>
      </c>
      <c r="D338">
        <v>1.3777659330210326</v>
      </c>
      <c r="E338" s="4">
        <v>26.331531692607381</v>
      </c>
      <c r="F338">
        <v>6.3105456961316424</v>
      </c>
      <c r="G338">
        <v>1.3473582805637883</v>
      </c>
      <c r="H338" s="4">
        <v>0.26631574315408357</v>
      </c>
      <c r="I338">
        <v>0.96024578884544265</v>
      </c>
      <c r="J338">
        <v>0.6916683252432736</v>
      </c>
      <c r="K338">
        <v>30.802684783935547</v>
      </c>
      <c r="L338">
        <f t="shared" si="9"/>
        <v>0.46034469345033213</v>
      </c>
      <c r="AB338">
        <v>27.832076410528977</v>
      </c>
      <c r="AC338">
        <v>181.56813144028635</v>
      </c>
      <c r="AD338">
        <v>1.565914456525251</v>
      </c>
      <c r="AE338" s="4">
        <v>20.794630305017815</v>
      </c>
      <c r="AF338">
        <v>2.8067143323457193</v>
      </c>
      <c r="AG338">
        <v>1.8368163803655817</v>
      </c>
      <c r="AH338" s="4">
        <v>0.48125874972926269</v>
      </c>
      <c r="AI338">
        <v>0.87770130581820238</v>
      </c>
      <c r="AJ338">
        <v>0.39524896454828118</v>
      </c>
      <c r="AK338">
        <v>21.438291549682617</v>
      </c>
      <c r="AL338">
        <f t="shared" si="8"/>
        <v>0.18031843845106729</v>
      </c>
    </row>
    <row r="339" spans="2:38" x14ac:dyDescent="0.2">
      <c r="B339">
        <v>26.930109735432772</v>
      </c>
      <c r="C339">
        <v>465.80432629385228</v>
      </c>
      <c r="D339">
        <v>1.3767181025514623</v>
      </c>
      <c r="E339" s="4">
        <v>26.344339791728949</v>
      </c>
      <c r="F339">
        <v>6.3305157774485146</v>
      </c>
      <c r="G339">
        <v>1.352750441024567</v>
      </c>
      <c r="H339" s="4">
        <v>0.26904454327638533</v>
      </c>
      <c r="I339">
        <v>0.96071286851965898</v>
      </c>
      <c r="J339">
        <v>0.68938570396221865</v>
      </c>
      <c r="K339">
        <v>30.833684921264648</v>
      </c>
      <c r="L339">
        <f t="shared" si="9"/>
        <v>0.46216189607684099</v>
      </c>
      <c r="AB339">
        <v>27.829824316122394</v>
      </c>
      <c r="AC339">
        <v>182.19354710448684</v>
      </c>
      <c r="AD339">
        <v>1.5654311152794615</v>
      </c>
      <c r="AE339" s="4">
        <v>20.82389812290312</v>
      </c>
      <c r="AF339">
        <v>2.815512809876584</v>
      </c>
      <c r="AG339">
        <v>1.8407579441944382</v>
      </c>
      <c r="AH339" s="4">
        <v>0.48368767950866753</v>
      </c>
      <c r="AI339">
        <v>0.87893664405694871</v>
      </c>
      <c r="AJ339">
        <v>0.3938260560361771</v>
      </c>
      <c r="AK339">
        <v>21.475292205810547</v>
      </c>
      <c r="AL339">
        <f t="shared" si="8"/>
        <v>0.18094309531762764</v>
      </c>
    </row>
    <row r="340" spans="2:38" x14ac:dyDescent="0.2">
      <c r="B340">
        <v>26.924998111487046</v>
      </c>
      <c r="C340">
        <v>467.62956398487449</v>
      </c>
      <c r="D340">
        <v>1.375670545743642</v>
      </c>
      <c r="E340" s="4">
        <v>26.357113955125421</v>
      </c>
      <c r="F340">
        <v>6.3504858587653867</v>
      </c>
      <c r="G340">
        <v>1.3581625125505279</v>
      </c>
      <c r="H340" s="4">
        <v>0.2717930066797552</v>
      </c>
      <c r="I340">
        <v>0.96117871064197391</v>
      </c>
      <c r="J340">
        <v>0.68709770724049779</v>
      </c>
      <c r="K340">
        <v>30.86468505859375</v>
      </c>
      <c r="L340">
        <f t="shared" si="9"/>
        <v>0.46398177201001872</v>
      </c>
      <c r="AB340">
        <v>27.827572221715812</v>
      </c>
      <c r="AC340">
        <v>182.81934259595357</v>
      </c>
      <c r="AD340">
        <v>1.5649478296543602</v>
      </c>
      <c r="AE340" s="4">
        <v>20.853866684404654</v>
      </c>
      <c r="AF340">
        <v>2.8243112874074479</v>
      </c>
      <c r="AG340">
        <v>1.8447197816575447</v>
      </c>
      <c r="AH340" s="4">
        <v>0.48637550329830087</v>
      </c>
      <c r="AI340">
        <v>0.88020155933447797</v>
      </c>
      <c r="AJ340">
        <v>0.39196439596308796</v>
      </c>
      <c r="AK340">
        <v>21.51329231262207</v>
      </c>
      <c r="AL340">
        <f t="shared" si="8"/>
        <v>0.18156813144028636</v>
      </c>
    </row>
    <row r="341" spans="2:38" x14ac:dyDescent="0.2">
      <c r="B341">
        <v>26.919886487541316</v>
      </c>
      <c r="C341">
        <v>469.45749015220065</v>
      </c>
      <c r="D341">
        <v>1.3746232625261006</v>
      </c>
      <c r="E341" s="4">
        <v>26.37027984057821</v>
      </c>
      <c r="F341">
        <v>6.3704559400822589</v>
      </c>
      <c r="G341">
        <v>1.3635947867548157</v>
      </c>
      <c r="H341" s="4">
        <v>0.27456113065765125</v>
      </c>
      <c r="I341">
        <v>0.9616588378981491</v>
      </c>
      <c r="J341">
        <v>0.68477324802928785</v>
      </c>
      <c r="K341">
        <v>30.896684646606445</v>
      </c>
      <c r="L341">
        <f t="shared" si="9"/>
        <v>0.46580432629385227</v>
      </c>
      <c r="AB341">
        <v>27.825320127309229</v>
      </c>
      <c r="AC341">
        <v>183.44551820069344</v>
      </c>
      <c r="AD341">
        <v>1.5644645996435478</v>
      </c>
      <c r="AE341" s="4">
        <v>20.882992540626855</v>
      </c>
      <c r="AF341">
        <v>2.8331097649383121</v>
      </c>
      <c r="AG341">
        <v>1.8487051932319505</v>
      </c>
      <c r="AH341" s="4">
        <v>0.48946650968167904</v>
      </c>
      <c r="AI341">
        <v>0.881430905644767</v>
      </c>
      <c r="AJ341">
        <v>0.39071011906782038</v>
      </c>
      <c r="AK341">
        <v>21.55029296875</v>
      </c>
      <c r="AL341">
        <f t="shared" si="8"/>
        <v>0.18219354710448685</v>
      </c>
    </row>
    <row r="342" spans="2:38" x14ac:dyDescent="0.2">
      <c r="B342">
        <v>26.914774863595589</v>
      </c>
      <c r="C342">
        <v>471.2881098775697</v>
      </c>
      <c r="D342">
        <v>1.3735762528273829</v>
      </c>
      <c r="E342" s="4">
        <v>26.382984797154112</v>
      </c>
      <c r="F342">
        <v>6.390426021399132</v>
      </c>
      <c r="G342">
        <v>1.369047560089717</v>
      </c>
      <c r="H342" s="4">
        <v>0.27734890818972074</v>
      </c>
      <c r="I342">
        <v>0.96212215621900854</v>
      </c>
      <c r="J342">
        <v>0.68241244683206759</v>
      </c>
      <c r="K342">
        <v>30.927684783935547</v>
      </c>
      <c r="L342">
        <f t="shared" si="9"/>
        <v>0.46762956398487449</v>
      </c>
      <c r="AB342">
        <v>27.823068032902647</v>
      </c>
      <c r="AC342">
        <v>184.07207420499611</v>
      </c>
      <c r="AD342">
        <v>1.5639814252406234</v>
      </c>
      <c r="AE342" s="4">
        <v>20.912048957919485</v>
      </c>
      <c r="AF342">
        <v>2.8419082424691768</v>
      </c>
      <c r="AG342">
        <v>1.8527097281469633</v>
      </c>
      <c r="AH342" s="4">
        <v>0.49194720200372077</v>
      </c>
      <c r="AI342">
        <v>0.88265732107154116</v>
      </c>
      <c r="AJ342">
        <v>0.38942969644100411</v>
      </c>
      <c r="AK342">
        <v>21.58729362487793</v>
      </c>
      <c r="AL342">
        <f t="shared" ref="AL342:AL405" si="10">AC340*0.001</f>
        <v>0.18281934259595359</v>
      </c>
    </row>
    <row r="343" spans="2:38" x14ac:dyDescent="0.2">
      <c r="B343">
        <v>26.909663239649859</v>
      </c>
      <c r="C343">
        <v>473.12142825538109</v>
      </c>
      <c r="D343">
        <v>1.3725295165760556</v>
      </c>
      <c r="E343" s="4">
        <v>26.395231816057507</v>
      </c>
      <c r="F343">
        <v>6.4103961027160041</v>
      </c>
      <c r="G343">
        <v>1.3745211339337131</v>
      </c>
      <c r="H343" s="4">
        <v>0.28015632785430483</v>
      </c>
      <c r="I343">
        <v>0.96256877468637236</v>
      </c>
      <c r="J343">
        <v>0.68003874205601889</v>
      </c>
      <c r="K343">
        <v>30.957685470581055</v>
      </c>
      <c r="L343">
        <f t="shared" si="9"/>
        <v>0.46945749015220067</v>
      </c>
      <c r="AB343">
        <v>27.820815938496064</v>
      </c>
      <c r="AC343">
        <v>184.69901089543413</v>
      </c>
      <c r="AD343">
        <v>1.5634983064391865</v>
      </c>
      <c r="AE343" s="4">
        <v>20.941035652458527</v>
      </c>
      <c r="AF343">
        <v>2.8507067200000411</v>
      </c>
      <c r="AG343">
        <v>1.8567337522794891</v>
      </c>
      <c r="AH343" s="4">
        <v>0.49445109719413116</v>
      </c>
      <c r="AI343">
        <v>0.88388079363513528</v>
      </c>
      <c r="AJ343">
        <v>0.38812439846282654</v>
      </c>
      <c r="AK343">
        <v>21.624294281005859</v>
      </c>
      <c r="AL343">
        <f t="shared" si="10"/>
        <v>0.18344551820069344</v>
      </c>
    </row>
    <row r="344" spans="2:38" x14ac:dyDescent="0.2">
      <c r="B344">
        <v>26.904551615704133</v>
      </c>
      <c r="C344">
        <v>474.95745039273652</v>
      </c>
      <c r="D344">
        <v>1.3714830537007028</v>
      </c>
      <c r="E344" s="4">
        <v>26.407870157596218</v>
      </c>
      <c r="F344">
        <v>6.4303661840328754</v>
      </c>
      <c r="G344">
        <v>1.3800158712513615</v>
      </c>
      <c r="H344" s="4">
        <v>0.28299092166568229</v>
      </c>
      <c r="I344">
        <v>0.96302966372170118</v>
      </c>
      <c r="J344">
        <v>0.67741312148883182</v>
      </c>
      <c r="K344">
        <v>30.988685607910156</v>
      </c>
      <c r="L344">
        <f t="shared" si="9"/>
        <v>0.47128810987756969</v>
      </c>
      <c r="AB344">
        <v>27.818563844089482</v>
      </c>
      <c r="AC344">
        <v>185.32632855886297</v>
      </c>
      <c r="AD344">
        <v>1.5630152432328415</v>
      </c>
      <c r="AE344" s="4">
        <v>20.969952764023276</v>
      </c>
      <c r="AF344">
        <v>2.8595051975309054</v>
      </c>
      <c r="AG344">
        <v>1.8607776295366794</v>
      </c>
      <c r="AH344" s="4">
        <v>0.49697693077253746</v>
      </c>
      <c r="AI344">
        <v>0.885101329235364</v>
      </c>
      <c r="AJ344">
        <v>0.38666511853960817</v>
      </c>
      <c r="AK344">
        <v>21.661294937133789</v>
      </c>
      <c r="AL344">
        <f t="shared" si="10"/>
        <v>0.18407207420499611</v>
      </c>
    </row>
    <row r="345" spans="2:38" x14ac:dyDescent="0.2">
      <c r="B345">
        <v>26.899439991758403</v>
      </c>
      <c r="C345">
        <v>476.79618140947906</v>
      </c>
      <c r="D345">
        <v>1.3704368641299252</v>
      </c>
      <c r="E345" s="4">
        <v>26.420474409025331</v>
      </c>
      <c r="F345">
        <v>6.4503362653497476</v>
      </c>
      <c r="G345">
        <v>1.3855338303908247</v>
      </c>
      <c r="H345" s="4">
        <v>0.28607618808627622</v>
      </c>
      <c r="I345">
        <v>0.96348930957510803</v>
      </c>
      <c r="J345">
        <v>0.67497795792489967</v>
      </c>
      <c r="K345">
        <v>31.019685745239258</v>
      </c>
      <c r="L345">
        <f t="shared" ref="L345:L408" si="11">C343*0.001</f>
        <v>0.47312142825538112</v>
      </c>
      <c r="AB345">
        <v>27.8163117496829</v>
      </c>
      <c r="AC345">
        <v>185.95402748242196</v>
      </c>
      <c r="AD345">
        <v>1.5625322356151901</v>
      </c>
      <c r="AE345" s="4">
        <v>20.998800432774225</v>
      </c>
      <c r="AF345">
        <v>2.8683036750617701</v>
      </c>
      <c r="AG345">
        <v>1.8648427621264647</v>
      </c>
      <c r="AH345" s="4">
        <v>0.49965381524852392</v>
      </c>
      <c r="AI345">
        <v>0.88631893378813209</v>
      </c>
      <c r="AJ345">
        <v>0.38469700195654466</v>
      </c>
      <c r="AK345">
        <v>21.698295593261719</v>
      </c>
      <c r="AL345">
        <f t="shared" si="10"/>
        <v>0.18469901089543414</v>
      </c>
    </row>
    <row r="346" spans="2:38" x14ac:dyDescent="0.2">
      <c r="B346">
        <v>26.894328367812673</v>
      </c>
      <c r="C346">
        <v>478.63762643823208</v>
      </c>
      <c r="D346">
        <v>1.3693909477923445</v>
      </c>
      <c r="E346" s="4">
        <v>26.432623095352781</v>
      </c>
      <c r="F346">
        <v>6.4703063466666215</v>
      </c>
      <c r="G346">
        <v>1.3910736304614615</v>
      </c>
      <c r="H346" s="4">
        <v>0.288954384171906</v>
      </c>
      <c r="I346">
        <v>0.96393234209680567</v>
      </c>
      <c r="J346">
        <v>0.67252191137038231</v>
      </c>
      <c r="K346">
        <v>31.049686431884766</v>
      </c>
      <c r="L346">
        <f t="shared" si="11"/>
        <v>0.47495745039273651</v>
      </c>
      <c r="AB346">
        <v>27.814059655276317</v>
      </c>
      <c r="AC346">
        <v>186.58210795353466</v>
      </c>
      <c r="AD346">
        <v>1.5620492835798325</v>
      </c>
      <c r="AE346" s="4">
        <v>21.027578799245607</v>
      </c>
      <c r="AF346">
        <v>2.8771021525926339</v>
      </c>
      <c r="AG346">
        <v>1.8689334597574176</v>
      </c>
      <c r="AH346" s="4">
        <v>0.50283661126857415</v>
      </c>
      <c r="AI346">
        <v>0.88753361322511881</v>
      </c>
      <c r="AJ346">
        <v>0.38330010572934237</v>
      </c>
      <c r="AK346">
        <v>21.735296249389648</v>
      </c>
      <c r="AL346">
        <f t="shared" si="10"/>
        <v>0.18532632855886297</v>
      </c>
    </row>
    <row r="347" spans="2:38" x14ac:dyDescent="0.2">
      <c r="B347">
        <v>26.889216743866946</v>
      </c>
      <c r="C347">
        <v>480.48179062443876</v>
      </c>
      <c r="D347">
        <v>1.3683453046166016</v>
      </c>
      <c r="E347" s="4">
        <v>26.444739879273929</v>
      </c>
      <c r="F347">
        <v>6.4902764279834928</v>
      </c>
      <c r="G347">
        <v>1.3966355964830137</v>
      </c>
      <c r="H347" s="4">
        <v>0.29185229984632333</v>
      </c>
      <c r="I347">
        <v>0.96437421121670563</v>
      </c>
      <c r="J347">
        <v>0.67004501185761356</v>
      </c>
      <c r="K347">
        <v>31.079687118530273</v>
      </c>
      <c r="L347">
        <f t="shared" si="11"/>
        <v>0.47679618140947905</v>
      </c>
      <c r="AB347">
        <v>27.811807560869735</v>
      </c>
      <c r="AC347">
        <v>187.21057025990834</v>
      </c>
      <c r="AD347">
        <v>1.5615663871203758</v>
      </c>
      <c r="AE347" s="4">
        <v>21.055530175346334</v>
      </c>
      <c r="AF347">
        <v>2.8859006301234982</v>
      </c>
      <c r="AG347">
        <v>1.8730450906012486</v>
      </c>
      <c r="AH347" s="4">
        <v>0.50541328126155982</v>
      </c>
      <c r="AI347">
        <v>0.88871338699090219</v>
      </c>
      <c r="AJ347">
        <v>0.38191058022804958</v>
      </c>
      <c r="AK347">
        <v>21.771295547485352</v>
      </c>
      <c r="AL347">
        <f t="shared" si="10"/>
        <v>0.18595402748242196</v>
      </c>
    </row>
    <row r="348" spans="2:38" x14ac:dyDescent="0.2">
      <c r="B348">
        <v>26.884105119921216</v>
      </c>
      <c r="C348">
        <v>482.32867912640461</v>
      </c>
      <c r="D348">
        <v>1.367299934531353</v>
      </c>
      <c r="E348" s="4">
        <v>26.456824585246252</v>
      </c>
      <c r="F348">
        <v>6.510246509300365</v>
      </c>
      <c r="G348">
        <v>1.4022200589282443</v>
      </c>
      <c r="H348" s="4">
        <v>0.29476989867559328</v>
      </c>
      <c r="I348">
        <v>0.96481491053320678</v>
      </c>
      <c r="J348">
        <v>0.66754730290380593</v>
      </c>
      <c r="K348">
        <v>31.109687805175781</v>
      </c>
      <c r="L348">
        <f t="shared" si="11"/>
        <v>0.4786376264382321</v>
      </c>
      <c r="AB348">
        <v>27.809555466463152</v>
      </c>
      <c r="AC348">
        <v>187.83941468953535</v>
      </c>
      <c r="AD348">
        <v>1.5610835462304236</v>
      </c>
      <c r="AE348" s="4">
        <v>21.084171122824895</v>
      </c>
      <c r="AF348">
        <v>2.8946991076543629</v>
      </c>
      <c r="AG348">
        <v>1.8771780493197134</v>
      </c>
      <c r="AH348" s="4">
        <v>0.50801168600874802</v>
      </c>
      <c r="AI348">
        <v>0.8899222662367976</v>
      </c>
      <c r="AJ348">
        <v>0.38046496985328015</v>
      </c>
      <c r="AK348">
        <v>21.808296203613281</v>
      </c>
      <c r="AL348">
        <f t="shared" si="10"/>
        <v>0.18658210795353466</v>
      </c>
    </row>
    <row r="349" spans="2:38" x14ac:dyDescent="0.2">
      <c r="B349">
        <v>26.878993495975489</v>
      </c>
      <c r="C349">
        <v>484.17829711533454</v>
      </c>
      <c r="D349">
        <v>1.3662548374652772</v>
      </c>
      <c r="E349" s="4">
        <v>26.468877269740819</v>
      </c>
      <c r="F349">
        <v>6.5302165906172371</v>
      </c>
      <c r="G349">
        <v>1.4078273538218056</v>
      </c>
      <c r="H349" s="4">
        <v>0.29770713920186304</v>
      </c>
      <c r="I349">
        <v>0.96525444210566902</v>
      </c>
      <c r="J349">
        <v>0.66502883312845418</v>
      </c>
      <c r="K349">
        <v>31.139688491821289</v>
      </c>
      <c r="L349">
        <f t="shared" si="11"/>
        <v>0.48048179062443874</v>
      </c>
      <c r="AB349">
        <v>27.80730337205657</v>
      </c>
      <c r="AC349">
        <v>188.46864153069282</v>
      </c>
      <c r="AD349">
        <v>1.560600760903581</v>
      </c>
      <c r="AE349" s="4">
        <v>21.111989915793885</v>
      </c>
      <c r="AF349">
        <v>2.9034975851852272</v>
      </c>
      <c r="AG349">
        <v>1.8813327366090578</v>
      </c>
      <c r="AH349" s="4">
        <v>0.5106314740705945</v>
      </c>
      <c r="AI349">
        <v>0.89109644392387466</v>
      </c>
      <c r="AJ349">
        <v>0.37902530597470463</v>
      </c>
      <c r="AK349">
        <v>21.844295501708984</v>
      </c>
      <c r="AL349">
        <f t="shared" si="10"/>
        <v>0.18721057025990834</v>
      </c>
    </row>
    <row r="350" spans="2:38" x14ac:dyDescent="0.2">
      <c r="B350">
        <v>26.873881872029759</v>
      </c>
      <c r="C350">
        <v>486.03064977537571</v>
      </c>
      <c r="D350">
        <v>1.365210013347069</v>
      </c>
      <c r="E350" s="4">
        <v>26.480897989117075</v>
      </c>
      <c r="F350">
        <v>6.5501866719341093</v>
      </c>
      <c r="G350">
        <v>1.4134578228410173</v>
      </c>
      <c r="H350" s="4">
        <v>0.30066397486092761</v>
      </c>
      <c r="I350">
        <v>0.96569280798938184</v>
      </c>
      <c r="J350">
        <v>0.66248965633718748</v>
      </c>
      <c r="K350">
        <v>31.169689178466797</v>
      </c>
      <c r="L350">
        <f t="shared" si="11"/>
        <v>0.48232867912640459</v>
      </c>
      <c r="AB350">
        <v>27.805051277649987</v>
      </c>
      <c r="AC350">
        <v>189.09825107194348</v>
      </c>
      <c r="AD350">
        <v>1.5601180311334544</v>
      </c>
      <c r="AE350" s="4">
        <v>21.140495029206392</v>
      </c>
      <c r="AF350">
        <v>2.9122960627160919</v>
      </c>
      <c r="AG350">
        <v>1.8855095761380334</v>
      </c>
      <c r="AH350" s="4">
        <v>0.51327428390068119</v>
      </c>
      <c r="AI350">
        <v>0.89229958987538582</v>
      </c>
      <c r="AJ350">
        <v>0.37730328020986281</v>
      </c>
      <c r="AK350">
        <v>21.881296157836914</v>
      </c>
      <c r="AL350">
        <f t="shared" si="10"/>
        <v>0.18783941468953536</v>
      </c>
    </row>
    <row r="351" spans="2:38" x14ac:dyDescent="0.2">
      <c r="B351">
        <v>26.868770248084033</v>
      </c>
      <c r="C351">
        <v>487.8857423036564</v>
      </c>
      <c r="D351">
        <v>1.3641654621054429</v>
      </c>
      <c r="E351" s="4">
        <v>26.492886799622696</v>
      </c>
      <c r="F351">
        <v>6.5701567532509815</v>
      </c>
      <c r="G351">
        <v>1.4191118134185732</v>
      </c>
      <c r="H351" s="4">
        <v>0.3036403538983713</v>
      </c>
      <c r="I351">
        <v>0.96613001023555878</v>
      </c>
      <c r="J351">
        <v>0.65991462129608247</v>
      </c>
      <c r="K351">
        <v>31.199689865112305</v>
      </c>
      <c r="L351">
        <f t="shared" si="11"/>
        <v>0.48417829711533455</v>
      </c>
      <c r="AB351">
        <v>27.802799183243408</v>
      </c>
      <c r="AC351">
        <v>189.72824360213534</v>
      </c>
      <c r="AD351">
        <v>1.5596353569136516</v>
      </c>
      <c r="AE351" s="4">
        <v>21.168181776174009</v>
      </c>
      <c r="AF351">
        <v>2.9210945402469557</v>
      </c>
      <c r="AG351">
        <v>1.889710917232863</v>
      </c>
      <c r="AH351" s="4">
        <v>0.51616491394513231</v>
      </c>
      <c r="AI351">
        <v>0.89346819415499512</v>
      </c>
      <c r="AJ351">
        <v>0.37540339713335191</v>
      </c>
      <c r="AK351">
        <v>21.917295455932617</v>
      </c>
      <c r="AL351">
        <f t="shared" si="10"/>
        <v>0.18846864153069282</v>
      </c>
    </row>
    <row r="352" spans="2:38" x14ac:dyDescent="0.2">
      <c r="B352">
        <v>26.863658624138303</v>
      </c>
      <c r="C352">
        <v>489.7435799103277</v>
      </c>
      <c r="D352">
        <v>1.3631211836691313</v>
      </c>
      <c r="E352" s="4">
        <v>26.504426665574115</v>
      </c>
      <c r="F352">
        <v>6.5901268345678545</v>
      </c>
      <c r="G352">
        <v>1.4247896788472305</v>
      </c>
      <c r="H352" s="4">
        <v>0.30663621928892398</v>
      </c>
      <c r="I352">
        <v>0.96655084058500651</v>
      </c>
      <c r="J352">
        <v>0.65710023813073559</v>
      </c>
      <c r="K352">
        <v>31.228689193725586</v>
      </c>
      <c r="L352">
        <f t="shared" si="11"/>
        <v>0.48603064977537574</v>
      </c>
      <c r="AB352">
        <v>27.800547088836826</v>
      </c>
      <c r="AC352">
        <v>190.35861941040326</v>
      </c>
      <c r="AD352">
        <v>1.5591527382377772</v>
      </c>
      <c r="AE352" s="4">
        <v>21.195802547563108</v>
      </c>
      <c r="AF352">
        <v>2.92989301777782</v>
      </c>
      <c r="AG352">
        <v>1.8939385599078278</v>
      </c>
      <c r="AH352" s="4">
        <v>0.51923061659911696</v>
      </c>
      <c r="AI352">
        <v>0.89463401373246887</v>
      </c>
      <c r="AJ352">
        <v>0.37387762673061997</v>
      </c>
      <c r="AK352">
        <v>21.95329475402832</v>
      </c>
      <c r="AL352">
        <f t="shared" si="10"/>
        <v>0.18909825107194347</v>
      </c>
    </row>
    <row r="353" spans="2:38" x14ac:dyDescent="0.2">
      <c r="B353">
        <v>26.858547000192576</v>
      </c>
      <c r="C353">
        <v>491.60416781860312</v>
      </c>
      <c r="D353">
        <v>1.3620771779668865</v>
      </c>
      <c r="E353" s="4">
        <v>26.516352038608279</v>
      </c>
      <c r="F353">
        <v>6.6100969158847258</v>
      </c>
      <c r="G353">
        <v>1.4304936675749749</v>
      </c>
      <c r="H353" s="4">
        <v>0.30988549129287507</v>
      </c>
      <c r="I353">
        <v>0.96698572942361061</v>
      </c>
      <c r="J353">
        <v>0.65437140347041745</v>
      </c>
      <c r="K353">
        <v>31.258689880371094</v>
      </c>
      <c r="L353">
        <f t="shared" si="11"/>
        <v>0.48788574230365639</v>
      </c>
      <c r="AB353">
        <v>27.798294994430243</v>
      </c>
      <c r="AC353">
        <v>190.98937878616772</v>
      </c>
      <c r="AD353">
        <v>1.5586701750994423</v>
      </c>
      <c r="AE353" s="4">
        <v>21.223358496815745</v>
      </c>
      <c r="AF353">
        <v>2.9386914953086847</v>
      </c>
      <c r="AG353">
        <v>1.8981895436402194</v>
      </c>
      <c r="AH353" s="4">
        <v>0.52191947056175536</v>
      </c>
      <c r="AI353">
        <v>0.89579709729237533</v>
      </c>
      <c r="AJ353">
        <v>0.37232640207558199</v>
      </c>
      <c r="AK353">
        <v>21.989294052124023</v>
      </c>
      <c r="AL353">
        <f t="shared" si="10"/>
        <v>0.18972824360213533</v>
      </c>
    </row>
    <row r="354" spans="2:38" x14ac:dyDescent="0.2">
      <c r="B354">
        <v>26.853435376246846</v>
      </c>
      <c r="C354">
        <v>493.46751126480115</v>
      </c>
      <c r="D354">
        <v>1.361033444927479</v>
      </c>
      <c r="E354" s="4">
        <v>26.52783067418877</v>
      </c>
      <c r="F354">
        <v>6.630066997201598</v>
      </c>
      <c r="G354">
        <v>1.4362231910598355</v>
      </c>
      <c r="H354" s="4">
        <v>0.31303292338256161</v>
      </c>
      <c r="I354">
        <v>0.96740432685297906</v>
      </c>
      <c r="J354">
        <v>0.65172133311100477</v>
      </c>
      <c r="K354">
        <v>31.287689208984375</v>
      </c>
      <c r="L354">
        <f t="shared" si="11"/>
        <v>0.48974357991032769</v>
      </c>
      <c r="AB354">
        <v>27.796042900023661</v>
      </c>
      <c r="AC354">
        <v>191.62052201913644</v>
      </c>
      <c r="AD354">
        <v>1.5581876674922539</v>
      </c>
      <c r="AE354" s="4">
        <v>21.250849755678701</v>
      </c>
      <c r="AF354">
        <v>2.9474899728395489</v>
      </c>
      <c r="AG354">
        <v>1.9024643281602589</v>
      </c>
      <c r="AH354" s="4">
        <v>0.52463104831991059</v>
      </c>
      <c r="AI354">
        <v>0.89695745039549257</v>
      </c>
      <c r="AJ354">
        <v>0.37075264890027704</v>
      </c>
      <c r="AK354">
        <v>22.025293350219727</v>
      </c>
      <c r="AL354">
        <f t="shared" si="10"/>
        <v>0.19035861941040327</v>
      </c>
    </row>
    <row r="355" spans="2:38" x14ac:dyDescent="0.2">
      <c r="B355">
        <v>26.84832375230112</v>
      </c>
      <c r="C355">
        <v>495.33361549838543</v>
      </c>
      <c r="D355">
        <v>1.3599899844796963</v>
      </c>
      <c r="E355" s="4">
        <v>26.539278585071411</v>
      </c>
      <c r="F355">
        <v>6.650037078518471</v>
      </c>
      <c r="G355">
        <v>1.4419778221599984</v>
      </c>
      <c r="H355" s="4">
        <v>0.31610047071765734</v>
      </c>
      <c r="I355">
        <v>0.96782180382866212</v>
      </c>
      <c r="J355">
        <v>0.64905080936318327</v>
      </c>
      <c r="K355">
        <v>31.316688537597656</v>
      </c>
      <c r="L355">
        <f t="shared" si="11"/>
        <v>0.49160416781860311</v>
      </c>
      <c r="AB355">
        <v>27.793790805617078</v>
      </c>
      <c r="AC355">
        <v>192.25204939930407</v>
      </c>
      <c r="AD355">
        <v>1.5577052154098228</v>
      </c>
      <c r="AE355" s="4">
        <v>21.278276456174822</v>
      </c>
      <c r="AF355">
        <v>2.9562884503704132</v>
      </c>
      <c r="AG355">
        <v>1.9067633582647041</v>
      </c>
      <c r="AH355" s="4">
        <v>0.52736242971397362</v>
      </c>
      <c r="AI355">
        <v>0.89811507861425066</v>
      </c>
      <c r="AJ355">
        <v>0.36915320289909104</v>
      </c>
      <c r="AK355">
        <v>22.06129264831543</v>
      </c>
      <c r="AL355">
        <f t="shared" si="10"/>
        <v>0.19098937878616773</v>
      </c>
    </row>
    <row r="356" spans="2:38" x14ac:dyDescent="0.2">
      <c r="B356">
        <v>26.84321212835539</v>
      </c>
      <c r="C356">
        <v>497.20248578200614</v>
      </c>
      <c r="D356">
        <v>1.3589467965523454</v>
      </c>
      <c r="E356" s="4">
        <v>26.550696387224065</v>
      </c>
      <c r="F356">
        <v>6.6700071598353432</v>
      </c>
      <c r="G356">
        <v>1.4477579424192768</v>
      </c>
      <c r="H356" s="4">
        <v>0.31918737345030018</v>
      </c>
      <c r="I356">
        <v>0.96823818281348339</v>
      </c>
      <c r="J356">
        <v>0.64635992136168041</v>
      </c>
      <c r="K356">
        <v>31.345687866210938</v>
      </c>
      <c r="L356">
        <f t="shared" si="11"/>
        <v>0.49346751126480115</v>
      </c>
      <c r="AB356">
        <v>27.791538711210496</v>
      </c>
      <c r="AC356">
        <v>192.88396121695283</v>
      </c>
      <c r="AD356">
        <v>1.5572228188457593</v>
      </c>
      <c r="AE356" s="4">
        <v>21.305638730596229</v>
      </c>
      <c r="AF356">
        <v>2.9650869279012775</v>
      </c>
      <c r="AG356">
        <v>1.9110871179944382</v>
      </c>
      <c r="AH356" s="4">
        <v>0.53011678463335421</v>
      </c>
      <c r="AI356">
        <v>0.89926998753244525</v>
      </c>
      <c r="AJ356">
        <v>0.36753095737546015</v>
      </c>
      <c r="AK356">
        <v>22.097291946411133</v>
      </c>
      <c r="AL356">
        <f t="shared" si="10"/>
        <v>0.19162052201913646</v>
      </c>
    </row>
    <row r="357" spans="2:38" x14ac:dyDescent="0.2">
      <c r="B357">
        <v>26.83810050440966</v>
      </c>
      <c r="C357">
        <v>499.07412739154063</v>
      </c>
      <c r="D357">
        <v>1.3579038810742534</v>
      </c>
      <c r="E357" s="4">
        <v>26.562084131135816</v>
      </c>
      <c r="F357">
        <v>6.6899772411522154</v>
      </c>
      <c r="G357">
        <v>1.4535639398768552</v>
      </c>
      <c r="H357" s="4">
        <v>0.32229354428697438</v>
      </c>
      <c r="I357">
        <v>0.96865346564865473</v>
      </c>
      <c r="J357">
        <v>0.64363371803235403</v>
      </c>
      <c r="K357">
        <v>31.374687194824219</v>
      </c>
      <c r="L357">
        <f t="shared" si="11"/>
        <v>0.49533361549838545</v>
      </c>
      <c r="AB357">
        <v>27.789286616803913</v>
      </c>
      <c r="AC357">
        <v>193.51625776265277</v>
      </c>
      <c r="AD357">
        <v>1.5567404777936746</v>
      </c>
      <c r="AE357" s="4">
        <v>21.332936711497826</v>
      </c>
      <c r="AF357">
        <v>2.9738854054321417</v>
      </c>
      <c r="AG357">
        <v>1.9154360769914758</v>
      </c>
      <c r="AH357" s="4">
        <v>0.53289122536950351</v>
      </c>
      <c r="AI357">
        <v>0.90042218274496366</v>
      </c>
      <c r="AJ357">
        <v>0.36574294825209941</v>
      </c>
      <c r="AK357">
        <v>22.133291244506836</v>
      </c>
      <c r="AL357">
        <f t="shared" si="10"/>
        <v>0.19225204939930407</v>
      </c>
    </row>
    <row r="358" spans="2:38" x14ac:dyDescent="0.2">
      <c r="B358">
        <v>26.832988880463933</v>
      </c>
      <c r="C358">
        <v>500.94854561613698</v>
      </c>
      <c r="D358">
        <v>1.3568612379742635</v>
      </c>
      <c r="E358" s="4">
        <v>26.573029279745914</v>
      </c>
      <c r="F358">
        <v>6.7099473224690867</v>
      </c>
      <c r="G358">
        <v>1.459396209186439</v>
      </c>
      <c r="H358" s="4">
        <v>0.32541889009626834</v>
      </c>
      <c r="I358">
        <v>0.96905260812862237</v>
      </c>
      <c r="J358">
        <v>0.64078171426302766</v>
      </c>
      <c r="K358">
        <v>31.402687072753906</v>
      </c>
      <c r="L358">
        <f t="shared" si="11"/>
        <v>0.49720248578200615</v>
      </c>
      <c r="AB358">
        <v>27.787034522397331</v>
      </c>
      <c r="AC358">
        <v>194.14893932726218</v>
      </c>
      <c r="AD358">
        <v>1.5562581922471801</v>
      </c>
      <c r="AE358" s="4">
        <v>21.360170531690482</v>
      </c>
      <c r="AF358">
        <v>2.982683882963006</v>
      </c>
      <c r="AG358">
        <v>1.9198120383474213</v>
      </c>
      <c r="AH358" s="4">
        <v>0.53582872160539752</v>
      </c>
      <c r="AI358">
        <v>0.90157166985749693</v>
      </c>
      <c r="AJ358">
        <v>0.36373928856205451</v>
      </c>
      <c r="AK358">
        <v>22.169290542602539</v>
      </c>
      <c r="AL358">
        <f t="shared" si="10"/>
        <v>0.19288396121695284</v>
      </c>
    </row>
    <row r="359" spans="2:38" x14ac:dyDescent="0.2">
      <c r="B359">
        <v>26.827877256518203</v>
      </c>
      <c r="C359">
        <v>502.82574575825367</v>
      </c>
      <c r="D359">
        <v>1.3558188671812401</v>
      </c>
      <c r="E359" s="4">
        <v>26.584358029482509</v>
      </c>
      <c r="F359">
        <v>6.7299174037859597</v>
      </c>
      <c r="G359">
        <v>1.4652561805798585</v>
      </c>
      <c r="H359" s="4">
        <v>0.32868402532921187</v>
      </c>
      <c r="I359">
        <v>0.96946573959223958</v>
      </c>
      <c r="J359">
        <v>0.63771725907050381</v>
      </c>
      <c r="K359">
        <v>31.431686401367188</v>
      </c>
      <c r="L359">
        <f t="shared" si="11"/>
        <v>0.49907412739154061</v>
      </c>
      <c r="AB359">
        <v>27.784782427990748</v>
      </c>
      <c r="AC359">
        <v>194.7820062019278</v>
      </c>
      <c r="AD359">
        <v>1.5557759621998899</v>
      </c>
      <c r="AE359" s="4">
        <v>21.386603203482924</v>
      </c>
      <c r="AF359">
        <v>2.9914823604938712</v>
      </c>
      <c r="AG359">
        <v>1.924217043075205</v>
      </c>
      <c r="AH359" s="4">
        <v>0.53894805347658681</v>
      </c>
      <c r="AI359">
        <v>0.90268734203864132</v>
      </c>
      <c r="AJ359">
        <v>0.36206573423374322</v>
      </c>
      <c r="AK359">
        <v>22.204290390014648</v>
      </c>
      <c r="AL359">
        <f t="shared" si="10"/>
        <v>0.19351625776265277</v>
      </c>
    </row>
    <row r="360" spans="2:38" x14ac:dyDescent="0.2">
      <c r="B360">
        <v>26.822765632572477</v>
      </c>
      <c r="C360">
        <v>504.70573313370255</v>
      </c>
      <c r="D360">
        <v>1.3547767686240644</v>
      </c>
      <c r="E360" s="4">
        <v>26.595245522385493</v>
      </c>
      <c r="F360">
        <v>6.7498874851028328</v>
      </c>
      <c r="G360">
        <v>1.4711458088425713</v>
      </c>
      <c r="H360" s="4">
        <v>0.3321455204407659</v>
      </c>
      <c r="I360">
        <v>0.96986277951126976</v>
      </c>
      <c r="J360">
        <v>0.6349163178986833</v>
      </c>
      <c r="K360">
        <v>31.459686279296875</v>
      </c>
      <c r="L360">
        <f t="shared" si="11"/>
        <v>0.500948545616137</v>
      </c>
      <c r="AB360">
        <v>27.782530333584166</v>
      </c>
      <c r="AC360">
        <v>195.41545867808537</v>
      </c>
      <c r="AD360">
        <v>1.5552937876454158</v>
      </c>
      <c r="AE360" s="4">
        <v>21.41371120319037</v>
      </c>
      <c r="AF360">
        <v>3.000280838024735</v>
      </c>
      <c r="AG360">
        <v>1.928648616448724</v>
      </c>
      <c r="AH360" s="4">
        <v>0.54176578427701383</v>
      </c>
      <c r="AI360">
        <v>0.90383151851075705</v>
      </c>
      <c r="AJ360">
        <v>0.36028490572400673</v>
      </c>
      <c r="AK360">
        <v>22.240289688110352</v>
      </c>
      <c r="AL360">
        <f t="shared" si="10"/>
        <v>0.19414893932726218</v>
      </c>
    </row>
    <row r="361" spans="2:38" x14ac:dyDescent="0.2">
      <c r="B361">
        <v>26.817654008626747</v>
      </c>
      <c r="C361">
        <v>506.58851307169107</v>
      </c>
      <c r="D361">
        <v>1.3537349422316358</v>
      </c>
      <c r="E361" s="4">
        <v>26.606104843383218</v>
      </c>
      <c r="F361">
        <v>6.769857566419704</v>
      </c>
      <c r="G361">
        <v>1.4770630953767663</v>
      </c>
      <c r="H361" s="4">
        <v>0.33534247417195895</v>
      </c>
      <c r="I361">
        <v>0.97025879207064225</v>
      </c>
      <c r="J361">
        <v>0.63209546566362973</v>
      </c>
      <c r="K361">
        <v>31.487686157226563</v>
      </c>
      <c r="L361">
        <f t="shared" si="11"/>
        <v>0.50282574575825367</v>
      </c>
      <c r="AB361">
        <v>27.780278239177584</v>
      </c>
      <c r="AC361">
        <v>196.04929704745993</v>
      </c>
      <c r="AD361">
        <v>1.5548116685773725</v>
      </c>
      <c r="AE361" s="4">
        <v>21.440021258319497</v>
      </c>
      <c r="AF361">
        <v>3.0090793155555988</v>
      </c>
      <c r="AG361">
        <v>1.9331077876333564</v>
      </c>
      <c r="AH361" s="4">
        <v>0.54465710955463031</v>
      </c>
      <c r="AI361">
        <v>0.90494201527863705</v>
      </c>
      <c r="AJ361">
        <v>0.35838792140384812</v>
      </c>
      <c r="AK361">
        <v>22.275289535522461</v>
      </c>
      <c r="AL361">
        <f t="shared" si="10"/>
        <v>0.19478200620192782</v>
      </c>
    </row>
    <row r="362" spans="2:38" x14ac:dyDescent="0.2">
      <c r="B362">
        <v>26.81254238468102</v>
      </c>
      <c r="C362">
        <v>508.47409091486395</v>
      </c>
      <c r="D362">
        <v>1.3526933879328735</v>
      </c>
      <c r="E362" s="4">
        <v>26.616935811552587</v>
      </c>
      <c r="F362">
        <v>6.7898276477365771</v>
      </c>
      <c r="G362">
        <v>1.483008466817836</v>
      </c>
      <c r="H362" s="4">
        <v>0.3385583050089096</v>
      </c>
      <c r="I362">
        <v>0.97065377067253933</v>
      </c>
      <c r="J362">
        <v>0.62925483084923339</v>
      </c>
      <c r="K362">
        <v>31.51568603515625</v>
      </c>
      <c r="L362">
        <f t="shared" si="11"/>
        <v>0.50470573313370259</v>
      </c>
      <c r="AB362">
        <v>27.778026144771001</v>
      </c>
      <c r="AC362">
        <v>196.68352160206618</v>
      </c>
      <c r="AD362">
        <v>1.5543296049893751</v>
      </c>
      <c r="AE362" s="4">
        <v>21.46700355000198</v>
      </c>
      <c r="AF362">
        <v>3.0178777930864635</v>
      </c>
      <c r="AG362">
        <v>1.9375963085407468</v>
      </c>
      <c r="AH362" s="4">
        <v>0.54769296445321747</v>
      </c>
      <c r="AI362">
        <v>0.90608088585706559</v>
      </c>
      <c r="AJ362">
        <v>0.3566127899632725</v>
      </c>
      <c r="AK362">
        <v>22.311288833618164</v>
      </c>
      <c r="AL362">
        <f t="shared" si="10"/>
        <v>0.19541545867808538</v>
      </c>
    </row>
    <row r="363" spans="2:38" x14ac:dyDescent="0.2">
      <c r="B363">
        <v>26.80743076073529</v>
      </c>
      <c r="C363">
        <v>510.36247201934526</v>
      </c>
      <c r="D363">
        <v>1.3516521056567152</v>
      </c>
      <c r="E363" s="4">
        <v>26.627738472128332</v>
      </c>
      <c r="F363">
        <v>6.8097977290534493</v>
      </c>
      <c r="G363">
        <v>1.4889823571400786</v>
      </c>
      <c r="H363" s="4">
        <v>0.34179288611732656</v>
      </c>
      <c r="I363">
        <v>0.97104771696655989</v>
      </c>
      <c r="J363">
        <v>0.62639454826902075</v>
      </c>
      <c r="K363">
        <v>31.543685913085937</v>
      </c>
      <c r="L363">
        <f t="shared" si="11"/>
        <v>0.50658851307169106</v>
      </c>
      <c r="AB363">
        <v>27.775774050364419</v>
      </c>
      <c r="AC363">
        <v>197.31813263420855</v>
      </c>
      <c r="AD363">
        <v>1.5538475968750396</v>
      </c>
      <c r="AE363" s="4">
        <v>21.493191493954058</v>
      </c>
      <c r="AF363">
        <v>3.0266762706173278</v>
      </c>
      <c r="AG363">
        <v>1.9421130364388361</v>
      </c>
      <c r="AH363" s="4">
        <v>0.55057343858401087</v>
      </c>
      <c r="AI363">
        <v>0.90718622854728337</v>
      </c>
      <c r="AJ363">
        <v>0.35481719583092675</v>
      </c>
      <c r="AK363">
        <v>22.346288681030273</v>
      </c>
      <c r="AL363">
        <f t="shared" si="10"/>
        <v>0.19604929704745994</v>
      </c>
    </row>
    <row r="364" spans="2:38" x14ac:dyDescent="0.2">
      <c r="B364">
        <v>26.802319136789563</v>
      </c>
      <c r="C364">
        <v>512.25366175478189</v>
      </c>
      <c r="D364">
        <v>1.3506110953321164</v>
      </c>
      <c r="E364" s="4">
        <v>26.638512870265664</v>
      </c>
      <c r="F364">
        <v>6.8297678103703205</v>
      </c>
      <c r="G364">
        <v>1.4949852077924923</v>
      </c>
      <c r="H364" s="4">
        <v>0.34504608433038175</v>
      </c>
      <c r="I364">
        <v>0.9714406325994025</v>
      </c>
      <c r="J364">
        <v>0.62303890648240401</v>
      </c>
      <c r="K364">
        <v>31.571685791015625</v>
      </c>
      <c r="L364">
        <f t="shared" si="11"/>
        <v>0.50847409091486395</v>
      </c>
      <c r="AB364">
        <v>27.77352195595784</v>
      </c>
      <c r="AC364">
        <v>197.95313043648196</v>
      </c>
      <c r="AD364">
        <v>1.5533656442279835</v>
      </c>
      <c r="AE364" s="4">
        <v>21.51931979188387</v>
      </c>
      <c r="AF364">
        <v>3.0354747481481921</v>
      </c>
      <c r="AG364">
        <v>1.9466585071717528</v>
      </c>
      <c r="AH364" s="4">
        <v>0.55347185786282094</v>
      </c>
      <c r="AI364">
        <v>0.90828905369374768</v>
      </c>
      <c r="AJ364">
        <v>0.35299952462959361</v>
      </c>
      <c r="AK364">
        <v>22.381288528442383</v>
      </c>
      <c r="AL364">
        <f t="shared" si="10"/>
        <v>0.19668352160206617</v>
      </c>
    </row>
    <row r="365" spans="2:38" x14ac:dyDescent="0.2">
      <c r="B365">
        <v>26.797207512843833</v>
      </c>
      <c r="C365">
        <v>514.14766550438583</v>
      </c>
      <c r="D365">
        <v>1.3495703568880522</v>
      </c>
      <c r="E365" s="4">
        <v>26.649259051039955</v>
      </c>
      <c r="F365">
        <v>6.8497378916871945</v>
      </c>
      <c r="G365">
        <v>1.5010217693416201</v>
      </c>
      <c r="H365" s="4">
        <v>0.34879361273245063</v>
      </c>
      <c r="I365">
        <v>0.97183251921485458</v>
      </c>
      <c r="J365">
        <v>0.62011732893877136</v>
      </c>
      <c r="K365">
        <v>31.599685668945313</v>
      </c>
      <c r="L365">
        <f t="shared" si="11"/>
        <v>0.51036247201934526</v>
      </c>
      <c r="AB365">
        <v>27.771269861551254</v>
      </c>
      <c r="AC365">
        <v>198.58851530177273</v>
      </c>
      <c r="AD365">
        <v>1.5528837470418189</v>
      </c>
      <c r="AE365" s="4">
        <v>21.545388165026239</v>
      </c>
      <c r="AF365">
        <v>3.0442732256790568</v>
      </c>
      <c r="AG365">
        <v>1.9512332864992199</v>
      </c>
      <c r="AH365" s="4">
        <v>0.55638982490072364</v>
      </c>
      <c r="AI365">
        <v>0.90938934953031725</v>
      </c>
      <c r="AJ365">
        <v>0.35115964201779903</v>
      </c>
      <c r="AK365">
        <v>22.416288375854492</v>
      </c>
      <c r="AL365">
        <f t="shared" si="10"/>
        <v>0.19731813263420855</v>
      </c>
    </row>
    <row r="366" spans="2:38" x14ac:dyDescent="0.2">
      <c r="B366">
        <v>26.792095888898103</v>
      </c>
      <c r="C366">
        <v>516.04448866497683</v>
      </c>
      <c r="D366">
        <v>1.3485298902535139</v>
      </c>
      <c r="E366" s="4">
        <v>26.659977059447044</v>
      </c>
      <c r="F366">
        <v>6.8697079730040667</v>
      </c>
      <c r="G366">
        <v>1.5070884447343116</v>
      </c>
      <c r="H366" s="4">
        <v>0.35210604951503149</v>
      </c>
      <c r="I366">
        <v>0.97222337845380291</v>
      </c>
      <c r="J366">
        <v>0.61716848643286859</v>
      </c>
      <c r="K366">
        <v>31.627685546875</v>
      </c>
      <c r="L366">
        <f t="shared" si="11"/>
        <v>0.51225366175478193</v>
      </c>
      <c r="AB366">
        <v>27.769017767144675</v>
      </c>
      <c r="AC366">
        <v>199.22428752325695</v>
      </c>
      <c r="AD366">
        <v>1.5524019053101688</v>
      </c>
      <c r="AE366" s="4">
        <v>21.571396736960217</v>
      </c>
      <c r="AF366">
        <v>3.0530717032099211</v>
      </c>
      <c r="AG366">
        <v>1.9558379564483295</v>
      </c>
      <c r="AH366" s="4">
        <v>0.55932747925522674</v>
      </c>
      <c r="AI366">
        <v>0.91048712127302578</v>
      </c>
      <c r="AJ366">
        <v>0.34929692126229528</v>
      </c>
      <c r="AK366">
        <v>22.451288223266602</v>
      </c>
      <c r="AL366">
        <f t="shared" si="10"/>
        <v>0.19795313043648197</v>
      </c>
    </row>
    <row r="367" spans="2:38" x14ac:dyDescent="0.2">
      <c r="B367">
        <v>26.786984264952377</v>
      </c>
      <c r="C367">
        <v>517.94413664702449</v>
      </c>
      <c r="D367">
        <v>1.3474896953575164</v>
      </c>
      <c r="E367" s="4">
        <v>26.670260803899229</v>
      </c>
      <c r="F367">
        <v>6.8896780543209371</v>
      </c>
      <c r="G367">
        <v>1.513185641394537</v>
      </c>
      <c r="H367" s="4">
        <v>0.35542991472827445</v>
      </c>
      <c r="I367">
        <v>0.97259840116114304</v>
      </c>
      <c r="J367">
        <v>0.61420054668585133</v>
      </c>
      <c r="K367">
        <v>31.654685974121094</v>
      </c>
      <c r="L367">
        <f t="shared" si="11"/>
        <v>0.51414766550438584</v>
      </c>
      <c r="AB367">
        <v>27.766765672738092</v>
      </c>
      <c r="AC367">
        <v>199.86044739440314</v>
      </c>
      <c r="AD367">
        <v>1.5519201190266496</v>
      </c>
      <c r="AE367" s="4">
        <v>21.597345631444597</v>
      </c>
      <c r="AF367">
        <v>3.0618701807407853</v>
      </c>
      <c r="AG367">
        <v>1.9604731210409094</v>
      </c>
      <c r="AH367" s="4">
        <v>0.56228545288319842</v>
      </c>
      <c r="AI367">
        <v>0.9115823741454937</v>
      </c>
      <c r="AJ367">
        <v>0.34741393054321901</v>
      </c>
      <c r="AK367">
        <v>22.486288070678711</v>
      </c>
      <c r="AL367">
        <f t="shared" si="10"/>
        <v>0.19858851530177274</v>
      </c>
    </row>
    <row r="368" spans="2:38" x14ac:dyDescent="0.2">
      <c r="B368">
        <v>26.781872641006647</v>
      </c>
      <c r="C368">
        <v>519.84661487469498</v>
      </c>
      <c r="D368">
        <v>1.3464497721290865</v>
      </c>
      <c r="E368" s="4">
        <v>26.680518085268677</v>
      </c>
      <c r="F368">
        <v>6.9096481356378092</v>
      </c>
      <c r="G368">
        <v>1.5193138370154089</v>
      </c>
      <c r="H368" s="4">
        <v>0.35877191213950205</v>
      </c>
      <c r="I368">
        <v>0.97297245882535333</v>
      </c>
      <c r="J368">
        <v>0.61099404714235772</v>
      </c>
      <c r="K368">
        <v>31.681686401367187</v>
      </c>
      <c r="L368">
        <f t="shared" si="11"/>
        <v>0.51604448866497687</v>
      </c>
      <c r="AB368">
        <v>27.76451357833151</v>
      </c>
      <c r="AC368">
        <v>200.49699520897113</v>
      </c>
      <c r="AD368">
        <v>1.5514383881848814</v>
      </c>
      <c r="AE368" s="4">
        <v>21.623234972412689</v>
      </c>
      <c r="AF368">
        <v>3.0706686582716496</v>
      </c>
      <c r="AG368">
        <v>1.9651393736142699</v>
      </c>
      <c r="AH368" s="4">
        <v>0.56526118283548832</v>
      </c>
      <c r="AI368">
        <v>0.91267511337870733</v>
      </c>
      <c r="AJ368">
        <v>0.34536813003289479</v>
      </c>
      <c r="AK368">
        <v>22.52128791809082</v>
      </c>
      <c r="AL368">
        <f t="shared" si="10"/>
        <v>0.19922428752325697</v>
      </c>
    </row>
    <row r="369" spans="2:38" x14ac:dyDescent="0.2">
      <c r="B369">
        <v>26.77676101706092</v>
      </c>
      <c r="C369">
        <v>521.7519287858903</v>
      </c>
      <c r="D369">
        <v>1.3454101204972733</v>
      </c>
      <c r="E369" s="4">
        <v>26.690748720507617</v>
      </c>
      <c r="F369">
        <v>6.9296182169546832</v>
      </c>
      <c r="G369">
        <v>1.5254755868931271</v>
      </c>
      <c r="H369" s="4">
        <v>0.36235149762877683</v>
      </c>
      <c r="I369">
        <v>0.97334554477113455</v>
      </c>
      <c r="J369">
        <v>0.60767101208978902</v>
      </c>
      <c r="K369">
        <v>31.708686828613281</v>
      </c>
      <c r="L369">
        <f t="shared" si="11"/>
        <v>0.51794413664702454</v>
      </c>
      <c r="AB369">
        <v>27.762261483924927</v>
      </c>
      <c r="AC369">
        <v>201.13393126101334</v>
      </c>
      <c r="AD369">
        <v>1.5509567127784829</v>
      </c>
      <c r="AE369" s="4">
        <v>21.648344165588764</v>
      </c>
      <c r="AF369">
        <v>3.0794671358025134</v>
      </c>
      <c r="AG369">
        <v>1.9698385189082732</v>
      </c>
      <c r="AH369" s="4">
        <v>0.56836679404287338</v>
      </c>
      <c r="AI369">
        <v>0.91373492407576817</v>
      </c>
      <c r="AJ369">
        <v>0.34337117611252155</v>
      </c>
      <c r="AK369">
        <v>22.555288314819336</v>
      </c>
      <c r="AL369">
        <f t="shared" si="10"/>
        <v>0.19986044739440315</v>
      </c>
    </row>
    <row r="370" spans="2:38" x14ac:dyDescent="0.2">
      <c r="B370">
        <v>26.77164939311519</v>
      </c>
      <c r="C370">
        <v>523.66008383229291</v>
      </c>
      <c r="D370">
        <v>1.3443707403911445</v>
      </c>
      <c r="E370" s="4">
        <v>26.701356827949706</v>
      </c>
      <c r="F370">
        <v>6.9495882982715544</v>
      </c>
      <c r="G370">
        <v>1.5316725024055817</v>
      </c>
      <c r="H370" s="4">
        <v>0.36606138410411132</v>
      </c>
      <c r="I370">
        <v>0.97373239619390028</v>
      </c>
      <c r="J370">
        <v>0.60461573480177599</v>
      </c>
      <c r="K370">
        <v>31.736686706542969</v>
      </c>
      <c r="L370">
        <f t="shared" si="11"/>
        <v>0.51984661487469497</v>
      </c>
      <c r="AB370">
        <v>27.760009389518345</v>
      </c>
      <c r="AC370">
        <v>201.77125584487442</v>
      </c>
      <c r="AD370">
        <v>1.5504750928010755</v>
      </c>
      <c r="AE370" s="4">
        <v>21.674116782995068</v>
      </c>
      <c r="AF370">
        <v>3.0882656133333781</v>
      </c>
      <c r="AG370">
        <v>1.9745707984528924</v>
      </c>
      <c r="AH370" s="4">
        <v>0.5714515605196645</v>
      </c>
      <c r="AI370">
        <v>0.91482273663218605</v>
      </c>
      <c r="AJ370">
        <v>0.34144657987961968</v>
      </c>
      <c r="AK370">
        <v>22.590288162231445</v>
      </c>
      <c r="AL370">
        <f t="shared" si="10"/>
        <v>0.20049699520897113</v>
      </c>
    </row>
    <row r="371" spans="2:38" x14ac:dyDescent="0.2">
      <c r="B371">
        <v>26.766537769169464</v>
      </c>
      <c r="C371">
        <v>525.57108547941061</v>
      </c>
      <c r="D371">
        <v>1.3433316317397868</v>
      </c>
      <c r="E371" s="4">
        <v>26.711129992401162</v>
      </c>
      <c r="F371">
        <v>6.9695583795884266</v>
      </c>
      <c r="G371">
        <v>1.5379021130443973</v>
      </c>
      <c r="H371" s="4">
        <v>0.36947306451055134</v>
      </c>
      <c r="I371">
        <v>0.97408879931232728</v>
      </c>
      <c r="J371">
        <v>0.6015567075088859</v>
      </c>
      <c r="K371">
        <v>31.762685775756836</v>
      </c>
      <c r="L371">
        <f t="shared" si="11"/>
        <v>0.52175192878589027</v>
      </c>
      <c r="AB371">
        <v>27.757757295111762</v>
      </c>
      <c r="AC371">
        <v>202.40896925519172</v>
      </c>
      <c r="AD371">
        <v>1.5499935282462818</v>
      </c>
      <c r="AE371" s="4">
        <v>21.699829820167729</v>
      </c>
      <c r="AF371">
        <v>3.0970640908642428</v>
      </c>
      <c r="AG371">
        <v>1.9793358615374077</v>
      </c>
      <c r="AH371" s="4">
        <v>0.57446145454204189</v>
      </c>
      <c r="AI371">
        <v>0.91590803442166158</v>
      </c>
      <c r="AJ371">
        <v>0.33947272822401575</v>
      </c>
      <c r="AK371">
        <v>22.625288009643555</v>
      </c>
      <c r="AL371">
        <f t="shared" si="10"/>
        <v>0.20113393126101334</v>
      </c>
    </row>
    <row r="372" spans="2:38" x14ac:dyDescent="0.2">
      <c r="B372">
        <v>26.761426145223734</v>
      </c>
      <c r="C372">
        <v>527.48493920661997</v>
      </c>
      <c r="D372">
        <v>1.3422927944723031</v>
      </c>
      <c r="E372" s="4">
        <v>26.721280384652463</v>
      </c>
      <c r="F372">
        <v>6.9895284609052997</v>
      </c>
      <c r="G372">
        <v>1.5441649360947494</v>
      </c>
      <c r="H372" s="4">
        <v>0.37290225148606931</v>
      </c>
      <c r="I372">
        <v>0.97445895899495516</v>
      </c>
      <c r="J372">
        <v>0.59826779651529294</v>
      </c>
      <c r="K372">
        <v>31.78968620300293</v>
      </c>
      <c r="L372">
        <f t="shared" si="11"/>
        <v>0.5236600838322929</v>
      </c>
      <c r="AB372">
        <v>27.75550520070518</v>
      </c>
      <c r="AC372">
        <v>203.04707178689631</v>
      </c>
      <c r="AD372">
        <v>1.5495120191077223</v>
      </c>
      <c r="AE372" s="4">
        <v>21.724767871861012</v>
      </c>
      <c r="AF372">
        <v>3.1058625683951071</v>
      </c>
      <c r="AG372">
        <v>1.9841343495561317</v>
      </c>
      <c r="AH372" s="4">
        <v>0.57748789334224504</v>
      </c>
      <c r="AI372">
        <v>0.91696062156626079</v>
      </c>
      <c r="AJ372">
        <v>0.33747878920982499</v>
      </c>
      <c r="AK372">
        <v>22.65928840637207</v>
      </c>
      <c r="AL372">
        <f t="shared" si="10"/>
        <v>0.20177125584487443</v>
      </c>
    </row>
    <row r="373" spans="2:38" x14ac:dyDescent="0.2">
      <c r="B373">
        <v>26.756314521278007</v>
      </c>
      <c r="C373">
        <v>529.40165050720964</v>
      </c>
      <c r="D373">
        <v>1.3412542285178159</v>
      </c>
      <c r="E373" s="4">
        <v>26.731404839680394</v>
      </c>
      <c r="F373">
        <v>7.0094985422221709</v>
      </c>
      <c r="G373">
        <v>1.5504635814907068</v>
      </c>
      <c r="H373" s="4">
        <v>0.37656037629594979</v>
      </c>
      <c r="I373">
        <v>0.97482817281124279</v>
      </c>
      <c r="J373">
        <v>0.59476086659068284</v>
      </c>
      <c r="K373">
        <v>31.816686630249023</v>
      </c>
      <c r="L373">
        <f t="shared" si="11"/>
        <v>0.52557108547941067</v>
      </c>
      <c r="AB373">
        <v>27.753253106298597</v>
      </c>
      <c r="AC373">
        <v>203.68556373521258</v>
      </c>
      <c r="AD373">
        <v>1.5490305653790211</v>
      </c>
      <c r="AE373" s="4">
        <v>21.749650547101083</v>
      </c>
      <c r="AF373">
        <v>3.1146610459259718</v>
      </c>
      <c r="AG373">
        <v>1.9889669349647767</v>
      </c>
      <c r="AH373" s="4">
        <v>0.58053208216757057</v>
      </c>
      <c r="AI373">
        <v>0.91801087137739557</v>
      </c>
      <c r="AJ373">
        <v>0.33549509103969966</v>
      </c>
      <c r="AK373">
        <v>22.693288803100586</v>
      </c>
      <c r="AL373">
        <f t="shared" si="10"/>
        <v>0.20240896925519172</v>
      </c>
    </row>
    <row r="374" spans="2:38" x14ac:dyDescent="0.2">
      <c r="B374">
        <v>26.751202897332277</v>
      </c>
      <c r="C374">
        <v>531.32122488842481</v>
      </c>
      <c r="D374">
        <v>1.3402159338054676</v>
      </c>
      <c r="E374" s="4">
        <v>26.741101475681468</v>
      </c>
      <c r="F374">
        <v>7.0294686235390431</v>
      </c>
      <c r="G374">
        <v>1.5568004785495921</v>
      </c>
      <c r="H374" s="4">
        <v>0.38042091853581361</v>
      </c>
      <c r="I374">
        <v>0.97518178512649645</v>
      </c>
      <c r="J374">
        <v>0.59163077460199831</v>
      </c>
      <c r="K374">
        <v>31.842685699462891</v>
      </c>
      <c r="L374">
        <f t="shared" si="11"/>
        <v>0.52748493920661998</v>
      </c>
      <c r="AB374">
        <v>27.751001011892015</v>
      </c>
      <c r="AC374">
        <v>204.32444539565893</v>
      </c>
      <c r="AD374">
        <v>1.5485491670538007</v>
      </c>
      <c r="AE374" s="4">
        <v>21.775190373452428</v>
      </c>
      <c r="AF374">
        <v>3.1234595234568356</v>
      </c>
      <c r="AG374">
        <v>1.9938343060219668</v>
      </c>
      <c r="AH374" s="4">
        <v>0.58359376723191525</v>
      </c>
      <c r="AI374">
        <v>0.91908885827161491</v>
      </c>
      <c r="AJ374">
        <v>0.33346188231149743</v>
      </c>
      <c r="AK374">
        <v>22.728288650512695</v>
      </c>
      <c r="AL374">
        <f t="shared" si="10"/>
        <v>0.20304707178689632</v>
      </c>
    </row>
    <row r="375" spans="2:38" x14ac:dyDescent="0.2">
      <c r="B375">
        <v>26.746091273386547</v>
      </c>
      <c r="C375">
        <v>533.24366787151212</v>
      </c>
      <c r="D375">
        <v>1.3391779102644168</v>
      </c>
      <c r="E375" s="4">
        <v>26.751173214596616</v>
      </c>
      <c r="F375">
        <v>7.0494387048559162</v>
      </c>
      <c r="G375">
        <v>1.5631724322823137</v>
      </c>
      <c r="H375" s="4">
        <v>0.38391830191462784</v>
      </c>
      <c r="I375">
        <v>0.97554907651662615</v>
      </c>
      <c r="J375">
        <v>0.58846842087900564</v>
      </c>
      <c r="K375">
        <v>31.869686126708984</v>
      </c>
      <c r="L375">
        <f t="shared" si="11"/>
        <v>0.52940165050720966</v>
      </c>
      <c r="AB375">
        <v>27.748748917485432</v>
      </c>
      <c r="AC375">
        <v>204.96371706404804</v>
      </c>
      <c r="AD375">
        <v>1.5480678241256878</v>
      </c>
      <c r="AE375" s="4">
        <v>21.799959905922236</v>
      </c>
      <c r="AF375">
        <v>3.1322580009876995</v>
      </c>
      <c r="AG375">
        <v>1.9987371644954919</v>
      </c>
      <c r="AH375" s="4">
        <v>0.58667245023277192</v>
      </c>
      <c r="AI375">
        <v>0.92013433254426935</v>
      </c>
      <c r="AJ375">
        <v>0.33141053326008596</v>
      </c>
      <c r="AK375">
        <v>22.762289047241211</v>
      </c>
      <c r="AL375">
        <f t="shared" si="10"/>
        <v>0.2036855637352126</v>
      </c>
    </row>
    <row r="376" spans="2:38" x14ac:dyDescent="0.2">
      <c r="B376">
        <v>26.740979649440821</v>
      </c>
      <c r="C376">
        <v>535.16898499176284</v>
      </c>
      <c r="D376">
        <v>1.338140157823843</v>
      </c>
      <c r="E376" s="4">
        <v>26.760819091395984</v>
      </c>
      <c r="F376">
        <v>7.0694087861727875</v>
      </c>
      <c r="G376">
        <v>1.5695800032503706</v>
      </c>
      <c r="H376" s="4">
        <v>0.38743241689041974</v>
      </c>
      <c r="I376">
        <v>0.97590083776942538</v>
      </c>
      <c r="J376">
        <v>0.58482594634222873</v>
      </c>
      <c r="K376">
        <v>31.895685195922852</v>
      </c>
      <c r="L376">
        <f t="shared" si="11"/>
        <v>0.53132122488842481</v>
      </c>
      <c r="AB376">
        <v>27.74649682307885</v>
      </c>
      <c r="AC376">
        <v>205.60337903648767</v>
      </c>
      <c r="AD376">
        <v>1.5475865365883055</v>
      </c>
      <c r="AE376" s="4">
        <v>21.824674406187761</v>
      </c>
      <c r="AF376">
        <v>3.1410564785185642</v>
      </c>
      <c r="AG376">
        <v>2.0036762180244194</v>
      </c>
      <c r="AH376" s="4">
        <v>0.58976695075345764</v>
      </c>
      <c r="AI376">
        <v>0.9211774840135436</v>
      </c>
      <c r="AJ376">
        <v>0.32934033278444308</v>
      </c>
      <c r="AK376">
        <v>22.796289443969727</v>
      </c>
      <c r="AL376">
        <f t="shared" si="10"/>
        <v>0.20432444539565894</v>
      </c>
    </row>
    <row r="377" spans="2:38" x14ac:dyDescent="0.2">
      <c r="B377">
        <v>26.73586802549509</v>
      </c>
      <c r="C377">
        <v>537.09718179855997</v>
      </c>
      <c r="D377">
        <v>1.337102676412941</v>
      </c>
      <c r="E377" s="4">
        <v>26.770439428634138</v>
      </c>
      <c r="F377">
        <v>7.0893788674896596</v>
      </c>
      <c r="G377">
        <v>1.576028534682252</v>
      </c>
      <c r="H377" s="4">
        <v>0.39142572131541026</v>
      </c>
      <c r="I377">
        <v>0.97625166765763893</v>
      </c>
      <c r="J377">
        <v>0.58142322608888608</v>
      </c>
      <c r="K377">
        <v>31.921684265136719</v>
      </c>
      <c r="L377">
        <f t="shared" si="11"/>
        <v>0.53324366787151212</v>
      </c>
      <c r="AB377">
        <v>27.744244728672268</v>
      </c>
      <c r="AC377">
        <v>206.24343160938037</v>
      </c>
      <c r="AD377">
        <v>1.5471053044352794</v>
      </c>
      <c r="AE377" s="4">
        <v>21.849333597423136</v>
      </c>
      <c r="AF377">
        <v>3.1498549560494289</v>
      </c>
      <c r="AG377">
        <v>2.008652202530274</v>
      </c>
      <c r="AH377" s="4">
        <v>0.59287796821070793</v>
      </c>
      <c r="AI377">
        <v>0.92221830099515101</v>
      </c>
      <c r="AJ377">
        <v>0.32725142609269231</v>
      </c>
      <c r="AK377">
        <v>22.830289840698242</v>
      </c>
      <c r="AL377">
        <f t="shared" si="10"/>
        <v>0.20496371706404803</v>
      </c>
    </row>
    <row r="378" spans="2:38" x14ac:dyDescent="0.2">
      <c r="B378">
        <v>26.730756401549364</v>
      </c>
      <c r="C378">
        <v>539.0282638554196</v>
      </c>
      <c r="D378">
        <v>1.3360654659609288</v>
      </c>
      <c r="E378" s="4">
        <v>26.780034806369386</v>
      </c>
      <c r="F378">
        <v>7.1093489488065327</v>
      </c>
      <c r="G378">
        <v>1.5825160381884837</v>
      </c>
      <c r="H378" s="4">
        <v>0.39517836124567157</v>
      </c>
      <c r="I378">
        <v>0.97660158733455771</v>
      </c>
      <c r="J378">
        <v>0.5781919514981837</v>
      </c>
      <c r="K378">
        <v>31.947683334350586</v>
      </c>
      <c r="L378">
        <f t="shared" si="11"/>
        <v>0.5351689849917628</v>
      </c>
      <c r="AB378">
        <v>27.741992634265685</v>
      </c>
      <c r="AC378">
        <v>206.88387507942383</v>
      </c>
      <c r="AD378">
        <v>1.5466241276602386</v>
      </c>
      <c r="AE378" s="4">
        <v>21.873937594457537</v>
      </c>
      <c r="AF378">
        <v>3.1586534335802932</v>
      </c>
      <c r="AG378">
        <v>2.0136658732952251</v>
      </c>
      <c r="AH378" s="4">
        <v>0.59600536224311751</v>
      </c>
      <c r="AI378">
        <v>0.92325678833580982</v>
      </c>
      <c r="AJ378">
        <v>0.32514538152862382</v>
      </c>
      <c r="AK378">
        <v>22.864290237426758</v>
      </c>
      <c r="AL378">
        <f t="shared" si="10"/>
        <v>0.20560337903648768</v>
      </c>
    </row>
    <row r="379" spans="2:38" x14ac:dyDescent="0.2">
      <c r="B379">
        <v>26.725644777603634</v>
      </c>
      <c r="C379">
        <v>540.96223674004</v>
      </c>
      <c r="D379">
        <v>1.3350285263970374</v>
      </c>
      <c r="E379" s="4">
        <v>26.789605260432772</v>
      </c>
      <c r="F379">
        <v>7.1293190301234048</v>
      </c>
      <c r="G379">
        <v>1.5890411654756427</v>
      </c>
      <c r="H379" s="4">
        <v>0.39875864660866739</v>
      </c>
      <c r="I379">
        <v>0.97695059810685114</v>
      </c>
      <c r="J379">
        <v>0.57467379113436812</v>
      </c>
      <c r="K379">
        <v>31.973682403564453</v>
      </c>
      <c r="L379">
        <f t="shared" si="11"/>
        <v>0.53709718179856003</v>
      </c>
      <c r="AB379">
        <v>27.739740539859106</v>
      </c>
      <c r="AC379">
        <v>207.52470974361225</v>
      </c>
      <c r="AD379">
        <v>1.5461430062568084</v>
      </c>
      <c r="AE379" s="4">
        <v>21.898486512225656</v>
      </c>
      <c r="AF379">
        <v>3.1674519111111574</v>
      </c>
      <c r="AG379">
        <v>2.0187179881363271</v>
      </c>
      <c r="AH379" s="4">
        <v>0.59914756935806823</v>
      </c>
      <c r="AI379">
        <v>0.92429295088669206</v>
      </c>
      <c r="AJ379">
        <v>0.3229925590643552</v>
      </c>
      <c r="AK379">
        <v>22.898290634155273</v>
      </c>
      <c r="AL379">
        <f t="shared" si="10"/>
        <v>0.20624343160938036</v>
      </c>
    </row>
    <row r="380" spans="2:38" x14ac:dyDescent="0.2">
      <c r="B380">
        <v>26.720533153657907</v>
      </c>
      <c r="C380">
        <v>542.89910604434317</v>
      </c>
      <c r="D380">
        <v>1.3339918576505201</v>
      </c>
      <c r="E380" s="4">
        <v>26.799150826600549</v>
      </c>
      <c r="F380">
        <v>7.149289111440277</v>
      </c>
      <c r="G380">
        <v>1.5956074149323887</v>
      </c>
      <c r="H380" s="4">
        <v>0.40262491014482249</v>
      </c>
      <c r="I380">
        <v>0.97729870127919061</v>
      </c>
      <c r="J380">
        <v>0.57096626753209911</v>
      </c>
      <c r="K380">
        <v>31.99968147277832</v>
      </c>
      <c r="L380">
        <f t="shared" si="11"/>
        <v>0.53902826385541958</v>
      </c>
      <c r="AB380">
        <v>27.73748844545252</v>
      </c>
      <c r="AC380">
        <v>208.16593589923579</v>
      </c>
      <c r="AD380">
        <v>1.5456619402186158</v>
      </c>
      <c r="AE380" s="4">
        <v>21.922276931744939</v>
      </c>
      <c r="AF380">
        <v>3.1762503886420217</v>
      </c>
      <c r="AG380">
        <v>2.0238093260146597</v>
      </c>
      <c r="AH380" s="4">
        <v>0.60230453962259856</v>
      </c>
      <c r="AI380">
        <v>0.92529709868695376</v>
      </c>
      <c r="AJ380">
        <v>0.32085199720656277</v>
      </c>
      <c r="AK380">
        <v>22.931291580200195</v>
      </c>
      <c r="AL380">
        <f t="shared" si="10"/>
        <v>0.20688387507942382</v>
      </c>
    </row>
    <row r="381" spans="2:38" x14ac:dyDescent="0.2">
      <c r="B381">
        <v>26.715421529712177</v>
      </c>
      <c r="C381">
        <v>544.83887737452233</v>
      </c>
      <c r="D381">
        <v>1.3329554596506474</v>
      </c>
      <c r="E381" s="4">
        <v>26.80867154059413</v>
      </c>
      <c r="F381">
        <v>7.1692591927571492</v>
      </c>
      <c r="G381">
        <v>1.6022173515471598</v>
      </c>
      <c r="H381" s="4">
        <v>0.40667963062214851</v>
      </c>
      <c r="I381">
        <v>0.97764589815424763</v>
      </c>
      <c r="J381">
        <v>0.5676534573265104</v>
      </c>
      <c r="K381">
        <v>32.025680541992187</v>
      </c>
      <c r="L381">
        <f t="shared" si="11"/>
        <v>0.54096223674003996</v>
      </c>
      <c r="AB381">
        <v>27.735236351045941</v>
      </c>
      <c r="AC381">
        <v>208.80755384388061</v>
      </c>
      <c r="AD381">
        <v>1.5451809295392926</v>
      </c>
      <c r="AE381" s="4">
        <v>21.946717955421171</v>
      </c>
      <c r="AF381">
        <v>3.185048866172886</v>
      </c>
      <c r="AG381">
        <v>2.0289406940402537</v>
      </c>
      <c r="AH381" s="4">
        <v>0.60547671002940118</v>
      </c>
      <c r="AI381">
        <v>0.92632870723596394</v>
      </c>
      <c r="AJ381">
        <v>0.31869446970205861</v>
      </c>
      <c r="AK381">
        <v>22.965291976928711</v>
      </c>
      <c r="AL381">
        <f t="shared" si="10"/>
        <v>0.20752470974361226</v>
      </c>
    </row>
    <row r="382" spans="2:38" x14ac:dyDescent="0.2">
      <c r="B382">
        <v>26.710309905766451</v>
      </c>
      <c r="C382">
        <v>546.78155635108681</v>
      </c>
      <c r="D382">
        <v>1.3319193323267089</v>
      </c>
      <c r="E382" s="4">
        <v>26.817771281023564</v>
      </c>
      <c r="F382">
        <v>7.1892292740740213</v>
      </c>
      <c r="G382">
        <v>1.6088670562125642</v>
      </c>
      <c r="H382" s="4">
        <v>0.41032428583884234</v>
      </c>
      <c r="I382">
        <v>0.9779777431653528</v>
      </c>
      <c r="J382">
        <v>0.56409350550463366</v>
      </c>
      <c r="K382">
        <v>32.050682067871094</v>
      </c>
      <c r="L382">
        <f t="shared" si="11"/>
        <v>0.54289910604434322</v>
      </c>
      <c r="AB382">
        <v>27.732984256639359</v>
      </c>
      <c r="AC382">
        <v>209.44956387543053</v>
      </c>
      <c r="AD382">
        <v>1.5446999742124665</v>
      </c>
      <c r="AE382" s="4">
        <v>21.971103855330458</v>
      </c>
      <c r="AF382">
        <v>3.1938473437037502</v>
      </c>
      <c r="AG382">
        <v>2.034112915821368</v>
      </c>
      <c r="AH382" s="4">
        <v>0.60866351941485164</v>
      </c>
      <c r="AI382">
        <v>0.92735798911691025</v>
      </c>
      <c r="AJ382">
        <v>0.31649226874002045</v>
      </c>
      <c r="AK382">
        <v>22.999292373657227</v>
      </c>
      <c r="AL382">
        <f t="shared" si="10"/>
        <v>0.20816593589923579</v>
      </c>
    </row>
    <row r="383" spans="2:38" x14ac:dyDescent="0.2">
      <c r="B383">
        <v>26.705198281820721</v>
      </c>
      <c r="C383">
        <v>548.72714860890824</v>
      </c>
      <c r="D383">
        <v>1.3308834756080112</v>
      </c>
      <c r="E383" s="4">
        <v>26.827244015722329</v>
      </c>
      <c r="F383">
        <v>7.2091993553908935</v>
      </c>
      <c r="G383">
        <v>1.6155599085344075</v>
      </c>
      <c r="H383" s="4">
        <v>0.41422968484964556</v>
      </c>
      <c r="I383">
        <v>0.97832319035427928</v>
      </c>
      <c r="J383">
        <v>0.56023522761779299</v>
      </c>
      <c r="K383">
        <v>32.076683044433594</v>
      </c>
      <c r="L383">
        <f t="shared" si="11"/>
        <v>0.5448388773745223</v>
      </c>
      <c r="AB383">
        <v>27.730732162232776</v>
      </c>
      <c r="AC383">
        <v>210.09196629206625</v>
      </c>
      <c r="AD383">
        <v>1.5442190742317685</v>
      </c>
      <c r="AE383" s="4">
        <v>21.994736146398388</v>
      </c>
      <c r="AF383">
        <v>3.2026458212346149</v>
      </c>
      <c r="AG383">
        <v>2.039326816022204</v>
      </c>
      <c r="AH383" s="4">
        <v>0.61186319387969079</v>
      </c>
      <c r="AI383">
        <v>0.92835546261971125</v>
      </c>
      <c r="AJ383">
        <v>0.31430370679284292</v>
      </c>
      <c r="AK383">
        <v>23.032293319702148</v>
      </c>
      <c r="AL383">
        <f t="shared" si="10"/>
        <v>0.20880755384388061</v>
      </c>
    </row>
    <row r="384" spans="2:38" x14ac:dyDescent="0.2">
      <c r="B384">
        <v>26.700086657874991</v>
      </c>
      <c r="C384">
        <v>550.67565979726555</v>
      </c>
      <c r="D384">
        <v>1.329847889423881</v>
      </c>
      <c r="E384" s="4">
        <v>26.836296897489202</v>
      </c>
      <c r="F384">
        <v>7.2291694367077666</v>
      </c>
      <c r="G384">
        <v>1.6222996619598142</v>
      </c>
      <c r="H384" s="4">
        <v>0.41841809892814574</v>
      </c>
      <c r="I384">
        <v>0.97865332654593873</v>
      </c>
      <c r="J384">
        <v>0.55685765597811565</v>
      </c>
      <c r="K384">
        <v>32.1016845703125</v>
      </c>
      <c r="L384">
        <f t="shared" si="11"/>
        <v>0.54678155635108683</v>
      </c>
      <c r="AB384">
        <v>27.728480067826194</v>
      </c>
      <c r="AC384">
        <v>210.73476139226617</v>
      </c>
      <c r="AD384">
        <v>1.5437382295908302</v>
      </c>
      <c r="AE384" s="4">
        <v>22.019014824313228</v>
      </c>
      <c r="AF384">
        <v>3.2114442987654788</v>
      </c>
      <c r="AG384">
        <v>2.0445832538812447</v>
      </c>
      <c r="AH384" s="4">
        <v>0.61507651207388148</v>
      </c>
      <c r="AI384">
        <v>0.92938021886672439</v>
      </c>
      <c r="AJ384">
        <v>0.31207065812402979</v>
      </c>
      <c r="AK384">
        <v>23.066293716430664</v>
      </c>
      <c r="AL384">
        <f t="shared" si="10"/>
        <v>0.20944956387543054</v>
      </c>
    </row>
    <row r="385" spans="2:38" x14ac:dyDescent="0.2">
      <c r="B385">
        <v>26.694975033929264</v>
      </c>
      <c r="C385">
        <v>552.62709557989149</v>
      </c>
      <c r="D385">
        <v>1.3288125737036633</v>
      </c>
      <c r="E385" s="4">
        <v>26.845326549467714</v>
      </c>
      <c r="F385">
        <v>7.2491395180246387</v>
      </c>
      <c r="G385">
        <v>1.6290814758767382</v>
      </c>
      <c r="H385" s="4">
        <v>0.42212495962659591</v>
      </c>
      <c r="I385">
        <v>0.97898261560471156</v>
      </c>
      <c r="J385">
        <v>0.55307161899142598</v>
      </c>
      <c r="K385">
        <v>32.126686096191406</v>
      </c>
      <c r="L385">
        <f t="shared" si="11"/>
        <v>0.54872714860890826</v>
      </c>
      <c r="AB385">
        <v>27.726227973419611</v>
      </c>
      <c r="AC385">
        <v>211.37794947480725</v>
      </c>
      <c r="AD385">
        <v>1.5432574402832802</v>
      </c>
      <c r="AE385" s="4">
        <v>22.042542737107127</v>
      </c>
      <c r="AF385">
        <v>3.2202427762963435</v>
      </c>
      <c r="AG385">
        <v>2.0498831028289497</v>
      </c>
      <c r="AH385" s="4">
        <v>0.61830262863952556</v>
      </c>
      <c r="AI385">
        <v>0.93037328676355535</v>
      </c>
      <c r="AJ385">
        <v>0.30969144521804026</v>
      </c>
      <c r="AK385">
        <v>23.099294662475586</v>
      </c>
      <c r="AL385">
        <f t="shared" si="10"/>
        <v>0.21009196629206625</v>
      </c>
    </row>
    <row r="386" spans="2:38" x14ac:dyDescent="0.2">
      <c r="B386">
        <v>26.689863409983534</v>
      </c>
      <c r="C386">
        <v>554.58146163501976</v>
      </c>
      <c r="D386">
        <v>1.3277775283767197</v>
      </c>
      <c r="E386" s="4">
        <v>26.854332786244527</v>
      </c>
      <c r="F386">
        <v>7.2691095993415118</v>
      </c>
      <c r="G386">
        <v>1.6359105943357524</v>
      </c>
      <c r="H386" s="4">
        <v>0.42623943177760643</v>
      </c>
      <c r="I386">
        <v>0.97931105076903235</v>
      </c>
      <c r="J386">
        <v>0.54925016014225903</v>
      </c>
      <c r="K386">
        <v>32.151687622070313</v>
      </c>
      <c r="L386">
        <f t="shared" si="11"/>
        <v>0.55067565979726552</v>
      </c>
      <c r="AB386">
        <v>27.723975879013029</v>
      </c>
      <c r="AC386">
        <v>212.02153083876374</v>
      </c>
      <c r="AD386">
        <v>1.542776706302756</v>
      </c>
      <c r="AE386" s="4">
        <v>22.066019742675472</v>
      </c>
      <c r="AF386">
        <v>3.2290412538272077</v>
      </c>
      <c r="AG386">
        <v>2.0552290731848504</v>
      </c>
      <c r="AH386" s="4">
        <v>0.62167276074637556</v>
      </c>
      <c r="AI386">
        <v>0.93136420596441583</v>
      </c>
      <c r="AJ386">
        <v>0.30733872843496535</v>
      </c>
      <c r="AK386">
        <v>23.132295608520508</v>
      </c>
      <c r="AL386">
        <f t="shared" si="10"/>
        <v>0.21073476139226616</v>
      </c>
    </row>
    <row r="387" spans="2:38" x14ac:dyDescent="0.2">
      <c r="B387">
        <v>26.684751786037808</v>
      </c>
      <c r="C387">
        <v>556.53876365542874</v>
      </c>
      <c r="D387">
        <v>1.3267427533724347</v>
      </c>
      <c r="E387" s="4">
        <v>26.863315639628141</v>
      </c>
      <c r="F387">
        <v>7.2890796806583831</v>
      </c>
      <c r="G387">
        <v>1.6427880877734733</v>
      </c>
      <c r="H387" s="4">
        <v>0.43038847305661931</v>
      </c>
      <c r="I387">
        <v>0.97963863319887834</v>
      </c>
      <c r="J387">
        <v>0.54581036686954099</v>
      </c>
      <c r="K387">
        <v>32.176689147949219</v>
      </c>
      <c r="L387">
        <f t="shared" si="11"/>
        <v>0.55262709557989154</v>
      </c>
      <c r="AB387">
        <v>27.721723784606446</v>
      </c>
      <c r="AC387">
        <v>212.66550578351004</v>
      </c>
      <c r="AD387">
        <v>1.5422960276428856</v>
      </c>
      <c r="AE387" s="4">
        <v>22.089445563511262</v>
      </c>
      <c r="AF387">
        <v>3.237839731358072</v>
      </c>
      <c r="AG387">
        <v>2.0606215721966383</v>
      </c>
      <c r="AH387" s="4">
        <v>0.62501423632130426</v>
      </c>
      <c r="AI387">
        <v>0.93235296475626961</v>
      </c>
      <c r="AJ387">
        <v>0.30503883996998227</v>
      </c>
      <c r="AK387">
        <v>23.16529655456543</v>
      </c>
      <c r="AL387">
        <f t="shared" si="10"/>
        <v>0.21137794947480726</v>
      </c>
    </row>
    <row r="388" spans="2:38" x14ac:dyDescent="0.2">
      <c r="B388">
        <v>26.679640162092078</v>
      </c>
      <c r="C388">
        <v>558.49900734849336</v>
      </c>
      <c r="D388">
        <v>1.3257082486202036</v>
      </c>
      <c r="E388" s="4">
        <v>26.872275141382474</v>
      </c>
      <c r="F388">
        <v>7.3090497619752552</v>
      </c>
      <c r="G388">
        <v>1.6497100936203677</v>
      </c>
      <c r="H388" s="4">
        <v>0.43415499718306005</v>
      </c>
      <c r="I388">
        <v>0.97996536405260104</v>
      </c>
      <c r="J388">
        <v>0.54164082013765935</v>
      </c>
      <c r="K388">
        <v>32.201690673828125</v>
      </c>
      <c r="L388">
        <f t="shared" si="11"/>
        <v>0.55458146163501976</v>
      </c>
      <c r="AB388">
        <v>27.719471690199864</v>
      </c>
      <c r="AC388">
        <v>213.30987460871862</v>
      </c>
      <c r="AD388">
        <v>1.5418154042973065</v>
      </c>
      <c r="AE388" s="4">
        <v>22.112820305308759</v>
      </c>
      <c r="AF388">
        <v>3.2466382088889363</v>
      </c>
      <c r="AG388">
        <v>2.0660606310956453</v>
      </c>
      <c r="AH388" s="4">
        <v>0.62830072763028577</v>
      </c>
      <c r="AI388">
        <v>0.93333956760026804</v>
      </c>
      <c r="AJ388">
        <v>0.30272577682989132</v>
      </c>
      <c r="AK388">
        <v>23.198297500610352</v>
      </c>
      <c r="AL388">
        <f t="shared" si="10"/>
        <v>0.21202153083876374</v>
      </c>
    </row>
    <row r="389" spans="2:38" x14ac:dyDescent="0.2">
      <c r="B389">
        <v>26.674528538146351</v>
      </c>
      <c r="C389">
        <v>560.46219843622487</v>
      </c>
      <c r="D389">
        <v>1.3246740140494488</v>
      </c>
      <c r="E389" s="4">
        <v>26.881211323226889</v>
      </c>
      <c r="F389">
        <v>7.3290198432921292</v>
      </c>
      <c r="G389">
        <v>1.6566859860824641</v>
      </c>
      <c r="H389" s="4">
        <v>0.43865042434926771</v>
      </c>
      <c r="I389">
        <v>0.98029124448692706</v>
      </c>
      <c r="J389">
        <v>0.53803216026594392</v>
      </c>
      <c r="K389">
        <v>32.226692199707031</v>
      </c>
      <c r="L389">
        <f t="shared" si="11"/>
        <v>0.55653876365542876</v>
      </c>
      <c r="AB389">
        <v>27.717219595793281</v>
      </c>
      <c r="AC389">
        <v>213.95463761436199</v>
      </c>
      <c r="AD389">
        <v>1.5413348362596522</v>
      </c>
      <c r="AE389" s="4">
        <v>22.136144073819999</v>
      </c>
      <c r="AF389">
        <v>3.255436686419801</v>
      </c>
      <c r="AG389">
        <v>2.0715472211734323</v>
      </c>
      <c r="AH389" s="4">
        <v>0.63159824213010962</v>
      </c>
      <c r="AI389">
        <v>0.93432401896000095</v>
      </c>
      <c r="AJ389">
        <v>0.30040034129925441</v>
      </c>
      <c r="AK389">
        <v>23.231298446655273</v>
      </c>
      <c r="AL389">
        <f t="shared" si="10"/>
        <v>0.21266550578351004</v>
      </c>
    </row>
    <row r="390" spans="2:38" x14ac:dyDescent="0.2">
      <c r="B390">
        <v>26.669416914200621</v>
      </c>
      <c r="C390">
        <v>562.42834265532338</v>
      </c>
      <c r="D390">
        <v>1.323640049589605</v>
      </c>
      <c r="E390" s="4">
        <v>26.890124216836419</v>
      </c>
      <c r="F390">
        <v>7.3489899246089996</v>
      </c>
      <c r="G390">
        <v>1.6637097246466059</v>
      </c>
      <c r="H390" s="4">
        <v>0.4425841153910226</v>
      </c>
      <c r="I390">
        <v>0.98061627565696652</v>
      </c>
      <c r="J390">
        <v>0.53418929325084763</v>
      </c>
      <c r="K390">
        <v>32.251693725585937</v>
      </c>
      <c r="L390">
        <f t="shared" si="11"/>
        <v>0.55849900734849334</v>
      </c>
      <c r="AB390">
        <v>27.714967501386699</v>
      </c>
      <c r="AC390">
        <v>214.59979510071224</v>
      </c>
      <c r="AD390">
        <v>1.5408543235235592</v>
      </c>
      <c r="AE390" s="4">
        <v>22.159416974850753</v>
      </c>
      <c r="AF390">
        <v>3.2642351639506653</v>
      </c>
      <c r="AG390">
        <v>2.0770823318066163</v>
      </c>
      <c r="AH390" s="4">
        <v>0.63490598200207171</v>
      </c>
      <c r="AI390">
        <v>0.93530632330132613</v>
      </c>
      <c r="AJ390">
        <v>0.29806342928852858</v>
      </c>
      <c r="AK390">
        <v>23.264299392700195</v>
      </c>
      <c r="AL390">
        <f t="shared" si="10"/>
        <v>0.21330987460871861</v>
      </c>
    </row>
    <row r="391" spans="2:38" x14ac:dyDescent="0.2">
      <c r="B391">
        <v>26.664305290254894</v>
      </c>
      <c r="C391">
        <v>564.39744575722352</v>
      </c>
      <c r="D391">
        <v>1.3226063551701268</v>
      </c>
      <c r="E391" s="4">
        <v>26.898623284805144</v>
      </c>
      <c r="F391">
        <v>7.3689600059258717</v>
      </c>
      <c r="G391">
        <v>1.6707846918376295</v>
      </c>
      <c r="H391" s="4">
        <v>0.44673692237927914</v>
      </c>
      <c r="I391">
        <v>0.98092621563012683</v>
      </c>
      <c r="J391">
        <v>0.53011803477274277</v>
      </c>
      <c r="K391">
        <v>32.275691986083984</v>
      </c>
      <c r="L391">
        <f t="shared" si="11"/>
        <v>0.56046219843622491</v>
      </c>
      <c r="AB391">
        <v>27.712715406980116</v>
      </c>
      <c r="AC391">
        <v>215.24534736834238</v>
      </c>
      <c r="AD391">
        <v>1.5403738660826614</v>
      </c>
      <c r="AE391" s="4">
        <v>22.182639114257281</v>
      </c>
      <c r="AF391">
        <v>3.2730336414815295</v>
      </c>
      <c r="AG391">
        <v>2.0826669694411715</v>
      </c>
      <c r="AH391" s="4">
        <v>0.63822305580370386</v>
      </c>
      <c r="AI391">
        <v>0.93628648509223245</v>
      </c>
      <c r="AJ391">
        <v>0.29571433721732254</v>
      </c>
      <c r="AK391">
        <v>23.297300338745117</v>
      </c>
      <c r="AL391">
        <f t="shared" si="10"/>
        <v>0.21395463761436198</v>
      </c>
    </row>
    <row r="392" spans="2:38" x14ac:dyDescent="0.2">
      <c r="B392">
        <v>26.659193666309164</v>
      </c>
      <c r="C392">
        <v>566.3695135081399</v>
      </c>
      <c r="D392">
        <v>1.3215729307204891</v>
      </c>
      <c r="E392" s="4">
        <v>26.907489038553017</v>
      </c>
      <c r="F392">
        <v>7.3889300872427457</v>
      </c>
      <c r="G392">
        <v>1.6779146901677124</v>
      </c>
      <c r="H392" s="4">
        <v>0.45113149295334271</v>
      </c>
      <c r="I392">
        <v>0.98124952772608542</v>
      </c>
      <c r="J392">
        <v>0.52652171848507412</v>
      </c>
      <c r="K392">
        <v>32.300693511962891</v>
      </c>
      <c r="L392">
        <f t="shared" si="11"/>
        <v>0.56242834265532338</v>
      </c>
      <c r="AB392">
        <v>27.710463312573538</v>
      </c>
      <c r="AC392">
        <v>215.89129471812521</v>
      </c>
      <c r="AD392">
        <v>1.5398934639305981</v>
      </c>
      <c r="AE392" s="4">
        <v>22.20581059794231</v>
      </c>
      <c r="AF392">
        <v>3.2818321190123934</v>
      </c>
      <c r="AG392">
        <v>2.0883021824194539</v>
      </c>
      <c r="AH392" s="4">
        <v>0.64155017158534766</v>
      </c>
      <c r="AI392">
        <v>0.9372645088026702</v>
      </c>
      <c r="AJ392">
        <v>0.29332537944063442</v>
      </c>
      <c r="AK392">
        <v>23.330301284790039</v>
      </c>
      <c r="AL392">
        <f t="shared" si="10"/>
        <v>0.21459979510071225</v>
      </c>
    </row>
    <row r="393" spans="2:38" x14ac:dyDescent="0.2">
      <c r="B393">
        <v>26.654082042363434</v>
      </c>
      <c r="C393">
        <v>568.34455168911666</v>
      </c>
      <c r="D393">
        <v>1.3205397761701831</v>
      </c>
      <c r="E393" s="4">
        <v>26.915943512575151</v>
      </c>
      <c r="F393">
        <v>7.408900168559617</v>
      </c>
      <c r="G393">
        <v>1.685094307590792</v>
      </c>
      <c r="H393" s="4">
        <v>0.45503612298331203</v>
      </c>
      <c r="I393">
        <v>0.98155784146838609</v>
      </c>
      <c r="J393">
        <v>0.52207034420332166</v>
      </c>
      <c r="K393">
        <v>32.324691772460938</v>
      </c>
      <c r="L393">
        <f t="shared" si="11"/>
        <v>0.5643974457572235</v>
      </c>
      <c r="AB393">
        <v>27.708211218166952</v>
      </c>
      <c r="AC393">
        <v>216.53763745123544</v>
      </c>
      <c r="AD393">
        <v>1.5394131170610044</v>
      </c>
      <c r="AE393" s="4">
        <v>22.228247201018942</v>
      </c>
      <c r="AF393">
        <v>3.2906305965432581</v>
      </c>
      <c r="AG393">
        <v>2.0939890333577678</v>
      </c>
      <c r="AH393" s="4">
        <v>0.64488613517698079</v>
      </c>
      <c r="AI393">
        <v>0.93821151461761521</v>
      </c>
      <c r="AJ393">
        <v>0.29095583771803091</v>
      </c>
      <c r="AK393">
        <v>23.362300872802734</v>
      </c>
      <c r="AL393">
        <f t="shared" si="10"/>
        <v>0.21524534736834239</v>
      </c>
    </row>
    <row r="394" spans="2:38" x14ac:dyDescent="0.2">
      <c r="B394">
        <v>26.648970418417708</v>
      </c>
      <c r="C394">
        <v>570.32256609607396</v>
      </c>
      <c r="D394">
        <v>1.3195068914487211</v>
      </c>
      <c r="E394" s="4">
        <v>26.9243747592846</v>
      </c>
      <c r="F394">
        <v>7.4288702498764891</v>
      </c>
      <c r="G394">
        <v>1.6923353409740258</v>
      </c>
      <c r="H394" s="4">
        <v>0.45979496396476044</v>
      </c>
      <c r="I394">
        <v>0.98186530816808204</v>
      </c>
      <c r="J394">
        <v>0.51847082609460038</v>
      </c>
      <c r="K394">
        <v>32.348690032958984</v>
      </c>
      <c r="L394">
        <f t="shared" si="11"/>
        <v>0.56636951350813991</v>
      </c>
      <c r="AB394">
        <v>27.705959123760373</v>
      </c>
      <c r="AC394">
        <v>217.18437586914834</v>
      </c>
      <c r="AD394">
        <v>1.5389328254675212</v>
      </c>
      <c r="AE394" s="4">
        <v>22.251318211544682</v>
      </c>
      <c r="AF394">
        <v>3.2994290740741223</v>
      </c>
      <c r="AG394">
        <v>2.0997285944977513</v>
      </c>
      <c r="AH394" s="4">
        <v>0.64822945983142621</v>
      </c>
      <c r="AI394">
        <v>0.93918529754945712</v>
      </c>
      <c r="AJ394">
        <v>0.28827897833676364</v>
      </c>
      <c r="AK394">
        <v>23.395301818847656</v>
      </c>
      <c r="AL394">
        <f t="shared" si="10"/>
        <v>0.21589129471812521</v>
      </c>
    </row>
    <row r="395" spans="2:38" x14ac:dyDescent="0.2">
      <c r="B395">
        <v>26.643858794471978</v>
      </c>
      <c r="C395">
        <v>572.3035625398586</v>
      </c>
      <c r="D395">
        <v>1.3184742764856283</v>
      </c>
      <c r="E395" s="4">
        <v>26.932784080226387</v>
      </c>
      <c r="F395">
        <v>7.4488403311933622</v>
      </c>
      <c r="G395">
        <v>1.6996275769909284</v>
      </c>
      <c r="H395" s="4">
        <v>0.46370114919469851</v>
      </c>
      <c r="I395">
        <v>0.98217197528929889</v>
      </c>
      <c r="J395">
        <v>0.51405651622825577</v>
      </c>
      <c r="K395">
        <v>32.372688293457031</v>
      </c>
      <c r="L395">
        <f t="shared" si="11"/>
        <v>0.56834455168911668</v>
      </c>
      <c r="AB395">
        <v>27.70370702935379</v>
      </c>
      <c r="AC395">
        <v>217.83151027364156</v>
      </c>
      <c r="AD395">
        <v>1.5384525891437866</v>
      </c>
      <c r="AE395" s="4">
        <v>22.273658329695685</v>
      </c>
      <c r="AF395">
        <v>3.308227551604987</v>
      </c>
      <c r="AG395">
        <v>2.1055263374094442</v>
      </c>
      <c r="AH395" s="4">
        <v>0.65184925258470616</v>
      </c>
      <c r="AI395">
        <v>0.9401282309214698</v>
      </c>
      <c r="AJ395">
        <v>0.28572789101224438</v>
      </c>
      <c r="AK395">
        <v>23.427301406860352</v>
      </c>
      <c r="AL395">
        <f t="shared" si="10"/>
        <v>0.21653763745123544</v>
      </c>
    </row>
    <row r="396" spans="2:38" x14ac:dyDescent="0.2">
      <c r="B396">
        <v>26.638747170526251</v>
      </c>
      <c r="C396">
        <v>574.28754684628609</v>
      </c>
      <c r="D396">
        <v>1.3174419312104566</v>
      </c>
      <c r="E396" s="4">
        <v>26.941171503528174</v>
      </c>
      <c r="F396">
        <v>7.4688104125102335</v>
      </c>
      <c r="G396">
        <v>1.7069826600604709</v>
      </c>
      <c r="H396" s="4">
        <v>0.46842132762952698</v>
      </c>
      <c r="I396">
        <v>0.98247784385778281</v>
      </c>
      <c r="J396">
        <v>0.51026578651075383</v>
      </c>
      <c r="K396">
        <v>32.396686553955078</v>
      </c>
      <c r="L396">
        <f t="shared" si="11"/>
        <v>0.57032256609607401</v>
      </c>
      <c r="AB396">
        <v>27.701454934947208</v>
      </c>
      <c r="AC396">
        <v>218.47904096679477</v>
      </c>
      <c r="AD396">
        <v>1.5379724080834396</v>
      </c>
      <c r="AE396" s="4">
        <v>22.296630211515378</v>
      </c>
      <c r="AF396">
        <v>3.3170260291358518</v>
      </c>
      <c r="AG396">
        <v>2.1113818119709649</v>
      </c>
      <c r="AH396" s="4">
        <v>0.65536993880925398</v>
      </c>
      <c r="AI396">
        <v>0.94109782982149837</v>
      </c>
      <c r="AJ396">
        <v>0.28327779847303269</v>
      </c>
      <c r="AK396">
        <v>23.460302352905273</v>
      </c>
      <c r="AL396">
        <f t="shared" si="10"/>
        <v>0.21718437586914835</v>
      </c>
    </row>
    <row r="397" spans="2:38" x14ac:dyDescent="0.2">
      <c r="B397">
        <v>26.633635546580521</v>
      </c>
      <c r="C397">
        <v>576.27452485619733</v>
      </c>
      <c r="D397">
        <v>1.3164098555527664</v>
      </c>
      <c r="E397" s="4">
        <v>26.949537057282075</v>
      </c>
      <c r="F397">
        <v>7.4887804938271056</v>
      </c>
      <c r="G397">
        <v>1.7143931613010661</v>
      </c>
      <c r="H397" s="4">
        <v>0.47251712838722976</v>
      </c>
      <c r="I397">
        <v>0.98278291489798353</v>
      </c>
      <c r="J397">
        <v>0.50586947308292918</v>
      </c>
      <c r="K397">
        <v>32.420684814453125</v>
      </c>
      <c r="L397">
        <f t="shared" si="11"/>
        <v>0.57230356253985859</v>
      </c>
      <c r="AB397">
        <v>27.699202840540625</v>
      </c>
      <c r="AC397">
        <v>219.12696825098988</v>
      </c>
      <c r="AD397">
        <v>1.5374922822801218</v>
      </c>
      <c r="AE397" s="4">
        <v>22.318874243516305</v>
      </c>
      <c r="AF397">
        <v>3.3258245066667151</v>
      </c>
      <c r="AG397">
        <v>2.1172939548578329</v>
      </c>
      <c r="AH397" s="4">
        <v>0.65875890910909429</v>
      </c>
      <c r="AI397">
        <v>0.94203670758212699</v>
      </c>
      <c r="AJ397">
        <v>0.28082095375614946</v>
      </c>
      <c r="AK397">
        <v>23.492301940917969</v>
      </c>
      <c r="AL397">
        <f t="shared" si="10"/>
        <v>0.21783151027364156</v>
      </c>
    </row>
    <row r="398" spans="2:38" x14ac:dyDescent="0.2">
      <c r="B398">
        <v>26.628523922634795</v>
      </c>
      <c r="C398">
        <v>578.26450242549799</v>
      </c>
      <c r="D398">
        <v>1.3153780494421468</v>
      </c>
      <c r="E398" s="4">
        <v>26.957880769544364</v>
      </c>
      <c r="F398">
        <v>7.5087505751439787</v>
      </c>
      <c r="G398">
        <v>1.721868301944719</v>
      </c>
      <c r="H398" s="4">
        <v>0.47721771635011484</v>
      </c>
      <c r="I398">
        <v>0.98308718943304407</v>
      </c>
      <c r="J398">
        <v>0.50194887098879359</v>
      </c>
      <c r="K398">
        <v>32.444683074951172</v>
      </c>
      <c r="L398">
        <f t="shared" si="11"/>
        <v>0.57428754684628613</v>
      </c>
      <c r="AB398">
        <v>27.696950746134043</v>
      </c>
      <c r="AC398">
        <v>219.77529242891222</v>
      </c>
      <c r="AD398">
        <v>1.537012211727474</v>
      </c>
      <c r="AE398" s="4">
        <v>22.341070157917539</v>
      </c>
      <c r="AF398">
        <v>3.3346229841975794</v>
      </c>
      <c r="AG398">
        <v>2.1232639549186882</v>
      </c>
      <c r="AH398" s="4">
        <v>0.66215260063537196</v>
      </c>
      <c r="AI398">
        <v>0.94297355439152142</v>
      </c>
      <c r="AJ398">
        <v>0.27835662285871088</v>
      </c>
      <c r="AK398">
        <v>23.524301528930664</v>
      </c>
      <c r="AL398">
        <f t="shared" si="10"/>
        <v>0.21847904096679477</v>
      </c>
    </row>
    <row r="399" spans="2:38" x14ac:dyDescent="0.2">
      <c r="B399">
        <v>26.623412298689065</v>
      </c>
      <c r="C399">
        <v>580.25748542521501</v>
      </c>
      <c r="D399">
        <v>1.3143465128081961</v>
      </c>
      <c r="E399" s="4">
        <v>26.96620266833596</v>
      </c>
      <c r="F399">
        <v>7.52872065646085</v>
      </c>
      <c r="G399">
        <v>1.7294024989645236</v>
      </c>
      <c r="H399" s="4">
        <v>0.4814417974960245</v>
      </c>
      <c r="I399">
        <v>0.98339066848481804</v>
      </c>
      <c r="J399">
        <v>0.49745929140282658</v>
      </c>
      <c r="K399">
        <v>32.468681335449219</v>
      </c>
      <c r="L399">
        <f t="shared" si="11"/>
        <v>0.57627452485619735</v>
      </c>
      <c r="AB399">
        <v>27.69469865172746</v>
      </c>
      <c r="AC399">
        <v>220.42401380355031</v>
      </c>
      <c r="AD399">
        <v>1.5365321964191372</v>
      </c>
      <c r="AE399" s="4">
        <v>22.363218974955284</v>
      </c>
      <c r="AF399">
        <v>3.3434214617284441</v>
      </c>
      <c r="AG399">
        <v>2.1292930522803468</v>
      </c>
      <c r="AH399" s="4">
        <v>0.66555179045317647</v>
      </c>
      <c r="AI399">
        <v>0.94390841331188735</v>
      </c>
      <c r="AJ399">
        <v>0.27570274641987302</v>
      </c>
      <c r="AK399">
        <v>23.556301116943359</v>
      </c>
      <c r="AL399">
        <f t="shared" si="10"/>
        <v>0.21912696825098987</v>
      </c>
    </row>
    <row r="400" spans="2:38" x14ac:dyDescent="0.2">
      <c r="B400">
        <v>26.618300674743338</v>
      </c>
      <c r="C400">
        <v>582.25347974153931</v>
      </c>
      <c r="D400">
        <v>1.3133152455805392</v>
      </c>
      <c r="E400" s="4">
        <v>26.974117525321368</v>
      </c>
      <c r="F400">
        <v>7.5486907377777221</v>
      </c>
      <c r="G400">
        <v>1.7370046345630172</v>
      </c>
      <c r="H400" s="4">
        <v>0.48622001232654449</v>
      </c>
      <c r="I400">
        <v>0.98367930372937107</v>
      </c>
      <c r="J400">
        <v>0.4935096167945216</v>
      </c>
      <c r="K400">
        <v>32.491680145263672</v>
      </c>
      <c r="L400">
        <f t="shared" si="11"/>
        <v>0.57826450242549798</v>
      </c>
      <c r="AB400">
        <v>27.692446557320878</v>
      </c>
      <c r="AC400">
        <v>221.0731326781958</v>
      </c>
      <c r="AD400">
        <v>1.5360522363487561</v>
      </c>
      <c r="AE400" s="4">
        <v>22.385320791341133</v>
      </c>
      <c r="AF400">
        <v>3.3522199392593084</v>
      </c>
      <c r="AG400">
        <v>2.1353857898603072</v>
      </c>
      <c r="AH400" s="4">
        <v>0.66913854200536194</v>
      </c>
      <c r="AI400">
        <v>0.94484128842523496</v>
      </c>
      <c r="AJ400">
        <v>0.27286668393686198</v>
      </c>
      <c r="AK400">
        <v>23.588300704956055</v>
      </c>
      <c r="AL400">
        <f t="shared" si="10"/>
        <v>0.21977529242891222</v>
      </c>
    </row>
    <row r="401" spans="2:38" x14ac:dyDescent="0.2">
      <c r="B401">
        <v>26.613189050797608</v>
      </c>
      <c r="C401">
        <v>584.25249127588052</v>
      </c>
      <c r="D401">
        <v>1.3122842476888106</v>
      </c>
      <c r="E401" s="4">
        <v>26.982396677474856</v>
      </c>
      <c r="F401">
        <v>7.5686608190945934</v>
      </c>
      <c r="G401">
        <v>1.7446682595142802</v>
      </c>
      <c r="H401" s="4">
        <v>0.49047160712253196</v>
      </c>
      <c r="I401">
        <v>0.98398122391705356</v>
      </c>
      <c r="J401">
        <v>0.48884375635647498</v>
      </c>
      <c r="K401">
        <v>32.515678405761719</v>
      </c>
      <c r="L401">
        <f t="shared" si="11"/>
        <v>0.58025748542521505</v>
      </c>
      <c r="AB401">
        <v>27.690194462914295</v>
      </c>
      <c r="AC401">
        <v>221.72264935644495</v>
      </c>
      <c r="AD401">
        <v>1.5355723315099736</v>
      </c>
      <c r="AE401" s="4">
        <v>22.407375703802135</v>
      </c>
      <c r="AF401">
        <v>3.3610184167901731</v>
      </c>
      <c r="AG401">
        <v>2.1415468277561063</v>
      </c>
      <c r="AH401" s="4">
        <v>0.67290549987736459</v>
      </c>
      <c r="AI401">
        <v>0.94577218381422656</v>
      </c>
      <c r="AJ401">
        <v>0.27036277760580474</v>
      </c>
      <c r="AK401">
        <v>23.62030029296875</v>
      </c>
      <c r="AL401">
        <f t="shared" si="10"/>
        <v>0.22042401380355031</v>
      </c>
    </row>
    <row r="402" spans="2:38" x14ac:dyDescent="0.2">
      <c r="B402">
        <v>26.608077426851878</v>
      </c>
      <c r="C402">
        <v>586.25452594491014</v>
      </c>
      <c r="D402">
        <v>1.3112535190626715</v>
      </c>
      <c r="E402" s="4">
        <v>26.990269779970291</v>
      </c>
      <c r="F402">
        <v>7.5886309004114674</v>
      </c>
      <c r="G402">
        <v>1.7524047839242791</v>
      </c>
      <c r="H402" s="4">
        <v>0.49542458012222695</v>
      </c>
      <c r="I402">
        <v>0.98426833647870193</v>
      </c>
      <c r="J402">
        <v>0.48487348541025305</v>
      </c>
      <c r="K402">
        <v>32.538677215576172</v>
      </c>
      <c r="L402">
        <f t="shared" si="11"/>
        <v>0.58225347974153929</v>
      </c>
      <c r="AB402">
        <v>27.687942368507713</v>
      </c>
      <c r="AC402">
        <v>222.37256414219843</v>
      </c>
      <c r="AD402">
        <v>1.5350924818964329</v>
      </c>
      <c r="AE402" s="4">
        <v>22.429383809078498</v>
      </c>
      <c r="AF402">
        <v>3.3698168943210374</v>
      </c>
      <c r="AG402">
        <v>2.1477714550374278</v>
      </c>
      <c r="AH402" s="4">
        <v>0.67633832595627552</v>
      </c>
      <c r="AI402">
        <v>0.94670110356208026</v>
      </c>
      <c r="AJ402">
        <v>0.26785395854144134</v>
      </c>
      <c r="AK402">
        <v>23.652299880981445</v>
      </c>
      <c r="AL402">
        <f t="shared" si="10"/>
        <v>0.22107313267819581</v>
      </c>
    </row>
    <row r="403" spans="2:38" x14ac:dyDescent="0.2">
      <c r="B403">
        <v>26.602965802906152</v>
      </c>
      <c r="C403">
        <v>588.25958968061491</v>
      </c>
      <c r="D403">
        <v>1.310223059631797</v>
      </c>
      <c r="E403" s="4">
        <v>26.998122536338197</v>
      </c>
      <c r="F403">
        <v>7.6086009817283395</v>
      </c>
      <c r="G403">
        <v>1.7602050762256547</v>
      </c>
      <c r="H403" s="4">
        <v>0.49968122165718404</v>
      </c>
      <c r="I403">
        <v>0.98455470706743708</v>
      </c>
      <c r="J403">
        <v>0.48009071420896066</v>
      </c>
      <c r="K403">
        <v>32.561676025390625</v>
      </c>
      <c r="L403">
        <f t="shared" si="11"/>
        <v>0.58425249127588053</v>
      </c>
      <c r="AB403">
        <v>27.68569027410113</v>
      </c>
      <c r="AC403">
        <v>223.02287733966142</v>
      </c>
      <c r="AD403">
        <v>1.5346126875017798</v>
      </c>
      <c r="AE403" s="4">
        <v>22.451345203920489</v>
      </c>
      <c r="AF403">
        <v>3.3786153718519016</v>
      </c>
      <c r="AG403">
        <v>2.1540610542318062</v>
      </c>
      <c r="AH403" s="4">
        <v>0.67977409321099713</v>
      </c>
      <c r="AI403">
        <v>0.94762805175243847</v>
      </c>
      <c r="AJ403">
        <v>0.26515419267881446</v>
      </c>
      <c r="AK403">
        <v>23.684299468994141</v>
      </c>
      <c r="AL403">
        <f t="shared" si="10"/>
        <v>0.22172264935644495</v>
      </c>
    </row>
    <row r="404" spans="2:38" x14ac:dyDescent="0.2">
      <c r="B404">
        <v>26.597854178960421</v>
      </c>
      <c r="C404">
        <v>590.26768843034677</v>
      </c>
      <c r="D404">
        <v>1.3091928693258794</v>
      </c>
      <c r="E404" s="4">
        <v>27.005954760135538</v>
      </c>
      <c r="F404">
        <v>7.6285710630452108</v>
      </c>
      <c r="G404">
        <v>1.7680826817163908</v>
      </c>
      <c r="H404" s="4">
        <v>0.50474961467518231</v>
      </c>
      <c r="I404">
        <v>0.98484032888414297</v>
      </c>
      <c r="J404">
        <v>0.47590774351552989</v>
      </c>
      <c r="K404">
        <v>32.584674835205078</v>
      </c>
      <c r="L404">
        <f t="shared" si="11"/>
        <v>0.58625452594491012</v>
      </c>
      <c r="AB404">
        <v>27.683438179694548</v>
      </c>
      <c r="AC404">
        <v>223.67358925334449</v>
      </c>
      <c r="AD404">
        <v>1.5341329483196606</v>
      </c>
      <c r="AE404" s="4">
        <v>22.473259985085839</v>
      </c>
      <c r="AF404">
        <v>3.3874138493827655</v>
      </c>
      <c r="AG404">
        <v>2.1604206856897981</v>
      </c>
      <c r="AH404" s="4">
        <v>0.68339883979044436</v>
      </c>
      <c r="AI404">
        <v>0.94855303246925882</v>
      </c>
      <c r="AJ404">
        <v>0.26216938380330035</v>
      </c>
      <c r="AK404">
        <v>23.716299057006836</v>
      </c>
      <c r="AL404">
        <f t="shared" si="10"/>
        <v>0.22237256414219844</v>
      </c>
    </row>
    <row r="405" spans="2:38" x14ac:dyDescent="0.2">
      <c r="B405">
        <v>26.592742555014695</v>
      </c>
      <c r="C405">
        <v>592.2788281568686</v>
      </c>
      <c r="D405">
        <v>1.3081629480746346</v>
      </c>
      <c r="E405" s="4">
        <v>27.013766476203081</v>
      </c>
      <c r="F405">
        <v>7.6485411443620839</v>
      </c>
      <c r="G405">
        <v>1.7760297218002545</v>
      </c>
      <c r="H405" s="4">
        <v>0.50921745931917106</v>
      </c>
      <c r="I405">
        <v>0.98512520283470095</v>
      </c>
      <c r="J405">
        <v>0.47136805009687888</v>
      </c>
      <c r="K405">
        <v>32.607673645019531</v>
      </c>
      <c r="L405">
        <f t="shared" si="11"/>
        <v>0.58825958968061487</v>
      </c>
      <c r="AB405">
        <v>27.681186085287965</v>
      </c>
      <c r="AC405">
        <v>224.32470018806404</v>
      </c>
      <c r="AD405">
        <v>1.53365326434372</v>
      </c>
      <c r="AE405" s="4">
        <v>22.494460624021478</v>
      </c>
      <c r="AF405">
        <v>3.3962123269136302</v>
      </c>
      <c r="AG405">
        <v>2.1668570230099959</v>
      </c>
      <c r="AH405" s="4">
        <v>0.68727848681431924</v>
      </c>
      <c r="AI405">
        <v>0.94944787061761959</v>
      </c>
      <c r="AJ405">
        <v>0.25963026035362446</v>
      </c>
      <c r="AK405">
        <v>23.747299194335938</v>
      </c>
      <c r="AL405">
        <f t="shared" si="10"/>
        <v>0.22302287733966142</v>
      </c>
    </row>
    <row r="406" spans="2:38" x14ac:dyDescent="0.2">
      <c r="B406">
        <v>26.587630931068965</v>
      </c>
      <c r="C406">
        <v>594.29301483840902</v>
      </c>
      <c r="D406">
        <v>1.3071332958077915</v>
      </c>
      <c r="E406" s="4">
        <v>27.021557709353338</v>
      </c>
      <c r="F406">
        <v>7.668511225678956</v>
      </c>
      <c r="G406">
        <v>1.7840531160731157</v>
      </c>
      <c r="H406" s="4">
        <v>0.51404127972708291</v>
      </c>
      <c r="I406">
        <v>0.98540932982396179</v>
      </c>
      <c r="J406">
        <v>0.46674925040225901</v>
      </c>
      <c r="K406">
        <v>32.630672454833984</v>
      </c>
      <c r="L406">
        <f t="shared" si="11"/>
        <v>0.59026768843034683</v>
      </c>
      <c r="AB406">
        <v>27.678933990881383</v>
      </c>
      <c r="AC406">
        <v>224.97621044894206</v>
      </c>
      <c r="AD406">
        <v>1.5331736355676058</v>
      </c>
      <c r="AE406" s="4">
        <v>22.51628420290843</v>
      </c>
      <c r="AF406">
        <v>3.4050108044444944</v>
      </c>
      <c r="AG406">
        <v>2.173363352345965</v>
      </c>
      <c r="AH406" s="4">
        <v>0.69073874150825121</v>
      </c>
      <c r="AI406">
        <v>0.95036900186187567</v>
      </c>
      <c r="AJ406">
        <v>0.25706245286183405</v>
      </c>
      <c r="AK406">
        <v>23.779298782348633</v>
      </c>
      <c r="AL406">
        <f t="shared" ref="AL406:AL469" si="12">AC404*0.001</f>
        <v>0.22367358925334449</v>
      </c>
    </row>
    <row r="407" spans="2:38" x14ac:dyDescent="0.2">
      <c r="B407">
        <v>26.582519307123238</v>
      </c>
      <c r="C407">
        <v>596.31025446870899</v>
      </c>
      <c r="D407">
        <v>1.3061039124551004</v>
      </c>
      <c r="E407" s="4">
        <v>27.029328484370833</v>
      </c>
      <c r="F407">
        <v>7.6884813069958273</v>
      </c>
      <c r="G407">
        <v>1.7921556228345461</v>
      </c>
      <c r="H407" s="4">
        <v>0.51894346035349681</v>
      </c>
      <c r="I407">
        <v>0.98569271075575582</v>
      </c>
      <c r="J407">
        <v>0.46243128788071219</v>
      </c>
      <c r="K407">
        <v>32.653671264648437</v>
      </c>
      <c r="L407">
        <f t="shared" si="11"/>
        <v>0.59227882815686861</v>
      </c>
      <c r="AB407">
        <v>27.6766818964748</v>
      </c>
      <c r="AC407">
        <v>225.62812034140691</v>
      </c>
      <c r="AD407">
        <v>1.5326940619849665</v>
      </c>
      <c r="AE407" s="4">
        <v>22.537396156767777</v>
      </c>
      <c r="AF407">
        <v>3.4138092819753587</v>
      </c>
      <c r="AG407">
        <v>2.1799411844294929</v>
      </c>
      <c r="AH407" s="4">
        <v>0.69419764392209227</v>
      </c>
      <c r="AI407">
        <v>0.95126009678392631</v>
      </c>
      <c r="AJ407">
        <v>0.25385348443584133</v>
      </c>
      <c r="AK407">
        <v>23.810298919677734</v>
      </c>
      <c r="AL407">
        <f t="shared" si="12"/>
        <v>0.22432470018806405</v>
      </c>
    </row>
    <row r="408" spans="2:38" x14ac:dyDescent="0.2">
      <c r="B408">
        <v>26.577407683177508</v>
      </c>
      <c r="C408">
        <v>598.33055305707512</v>
      </c>
      <c r="D408">
        <v>1.3050747979463271</v>
      </c>
      <c r="E408" s="4">
        <v>27.037078826012241</v>
      </c>
      <c r="F408">
        <v>7.7084513883126995</v>
      </c>
      <c r="G408">
        <v>1.8003338074532995</v>
      </c>
      <c r="H408" s="4">
        <v>0.52354405865218545</v>
      </c>
      <c r="I408">
        <v>0.98597534653289765</v>
      </c>
      <c r="J408">
        <v>0.45752490386003264</v>
      </c>
      <c r="K408">
        <v>32.676670074462891</v>
      </c>
      <c r="L408">
        <f t="shared" si="11"/>
        <v>0.59429301483840902</v>
      </c>
      <c r="AB408">
        <v>27.674429802068218</v>
      </c>
      <c r="AC408">
        <v>226.28043017119387</v>
      </c>
      <c r="AD408">
        <v>1.5322145435894508</v>
      </c>
      <c r="AE408" s="4">
        <v>22.559128540125251</v>
      </c>
      <c r="AF408">
        <v>3.4226077595062234</v>
      </c>
      <c r="AG408">
        <v>2.1866063977156913</v>
      </c>
      <c r="AH408" s="4">
        <v>0.6983238944046356</v>
      </c>
      <c r="AI408">
        <v>0.95217737884047693</v>
      </c>
      <c r="AJ408">
        <v>0.25123999383684714</v>
      </c>
      <c r="AK408">
        <v>23.84229850769043</v>
      </c>
      <c r="AL408">
        <f t="shared" si="12"/>
        <v>0.22497621044894206</v>
      </c>
    </row>
    <row r="409" spans="2:38" x14ac:dyDescent="0.2">
      <c r="B409">
        <v>26.572296059231782</v>
      </c>
      <c r="C409">
        <v>600.35391662842585</v>
      </c>
      <c r="D409">
        <v>1.3040459522112611</v>
      </c>
      <c r="E409" s="4">
        <v>27.044808759006006</v>
      </c>
      <c r="F409">
        <v>7.7284214696295725</v>
      </c>
      <c r="G409">
        <v>1.8085990510980627</v>
      </c>
      <c r="H409" s="4">
        <v>0.52873233419713983</v>
      </c>
      <c r="I409">
        <v>0.98625723805717247</v>
      </c>
      <c r="J409">
        <v>0.45294346463729973</v>
      </c>
      <c r="K409">
        <v>32.699668884277344</v>
      </c>
      <c r="L409">
        <f t="shared" ref="L409:L472" si="13">C407*0.001</f>
        <v>0.596310254468709</v>
      </c>
      <c r="AB409">
        <v>27.672177707661639</v>
      </c>
      <c r="AC409">
        <v>226.93314024434534</v>
      </c>
      <c r="AD409">
        <v>1.531735080374707</v>
      </c>
      <c r="AE409" s="4">
        <v>22.580152172079149</v>
      </c>
      <c r="AF409">
        <v>3.4314062370370877</v>
      </c>
      <c r="AG409">
        <v>2.1933475895131029</v>
      </c>
      <c r="AH409" s="4">
        <v>0.70182475202811234</v>
      </c>
      <c r="AI409">
        <v>0.95306474586495948</v>
      </c>
      <c r="AJ409">
        <v>0.24858454434330968</v>
      </c>
      <c r="AK409">
        <v>23.873298645019531</v>
      </c>
      <c r="AL409">
        <f t="shared" si="12"/>
        <v>0.22562812034140692</v>
      </c>
    </row>
    <row r="410" spans="2:38" x14ac:dyDescent="0.2">
      <c r="B410">
        <v>26.567184435286052</v>
      </c>
      <c r="C410">
        <v>602.38035122334816</v>
      </c>
      <c r="D410">
        <v>1.3030173751797034</v>
      </c>
      <c r="E410" s="4">
        <v>27.052138657687014</v>
      </c>
      <c r="F410">
        <v>7.7483915509464456</v>
      </c>
      <c r="G410">
        <v>1.8169473488107175</v>
      </c>
      <c r="H410" s="4">
        <v>0.53358107668286814</v>
      </c>
      <c r="I410">
        <v>0.98652454132016787</v>
      </c>
      <c r="J410">
        <v>0.44841701702559233</v>
      </c>
      <c r="K410">
        <v>32.721668243408203</v>
      </c>
      <c r="L410">
        <f t="shared" si="13"/>
        <v>0.59833055305707517</v>
      </c>
      <c r="AB410">
        <v>27.669925613255057</v>
      </c>
      <c r="AC410">
        <v>227.58625086721113</v>
      </c>
      <c r="AD410">
        <v>1.5312556723343858</v>
      </c>
      <c r="AE410" s="4">
        <v>22.601132800700107</v>
      </c>
      <c r="AF410">
        <v>3.4402047145679524</v>
      </c>
      <c r="AG410">
        <v>2.2001674137159313</v>
      </c>
      <c r="AH410" s="4">
        <v>0.70536575345825037</v>
      </c>
      <c r="AI410">
        <v>0.95395029780156004</v>
      </c>
      <c r="AJ410">
        <v>0.24533963857774477</v>
      </c>
      <c r="AK410">
        <v>23.904298782348633</v>
      </c>
      <c r="AL410">
        <f t="shared" si="12"/>
        <v>0.22628043017119387</v>
      </c>
    </row>
    <row r="411" spans="2:38" x14ac:dyDescent="0.2">
      <c r="B411">
        <v>26.562072811340322</v>
      </c>
      <c r="C411">
        <v>604.40986289814248</v>
      </c>
      <c r="D411">
        <v>1.3019890667814789</v>
      </c>
      <c r="E411" s="4">
        <v>27.059828611102713</v>
      </c>
      <c r="F411">
        <v>7.7683616322633178</v>
      </c>
      <c r="G411">
        <v>1.8253796477270254</v>
      </c>
      <c r="H411" s="4">
        <v>0.53838795786258997</v>
      </c>
      <c r="I411">
        <v>0.98680497488818231</v>
      </c>
      <c r="J411">
        <v>0.44341435748315738</v>
      </c>
      <c r="K411">
        <v>32.744667053222656</v>
      </c>
      <c r="L411">
        <f t="shared" si="13"/>
        <v>0.60035391662842585</v>
      </c>
      <c r="AB411">
        <v>27.667673518848474</v>
      </c>
      <c r="AC411">
        <v>228.23976234644903</v>
      </c>
      <c r="AD411">
        <v>1.5307763194621369</v>
      </c>
      <c r="AE411" s="4">
        <v>22.622729770357882</v>
      </c>
      <c r="AF411">
        <v>3.4490031920988162</v>
      </c>
      <c r="AG411">
        <v>2.2070819105052122</v>
      </c>
      <c r="AH411" s="4">
        <v>0.70952222572883605</v>
      </c>
      <c r="AI411">
        <v>0.95486186430658082</v>
      </c>
      <c r="AJ411">
        <v>0.24273661534315794</v>
      </c>
      <c r="AK411">
        <v>23.936298370361328</v>
      </c>
      <c r="AL411">
        <f t="shared" si="12"/>
        <v>0.22693314024434535</v>
      </c>
    </row>
    <row r="412" spans="2:38" x14ac:dyDescent="0.2">
      <c r="B412">
        <v>26.556961187394595</v>
      </c>
      <c r="C412">
        <v>606.4424577248783</v>
      </c>
      <c r="D412">
        <v>1.3009610269464278</v>
      </c>
      <c r="E412" s="4">
        <v>27.067119460120157</v>
      </c>
      <c r="F412">
        <v>7.7883317135801899</v>
      </c>
      <c r="G412">
        <v>1.8339059788368832</v>
      </c>
      <c r="H412" s="4">
        <v>0.54365649662344029</v>
      </c>
      <c r="I412">
        <v>0.98707085410659767</v>
      </c>
      <c r="J412">
        <v>0.43861792351859075</v>
      </c>
      <c r="K412">
        <v>32.766666412353516</v>
      </c>
      <c r="L412">
        <f t="shared" si="13"/>
        <v>0.60238035122334821</v>
      </c>
      <c r="AB412">
        <v>27.665421424441892</v>
      </c>
      <c r="AC412">
        <v>228.89367498902484</v>
      </c>
      <c r="AD412">
        <v>1.5302970217516141</v>
      </c>
      <c r="AE412" s="4">
        <v>22.643622255032589</v>
      </c>
      <c r="AF412">
        <v>3.4578016696296805</v>
      </c>
      <c r="AG412">
        <v>2.2140778319224794</v>
      </c>
      <c r="AH412" s="4">
        <v>0.71300708051377037</v>
      </c>
      <c r="AI412">
        <v>0.95574369585692831</v>
      </c>
      <c r="AJ412">
        <v>0.23969424708933151</v>
      </c>
      <c r="AK412">
        <v>23.96729850769043</v>
      </c>
      <c r="AL412">
        <f t="shared" si="12"/>
        <v>0.22758625086721113</v>
      </c>
    </row>
    <row r="413" spans="2:38" x14ac:dyDescent="0.2">
      <c r="B413">
        <v>26.551849563448865</v>
      </c>
      <c r="C413">
        <v>608.47814179144302</v>
      </c>
      <c r="D413">
        <v>1.2999332556044099</v>
      </c>
      <c r="E413" s="4">
        <v>27.074391293229287</v>
      </c>
      <c r="F413">
        <v>7.8083017948970612</v>
      </c>
      <c r="G413">
        <v>1.8425246457227005</v>
      </c>
      <c r="H413" s="4">
        <v>0.54871811634331136</v>
      </c>
      <c r="I413">
        <v>0.9873360398619021</v>
      </c>
      <c r="J413">
        <v>0.43387587451989928</v>
      </c>
      <c r="K413">
        <v>32.788665771484375</v>
      </c>
      <c r="L413">
        <f t="shared" si="13"/>
        <v>0.60440986289814247</v>
      </c>
      <c r="AB413">
        <v>27.663169330035309</v>
      </c>
      <c r="AC413">
        <v>229.54798910221359</v>
      </c>
      <c r="AD413">
        <v>1.5298177791964671</v>
      </c>
      <c r="AE413" s="4">
        <v>22.664472000692701</v>
      </c>
      <c r="AF413">
        <v>3.4666001471605452</v>
      </c>
      <c r="AG413">
        <v>2.221167726036597</v>
      </c>
      <c r="AH413" s="4">
        <v>0.71692947638643079</v>
      </c>
      <c r="AI413">
        <v>0.9566237234757623</v>
      </c>
      <c r="AJ413">
        <v>0.23673001920793912</v>
      </c>
      <c r="AK413">
        <v>23.998298645019531</v>
      </c>
      <c r="AL413">
        <f t="shared" si="12"/>
        <v>0.22823976234644902</v>
      </c>
    </row>
    <row r="414" spans="2:38" x14ac:dyDescent="0.2">
      <c r="B414">
        <v>26.546737939503139</v>
      </c>
      <c r="C414">
        <v>610.51692120159476</v>
      </c>
      <c r="D414">
        <v>1.2989057526853034</v>
      </c>
      <c r="E414" s="4">
        <v>27.08164392408192</v>
      </c>
      <c r="F414">
        <v>7.8282718762139343</v>
      </c>
      <c r="G414">
        <v>1.851236632172268</v>
      </c>
      <c r="H414" s="4">
        <v>0.55372465083853961</v>
      </c>
      <c r="I414">
        <v>0.9876005253584389</v>
      </c>
      <c r="J414">
        <v>0.42905764782425915</v>
      </c>
      <c r="K414">
        <v>32.810665130615234</v>
      </c>
      <c r="L414">
        <f t="shared" si="13"/>
        <v>0.60644245772487826</v>
      </c>
      <c r="AB414">
        <v>27.660917235628727</v>
      </c>
      <c r="AC414">
        <v>230.2027049935987</v>
      </c>
      <c r="AD414">
        <v>1.5293385917903506</v>
      </c>
      <c r="AE414" s="4">
        <v>22.685278732866038</v>
      </c>
      <c r="AF414">
        <v>3.4753986246914095</v>
      </c>
      <c r="AG414">
        <v>2.228352157813815</v>
      </c>
      <c r="AH414" s="4">
        <v>0.72077191637020144</v>
      </c>
      <c r="AI414">
        <v>0.95750193557814056</v>
      </c>
      <c r="AJ414">
        <v>0.23386391556761177</v>
      </c>
      <c r="AK414">
        <v>24.029298782348633</v>
      </c>
      <c r="AL414">
        <f t="shared" si="12"/>
        <v>0.22889367498902485</v>
      </c>
    </row>
    <row r="415" spans="2:38" x14ac:dyDescent="0.2">
      <c r="B415">
        <v>26.541626315557409</v>
      </c>
      <c r="C415">
        <v>612.55880207501423</v>
      </c>
      <c r="D415">
        <v>1.2978785181190025</v>
      </c>
      <c r="E415" s="4">
        <v>27.088877374556624</v>
      </c>
      <c r="F415">
        <v>7.8482419575308073</v>
      </c>
      <c r="G415">
        <v>1.8600454348191</v>
      </c>
      <c r="H415" s="4">
        <v>0.55880666356980591</v>
      </c>
      <c r="I415">
        <v>0.98786431139406505</v>
      </c>
      <c r="J415">
        <v>0.4238173539188419</v>
      </c>
      <c r="K415">
        <v>32.832664489746094</v>
      </c>
      <c r="L415">
        <f t="shared" si="13"/>
        <v>0.60847814179144299</v>
      </c>
      <c r="AB415">
        <v>27.658665141222144</v>
      </c>
      <c r="AC415">
        <v>230.85782297107366</v>
      </c>
      <c r="AD415">
        <v>1.5288594595269169</v>
      </c>
      <c r="AE415" s="4">
        <v>22.705388142521265</v>
      </c>
      <c r="AF415">
        <v>3.4841971022222737</v>
      </c>
      <c r="AG415">
        <v>2.2356304172115382</v>
      </c>
      <c r="AH415" s="4">
        <v>0.72448679947208849</v>
      </c>
      <c r="AI415">
        <v>0.95835071503970026</v>
      </c>
      <c r="AJ415">
        <v>0.23064162589335613</v>
      </c>
      <c r="AK415">
        <v>24.059299468994141</v>
      </c>
      <c r="AL415">
        <f t="shared" si="12"/>
        <v>0.22954798910221361</v>
      </c>
    </row>
    <row r="416" spans="2:38" x14ac:dyDescent="0.2">
      <c r="B416">
        <v>26.536514691611682</v>
      </c>
      <c r="C416">
        <v>614.60379054735415</v>
      </c>
      <c r="D416">
        <v>1.2968515518354238</v>
      </c>
      <c r="E416" s="4">
        <v>27.096091666510333</v>
      </c>
      <c r="F416">
        <v>7.8682120388476795</v>
      </c>
      <c r="G416">
        <v>1.8689615374709898</v>
      </c>
      <c r="H416" s="4">
        <v>0.56431004484700686</v>
      </c>
      <c r="I416">
        <v>0.98812739876584876</v>
      </c>
      <c r="J416">
        <v>0.41886851699961536</v>
      </c>
      <c r="K416">
        <v>32.854663848876953</v>
      </c>
      <c r="L416">
        <f t="shared" si="13"/>
        <v>0.61051692120159473</v>
      </c>
      <c r="AB416">
        <v>27.656413046815562</v>
      </c>
      <c r="AC416">
        <v>231.51334334284118</v>
      </c>
      <c r="AD416">
        <v>1.5283803823998221</v>
      </c>
      <c r="AE416" s="4">
        <v>22.726110768900302</v>
      </c>
      <c r="AF416">
        <v>3.4929955797531385</v>
      </c>
      <c r="AG416">
        <v>2.2430150375464244</v>
      </c>
      <c r="AH416" s="4">
        <v>0.72858375130508779</v>
      </c>
      <c r="AI416">
        <v>0.95922537719844392</v>
      </c>
      <c r="AJ416">
        <v>0.2278548553950055</v>
      </c>
      <c r="AK416">
        <v>24.090299606323242</v>
      </c>
      <c r="AL416">
        <f t="shared" si="12"/>
        <v>0.23020270499359871</v>
      </c>
    </row>
    <row r="417" spans="2:38" x14ac:dyDescent="0.2">
      <c r="B417">
        <v>26.531403067665952</v>
      </c>
      <c r="C417">
        <v>616.65189277029583</v>
      </c>
      <c r="D417">
        <v>1.2958248537644972</v>
      </c>
      <c r="E417" s="4">
        <v>27.103286821778514</v>
      </c>
      <c r="F417">
        <v>7.8881821201645508</v>
      </c>
      <c r="G417">
        <v>1.8779816816414896</v>
      </c>
      <c r="H417" s="4">
        <v>0.56952127127046048</v>
      </c>
      <c r="I417">
        <v>0.98838978827007584</v>
      </c>
      <c r="J417">
        <v>0.41386155957735815</v>
      </c>
      <c r="K417">
        <v>32.876663208007813</v>
      </c>
      <c r="L417">
        <f t="shared" si="13"/>
        <v>0.61255880207501423</v>
      </c>
      <c r="AB417">
        <v>27.654160952408979</v>
      </c>
      <c r="AC417">
        <v>232.16926641741466</v>
      </c>
      <c r="AD417">
        <v>1.5279013604027203</v>
      </c>
      <c r="AE417" s="4">
        <v>22.746790282921808</v>
      </c>
      <c r="AF417">
        <v>3.5017940572840027</v>
      </c>
      <c r="AG417">
        <v>2.2504973284039513</v>
      </c>
      <c r="AH417" s="4">
        <v>0.73224336427258208</v>
      </c>
      <c r="AI417">
        <v>0.96009821966758757</v>
      </c>
      <c r="AJ417">
        <v>0.22450985206242613</v>
      </c>
      <c r="AK417">
        <v>24.121299743652344</v>
      </c>
      <c r="AL417">
        <f t="shared" si="12"/>
        <v>0.23085782297107366</v>
      </c>
    </row>
    <row r="418" spans="2:38" x14ac:dyDescent="0.2">
      <c r="B418">
        <v>26.526291443720226</v>
      </c>
      <c r="C418">
        <v>618.7031149115968</v>
      </c>
      <c r="D418">
        <v>1.2947984238361765</v>
      </c>
      <c r="E418" s="4">
        <v>27.110462862175076</v>
      </c>
      <c r="F418">
        <v>7.9081522014814238</v>
      </c>
      <c r="G418">
        <v>1.8871095116419216</v>
      </c>
      <c r="H418" s="4">
        <v>0.57478992112488703</v>
      </c>
      <c r="I418">
        <v>0.98865148070224518</v>
      </c>
      <c r="J418">
        <v>0.40878260356229246</v>
      </c>
      <c r="K418">
        <v>32.898662567138672</v>
      </c>
      <c r="L418">
        <f t="shared" si="13"/>
        <v>0.61460379054735415</v>
      </c>
      <c r="AB418">
        <v>27.651908858002397</v>
      </c>
      <c r="AC418">
        <v>232.82559250361797</v>
      </c>
      <c r="AD418">
        <v>1.5274223935292672</v>
      </c>
      <c r="AE418" s="4">
        <v>22.766776583103585</v>
      </c>
      <c r="AF418">
        <v>3.5105925348148665</v>
      </c>
      <c r="AG418">
        <v>2.2580946269491937</v>
      </c>
      <c r="AH418" s="4">
        <v>0.73643195085288993</v>
      </c>
      <c r="AI418">
        <v>0.96094180291531606</v>
      </c>
      <c r="AJ418">
        <v>0.22163079282523424</v>
      </c>
      <c r="AK418">
        <v>24.151300430297852</v>
      </c>
      <c r="AL418">
        <f t="shared" si="12"/>
        <v>0.23151334334284118</v>
      </c>
    </row>
    <row r="419" spans="2:38" x14ac:dyDescent="0.2">
      <c r="B419">
        <v>26.521179819774495</v>
      </c>
      <c r="C419">
        <v>620.75746315514687</v>
      </c>
      <c r="D419">
        <v>1.2937722619804291</v>
      </c>
      <c r="E419" s="4">
        <v>27.117619809492048</v>
      </c>
      <c r="F419">
        <v>7.9281222827982942</v>
      </c>
      <c r="G419">
        <v>1.8963491405706536</v>
      </c>
      <c r="H419" s="4">
        <v>0.58012987329476584</v>
      </c>
      <c r="I419">
        <v>0.9889124768570583</v>
      </c>
      <c r="J419">
        <v>0.40361918619727877</v>
      </c>
      <c r="K419">
        <v>32.920661926269531</v>
      </c>
      <c r="L419">
        <f t="shared" si="13"/>
        <v>0.61665189277029586</v>
      </c>
      <c r="AB419">
        <v>27.649656763595814</v>
      </c>
      <c r="AC419">
        <v>233.48232191058582</v>
      </c>
      <c r="AD419">
        <v>1.5269434817731209</v>
      </c>
      <c r="AE419" s="4">
        <v>22.787372501794508</v>
      </c>
      <c r="AF419">
        <v>3.5193910123457313</v>
      </c>
      <c r="AG419">
        <v>2.26579788553151</v>
      </c>
      <c r="AH419" s="4">
        <v>0.74018032416128154</v>
      </c>
      <c r="AI419">
        <v>0.96181111698651578</v>
      </c>
      <c r="AJ419">
        <v>0.21834566990972737</v>
      </c>
      <c r="AK419">
        <v>24.182300567626953</v>
      </c>
      <c r="AL419">
        <f t="shared" si="12"/>
        <v>0.23216926641741467</v>
      </c>
    </row>
    <row r="420" spans="2:38" x14ac:dyDescent="0.2">
      <c r="B420">
        <v>26.516068195828769</v>
      </c>
      <c r="C420">
        <v>622.8149437010195</v>
      </c>
      <c r="D420">
        <v>1.2927463681272431</v>
      </c>
      <c r="E420" s="4">
        <v>27.12438335242949</v>
      </c>
      <c r="F420">
        <v>7.9480923641151673</v>
      </c>
      <c r="G420">
        <v>1.9057048642988048</v>
      </c>
      <c r="H420" s="4">
        <v>0.58553994033056866</v>
      </c>
      <c r="I420">
        <v>0.98915912652784743</v>
      </c>
      <c r="J420">
        <v>0.39840000858266411</v>
      </c>
      <c r="K420">
        <v>32.941661834716797</v>
      </c>
      <c r="L420">
        <f t="shared" si="13"/>
        <v>0.6187031149115968</v>
      </c>
      <c r="AB420">
        <v>27.647404669189232</v>
      </c>
      <c r="AC420">
        <v>234.13945494776468</v>
      </c>
      <c r="AD420">
        <v>1.526464625127937</v>
      </c>
      <c r="AE420" s="4">
        <v>22.807277560107529</v>
      </c>
      <c r="AF420">
        <v>3.5281894898765955</v>
      </c>
      <c r="AG420">
        <v>2.2736212282262973</v>
      </c>
      <c r="AH420" s="4">
        <v>0.74430560126166523</v>
      </c>
      <c r="AI420">
        <v>0.9626512711713926</v>
      </c>
      <c r="AJ420">
        <v>0.21524054807968385</v>
      </c>
      <c r="AK420">
        <v>24.212301254272461</v>
      </c>
      <c r="AL420">
        <f t="shared" si="12"/>
        <v>0.23282559250361798</v>
      </c>
    </row>
    <row r="421" spans="2:38" x14ac:dyDescent="0.2">
      <c r="B421">
        <v>26.510956571883039</v>
      </c>
      <c r="C421">
        <v>624.87556276552505</v>
      </c>
      <c r="D421">
        <v>1.2917207422066237</v>
      </c>
      <c r="E421" s="4">
        <v>27.13150291125714</v>
      </c>
      <c r="F421">
        <v>7.9680624454320403</v>
      </c>
      <c r="G421">
        <v>1.9151811695864778</v>
      </c>
      <c r="H421" s="4">
        <v>0.5910187506343294</v>
      </c>
      <c r="I421">
        <v>0.98941875921699352</v>
      </c>
      <c r="J421">
        <v>0.39303361147680438</v>
      </c>
      <c r="K421">
        <v>32.963661193847656</v>
      </c>
      <c r="L421">
        <f t="shared" si="13"/>
        <v>0.6207574631551469</v>
      </c>
      <c r="AB421">
        <v>27.645152574782649</v>
      </c>
      <c r="AC421">
        <v>234.79699192491253</v>
      </c>
      <c r="AD421">
        <v>1.525985823587374</v>
      </c>
      <c r="AE421" s="4">
        <v>22.827789864307675</v>
      </c>
      <c r="AF421">
        <v>3.5369879674074598</v>
      </c>
      <c r="AG421">
        <v>2.2815637516777527</v>
      </c>
      <c r="AH421" s="4">
        <v>0.74827650795624967</v>
      </c>
      <c r="AI421">
        <v>0.96351705603593352</v>
      </c>
      <c r="AJ421">
        <v>0.21216088892758578</v>
      </c>
      <c r="AK421">
        <v>24.243301391601563</v>
      </c>
      <c r="AL421">
        <f t="shared" si="12"/>
        <v>0.23348232191058582</v>
      </c>
    </row>
    <row r="422" spans="2:38" x14ac:dyDescent="0.2">
      <c r="B422">
        <v>26.505844947937312</v>
      </c>
      <c r="C422">
        <v>626.93932658126175</v>
      </c>
      <c r="D422">
        <v>1.2906953841485973</v>
      </c>
      <c r="E422" s="4">
        <v>27.138229936530109</v>
      </c>
      <c r="F422">
        <v>7.9880325267489107</v>
      </c>
      <c r="G422">
        <v>1.924784246855777</v>
      </c>
      <c r="H422" s="4">
        <v>0.59663046570213818</v>
      </c>
      <c r="I422">
        <v>0.98966407717894256</v>
      </c>
      <c r="J422">
        <v>0.3876520943112769</v>
      </c>
      <c r="K422">
        <v>32.984661102294922</v>
      </c>
      <c r="L422">
        <f t="shared" si="13"/>
        <v>0.62281494370101953</v>
      </c>
      <c r="AB422">
        <v>27.642900480376071</v>
      </c>
      <c r="AC422">
        <v>235.45493315209944</v>
      </c>
      <c r="AD422">
        <v>1.5255070771450916</v>
      </c>
      <c r="AE422" s="4">
        <v>22.847614009230988</v>
      </c>
      <c r="AF422">
        <v>3.5457864449383236</v>
      </c>
      <c r="AG422">
        <v>2.2896274309212146</v>
      </c>
      <c r="AH422" s="4">
        <v>0.75219290609484091</v>
      </c>
      <c r="AI422">
        <v>0.96435379502242669</v>
      </c>
      <c r="AJ422">
        <v>0.20867829990090203</v>
      </c>
      <c r="AK422">
        <v>24.27330207824707</v>
      </c>
      <c r="AL422">
        <f t="shared" si="12"/>
        <v>0.23413945494776467</v>
      </c>
    </row>
    <row r="423" spans="2:38" x14ac:dyDescent="0.2">
      <c r="B423">
        <v>26.500733323991582</v>
      </c>
      <c r="C423">
        <v>629.00624139717547</v>
      </c>
      <c r="D423">
        <v>1.2896702938832028</v>
      </c>
      <c r="E423" s="4">
        <v>27.144939191003601</v>
      </c>
      <c r="F423">
        <v>8.0080026080657856</v>
      </c>
      <c r="G423">
        <v>1.9345178743163189</v>
      </c>
      <c r="H423" s="4">
        <v>0.60225665277254137</v>
      </c>
      <c r="I423">
        <v>0.98990874708381826</v>
      </c>
      <c r="J423">
        <v>0.38226131053164181</v>
      </c>
      <c r="K423">
        <v>33.005661010742188</v>
      </c>
      <c r="L423">
        <f t="shared" si="13"/>
        <v>0.62487556276552503</v>
      </c>
      <c r="AB423">
        <v>27.640648385969488</v>
      </c>
      <c r="AC423">
        <v>236.11327893970827</v>
      </c>
      <c r="AD423">
        <v>1.5250283857947495</v>
      </c>
      <c r="AE423" s="4">
        <v>22.867398794644959</v>
      </c>
      <c r="AF423">
        <v>3.5545849224691879</v>
      </c>
      <c r="AG423">
        <v>2.2978290363833653</v>
      </c>
      <c r="AH423" s="4">
        <v>0.75651057281891398</v>
      </c>
      <c r="AI423">
        <v>0.96518887271981602</v>
      </c>
      <c r="AJ423">
        <v>0.20559608650397609</v>
      </c>
      <c r="AK423">
        <v>24.303302764892578</v>
      </c>
      <c r="AL423">
        <f t="shared" si="12"/>
        <v>0.23479699192491255</v>
      </c>
    </row>
    <row r="424" spans="2:38" x14ac:dyDescent="0.2">
      <c r="B424">
        <v>26.495621700045852</v>
      </c>
      <c r="C424">
        <v>631.07631347860411</v>
      </c>
      <c r="D424">
        <v>1.2886454713405033</v>
      </c>
      <c r="E424" s="4">
        <v>27.151630488595355</v>
      </c>
      <c r="F424">
        <v>8.027972689382656</v>
      </c>
      <c r="G424">
        <v>1.9443858586188285</v>
      </c>
      <c r="H424" s="4">
        <v>0.60789145161401947</v>
      </c>
      <c r="I424">
        <v>0.99015276214566128</v>
      </c>
      <c r="J424">
        <v>0.37682264751592009</v>
      </c>
      <c r="K424">
        <v>33.026660919189453</v>
      </c>
      <c r="L424">
        <f t="shared" si="13"/>
        <v>0.62693932658126172</v>
      </c>
      <c r="AB424">
        <v>27.638396291562906</v>
      </c>
      <c r="AC424">
        <v>236.77202959843507</v>
      </c>
      <c r="AD424">
        <v>1.524549749530006</v>
      </c>
      <c r="AE424" s="4">
        <v>22.887143944631848</v>
      </c>
      <c r="AF424">
        <v>3.563383400000053</v>
      </c>
      <c r="AG424">
        <v>2.3061598688278586</v>
      </c>
      <c r="AH424" s="4">
        <v>0.76042619097816866</v>
      </c>
      <c r="AI424">
        <v>0.96602227748214475</v>
      </c>
      <c r="AJ424">
        <v>0.20232802966890373</v>
      </c>
      <c r="AK424">
        <v>24.333303451538086</v>
      </c>
      <c r="AL424">
        <f t="shared" si="12"/>
        <v>0.23545493315209945</v>
      </c>
    </row>
    <row r="425" spans="2:38" x14ac:dyDescent="0.2">
      <c r="B425">
        <v>26.490510076100126</v>
      </c>
      <c r="C425">
        <v>633.14954910733934</v>
      </c>
      <c r="D425">
        <v>1.2876209164505776</v>
      </c>
      <c r="E425" s="4">
        <v>27.158675632058017</v>
      </c>
      <c r="F425">
        <v>8.0479427706995299</v>
      </c>
      <c r="G425">
        <v>1.9543934718053393</v>
      </c>
      <c r="H425" s="4">
        <v>0.61358703357470834</v>
      </c>
      <c r="I425">
        <v>0.99040968109062844</v>
      </c>
      <c r="J425">
        <v>0.37131120115497518</v>
      </c>
      <c r="K425">
        <v>33.048660278320313</v>
      </c>
      <c r="L425">
        <f t="shared" si="13"/>
        <v>0.62900624139717554</v>
      </c>
      <c r="AB425">
        <v>27.636144197156323</v>
      </c>
      <c r="AC425">
        <v>237.43118543928875</v>
      </c>
      <c r="AD425">
        <v>1.5240711683445232</v>
      </c>
      <c r="AE425" s="4">
        <v>22.906849538509356</v>
      </c>
      <c r="AF425">
        <v>3.5721818775309173</v>
      </c>
      <c r="AG425">
        <v>2.314630443838039</v>
      </c>
      <c r="AH425" s="4">
        <v>0.76452598298835683</v>
      </c>
      <c r="AI425">
        <v>0.96685401265726056</v>
      </c>
      <c r="AJ425">
        <v>0.19880052915853208</v>
      </c>
      <c r="AK425">
        <v>24.363304138183594</v>
      </c>
      <c r="AL425">
        <f t="shared" si="12"/>
        <v>0.23611327893970827</v>
      </c>
    </row>
    <row r="426" spans="2:38" x14ac:dyDescent="0.2">
      <c r="B426">
        <v>26.485398452154396</v>
      </c>
      <c r="C426">
        <v>635.22595458167746</v>
      </c>
      <c r="D426">
        <v>1.2865966291435207</v>
      </c>
      <c r="E426" s="4">
        <v>27.165330365957637</v>
      </c>
      <c r="F426">
        <v>8.0679128520164021</v>
      </c>
      <c r="G426">
        <v>1.9645462198866595</v>
      </c>
      <c r="H426" s="4">
        <v>0.6193411616101413</v>
      </c>
      <c r="I426">
        <v>0.99065236276511648</v>
      </c>
      <c r="J426">
        <v>0.3657429858731962</v>
      </c>
      <c r="K426">
        <v>33.069660186767578</v>
      </c>
      <c r="L426">
        <f t="shared" si="13"/>
        <v>0.63107631347860416</v>
      </c>
      <c r="AB426">
        <v>27.633892102749741</v>
      </c>
      <c r="AC426">
        <v>238.09074677359223</v>
      </c>
      <c r="AD426">
        <v>1.5235926422319626</v>
      </c>
      <c r="AE426" s="4">
        <v>22.926515655561008</v>
      </c>
      <c r="AF426">
        <v>3.5809803550617816</v>
      </c>
      <c r="AG426">
        <v>2.3232547806697408</v>
      </c>
      <c r="AH426" s="4">
        <v>0.76888355243303619</v>
      </c>
      <c r="AI426">
        <v>0.96768408159156827</v>
      </c>
      <c r="AJ426">
        <v>0.19542963637694166</v>
      </c>
      <c r="AK426">
        <v>24.393304824829102</v>
      </c>
      <c r="AL426">
        <f t="shared" si="12"/>
        <v>0.23677202959843507</v>
      </c>
    </row>
    <row r="427" spans="2:38" x14ac:dyDescent="0.2">
      <c r="B427">
        <v>26.480286828208669</v>
      </c>
      <c r="C427">
        <v>637.30553621647141</v>
      </c>
      <c r="D427">
        <v>1.2855726093494513</v>
      </c>
      <c r="E427" s="4">
        <v>27.171967405651596</v>
      </c>
      <c r="F427">
        <v>8.0878829333332725</v>
      </c>
      <c r="G427">
        <v>1.9748498533466887</v>
      </c>
      <c r="H427" s="4">
        <v>0.625151413302522</v>
      </c>
      <c r="I427">
        <v>0.9908943991757182</v>
      </c>
      <c r="J427">
        <v>0.36002238742698223</v>
      </c>
      <c r="K427">
        <v>33.090660095214844</v>
      </c>
      <c r="L427">
        <f t="shared" si="13"/>
        <v>0.63314954910733934</v>
      </c>
      <c r="AB427">
        <v>27.631640008343158</v>
      </c>
      <c r="AC427">
        <v>238.75071391298215</v>
      </c>
      <c r="AD427">
        <v>1.523114171185989</v>
      </c>
      <c r="AE427" s="4">
        <v>22.946142375034643</v>
      </c>
      <c r="AF427">
        <v>3.5897788325926454</v>
      </c>
      <c r="AG427">
        <v>2.3320326704674446</v>
      </c>
      <c r="AH427" s="4">
        <v>0.77308285125302489</v>
      </c>
      <c r="AI427">
        <v>0.96851248762996656</v>
      </c>
      <c r="AJ427">
        <v>0.1920998870139502</v>
      </c>
      <c r="AK427">
        <v>24.423305511474609</v>
      </c>
      <c r="AL427">
        <f t="shared" si="12"/>
        <v>0.23743118543928876</v>
      </c>
    </row>
    <row r="428" spans="2:38" x14ac:dyDescent="0.2">
      <c r="B428">
        <v>26.475175204262939</v>
      </c>
      <c r="C428">
        <v>639.38830034319142</v>
      </c>
      <c r="D428">
        <v>1.2845488569984995</v>
      </c>
      <c r="E428" s="4">
        <v>27.178216291392552</v>
      </c>
      <c r="F428">
        <v>8.1078530146501464</v>
      </c>
      <c r="G428">
        <v>1.9853126796765634</v>
      </c>
      <c r="H428" s="4">
        <v>0.63109989314537396</v>
      </c>
      <c r="I428">
        <v>0.99112228057235618</v>
      </c>
      <c r="J428">
        <v>0.35426585445355541</v>
      </c>
      <c r="K428">
        <v>33.110660552978516</v>
      </c>
      <c r="L428">
        <f t="shared" si="13"/>
        <v>0.63522595458167752</v>
      </c>
      <c r="AB428">
        <v>27.629387913936576</v>
      </c>
      <c r="AC428">
        <v>239.41108716941073</v>
      </c>
      <c r="AD428">
        <v>1.5226357552002623</v>
      </c>
      <c r="AE428" s="4">
        <v>22.965729776140503</v>
      </c>
      <c r="AF428">
        <v>3.5985773101235097</v>
      </c>
      <c r="AG428">
        <v>2.3409680292642321</v>
      </c>
      <c r="AH428" s="4">
        <v>0.77723934710181697</v>
      </c>
      <c r="AI428">
        <v>0.96933923411576717</v>
      </c>
      <c r="AJ428">
        <v>0.18870521135392471</v>
      </c>
      <c r="AK428">
        <v>24.453306198120117</v>
      </c>
      <c r="AL428">
        <f t="shared" si="12"/>
        <v>0.23809074677359224</v>
      </c>
    </row>
    <row r="429" spans="2:38" x14ac:dyDescent="0.2">
      <c r="B429">
        <v>26.470063580317213</v>
      </c>
      <c r="C429">
        <v>641.47425330997112</v>
      </c>
      <c r="D429">
        <v>1.2835253720208206</v>
      </c>
      <c r="E429" s="4">
        <v>27.184818296325979</v>
      </c>
      <c r="F429">
        <v>8.1278230959670168</v>
      </c>
      <c r="G429">
        <v>1.9959410638022774</v>
      </c>
      <c r="H429" s="4">
        <v>0.63709718489839884</v>
      </c>
      <c r="I429">
        <v>0.99136303935195424</v>
      </c>
      <c r="J429">
        <v>0.3485012944500957</v>
      </c>
      <c r="K429">
        <v>33.131660461425781</v>
      </c>
      <c r="L429">
        <f t="shared" si="13"/>
        <v>0.63730553621647146</v>
      </c>
      <c r="AB429">
        <v>27.627135819529993</v>
      </c>
      <c r="AC429">
        <v>240.07186685514435</v>
      </c>
      <c r="AD429">
        <v>1.522157394268447</v>
      </c>
      <c r="AE429" s="4">
        <v>22.985277938049592</v>
      </c>
      <c r="AF429">
        <v>3.6073757876543739</v>
      </c>
      <c r="AG429">
        <v>2.3500691406743246</v>
      </c>
      <c r="AH429" s="4">
        <v>0.78145911303670124</v>
      </c>
      <c r="AI429">
        <v>0.97016432439062594</v>
      </c>
      <c r="AJ429">
        <v>0.18506039414314412</v>
      </c>
      <c r="AK429">
        <v>24.483306884765625</v>
      </c>
      <c r="AL429">
        <f t="shared" si="12"/>
        <v>0.23875071391298217</v>
      </c>
    </row>
    <row r="430" spans="2:38" x14ac:dyDescent="0.2">
      <c r="B430">
        <v>26.464951956371483</v>
      </c>
      <c r="C430">
        <v>643.56340148167203</v>
      </c>
      <c r="D430">
        <v>1.2825021543465811</v>
      </c>
      <c r="E430" s="4">
        <v>27.19140225620044</v>
      </c>
      <c r="F430">
        <v>8.1477931772838907</v>
      </c>
      <c r="G430">
        <v>2.0067405426908604</v>
      </c>
      <c r="H430" s="4">
        <v>0.64310184562281869</v>
      </c>
      <c r="I430">
        <v>0.99160314007291439</v>
      </c>
      <c r="J430">
        <v>0.34267794461501289</v>
      </c>
      <c r="K430">
        <v>33.152660369873047</v>
      </c>
      <c r="L430">
        <f t="shared" si="13"/>
        <v>0.63938830034319138</v>
      </c>
      <c r="AB430">
        <v>27.624883725123411</v>
      </c>
      <c r="AC430">
        <v>240.73305328276473</v>
      </c>
      <c r="AD430">
        <v>1.5216790883842093</v>
      </c>
      <c r="AE430" s="4">
        <v>23.004151260549957</v>
      </c>
      <c r="AF430">
        <v>3.6161742651852391</v>
      </c>
      <c r="AG430">
        <v>2.3593514862088774</v>
      </c>
      <c r="AH430" s="4">
        <v>0.78590053685027883</v>
      </c>
      <c r="AI430">
        <v>0.97096093099342295</v>
      </c>
      <c r="AJ430">
        <v>0.18158103170734985</v>
      </c>
      <c r="AK430">
        <v>24.512306213378906</v>
      </c>
      <c r="AL430">
        <f t="shared" si="12"/>
        <v>0.23941108716941073</v>
      </c>
    </row>
    <row r="431" spans="2:38" x14ac:dyDescent="0.2">
      <c r="B431">
        <v>26.459840332425753</v>
      </c>
      <c r="C431">
        <v>645.65575123992915</v>
      </c>
      <c r="D431">
        <v>1.281479203905973</v>
      </c>
      <c r="E431" s="4">
        <v>27.197599601656293</v>
      </c>
      <c r="F431">
        <v>8.1677632586007647</v>
      </c>
      <c r="G431">
        <v>2.0177180517624449</v>
      </c>
      <c r="H431" s="4">
        <v>0.64915119730790682</v>
      </c>
      <c r="I431">
        <v>0.99182914192291971</v>
      </c>
      <c r="J431">
        <v>0.33682612774656884</v>
      </c>
      <c r="K431">
        <v>33.172660827636719</v>
      </c>
      <c r="L431">
        <f t="shared" si="13"/>
        <v>0.6414742533099711</v>
      </c>
      <c r="AB431">
        <v>27.622631630716828</v>
      </c>
      <c r="AC431">
        <v>241.39464676516951</v>
      </c>
      <c r="AD431">
        <v>1.5212008375412136</v>
      </c>
      <c r="AE431" s="4">
        <v>23.023621538305733</v>
      </c>
      <c r="AF431">
        <v>3.6249727427161038</v>
      </c>
      <c r="AG431">
        <v>2.3688163575095831</v>
      </c>
      <c r="AH431" s="4">
        <v>0.79020170222078379</v>
      </c>
      <c r="AI431">
        <v>0.97178273392813364</v>
      </c>
      <c r="AJ431">
        <v>0.17803994225660069</v>
      </c>
      <c r="AK431">
        <v>24.542306900024414</v>
      </c>
      <c r="AL431">
        <f t="shared" si="12"/>
        <v>0.24007186685514437</v>
      </c>
    </row>
    <row r="432" spans="2:38" x14ac:dyDescent="0.2">
      <c r="B432">
        <v>26.454728708480026</v>
      </c>
      <c r="C432">
        <v>647.75130898321333</v>
      </c>
      <c r="D432">
        <v>1.2804565206292018</v>
      </c>
      <c r="E432" s="4">
        <v>27.204148637098893</v>
      </c>
      <c r="F432">
        <v>8.1877333399176351</v>
      </c>
      <c r="G432">
        <v>2.0288808362337578</v>
      </c>
      <c r="H432" s="4">
        <v>0.65524184128972085</v>
      </c>
      <c r="I432">
        <v>0.99206796903628969</v>
      </c>
      <c r="J432">
        <v>0.33086465283500921</v>
      </c>
      <c r="K432">
        <v>33.193660736083984</v>
      </c>
      <c r="L432">
        <f t="shared" si="13"/>
        <v>0.64356340148167201</v>
      </c>
      <c r="AB432">
        <v>27.620379536310246</v>
      </c>
      <c r="AC432">
        <v>242.05664761557242</v>
      </c>
      <c r="AD432">
        <v>1.5207226417331265</v>
      </c>
      <c r="AE432" s="4">
        <v>23.042420390966765</v>
      </c>
      <c r="AF432">
        <v>3.6337712202469672</v>
      </c>
      <c r="AG432">
        <v>2.3784725803172129</v>
      </c>
      <c r="AH432" s="4">
        <v>0.79453625504580072</v>
      </c>
      <c r="AI432">
        <v>0.97257619730240141</v>
      </c>
      <c r="AJ432">
        <v>0.17447866558374725</v>
      </c>
      <c r="AK432">
        <v>24.571306228637695</v>
      </c>
      <c r="AL432">
        <f t="shared" si="12"/>
        <v>0.24073305328276473</v>
      </c>
    </row>
    <row r="433" spans="2:38" x14ac:dyDescent="0.2">
      <c r="B433">
        <v>26.449617084534296</v>
      </c>
      <c r="C433">
        <v>649.85008112688479</v>
      </c>
      <c r="D433">
        <v>1.2794341044464914</v>
      </c>
      <c r="E433" s="4">
        <v>27.210311871516538</v>
      </c>
      <c r="F433">
        <v>8.2077034212345072</v>
      </c>
      <c r="G433">
        <v>2.0402383176036669</v>
      </c>
      <c r="H433" s="4">
        <v>0.66142807410614912</v>
      </c>
      <c r="I433">
        <v>0.99229272694115833</v>
      </c>
      <c r="J433">
        <v>0.32462613151608344</v>
      </c>
      <c r="K433">
        <v>33.213661193847656</v>
      </c>
      <c r="L433">
        <f t="shared" si="13"/>
        <v>0.64565575123992913</v>
      </c>
      <c r="AB433">
        <v>27.618127441903663</v>
      </c>
      <c r="AC433">
        <v>242.71905614750409</v>
      </c>
      <c r="AD433">
        <v>1.520244500953613</v>
      </c>
      <c r="AE433" s="4">
        <v>23.061813956793184</v>
      </c>
      <c r="AF433">
        <v>3.6425696977778315</v>
      </c>
      <c r="AG433">
        <v>2.3883301766260656</v>
      </c>
      <c r="AH433" s="4">
        <v>0.79891609679053299</v>
      </c>
      <c r="AI433">
        <v>0.97339476237428024</v>
      </c>
      <c r="AJ433">
        <v>0.17084872554218244</v>
      </c>
      <c r="AK433">
        <v>24.601306915283203</v>
      </c>
      <c r="AL433">
        <f t="shared" si="12"/>
        <v>0.24139464676516953</v>
      </c>
    </row>
    <row r="434" spans="2:38" x14ac:dyDescent="0.2">
      <c r="B434">
        <v>26.444505460588569</v>
      </c>
      <c r="C434">
        <v>651.95207410324713</v>
      </c>
      <c r="D434">
        <v>1.278411955288085</v>
      </c>
      <c r="E434" s="4">
        <v>27.216825852853479</v>
      </c>
      <c r="F434">
        <v>8.2276735025513794</v>
      </c>
      <c r="G434">
        <v>2.0518070295488586</v>
      </c>
      <c r="H434" s="4">
        <v>0.66790414420197231</v>
      </c>
      <c r="I434">
        <v>0.99253027571805574</v>
      </c>
      <c r="J434">
        <v>0.31861466348246736</v>
      </c>
      <c r="K434">
        <v>33.234661102294922</v>
      </c>
      <c r="L434">
        <f t="shared" si="13"/>
        <v>0.64775130898321331</v>
      </c>
      <c r="AB434">
        <v>27.615875347497081</v>
      </c>
      <c r="AC434">
        <v>243.38187267481129</v>
      </c>
      <c r="AD434">
        <v>1.5197664151963435</v>
      </c>
      <c r="AE434" s="4">
        <v>23.080538634888004</v>
      </c>
      <c r="AF434">
        <v>3.6513681753086957</v>
      </c>
      <c r="AG434">
        <v>2.398399704074154</v>
      </c>
      <c r="AH434" s="4">
        <v>0.80333636944074638</v>
      </c>
      <c r="AI434">
        <v>0.97418509498292882</v>
      </c>
      <c r="AJ434">
        <v>0.16718198358649417</v>
      </c>
      <c r="AK434">
        <v>24.630306243896484</v>
      </c>
      <c r="AL434">
        <f t="shared" si="12"/>
        <v>0.24205664761557241</v>
      </c>
    </row>
    <row r="435" spans="2:38" x14ac:dyDescent="0.2">
      <c r="B435">
        <v>26.439393836642839</v>
      </c>
      <c r="C435">
        <v>654.05729436160493</v>
      </c>
      <c r="D435">
        <v>1.2773900730842445</v>
      </c>
      <c r="E435" s="4">
        <v>27.22295504671813</v>
      </c>
      <c r="F435">
        <v>8.2476435838682498</v>
      </c>
      <c r="G435">
        <v>2.0635866676998122</v>
      </c>
      <c r="H435" s="4">
        <v>0.67413912876574156</v>
      </c>
      <c r="I435">
        <v>0.99275379224820892</v>
      </c>
      <c r="J435">
        <v>0.31244404684085747</v>
      </c>
      <c r="K435">
        <v>33.254661560058594</v>
      </c>
      <c r="L435">
        <f t="shared" si="13"/>
        <v>0.6498500811268848</v>
      </c>
      <c r="AB435">
        <v>27.613623253090502</v>
      </c>
      <c r="AC435">
        <v>244.04509751165867</v>
      </c>
      <c r="AD435">
        <v>1.519288384454986</v>
      </c>
      <c r="AE435" s="4">
        <v>23.099226065096918</v>
      </c>
      <c r="AF435">
        <v>3.66016665283956</v>
      </c>
      <c r="AG435">
        <v>2.4086922779965128</v>
      </c>
      <c r="AH435" s="4">
        <v>0.80779187184353884</v>
      </c>
      <c r="AI435">
        <v>0.97497385543003301</v>
      </c>
      <c r="AJ435">
        <v>0.16348250501549444</v>
      </c>
      <c r="AK435">
        <v>24.659305572509766</v>
      </c>
      <c r="AL435">
        <f t="shared" si="12"/>
        <v>0.24271905614750411</v>
      </c>
    </row>
    <row r="436" spans="2:38" x14ac:dyDescent="0.2">
      <c r="B436">
        <v>26.434282212697113</v>
      </c>
      <c r="C436">
        <v>656.16574836831933</v>
      </c>
      <c r="D436">
        <v>1.2763684577652505</v>
      </c>
      <c r="E436" s="4">
        <v>27.229067686712508</v>
      </c>
      <c r="F436">
        <v>8.2676136651851255</v>
      </c>
      <c r="G436">
        <v>2.075590734990354</v>
      </c>
      <c r="H436" s="4">
        <v>0.68053265825882736</v>
      </c>
      <c r="I436">
        <v>0.99297670509968483</v>
      </c>
      <c r="J436">
        <v>0.30602521342032374</v>
      </c>
      <c r="K436">
        <v>33.274662017822266</v>
      </c>
      <c r="L436">
        <f t="shared" si="13"/>
        <v>0.65195207410324718</v>
      </c>
      <c r="AB436">
        <v>27.611371158683916</v>
      </c>
      <c r="AC436">
        <v>244.70873097252911</v>
      </c>
      <c r="AD436">
        <v>1.5188104087232062</v>
      </c>
      <c r="AE436" s="4">
        <v>23.117877177012492</v>
      </c>
      <c r="AF436">
        <v>3.6689651303704252</v>
      </c>
      <c r="AG436">
        <v>2.4192196735791627</v>
      </c>
      <c r="AH436" s="4">
        <v>0.81227857793641034</v>
      </c>
      <c r="AI436">
        <v>0.97576108295190478</v>
      </c>
      <c r="AJ436">
        <v>0.1597576612788657</v>
      </c>
      <c r="AK436">
        <v>24.688304901123047</v>
      </c>
      <c r="AL436">
        <f t="shared" si="12"/>
        <v>0.24338187267481129</v>
      </c>
    </row>
    <row r="437" spans="2:38" x14ac:dyDescent="0.2">
      <c r="B437">
        <v>26.429170588751383</v>
      </c>
      <c r="C437">
        <v>658.2774426068662</v>
      </c>
      <c r="D437">
        <v>1.2753471092613973</v>
      </c>
      <c r="E437" s="4">
        <v>27.235163587942871</v>
      </c>
      <c r="F437">
        <v>8.2875837465019959</v>
      </c>
      <c r="G437">
        <v>2.0878371608293667</v>
      </c>
      <c r="H437" s="4">
        <v>0.68717379410954282</v>
      </c>
      <c r="I437">
        <v>0.99319900752986656</v>
      </c>
      <c r="J437">
        <v>0.29983661621534974</v>
      </c>
      <c r="K437">
        <v>33.294662475585938</v>
      </c>
      <c r="L437">
        <f t="shared" si="13"/>
        <v>0.65405729436160498</v>
      </c>
      <c r="AB437">
        <v>27.609119064277337</v>
      </c>
      <c r="AC437">
        <v>245.37277337222235</v>
      </c>
      <c r="AD437">
        <v>1.5183324879946778</v>
      </c>
      <c r="AE437" s="4">
        <v>23.136492041784823</v>
      </c>
      <c r="AF437">
        <v>3.677763607901289</v>
      </c>
      <c r="AG437">
        <v>2.42999419211072</v>
      </c>
      <c r="AH437" s="4">
        <v>0.81678911927278741</v>
      </c>
      <c r="AI437">
        <v>0.97654678055165312</v>
      </c>
      <c r="AJ437">
        <v>0.15584210401260989</v>
      </c>
      <c r="AK437">
        <v>24.717304229736328</v>
      </c>
      <c r="AL437">
        <f t="shared" si="12"/>
        <v>0.24404509751165868</v>
      </c>
    </row>
    <row r="438" spans="2:38" x14ac:dyDescent="0.2">
      <c r="B438">
        <v>26.424058964805653</v>
      </c>
      <c r="C438">
        <v>660.39238357788895</v>
      </c>
      <c r="D438">
        <v>1.2743260275030044</v>
      </c>
      <c r="E438" s="4">
        <v>27.241242767281339</v>
      </c>
      <c r="F438">
        <v>8.3075538278188699</v>
      </c>
      <c r="G438">
        <v>2.1003269872580637</v>
      </c>
      <c r="H438" s="4">
        <v>0.69358408393868876</v>
      </c>
      <c r="I438">
        <v>0.99342070015403849</v>
      </c>
      <c r="J438">
        <v>0.29320513275109539</v>
      </c>
      <c r="K438">
        <v>33.314662933349609</v>
      </c>
      <c r="L438">
        <f t="shared" si="13"/>
        <v>0.65616574836831931</v>
      </c>
      <c r="AB438">
        <v>27.606866969870755</v>
      </c>
      <c r="AC438">
        <v>246.03722502585774</v>
      </c>
      <c r="AD438">
        <v>1.5178546222630696</v>
      </c>
      <c r="AE438" s="4">
        <v>23.155696965777381</v>
      </c>
      <c r="AF438">
        <v>3.6865620854321532</v>
      </c>
      <c r="AG438">
        <v>2.4410404080077819</v>
      </c>
      <c r="AH438" s="4">
        <v>0.82151527940233815</v>
      </c>
      <c r="AI438">
        <v>0.97735738341494804</v>
      </c>
      <c r="AJ438">
        <v>0.15200978259311582</v>
      </c>
      <c r="AK438">
        <v>24.747304916381836</v>
      </c>
      <c r="AL438">
        <f t="shared" si="12"/>
        <v>0.24470873097252913</v>
      </c>
    </row>
    <row r="439" spans="2:38" x14ac:dyDescent="0.2">
      <c r="B439">
        <v>26.418947340859926</v>
      </c>
      <c r="C439">
        <v>662.51057779925941</v>
      </c>
      <c r="D439">
        <v>1.2733052124204038</v>
      </c>
      <c r="E439" s="4">
        <v>27.247305241589004</v>
      </c>
      <c r="F439">
        <v>8.3275239091357403</v>
      </c>
      <c r="G439">
        <v>2.1130879395657129</v>
      </c>
      <c r="H439" s="4">
        <v>0.7004366508359875</v>
      </c>
      <c r="I439">
        <v>0.99364178358708288</v>
      </c>
      <c r="J439">
        <v>0.28680074206562245</v>
      </c>
      <c r="K439">
        <v>33.334663391113281</v>
      </c>
      <c r="L439">
        <f t="shared" si="13"/>
        <v>0.65827744260686627</v>
      </c>
      <c r="AB439">
        <v>27.604614875464172</v>
      </c>
      <c r="AC439">
        <v>246.70208624887351</v>
      </c>
      <c r="AD439">
        <v>1.517376811522051</v>
      </c>
      <c r="AE439" s="4">
        <v>23.17361416317225</v>
      </c>
      <c r="AF439">
        <v>3.695360562963018</v>
      </c>
      <c r="AG439">
        <v>2.4523638506599141</v>
      </c>
      <c r="AH439" s="4">
        <v>0.8261038512249127</v>
      </c>
      <c r="AI439">
        <v>0.97811363381802852</v>
      </c>
      <c r="AJ439">
        <v>0.14819723452468447</v>
      </c>
      <c r="AK439">
        <v>24.775304794311523</v>
      </c>
      <c r="AL439">
        <f t="shared" si="12"/>
        <v>0.24537277337222235</v>
      </c>
    </row>
    <row r="440" spans="2:38" x14ac:dyDescent="0.2">
      <c r="B440">
        <v>26.4138357169142</v>
      </c>
      <c r="C440">
        <v>664.6320318061322</v>
      </c>
      <c r="D440">
        <v>1.2722846639439498</v>
      </c>
      <c r="E440" s="4">
        <v>27.253351027714711</v>
      </c>
      <c r="F440">
        <v>8.3474939904526106</v>
      </c>
      <c r="G440">
        <v>2.1261224393567453</v>
      </c>
      <c r="H440" s="4">
        <v>0.707061516377813</v>
      </c>
      <c r="I440">
        <v>0.99386225844343545</v>
      </c>
      <c r="J440">
        <v>0.28019744160748095</v>
      </c>
      <c r="K440">
        <v>33.354663848876953</v>
      </c>
      <c r="L440">
        <f t="shared" si="13"/>
        <v>0.66039238357788899</v>
      </c>
      <c r="AB440">
        <v>27.60236278105759</v>
      </c>
      <c r="AC440">
        <v>247.36735735702658</v>
      </c>
      <c r="AD440">
        <v>1.5168990557652964</v>
      </c>
      <c r="AE440" s="4">
        <v>23.192121054125046</v>
      </c>
      <c r="AF440">
        <v>3.7041590404938818</v>
      </c>
      <c r="AG440">
        <v>2.4639791268118443</v>
      </c>
      <c r="AH440" s="4">
        <v>0.83069753952606962</v>
      </c>
      <c r="AI440">
        <v>0.97889477405075409</v>
      </c>
      <c r="AJ440">
        <v>0.14423122588230175</v>
      </c>
      <c r="AK440">
        <v>24.804304122924805</v>
      </c>
      <c r="AL440">
        <f t="shared" si="12"/>
        <v>0.24603722502585773</v>
      </c>
    </row>
    <row r="441" spans="2:38" x14ac:dyDescent="0.2">
      <c r="B441">
        <v>26.40872409296847</v>
      </c>
      <c r="C441">
        <v>666.7567521510058</v>
      </c>
      <c r="D441">
        <v>1.2712643820040093</v>
      </c>
      <c r="E441" s="4">
        <v>27.259380142496163</v>
      </c>
      <c r="F441">
        <v>8.3674640717694846</v>
      </c>
      <c r="G441">
        <v>2.1394512109984669</v>
      </c>
      <c r="H441" s="4">
        <v>0.71388468372964453</v>
      </c>
      <c r="I441">
        <v>0.99408212533712548</v>
      </c>
      <c r="J441">
        <v>0.27338667780359471</v>
      </c>
      <c r="K441">
        <v>33.374664306640625</v>
      </c>
      <c r="L441">
        <f t="shared" si="13"/>
        <v>0.66251057779925937</v>
      </c>
      <c r="AB441">
        <v>27.600110686651007</v>
      </c>
      <c r="AC441">
        <v>248.03303866639402</v>
      </c>
      <c r="AD441">
        <v>1.5164213549864782</v>
      </c>
      <c r="AE441" s="4">
        <v>23.210591638700077</v>
      </c>
      <c r="AF441">
        <v>3.7129575180247461</v>
      </c>
      <c r="AG441">
        <v>2.4759121174898917</v>
      </c>
      <c r="AH441" s="4">
        <v>0.83544315597887908</v>
      </c>
      <c r="AI441">
        <v>0.97967438186118083</v>
      </c>
      <c r="AJ441">
        <v>0.1402111655866729</v>
      </c>
      <c r="AK441">
        <v>24.833303451538086</v>
      </c>
      <c r="AL441">
        <f t="shared" si="12"/>
        <v>0.24670208624887352</v>
      </c>
    </row>
    <row r="442" spans="2:38" x14ac:dyDescent="0.2">
      <c r="B442">
        <v>26.40361246902274</v>
      </c>
      <c r="C442">
        <v>668.88474540377285</v>
      </c>
      <c r="D442">
        <v>1.2702443665309751</v>
      </c>
      <c r="E442" s="4">
        <v>27.265029072480509</v>
      </c>
      <c r="F442">
        <v>8.3874341530863568</v>
      </c>
      <c r="G442">
        <v>2.1530967915278492</v>
      </c>
      <c r="H442" s="4">
        <v>0.72090145002864858</v>
      </c>
      <c r="I442">
        <v>0.9942881278322433</v>
      </c>
      <c r="J442">
        <v>0.26666257673935301</v>
      </c>
      <c r="K442">
        <v>33.393665313720703</v>
      </c>
      <c r="L442">
        <f t="shared" si="13"/>
        <v>0.66463203180613217</v>
      </c>
      <c r="AB442">
        <v>27.597858592244425</v>
      </c>
      <c r="AC442">
        <v>248.69913049337313</v>
      </c>
      <c r="AD442">
        <v>1.51594370917927</v>
      </c>
      <c r="AE442" s="4">
        <v>23.2290263311831</v>
      </c>
      <c r="AF442">
        <v>3.7217559955556108</v>
      </c>
      <c r="AG442">
        <v>2.4881845132625906</v>
      </c>
      <c r="AH442" s="4">
        <v>0.8402413091488401</v>
      </c>
      <c r="AI442">
        <v>0.980452474735513</v>
      </c>
      <c r="AJ442">
        <v>0.13622292988506124</v>
      </c>
      <c r="AK442">
        <v>24.862302780151367</v>
      </c>
      <c r="AL442">
        <f t="shared" si="12"/>
        <v>0.24736735735702658</v>
      </c>
    </row>
    <row r="443" spans="2:38" x14ac:dyDescent="0.2">
      <c r="B443">
        <v>26.398500845077013</v>
      </c>
      <c r="C443">
        <v>671.0160181517864</v>
      </c>
      <c r="D443">
        <v>1.2692246174552513</v>
      </c>
      <c r="E443" s="4">
        <v>27.271025566948659</v>
      </c>
      <c r="F443">
        <v>8.4074042344032289</v>
      </c>
      <c r="G443">
        <v>2.1670710203415271</v>
      </c>
      <c r="H443" s="4">
        <v>0.72784422840449137</v>
      </c>
      <c r="I443">
        <v>0.99450680514384437</v>
      </c>
      <c r="J443">
        <v>0.25979350765482334</v>
      </c>
      <c r="K443">
        <v>33.413665771484375</v>
      </c>
      <c r="L443">
        <f t="shared" si="13"/>
        <v>0.66675675215100583</v>
      </c>
      <c r="AB443">
        <v>27.595606497837842</v>
      </c>
      <c r="AC443">
        <v>249.3656331546818</v>
      </c>
      <c r="AD443">
        <v>1.5154661183373448</v>
      </c>
      <c r="AE443" s="4">
        <v>23.246804703084777</v>
      </c>
      <c r="AF443">
        <v>3.730554473086475</v>
      </c>
      <c r="AG443">
        <v>2.5008116003944134</v>
      </c>
      <c r="AH443" s="4">
        <v>0.84497993569676844</v>
      </c>
      <c r="AI443">
        <v>0.98120286558182968</v>
      </c>
      <c r="AJ443">
        <v>0.13209022311805552</v>
      </c>
      <c r="AK443">
        <v>24.890302658081055</v>
      </c>
      <c r="AL443">
        <f t="shared" si="12"/>
        <v>0.24803303866639403</v>
      </c>
    </row>
    <row r="444" spans="2:38" x14ac:dyDescent="0.2">
      <c r="B444">
        <v>26.393389221131283</v>
      </c>
      <c r="C444">
        <v>673.150576999912</v>
      </c>
      <c r="D444">
        <v>1.2682051347072649</v>
      </c>
      <c r="E444" s="4">
        <v>27.276642635454024</v>
      </c>
      <c r="F444">
        <v>8.4273743157201029</v>
      </c>
      <c r="G444">
        <v>2.1813967964163696</v>
      </c>
      <c r="H444" s="4">
        <v>0.73491813807485928</v>
      </c>
      <c r="I444">
        <v>0.99471164572968263</v>
      </c>
      <c r="J444">
        <v>0.25281644381440949</v>
      </c>
      <c r="K444">
        <v>33.432666778564453</v>
      </c>
      <c r="L444">
        <f t="shared" si="13"/>
        <v>0.66888474540377285</v>
      </c>
      <c r="AB444">
        <v>27.59335440343126</v>
      </c>
      <c r="AC444">
        <v>250.03254696735874</v>
      </c>
      <c r="AD444">
        <v>1.5149885824543778</v>
      </c>
      <c r="AE444" s="4">
        <v>23.265169311621271</v>
      </c>
      <c r="AF444">
        <v>3.7393529506173393</v>
      </c>
      <c r="AG444">
        <v>2.5138283252793672</v>
      </c>
      <c r="AH444" s="4">
        <v>0.84988777722966768</v>
      </c>
      <c r="AI444">
        <v>0.9819780003477232</v>
      </c>
      <c r="AJ444">
        <v>0.12794940044789183</v>
      </c>
      <c r="AK444">
        <v>24.919301986694336</v>
      </c>
      <c r="AL444">
        <f t="shared" si="12"/>
        <v>0.24869913049337314</v>
      </c>
    </row>
    <row r="445" spans="2:38" x14ac:dyDescent="0.2">
      <c r="B445">
        <v>26.388277597185557</v>
      </c>
      <c r="C445">
        <v>675.28842857058851</v>
      </c>
      <c r="D445">
        <v>1.2671859182174579</v>
      </c>
      <c r="E445" s="4">
        <v>27.28260637391638</v>
      </c>
      <c r="F445">
        <v>8.4473443970369733</v>
      </c>
      <c r="G445">
        <v>2.1960987340097438</v>
      </c>
      <c r="H445" s="4">
        <v>0.74211268469641578</v>
      </c>
      <c r="I445">
        <v>0.99492912851082527</v>
      </c>
      <c r="J445">
        <v>0.24571657694121274</v>
      </c>
      <c r="K445">
        <v>33.452667236328125</v>
      </c>
      <c r="L445">
        <f t="shared" si="13"/>
        <v>0.67101601815178646</v>
      </c>
      <c r="AB445">
        <v>27.591102309024677</v>
      </c>
      <c r="AC445">
        <v>250.699872248764</v>
      </c>
      <c r="AD445">
        <v>1.5145111015240456</v>
      </c>
      <c r="AE445" s="4">
        <v>23.283497897179107</v>
      </c>
      <c r="AF445">
        <v>3.748151428148204</v>
      </c>
      <c r="AG445">
        <v>2.5272600746015081</v>
      </c>
      <c r="AH445" s="4">
        <v>0.85480221420515667</v>
      </c>
      <c r="AI445">
        <v>0.9827516146530485</v>
      </c>
      <c r="AJ445">
        <v>0.12378242552171093</v>
      </c>
      <c r="AK445">
        <v>24.948301315307617</v>
      </c>
      <c r="AL445">
        <f t="shared" si="12"/>
        <v>0.2493656331546818</v>
      </c>
    </row>
    <row r="446" spans="2:38" x14ac:dyDescent="0.2">
      <c r="B446">
        <v>26.383165973239826</v>
      </c>
      <c r="C446">
        <v>677.42957950388643</v>
      </c>
      <c r="D446">
        <v>1.2661669679162919</v>
      </c>
      <c r="E446" s="4">
        <v>27.288191642813942</v>
      </c>
      <c r="F446">
        <v>8.4673144783538454</v>
      </c>
      <c r="G446">
        <v>2.2112032909522328</v>
      </c>
      <c r="H446" s="4">
        <v>0.74941623250246003</v>
      </c>
      <c r="I446">
        <v>0.99513280944367277</v>
      </c>
      <c r="J446">
        <v>0.23851985767737394</v>
      </c>
      <c r="K446">
        <v>33.471668243408203</v>
      </c>
      <c r="L446">
        <f t="shared" si="13"/>
        <v>0.67315057699991199</v>
      </c>
      <c r="AB446">
        <v>27.588850214618095</v>
      </c>
      <c r="AC446">
        <v>251.36760931657983</v>
      </c>
      <c r="AD446">
        <v>1.5140336755400219</v>
      </c>
      <c r="AE446" s="4">
        <v>23.301173769432353</v>
      </c>
      <c r="AF446">
        <v>3.7569499056790683</v>
      </c>
      <c r="AG446">
        <v>2.541134055257027</v>
      </c>
      <c r="AH446" s="4">
        <v>0.85971525366485346</v>
      </c>
      <c r="AI446">
        <v>0.98349767918656439</v>
      </c>
      <c r="AJ446">
        <v>0.11951632443379512</v>
      </c>
      <c r="AK446">
        <v>24.976301193237305</v>
      </c>
      <c r="AL446">
        <f t="shared" si="12"/>
        <v>0.25003254696735877</v>
      </c>
    </row>
    <row r="447" spans="2:38" x14ac:dyDescent="0.2">
      <c r="B447">
        <v>26.3780543492941</v>
      </c>
      <c r="C447">
        <v>679.57403645756585</v>
      </c>
      <c r="D447">
        <v>1.2651482837342467</v>
      </c>
      <c r="E447" s="4">
        <v>27.293761459265248</v>
      </c>
      <c r="F447">
        <v>8.4872845596707194</v>
      </c>
      <c r="G447">
        <v>2.2267389069819248</v>
      </c>
      <c r="H447" s="4">
        <v>0.75681606918667699</v>
      </c>
      <c r="I447">
        <v>0.99533592686405092</v>
      </c>
      <c r="J447">
        <v>0.23123998522893674</v>
      </c>
      <c r="K447">
        <v>33.490669250488281</v>
      </c>
      <c r="L447">
        <f t="shared" si="13"/>
        <v>0.67528842857058857</v>
      </c>
      <c r="AB447">
        <v>27.586598120211512</v>
      </c>
      <c r="AC447">
        <v>252.03575848880996</v>
      </c>
      <c r="AD447">
        <v>1.5135563044959863</v>
      </c>
      <c r="AE447" s="4">
        <v>23.318816682182117</v>
      </c>
      <c r="AF447">
        <v>3.7657483832099321</v>
      </c>
      <c r="AG447">
        <v>2.5554901017918361</v>
      </c>
      <c r="AH447" s="4">
        <v>0.86472602812910571</v>
      </c>
      <c r="AI447">
        <v>0.98424235256290082</v>
      </c>
      <c r="AJ447">
        <v>0.11519371061618777</v>
      </c>
      <c r="AK447">
        <v>25.004301071166992</v>
      </c>
      <c r="AL447">
        <f t="shared" si="12"/>
        <v>0.250699872248764</v>
      </c>
    </row>
    <row r="448" spans="2:38" x14ac:dyDescent="0.2">
      <c r="B448">
        <v>26.37294272534837</v>
      </c>
      <c r="C448">
        <v>681.72180610713576</v>
      </c>
      <c r="D448">
        <v>1.2641298656018189</v>
      </c>
      <c r="E448" s="4">
        <v>27.299315639156461</v>
      </c>
      <c r="F448">
        <v>8.5072546409875898</v>
      </c>
      <c r="G448">
        <v>2.2427361529461476</v>
      </c>
      <c r="H448" s="4">
        <v>0.7642984888288471</v>
      </c>
      <c r="I448">
        <v>0.99553847405778384</v>
      </c>
      <c r="J448">
        <v>0.22389155939948635</v>
      </c>
      <c r="K448">
        <v>33.509670257568359</v>
      </c>
      <c r="L448">
        <f t="shared" si="13"/>
        <v>0.67742957950388649</v>
      </c>
      <c r="AB448">
        <v>27.58434602580493</v>
      </c>
      <c r="AC448">
        <v>252.7043200837814</v>
      </c>
      <c r="AD448">
        <v>1.5130789883856155</v>
      </c>
      <c r="AE448" s="4">
        <v>23.337041258167933</v>
      </c>
      <c r="AF448">
        <v>3.7745468607407968</v>
      </c>
      <c r="AG448">
        <v>2.5703715860970311</v>
      </c>
      <c r="AH448" s="4">
        <v>0.86981786620827029</v>
      </c>
      <c r="AI448">
        <v>0.98501157682445806</v>
      </c>
      <c r="AJ448">
        <v>0.11078084966027502</v>
      </c>
      <c r="AK448">
        <v>25.033300399780273</v>
      </c>
      <c r="AL448">
        <f t="shared" si="12"/>
        <v>0.25136760931657981</v>
      </c>
    </row>
    <row r="449" spans="2:38" x14ac:dyDescent="0.2">
      <c r="B449">
        <v>26.36783110140264</v>
      </c>
      <c r="C449">
        <v>683.87289514591328</v>
      </c>
      <c r="D449">
        <v>1.2631117134495256</v>
      </c>
      <c r="E449" s="4">
        <v>27.304854197296734</v>
      </c>
      <c r="F449">
        <v>8.5272247223044637</v>
      </c>
      <c r="G449">
        <v>2.2592278917677957</v>
      </c>
      <c r="H449" s="4">
        <v>0.77184889216543828</v>
      </c>
      <c r="I449">
        <v>0.99574045156492463</v>
      </c>
      <c r="J449">
        <v>0.2163338018621066</v>
      </c>
      <c r="K449">
        <v>33.528671264648437</v>
      </c>
      <c r="L449">
        <f t="shared" si="13"/>
        <v>0.67957403645756587</v>
      </c>
      <c r="AB449">
        <v>27.582093931398347</v>
      </c>
      <c r="AC449">
        <v>253.3732944201434</v>
      </c>
      <c r="AD449">
        <v>1.51260172720259</v>
      </c>
      <c r="AE449" s="4">
        <v>23.354616327934089</v>
      </c>
      <c r="AF449">
        <v>3.7833453382716611</v>
      </c>
      <c r="AG449">
        <v>2.585825676858069</v>
      </c>
      <c r="AH449" s="4">
        <v>0.87497253701881073</v>
      </c>
      <c r="AI449">
        <v>0.98575338667908574</v>
      </c>
      <c r="AJ449">
        <v>0.10632216698344321</v>
      </c>
      <c r="AK449">
        <v>25.061300277709961</v>
      </c>
      <c r="AL449">
        <f t="shared" si="12"/>
        <v>0.25203575848880999</v>
      </c>
    </row>
    <row r="450" spans="2:38" x14ac:dyDescent="0.2">
      <c r="B450">
        <v>26.362719477456913</v>
      </c>
      <c r="C450">
        <v>686.02731028508231</v>
      </c>
      <c r="D450">
        <v>1.2620938272079003</v>
      </c>
      <c r="E450" s="4">
        <v>27.310737028893278</v>
      </c>
      <c r="F450">
        <v>8.5471948036213359</v>
      </c>
      <c r="G450">
        <v>2.2762616361761756</v>
      </c>
      <c r="H450" s="4">
        <v>0.77962118201081343</v>
      </c>
      <c r="I450">
        <v>0.99595498387292003</v>
      </c>
      <c r="J450">
        <v>0.20871643796418349</v>
      </c>
      <c r="K450">
        <v>33.548671722412109</v>
      </c>
      <c r="L450">
        <f t="shared" si="13"/>
        <v>0.68172180610713573</v>
      </c>
      <c r="AB450">
        <v>27.579841836991768</v>
      </c>
      <c r="AC450">
        <v>254.04268181686973</v>
      </c>
      <c r="AD450">
        <v>1.512124520940586</v>
      </c>
      <c r="AE450" s="4">
        <v>23.372158629037283</v>
      </c>
      <c r="AF450">
        <v>3.7921438158025258</v>
      </c>
      <c r="AG450">
        <v>2.6019037495300825</v>
      </c>
      <c r="AH450" s="4">
        <v>0.88017164644810153</v>
      </c>
      <c r="AI450">
        <v>0.98649381343154474</v>
      </c>
      <c r="AJ450">
        <v>0.10183800299560919</v>
      </c>
      <c r="AK450">
        <v>25.089300155639648</v>
      </c>
      <c r="AL450">
        <f t="shared" si="12"/>
        <v>0.25270432008378141</v>
      </c>
    </row>
    <row r="451" spans="2:38" x14ac:dyDescent="0.2">
      <c r="B451">
        <v>26.357607853511183</v>
      </c>
      <c r="C451">
        <v>688.18505825375485</v>
      </c>
      <c r="D451">
        <v>1.2610762068074954</v>
      </c>
      <c r="E451" s="4">
        <v>27.315884310074988</v>
      </c>
      <c r="F451">
        <v>8.567164884938208</v>
      </c>
      <c r="G451">
        <v>2.2938767479808977</v>
      </c>
      <c r="H451" s="4">
        <v>0.78742625451363057</v>
      </c>
      <c r="I451">
        <v>0.99614269247781406</v>
      </c>
      <c r="J451">
        <v>0.20094044024561919</v>
      </c>
      <c r="K451">
        <v>33.566673278808594</v>
      </c>
      <c r="L451">
        <f t="shared" si="13"/>
        <v>0.68387289514591332</v>
      </c>
      <c r="AB451">
        <v>27.577589742585186</v>
      </c>
      <c r="AC451">
        <v>254.71248259325716</v>
      </c>
      <c r="AD451">
        <v>1.5116473695932844</v>
      </c>
      <c r="AE451" s="4">
        <v>23.38966788707889</v>
      </c>
      <c r="AF451">
        <v>3.8009422933333901</v>
      </c>
      <c r="AG451">
        <v>2.6186615791921626</v>
      </c>
      <c r="AH451" s="4">
        <v>0.88539484250438816</v>
      </c>
      <c r="AI451">
        <v>0.98723284549999735</v>
      </c>
      <c r="AJ451">
        <v>9.7244691148999141E-2</v>
      </c>
      <c r="AK451">
        <v>25.117300033569336</v>
      </c>
      <c r="AL451">
        <f t="shared" si="12"/>
        <v>0.25337329442014339</v>
      </c>
    </row>
    <row r="452" spans="2:38" x14ac:dyDescent="0.2">
      <c r="B452">
        <v>26.352496229565457</v>
      </c>
      <c r="C452">
        <v>690.34614579902905</v>
      </c>
      <c r="D452">
        <v>1.2600588521788816</v>
      </c>
      <c r="E452" s="4">
        <v>27.321376289185725</v>
      </c>
      <c r="F452">
        <v>8.5871349662550784</v>
      </c>
      <c r="G452">
        <v>2.3121284609686663</v>
      </c>
      <c r="H452" s="4">
        <v>0.7954025311174141</v>
      </c>
      <c r="I452">
        <v>0.99634297136303329</v>
      </c>
      <c r="J452">
        <v>0.19310510952645299</v>
      </c>
      <c r="K452">
        <v>33.585674285888672</v>
      </c>
      <c r="L452">
        <f t="shared" si="13"/>
        <v>0.68602731028508235</v>
      </c>
      <c r="AB452">
        <v>27.575337648178603</v>
      </c>
      <c r="AC452">
        <v>255.38269706892694</v>
      </c>
      <c r="AD452">
        <v>1.5111702731543657</v>
      </c>
      <c r="AE452" s="4">
        <v>23.407144165371392</v>
      </c>
      <c r="AF452">
        <v>3.8097407708642543</v>
      </c>
      <c r="AG452">
        <v>2.636175131388959</v>
      </c>
      <c r="AH452" s="4">
        <v>0.89072579440774258</v>
      </c>
      <c r="AI452">
        <v>0.98797048555674172</v>
      </c>
      <c r="AJ452">
        <v>9.2598909229663962E-2</v>
      </c>
      <c r="AK452">
        <v>25.145299911499023</v>
      </c>
      <c r="AL452">
        <f t="shared" si="12"/>
        <v>0.25404268181686973</v>
      </c>
    </row>
    <row r="453" spans="2:38" x14ac:dyDescent="0.2">
      <c r="B453">
        <v>26.347384605619727</v>
      </c>
      <c r="C453">
        <v>692.51057968605164</v>
      </c>
      <c r="D453">
        <v>1.2590417632526465</v>
      </c>
      <c r="E453" s="4">
        <v>27.326852508256881</v>
      </c>
      <c r="F453">
        <v>8.6071050475719524</v>
      </c>
      <c r="G453">
        <v>2.3310697449958182</v>
      </c>
      <c r="H453" s="4">
        <v>0.80343756599216309</v>
      </c>
      <c r="I453">
        <v>0.99654267551861608</v>
      </c>
      <c r="J453">
        <v>0.18508190244971956</v>
      </c>
      <c r="K453">
        <v>33.60467529296875</v>
      </c>
      <c r="L453">
        <f t="shared" si="13"/>
        <v>0.68818505825375487</v>
      </c>
      <c r="AB453">
        <v>27.573085553772021</v>
      </c>
      <c r="AC453">
        <v>256.05332556382473</v>
      </c>
      <c r="AD453">
        <v>1.5106932316175132</v>
      </c>
      <c r="AE453" s="4">
        <v>23.424587527173529</v>
      </c>
      <c r="AF453">
        <v>3.818539248395119</v>
      </c>
      <c r="AG453">
        <v>2.6545240895546804</v>
      </c>
      <c r="AH453" s="4">
        <v>0.89610782704214342</v>
      </c>
      <c r="AI453">
        <v>0.98870673627180738</v>
      </c>
      <c r="AJ453">
        <v>8.782480566266293E-2</v>
      </c>
      <c r="AK453">
        <v>25.173299789428711</v>
      </c>
      <c r="AL453">
        <f t="shared" si="12"/>
        <v>0.25471248259325718</v>
      </c>
    </row>
    <row r="454" spans="2:38" x14ac:dyDescent="0.2">
      <c r="B454">
        <v>26.342272981674</v>
      </c>
      <c r="C454">
        <v>694.67836669807502</v>
      </c>
      <c r="D454">
        <v>1.2580249399593972</v>
      </c>
      <c r="E454" s="4">
        <v>27.332313179505253</v>
      </c>
      <c r="F454">
        <v>8.6270751288888246</v>
      </c>
      <c r="G454">
        <v>2.3507727861689109</v>
      </c>
      <c r="H454" s="4">
        <v>0.81165991023386397</v>
      </c>
      <c r="I454">
        <v>0.99674181268358353</v>
      </c>
      <c r="J454">
        <v>0.17689098102630529</v>
      </c>
      <c r="K454">
        <v>33.623676300048828</v>
      </c>
      <c r="L454">
        <f t="shared" si="13"/>
        <v>0.69034614579902909</v>
      </c>
      <c r="AB454">
        <v>27.570833459365439</v>
      </c>
      <c r="AC454">
        <v>256.72436839822177</v>
      </c>
      <c r="AD454">
        <v>1.5102162449764061</v>
      </c>
      <c r="AE454" s="4">
        <v>23.441998035689419</v>
      </c>
      <c r="AF454">
        <v>3.8273377259259829</v>
      </c>
      <c r="AG454">
        <v>2.673814933984751</v>
      </c>
      <c r="AH454" s="4">
        <v>0.90161679465025557</v>
      </c>
      <c r="AI454">
        <v>0.9894416003129185</v>
      </c>
      <c r="AJ454">
        <v>8.3004099757554961E-2</v>
      </c>
      <c r="AK454">
        <v>25.201299667358398</v>
      </c>
      <c r="AL454">
        <f t="shared" si="12"/>
        <v>0.25538269706892697</v>
      </c>
    </row>
    <row r="455" spans="2:38" x14ac:dyDescent="0.2">
      <c r="B455">
        <v>26.33716135772827</v>
      </c>
      <c r="C455">
        <v>696.84951363652124</v>
      </c>
      <c r="D455">
        <v>1.2570083822297573</v>
      </c>
      <c r="E455" s="4">
        <v>27.337400656748088</v>
      </c>
      <c r="F455">
        <v>8.6470452102056949</v>
      </c>
      <c r="G455">
        <v>2.3713175571861074</v>
      </c>
      <c r="H455" s="4">
        <v>0.82003635936053954</v>
      </c>
      <c r="I455">
        <v>0.99692734038684483</v>
      </c>
      <c r="J455">
        <v>0.16859483157251465</v>
      </c>
      <c r="K455">
        <v>33.641677856445312</v>
      </c>
      <c r="L455">
        <f t="shared" si="13"/>
        <v>0.69251057968605167</v>
      </c>
      <c r="AB455">
        <v>27.568581364958856</v>
      </c>
      <c r="AC455">
        <v>257.39582589271447</v>
      </c>
      <c r="AD455">
        <v>1.509739313224729</v>
      </c>
      <c r="AE455" s="4">
        <v>23.45876849447885</v>
      </c>
      <c r="AF455">
        <v>3.8361362034568471</v>
      </c>
      <c r="AG455">
        <v>2.6941535073294838</v>
      </c>
      <c r="AH455" s="4">
        <v>0.90714534932991475</v>
      </c>
      <c r="AI455">
        <v>0.99014944908746971</v>
      </c>
      <c r="AJ455">
        <v>7.8095070778653408E-2</v>
      </c>
      <c r="AK455">
        <v>25.228300094604492</v>
      </c>
      <c r="AL455">
        <f t="shared" si="12"/>
        <v>0.25605332556382471</v>
      </c>
    </row>
    <row r="456" spans="2:38" x14ac:dyDescent="0.2">
      <c r="B456">
        <v>26.332049733782544</v>
      </c>
      <c r="C456">
        <v>699.02402732104053</v>
      </c>
      <c r="D456">
        <v>1.2559920899943715</v>
      </c>
      <c r="E456" s="4">
        <v>27.342830918615739</v>
      </c>
      <c r="F456">
        <v>8.6670152915225707</v>
      </c>
      <c r="G456">
        <v>2.3927926560440538</v>
      </c>
      <c r="H456" s="4">
        <v>0.82853053702444768</v>
      </c>
      <c r="I456">
        <v>0.99712536859696232</v>
      </c>
      <c r="J456">
        <v>0.16018037548892783</v>
      </c>
      <c r="K456">
        <v>33.660678863525391</v>
      </c>
      <c r="L456">
        <f t="shared" si="13"/>
        <v>0.69467836669807503</v>
      </c>
      <c r="AB456">
        <v>27.566329270552274</v>
      </c>
      <c r="AC456">
        <v>258.06769836822474</v>
      </c>
      <c r="AD456">
        <v>1.5092624363561666</v>
      </c>
      <c r="AE456" s="4">
        <v>23.476114901079811</v>
      </c>
      <c r="AF456">
        <v>3.8449346809877119</v>
      </c>
      <c r="AG456">
        <v>2.7156853480507945</v>
      </c>
      <c r="AH456" s="4">
        <v>0.91278653673152421</v>
      </c>
      <c r="AI456">
        <v>0.99088160751017762</v>
      </c>
      <c r="AJ456">
        <v>7.3081534420035177E-2</v>
      </c>
      <c r="AK456">
        <v>25.25629997253418</v>
      </c>
      <c r="AL456">
        <f t="shared" si="12"/>
        <v>0.25672436839822177</v>
      </c>
    </row>
    <row r="457" spans="2:38" x14ac:dyDescent="0.2">
      <c r="B457">
        <v>26.326938109836814</v>
      </c>
      <c r="C457">
        <v>701.20191458957368</v>
      </c>
      <c r="D457">
        <v>1.2549760631838984</v>
      </c>
      <c r="E457" s="4">
        <v>27.3478886915385</v>
      </c>
      <c r="F457">
        <v>8.6869853728394411</v>
      </c>
      <c r="G457">
        <v>2.4152994962248115</v>
      </c>
      <c r="H457" s="4">
        <v>0.83712943756826241</v>
      </c>
      <c r="I457">
        <v>0.99730981305719024</v>
      </c>
      <c r="J457">
        <v>0.15149884622492082</v>
      </c>
      <c r="K457">
        <v>33.678680419921875</v>
      </c>
      <c r="L457">
        <f t="shared" si="13"/>
        <v>0.69684951363652126</v>
      </c>
      <c r="AB457">
        <v>27.564077176145691</v>
      </c>
      <c r="AC457">
        <v>258.73998614600174</v>
      </c>
      <c r="AD457">
        <v>1.5087856143644007</v>
      </c>
      <c r="AE457" s="4">
        <v>23.493428307828232</v>
      </c>
      <c r="AF457">
        <v>3.8537331585185761</v>
      </c>
      <c r="AG457">
        <v>2.7385852905401249</v>
      </c>
      <c r="AH457" s="4">
        <v>0.91853083865261487</v>
      </c>
      <c r="AI457">
        <v>0.99161237307265004</v>
      </c>
      <c r="AJ457">
        <v>6.7966505218483908E-2</v>
      </c>
      <c r="AK457">
        <v>25.284299850463867</v>
      </c>
      <c r="AL457">
        <f t="shared" si="12"/>
        <v>0.25739582589271448</v>
      </c>
    </row>
    <row r="458" spans="2:38" x14ac:dyDescent="0.2">
      <c r="B458">
        <v>26.321826485891084</v>
      </c>
      <c r="C458">
        <v>703.38318229841207</v>
      </c>
      <c r="D458">
        <v>1.2539603017290191</v>
      </c>
      <c r="E458" s="4">
        <v>27.353288403656105</v>
      </c>
      <c r="F458">
        <v>8.7069554541563132</v>
      </c>
      <c r="G458">
        <v>2.4389810720764356</v>
      </c>
      <c r="H458" s="4">
        <v>0.84600788096861512</v>
      </c>
      <c r="I458">
        <v>0.99750672719353595</v>
      </c>
      <c r="J458">
        <v>0.14271229728585577</v>
      </c>
      <c r="K458">
        <v>33.697681427001953</v>
      </c>
      <c r="L458">
        <f t="shared" si="13"/>
        <v>0.69902402732104052</v>
      </c>
      <c r="AB458">
        <v>27.561825081739109</v>
      </c>
      <c r="AC458">
        <v>259.4126895476208</v>
      </c>
      <c r="AD458">
        <v>1.5083088472431163</v>
      </c>
      <c r="AE458" s="4">
        <v>23.510105055084821</v>
      </c>
      <c r="AF458">
        <v>3.8625316360494404</v>
      </c>
      <c r="AG458">
        <v>2.7630605574435125</v>
      </c>
      <c r="AH458" s="4">
        <v>0.92434976124535451</v>
      </c>
      <c r="AI458">
        <v>0.99231626646383841</v>
      </c>
      <c r="AJ458">
        <v>6.2780880356467672E-2</v>
      </c>
      <c r="AK458">
        <v>25.311300277709961</v>
      </c>
      <c r="AL458">
        <f t="shared" si="12"/>
        <v>0.25806769836822474</v>
      </c>
    </row>
    <row r="459" spans="2:38" x14ac:dyDescent="0.2">
      <c r="B459">
        <v>26.316714861945357</v>
      </c>
      <c r="C459">
        <v>705.56783732226199</v>
      </c>
      <c r="D459">
        <v>1.2529448055604289</v>
      </c>
      <c r="E459" s="4">
        <v>27.358316526502836</v>
      </c>
      <c r="F459">
        <v>8.7269255354731872</v>
      </c>
      <c r="G459">
        <v>2.4639809498110989</v>
      </c>
      <c r="H459" s="4">
        <v>0.8549777931030208</v>
      </c>
      <c r="I459">
        <v>0.99769009038887657</v>
      </c>
      <c r="J459">
        <v>0.13373080520522662</v>
      </c>
      <c r="K459">
        <v>33.715682983398437</v>
      </c>
      <c r="L459">
        <f t="shared" si="13"/>
        <v>0.7012019145895737</v>
      </c>
      <c r="AB459">
        <v>27.559572987332526</v>
      </c>
      <c r="AC459">
        <v>260.08580889498398</v>
      </c>
      <c r="AD459">
        <v>1.5078321349860013</v>
      </c>
      <c r="AE459" s="4">
        <v>23.527354725016085</v>
      </c>
      <c r="AF459">
        <v>3.8713301135803042</v>
      </c>
      <c r="AG459">
        <v>2.7893755614974536</v>
      </c>
      <c r="AH459" s="4">
        <v>0.93026346146151406</v>
      </c>
      <c r="AI459">
        <v>0.99304434181798173</v>
      </c>
      <c r="AJ459">
        <v>5.7409394099023681E-2</v>
      </c>
      <c r="AK459">
        <v>25.339300155639648</v>
      </c>
      <c r="AL459">
        <f t="shared" si="12"/>
        <v>0.25873998614600174</v>
      </c>
    </row>
    <row r="460" spans="2:38" x14ac:dyDescent="0.2">
      <c r="B460">
        <v>26.311603237999627</v>
      </c>
      <c r="C460">
        <v>707.75588655430192</v>
      </c>
      <c r="D460">
        <v>1.2519295746088444</v>
      </c>
      <c r="E460" s="4">
        <v>27.36333025264296</v>
      </c>
      <c r="F460">
        <v>8.7468956167900576</v>
      </c>
      <c r="G460">
        <v>2.4904884242091638</v>
      </c>
      <c r="H460" s="4">
        <v>0.86414212336673335</v>
      </c>
      <c r="I460">
        <v>0.99787292857195997</v>
      </c>
      <c r="J460">
        <v>0.12452263498469429</v>
      </c>
      <c r="K460">
        <v>33.733684539794922</v>
      </c>
      <c r="L460">
        <f t="shared" si="13"/>
        <v>0.70338318229841212</v>
      </c>
      <c r="AB460">
        <v>27.557320892925944</v>
      </c>
      <c r="AC460">
        <v>260.75934451032151</v>
      </c>
      <c r="AD460">
        <v>1.5073554775867415</v>
      </c>
      <c r="AE460" s="4">
        <v>23.543969639584333</v>
      </c>
      <c r="AF460">
        <v>3.8801285911111685</v>
      </c>
      <c r="AG460">
        <v>2.8178917000048527</v>
      </c>
      <c r="AH460" s="4">
        <v>0.93633623127142829</v>
      </c>
      <c r="AI460">
        <v>0.99374562537045197</v>
      </c>
      <c r="AJ460">
        <v>5.1957581421775534E-2</v>
      </c>
      <c r="AK460">
        <v>25.366300582885742</v>
      </c>
      <c r="AL460">
        <f t="shared" si="12"/>
        <v>0.25941268954762081</v>
      </c>
    </row>
    <row r="461" spans="2:38" x14ac:dyDescent="0.2">
      <c r="B461">
        <v>26.3064916140539</v>
      </c>
      <c r="C461">
        <v>709.94733690624946</v>
      </c>
      <c r="D461">
        <v>1.2509146088049992</v>
      </c>
      <c r="E461" s="4">
        <v>27.368684467409828</v>
      </c>
      <c r="F461">
        <v>8.7668656981069297</v>
      </c>
      <c r="G461">
        <v>2.5187443010876995</v>
      </c>
      <c r="H461" s="4">
        <v>0.87354554854783839</v>
      </c>
      <c r="I461">
        <v>0.99806818353253268</v>
      </c>
      <c r="J461">
        <v>0.11513210852198885</v>
      </c>
      <c r="K461">
        <v>33.752685546875</v>
      </c>
      <c r="L461">
        <f t="shared" si="13"/>
        <v>0.70556783732226203</v>
      </c>
      <c r="AB461">
        <v>27.555068798519361</v>
      </c>
      <c r="AC461">
        <v>261.43329671619148</v>
      </c>
      <c r="AD461">
        <v>1.5068788750390238</v>
      </c>
      <c r="AE461" s="4">
        <v>23.560554573202239</v>
      </c>
      <c r="AF461">
        <v>3.8889270686420327</v>
      </c>
      <c r="AG461">
        <v>2.8490478411128644</v>
      </c>
      <c r="AH461" s="4">
        <v>0.9424880620629601</v>
      </c>
      <c r="AI461">
        <v>0.99444564348473563</v>
      </c>
      <c r="AJ461">
        <v>4.6359882581151091E-2</v>
      </c>
      <c r="AK461">
        <v>25.393301010131836</v>
      </c>
      <c r="AL461">
        <f t="shared" si="12"/>
        <v>0.26008580889498401</v>
      </c>
    </row>
    <row r="462" spans="2:38" x14ac:dyDescent="0.2">
      <c r="B462">
        <v>26.30137999010817</v>
      </c>
      <c r="C462">
        <v>712.14219530842138</v>
      </c>
      <c r="D462">
        <v>1.2498999080796429</v>
      </c>
      <c r="E462" s="4">
        <v>27.37366842867511</v>
      </c>
      <c r="F462">
        <v>8.7868357794238019</v>
      </c>
      <c r="G462">
        <v>2.549033921463828</v>
      </c>
      <c r="H462" s="4">
        <v>0.8831178277423114</v>
      </c>
      <c r="I462">
        <v>0.99824993626430025</v>
      </c>
      <c r="J462">
        <v>0.10547586728114844</v>
      </c>
      <c r="K462">
        <v>33.770687103271484</v>
      </c>
      <c r="L462">
        <f t="shared" si="13"/>
        <v>0.70775588655430199</v>
      </c>
      <c r="AB462">
        <v>27.552816704112779</v>
      </c>
      <c r="AC462">
        <v>262.10766583548036</v>
      </c>
      <c r="AD462">
        <v>1.5064023273365357</v>
      </c>
      <c r="AE462" s="4">
        <v>23.57770912727581</v>
      </c>
      <c r="AF462">
        <v>3.8977255461728979</v>
      </c>
      <c r="AG462">
        <v>2.8834797101863936</v>
      </c>
      <c r="AH462" s="4">
        <v>0.94880982160051686</v>
      </c>
      <c r="AI462">
        <v>0.99516970418166795</v>
      </c>
      <c r="AJ462">
        <v>4.0592635747347949E-2</v>
      </c>
      <c r="AK462">
        <v>25.421300888061523</v>
      </c>
      <c r="AL462">
        <f t="shared" si="12"/>
        <v>0.26075934451032151</v>
      </c>
    </row>
    <row r="463" spans="2:38" x14ac:dyDescent="0.2">
      <c r="B463">
        <v>26.296268366162444</v>
      </c>
      <c r="C463">
        <v>714.34046870979569</v>
      </c>
      <c r="D463">
        <v>1.2488854723635463</v>
      </c>
      <c r="E463" s="4">
        <v>27.378638032024185</v>
      </c>
      <c r="F463">
        <v>8.8068058607406741</v>
      </c>
      <c r="G463">
        <v>2.5817430340602865</v>
      </c>
      <c r="H463" s="4">
        <v>0.89295529811725194</v>
      </c>
      <c r="I463">
        <v>0.99843116539840038</v>
      </c>
      <c r="J463">
        <v>9.5581593340935189E-2</v>
      </c>
      <c r="K463">
        <v>33.788688659667969</v>
      </c>
      <c r="L463">
        <f t="shared" si="13"/>
        <v>0.70994733690624945</v>
      </c>
      <c r="AB463">
        <v>27.5505646097062</v>
      </c>
      <c r="AC463">
        <v>262.78245219140297</v>
      </c>
      <c r="AD463">
        <v>1.5059258344729669</v>
      </c>
      <c r="AE463" s="4">
        <v>23.594232245704415</v>
      </c>
      <c r="AF463">
        <v>3.9065240237037617</v>
      </c>
      <c r="AG463">
        <v>2.9220595108264056</v>
      </c>
      <c r="AH463" s="4">
        <v>0.95527447744848637</v>
      </c>
      <c r="AI463">
        <v>0.99586711319583432</v>
      </c>
      <c r="AJ463">
        <v>3.4648749766420184E-2</v>
      </c>
      <c r="AK463">
        <v>25.448301315307617</v>
      </c>
      <c r="AL463">
        <f t="shared" si="12"/>
        <v>0.26143329671619148</v>
      </c>
    </row>
    <row r="464" spans="2:38" x14ac:dyDescent="0.2">
      <c r="B464">
        <v>26.291156742216714</v>
      </c>
      <c r="C464">
        <v>716.54216407807553</v>
      </c>
      <c r="D464">
        <v>1.2478713015874965</v>
      </c>
      <c r="E464" s="4">
        <v>27.383593095392353</v>
      </c>
      <c r="F464">
        <v>8.826775942057548</v>
      </c>
      <c r="G464">
        <v>2.6173663890008081</v>
      </c>
      <c r="H464" s="4">
        <v>0.90303027095444888</v>
      </c>
      <c r="I464">
        <v>0.99861186429538407</v>
      </c>
      <c r="J464">
        <v>8.5402961411700007E-2</v>
      </c>
      <c r="K464">
        <v>33.806690216064453</v>
      </c>
      <c r="L464">
        <f t="shared" si="13"/>
        <v>0.71214219530842138</v>
      </c>
      <c r="AB464">
        <v>27.548312515299614</v>
      </c>
      <c r="AC464">
        <v>263.45765610750431</v>
      </c>
      <c r="AD464">
        <v>1.5054493964420048</v>
      </c>
      <c r="AE464" s="4">
        <v>23.61072555213029</v>
      </c>
      <c r="AF464">
        <v>3.9153225012346264</v>
      </c>
      <c r="AG464">
        <v>2.966087110274831</v>
      </c>
      <c r="AH464" s="4">
        <v>0.96191451413634721</v>
      </c>
      <c r="AI464">
        <v>0.99656326390276739</v>
      </c>
      <c r="AJ464">
        <v>2.8484716811851607E-2</v>
      </c>
      <c r="AK464">
        <v>25.475301742553711</v>
      </c>
      <c r="AL464">
        <f t="shared" si="12"/>
        <v>0.26210766583548034</v>
      </c>
    </row>
    <row r="465" spans="2:38" x14ac:dyDescent="0.2">
      <c r="B465">
        <v>26.286045118270987</v>
      </c>
      <c r="C465">
        <v>718.74728839975137</v>
      </c>
      <c r="D465">
        <v>1.2468573956822997</v>
      </c>
      <c r="E465" s="4">
        <v>27.388533631749905</v>
      </c>
      <c r="F465">
        <v>8.8467460233744202</v>
      </c>
      <c r="G465">
        <v>2.6565821294029694</v>
      </c>
      <c r="H465" s="4">
        <v>0.91338907201654573</v>
      </c>
      <c r="I465">
        <v>0.99879203342824574</v>
      </c>
      <c r="J465">
        <v>7.4896686404005042E-2</v>
      </c>
      <c r="K465">
        <v>33.824691772460937</v>
      </c>
      <c r="L465">
        <f t="shared" si="13"/>
        <v>0.71434046870979573</v>
      </c>
      <c r="AB465">
        <v>27.546060420893035</v>
      </c>
      <c r="AC465">
        <v>264.13327790765794</v>
      </c>
      <c r="AD465">
        <v>1.5049730132373422</v>
      </c>
      <c r="AE465" s="4">
        <v>23.62718877312852</v>
      </c>
      <c r="AF465">
        <v>3.9241209787654912</v>
      </c>
      <c r="AG465">
        <v>3.0176334235828084</v>
      </c>
      <c r="AH465" s="4">
        <v>0.96877342794987642</v>
      </c>
      <c r="AI465">
        <v>0.99725814476172803</v>
      </c>
      <c r="AJ465">
        <v>2.2080481280787323E-2</v>
      </c>
      <c r="AK465">
        <v>25.502302169799805</v>
      </c>
      <c r="AL465">
        <f t="shared" si="12"/>
        <v>0.26278245219140295</v>
      </c>
    </row>
    <row r="466" spans="2:38" x14ac:dyDescent="0.2">
      <c r="B466">
        <v>26.280933494325257</v>
      </c>
      <c r="C466">
        <v>720.9558486801659</v>
      </c>
      <c r="D466">
        <v>1.2458437545787791</v>
      </c>
      <c r="E466" s="4">
        <v>27.393106701112377</v>
      </c>
      <c r="F466">
        <v>8.8667161046912923</v>
      </c>
      <c r="G466">
        <v>2.7003449452287778</v>
      </c>
      <c r="H466" s="4">
        <v>0.92406211554529283</v>
      </c>
      <c r="I466">
        <v>0.99895880194929787</v>
      </c>
      <c r="J466">
        <v>6.4025184220986131E-2</v>
      </c>
      <c r="K466">
        <v>33.841690063476563</v>
      </c>
      <c r="L466">
        <f t="shared" si="13"/>
        <v>0.71654216407807558</v>
      </c>
      <c r="AB466">
        <v>27.543808326486452</v>
      </c>
      <c r="AC466">
        <v>264.80931791606815</v>
      </c>
      <c r="AD466">
        <v>1.504496684852668</v>
      </c>
      <c r="AE466" s="4">
        <v>23.643621964731029</v>
      </c>
      <c r="AF466">
        <v>3.932919456296355</v>
      </c>
      <c r="AG466">
        <v>3.0802444692045485</v>
      </c>
      <c r="AH466" s="4">
        <v>0.97587127685692854</v>
      </c>
      <c r="AI466">
        <v>0.99795175813771586</v>
      </c>
      <c r="AJ466">
        <v>1.5338522107601005E-2</v>
      </c>
      <c r="AK466">
        <v>25.529302597045898</v>
      </c>
      <c r="AL466">
        <f t="shared" si="12"/>
        <v>0.26345765610750432</v>
      </c>
    </row>
    <row r="467" spans="2:38" x14ac:dyDescent="0.2">
      <c r="B467">
        <v>26.275821870379531</v>
      </c>
      <c r="C467">
        <v>723.16785194357578</v>
      </c>
      <c r="D467">
        <v>1.2448303782077765</v>
      </c>
      <c r="E467" s="4">
        <v>27.398017492561877</v>
      </c>
      <c r="F467">
        <v>8.8866861860081627</v>
      </c>
      <c r="G467">
        <v>2.7500783470341976</v>
      </c>
      <c r="H467" s="4">
        <v>0.93511270213799702</v>
      </c>
      <c r="I467">
        <v>0.99913788635898315</v>
      </c>
      <c r="J467">
        <v>5.2726614878984224E-2</v>
      </c>
      <c r="K467">
        <v>33.859691619873047</v>
      </c>
      <c r="L467">
        <f t="shared" si="13"/>
        <v>0.71874728839975144</v>
      </c>
      <c r="AB467">
        <v>27.54155623207987</v>
      </c>
      <c r="AC467">
        <v>265.48577645726971</v>
      </c>
      <c r="AD467">
        <v>1.504020411281674</v>
      </c>
      <c r="AE467" s="4">
        <v>23.66002518291403</v>
      </c>
      <c r="AF467">
        <v>3.9417179338272197</v>
      </c>
      <c r="AG467">
        <v>3.1610153491963557</v>
      </c>
      <c r="AH467" s="4">
        <v>0.98330558428577808</v>
      </c>
      <c r="AI467">
        <v>0.99864410639337908</v>
      </c>
      <c r="AJ467">
        <v>8.1412506784248606E-3</v>
      </c>
      <c r="AK467">
        <v>25.556303024291992</v>
      </c>
      <c r="AL467">
        <f t="shared" si="12"/>
        <v>0.26413327790765795</v>
      </c>
    </row>
    <row r="468" spans="2:38" x14ac:dyDescent="0.2">
      <c r="B468">
        <v>26.270710246433801</v>
      </c>
      <c r="C468">
        <v>725.38330523321747</v>
      </c>
      <c r="D468">
        <v>1.2438172665001521</v>
      </c>
      <c r="E468" s="4">
        <v>27.402914947894566</v>
      </c>
      <c r="F468">
        <v>8.9066562673250349</v>
      </c>
      <c r="G468">
        <v>2.8080222315320231</v>
      </c>
      <c r="H468" s="4">
        <v>0.94658986955451174</v>
      </c>
      <c r="I468">
        <v>0.99931648443349597</v>
      </c>
      <c r="J468">
        <v>4.0941250943235197E-2</v>
      </c>
      <c r="K468">
        <v>33.877693176269531</v>
      </c>
      <c r="L468">
        <f t="shared" si="13"/>
        <v>0.72095584868016593</v>
      </c>
      <c r="AB468">
        <v>27.539304137673287</v>
      </c>
      <c r="AC468">
        <v>266.16265385612769</v>
      </c>
      <c r="AD468">
        <v>1.5035441925180544</v>
      </c>
      <c r="AE468" s="4">
        <v>23.676398483596852</v>
      </c>
      <c r="AF468">
        <v>3.950516411358084</v>
      </c>
      <c r="AG468">
        <v>3.2776951844886848</v>
      </c>
      <c r="AH468" s="4">
        <v>0.99119394121054005</v>
      </c>
      <c r="AI468">
        <v>0.99933519188896491</v>
      </c>
      <c r="AJ468">
        <v>0</v>
      </c>
      <c r="AK468">
        <v>25.583303451538086</v>
      </c>
      <c r="AL468">
        <f t="shared" si="12"/>
        <v>0.26480931791606815</v>
      </c>
    </row>
    <row r="469" spans="2:38" x14ac:dyDescent="0.2">
      <c r="B469">
        <v>26.265598622488071</v>
      </c>
      <c r="C469">
        <v>727.60221561137018</v>
      </c>
      <c r="D469">
        <v>1.2428044193867827</v>
      </c>
      <c r="E469" s="4">
        <v>27.407797927506525</v>
      </c>
      <c r="F469">
        <v>8.9266263486419106</v>
      </c>
      <c r="G469">
        <v>2.8780099079747616</v>
      </c>
      <c r="H469" s="4">
        <v>0.95855330367106684</v>
      </c>
      <c r="I469">
        <v>0.99949455461430203</v>
      </c>
      <c r="J469">
        <v>2.8485747587240429E-2</v>
      </c>
      <c r="K469">
        <v>33.895694732666016</v>
      </c>
      <c r="L469">
        <f t="shared" si="13"/>
        <v>0.7231678519435758</v>
      </c>
      <c r="AB469">
        <v>27.537052043266705</v>
      </c>
      <c r="AC469">
        <v>266.83995043783938</v>
      </c>
      <c r="AD469">
        <v>1.5030680285554994</v>
      </c>
      <c r="AE469" s="4">
        <v>23.692149216563877</v>
      </c>
      <c r="AF469">
        <v>3.9593148888889478</v>
      </c>
      <c r="AG469">
        <v>3.5093399995455758</v>
      </c>
      <c r="AH469" s="4">
        <v>1</v>
      </c>
      <c r="AI469">
        <v>1</v>
      </c>
      <c r="AK469">
        <v>25.609302520751953</v>
      </c>
      <c r="AL469">
        <f t="shared" si="12"/>
        <v>0.26548577645726973</v>
      </c>
    </row>
    <row r="470" spans="2:38" x14ac:dyDescent="0.2">
      <c r="B470">
        <v>26.260486998542344</v>
      </c>
      <c r="C470">
        <v>729.82459015941811</v>
      </c>
      <c r="D470">
        <v>1.2417918367985661</v>
      </c>
      <c r="E470" s="4">
        <v>27.4123151557894</v>
      </c>
      <c r="F470">
        <v>8.946596429958781</v>
      </c>
      <c r="G470">
        <v>2.967653106197218</v>
      </c>
      <c r="H470" s="4">
        <v>0.97117353916215043</v>
      </c>
      <c r="I470">
        <v>0.99965928674939086</v>
      </c>
      <c r="J470">
        <v>1.51296326051783E-2</v>
      </c>
      <c r="K470">
        <v>33.912693023681641</v>
      </c>
      <c r="L470">
        <f t="shared" si="13"/>
        <v>0.72538330523321748</v>
      </c>
      <c r="AE470" s="4"/>
      <c r="AH470" s="4"/>
      <c r="AL470">
        <f>AC468*0.001</f>
        <v>0.2661626538561277</v>
      </c>
    </row>
    <row r="471" spans="2:38" x14ac:dyDescent="0.2">
      <c r="B471">
        <v>26.255375374596614</v>
      </c>
      <c r="C471">
        <v>732.05043597792087</v>
      </c>
      <c r="D471">
        <v>1.2407795186664146</v>
      </c>
      <c r="E471" s="4">
        <v>27.417168496311085</v>
      </c>
      <c r="F471">
        <v>8.9665665112756532</v>
      </c>
      <c r="G471">
        <v>3.0959268373215059</v>
      </c>
      <c r="H471" s="4">
        <v>0.98470664346075465</v>
      </c>
      <c r="I471">
        <v>0.99983627606593295</v>
      </c>
      <c r="J471">
        <v>0</v>
      </c>
      <c r="K471">
        <v>33.930694580078125</v>
      </c>
      <c r="L471">
        <f t="shared" si="13"/>
        <v>0.72760221561137017</v>
      </c>
      <c r="AE471" s="4"/>
      <c r="AH471" s="4"/>
      <c r="AL471">
        <f>AC469*0.001</f>
        <v>0.26683995043783937</v>
      </c>
    </row>
    <row r="472" spans="2:38" x14ac:dyDescent="0.2">
      <c r="B472">
        <v>26.250263750650888</v>
      </c>
      <c r="C472">
        <v>734.27976018667266</v>
      </c>
      <c r="D472">
        <v>1.2397674649212611</v>
      </c>
      <c r="E472" s="4">
        <v>27.421658078050264</v>
      </c>
      <c r="F472">
        <v>8.9865365925925254</v>
      </c>
      <c r="G472">
        <v>3.345967511054639</v>
      </c>
      <c r="H472" s="4">
        <v>1</v>
      </c>
      <c r="I472">
        <v>1</v>
      </c>
      <c r="K472">
        <v>33.94769287109375</v>
      </c>
      <c r="L472">
        <f t="shared" si="13"/>
        <v>0.72982459015941814</v>
      </c>
      <c r="AE472" s="4"/>
      <c r="AH472" s="4"/>
    </row>
    <row r="473" spans="2:38" x14ac:dyDescent="0.2">
      <c r="E473" s="4"/>
      <c r="H473" s="4"/>
      <c r="L473">
        <f>C471*0.001</f>
        <v>0.73205043597792085</v>
      </c>
      <c r="AE473" s="4"/>
      <c r="AH473" s="4"/>
    </row>
    <row r="474" spans="2:38" x14ac:dyDescent="0.2">
      <c r="E474" s="4"/>
      <c r="H474" s="4"/>
      <c r="L474">
        <f>C472*0.001</f>
        <v>0.73427976018667263</v>
      </c>
      <c r="AE474" s="4"/>
      <c r="AH474" s="4"/>
    </row>
    <row r="475" spans="2:38" x14ac:dyDescent="0.2">
      <c r="E475" s="4"/>
      <c r="H475" s="4"/>
      <c r="AE475" s="4"/>
      <c r="AH475" s="4"/>
    </row>
    <row r="476" spans="2:38" x14ac:dyDescent="0.2">
      <c r="E476" s="4"/>
      <c r="H476" s="4"/>
      <c r="AE476" s="4"/>
      <c r="AH476" s="4"/>
    </row>
    <row r="477" spans="2:38" x14ac:dyDescent="0.2">
      <c r="E477" s="4"/>
      <c r="H477" s="4"/>
      <c r="AE477" s="4"/>
      <c r="AH477" s="4"/>
    </row>
    <row r="478" spans="2:38" x14ac:dyDescent="0.2">
      <c r="E478" s="4"/>
      <c r="H478" s="4"/>
      <c r="AE478" s="4"/>
      <c r="AH478" s="4"/>
    </row>
    <row r="479" spans="2:38" x14ac:dyDescent="0.2">
      <c r="E479" s="4"/>
      <c r="H479" s="4"/>
      <c r="AE479" s="4"/>
      <c r="AH479" s="4"/>
    </row>
    <row r="480" spans="2:38" x14ac:dyDescent="0.2">
      <c r="E480" s="4"/>
      <c r="H480" s="4"/>
      <c r="AE480" s="4"/>
      <c r="AH480" s="4"/>
    </row>
    <row r="481" spans="5:34" x14ac:dyDescent="0.2">
      <c r="E481" s="4"/>
      <c r="H481" s="4"/>
      <c r="AE481" s="4"/>
      <c r="AH481" s="4"/>
    </row>
    <row r="482" spans="5:34" x14ac:dyDescent="0.2">
      <c r="E482" s="4"/>
      <c r="H482" s="4"/>
      <c r="AE482" s="4"/>
      <c r="AH482" s="4"/>
    </row>
    <row r="483" spans="5:34" x14ac:dyDescent="0.2">
      <c r="E483" s="4"/>
      <c r="H483" s="4"/>
      <c r="AE483" s="4"/>
      <c r="AH483" s="4"/>
    </row>
    <row r="484" spans="5:34" x14ac:dyDescent="0.2">
      <c r="E484" s="4"/>
      <c r="H484" s="4"/>
      <c r="AE484" s="4"/>
      <c r="AH484" s="4"/>
    </row>
    <row r="485" spans="5:34" x14ac:dyDescent="0.2">
      <c r="E485" s="4"/>
      <c r="H485" s="4"/>
      <c r="AE485" s="4"/>
      <c r="AH485" s="4"/>
    </row>
    <row r="486" spans="5:34" x14ac:dyDescent="0.2">
      <c r="E486" s="4"/>
      <c r="H486" s="4"/>
      <c r="AE486" s="4"/>
      <c r="AH486" s="4"/>
    </row>
    <row r="487" spans="5:34" x14ac:dyDescent="0.2">
      <c r="E487" s="4"/>
      <c r="H487" s="4"/>
      <c r="AE487" s="4"/>
      <c r="AH487" s="4"/>
    </row>
    <row r="488" spans="5:34" x14ac:dyDescent="0.2">
      <c r="E488" s="4"/>
      <c r="H488" s="4"/>
      <c r="AE488" s="4"/>
      <c r="AH488" s="4"/>
    </row>
    <row r="489" spans="5:34" x14ac:dyDescent="0.2">
      <c r="E489" s="4"/>
      <c r="H489" s="4"/>
      <c r="AE489" s="4"/>
      <c r="AH489" s="4"/>
    </row>
    <row r="490" spans="5:34" x14ac:dyDescent="0.2">
      <c r="E490" s="4"/>
      <c r="H490" s="4"/>
      <c r="AE490" s="4"/>
      <c r="AH490" s="4"/>
    </row>
    <row r="491" spans="5:34" x14ac:dyDescent="0.2">
      <c r="E491" s="4"/>
      <c r="H491" s="4"/>
      <c r="AE491" s="4"/>
      <c r="AH491" s="4"/>
    </row>
    <row r="492" spans="5:34" x14ac:dyDescent="0.2">
      <c r="E492" s="4"/>
      <c r="H492" s="4"/>
      <c r="AE492" s="4"/>
      <c r="AH492" s="4"/>
    </row>
    <row r="493" spans="5:34" x14ac:dyDescent="0.2">
      <c r="E493" s="4"/>
      <c r="H493" s="4"/>
      <c r="AE493" s="4"/>
      <c r="AH493" s="4"/>
    </row>
    <row r="494" spans="5:34" x14ac:dyDescent="0.2">
      <c r="E494" s="4"/>
      <c r="H494" s="4"/>
      <c r="AE494" s="4"/>
      <c r="AH494" s="4"/>
    </row>
    <row r="495" spans="5:34" x14ac:dyDescent="0.2">
      <c r="E495" s="4"/>
      <c r="H495" s="4"/>
      <c r="AE495" s="4"/>
      <c r="AH495" s="4"/>
    </row>
    <row r="496" spans="5:34" x14ac:dyDescent="0.2">
      <c r="E496" s="4"/>
      <c r="H496" s="4"/>
      <c r="AE496" s="4"/>
      <c r="AH496" s="4"/>
    </row>
    <row r="497" spans="5:34" x14ac:dyDescent="0.2">
      <c r="E497" s="4"/>
      <c r="H497" s="4"/>
      <c r="AE497" s="4"/>
      <c r="AH497" s="4"/>
    </row>
    <row r="498" spans="5:34" x14ac:dyDescent="0.2">
      <c r="E498" s="4"/>
      <c r="H498" s="4"/>
      <c r="AE498" s="4"/>
      <c r="AH498" s="4"/>
    </row>
    <row r="499" spans="5:34" x14ac:dyDescent="0.2">
      <c r="E499" s="4"/>
      <c r="H499" s="4"/>
      <c r="AE499" s="4"/>
      <c r="AH499" s="4"/>
    </row>
    <row r="500" spans="5:34" x14ac:dyDescent="0.2">
      <c r="E500" s="4"/>
      <c r="H500" s="4"/>
    </row>
    <row r="501" spans="5:34" x14ac:dyDescent="0.2">
      <c r="E501" s="4"/>
      <c r="H501" s="4"/>
    </row>
    <row r="502" spans="5:34" x14ac:dyDescent="0.2">
      <c r="E502" s="4"/>
      <c r="H502" s="4"/>
    </row>
    <row r="503" spans="5:34" x14ac:dyDescent="0.2">
      <c r="E503" s="4"/>
      <c r="H503" s="4"/>
    </row>
    <row r="504" spans="5:34" x14ac:dyDescent="0.2">
      <c r="E504" s="4"/>
      <c r="H504" s="4"/>
    </row>
    <row r="505" spans="5:34" x14ac:dyDescent="0.2">
      <c r="E505" s="4"/>
      <c r="H505" s="4"/>
    </row>
    <row r="506" spans="5:34" x14ac:dyDescent="0.2">
      <c r="E506" s="4"/>
      <c r="H506" s="4"/>
    </row>
    <row r="507" spans="5:34" x14ac:dyDescent="0.2">
      <c r="E507" s="4"/>
      <c r="H507" s="4"/>
    </row>
    <row r="508" spans="5:34" x14ac:dyDescent="0.2">
      <c r="E508" s="4"/>
      <c r="H508" s="4"/>
    </row>
    <row r="509" spans="5:34" x14ac:dyDescent="0.2">
      <c r="E509" s="4"/>
      <c r="H509" s="4"/>
    </row>
    <row r="510" spans="5:34" x14ac:dyDescent="0.2">
      <c r="E510" s="4"/>
      <c r="H510" s="4"/>
    </row>
    <row r="511" spans="5:34" x14ac:dyDescent="0.2">
      <c r="E511" s="4"/>
      <c r="H511" s="4"/>
    </row>
    <row r="512" spans="5:34" x14ac:dyDescent="0.2">
      <c r="E512" s="4"/>
      <c r="H512" s="4"/>
    </row>
    <row r="513" spans="5:8" x14ac:dyDescent="0.2">
      <c r="E513" s="4"/>
      <c r="H513" s="4"/>
    </row>
    <row r="514" spans="5:8" x14ac:dyDescent="0.2">
      <c r="E514" s="4"/>
      <c r="H514" s="4"/>
    </row>
    <row r="515" spans="5:8" x14ac:dyDescent="0.2">
      <c r="E515" s="4"/>
      <c r="H515" s="4"/>
    </row>
    <row r="516" spans="5:8" x14ac:dyDescent="0.2">
      <c r="E516" s="4"/>
      <c r="H516" s="4"/>
    </row>
    <row r="517" spans="5:8" x14ac:dyDescent="0.2">
      <c r="E517" s="4"/>
      <c r="H517" s="4"/>
    </row>
    <row r="518" spans="5:8" x14ac:dyDescent="0.2">
      <c r="E518" s="4"/>
      <c r="H518" s="4"/>
    </row>
    <row r="519" spans="5:8" x14ac:dyDescent="0.2">
      <c r="E519" s="4"/>
      <c r="H519" s="4"/>
    </row>
    <row r="520" spans="5:8" x14ac:dyDescent="0.2">
      <c r="E520" s="4"/>
      <c r="H520" s="4"/>
    </row>
    <row r="521" spans="5:8" x14ac:dyDescent="0.2">
      <c r="E521" s="4"/>
      <c r="H521" s="4"/>
    </row>
    <row r="522" spans="5:8" x14ac:dyDescent="0.2">
      <c r="E522" s="4"/>
      <c r="H522" s="4"/>
    </row>
    <row r="523" spans="5:8" x14ac:dyDescent="0.2">
      <c r="E523" s="4"/>
      <c r="H523" s="4"/>
    </row>
    <row r="524" spans="5:8" x14ac:dyDescent="0.2">
      <c r="E524" s="4"/>
      <c r="H524" s="4"/>
    </row>
    <row r="525" spans="5:8" x14ac:dyDescent="0.2">
      <c r="E525" s="4"/>
      <c r="H525" s="4"/>
    </row>
    <row r="526" spans="5:8" x14ac:dyDescent="0.2">
      <c r="E526" s="4"/>
      <c r="H526" s="4"/>
    </row>
    <row r="527" spans="5:8" x14ac:dyDescent="0.2">
      <c r="E527" s="4"/>
      <c r="H527" s="4"/>
    </row>
    <row r="528" spans="5:8" x14ac:dyDescent="0.2">
      <c r="E528" s="4"/>
      <c r="H528" s="4"/>
    </row>
    <row r="529" spans="5:8" x14ac:dyDescent="0.2">
      <c r="E529" s="4"/>
      <c r="H529" s="4"/>
    </row>
    <row r="530" spans="5:8" x14ac:dyDescent="0.2">
      <c r="E530" s="4"/>
      <c r="H530" s="4"/>
    </row>
    <row r="531" spans="5:8" x14ac:dyDescent="0.2">
      <c r="E531" s="4"/>
      <c r="H531" s="4"/>
    </row>
    <row r="532" spans="5:8" x14ac:dyDescent="0.2">
      <c r="E532" s="4"/>
      <c r="H532" s="4"/>
    </row>
    <row r="533" spans="5:8" x14ac:dyDescent="0.2">
      <c r="E533" s="4"/>
      <c r="H533" s="4"/>
    </row>
    <row r="534" spans="5:8" x14ac:dyDescent="0.2">
      <c r="E534" s="4"/>
      <c r="H534" s="4"/>
    </row>
    <row r="535" spans="5:8" x14ac:dyDescent="0.2">
      <c r="E535" s="4"/>
      <c r="H535" s="4"/>
    </row>
    <row r="536" spans="5:8" x14ac:dyDescent="0.2">
      <c r="E536" s="4"/>
      <c r="H536" s="4"/>
    </row>
    <row r="537" spans="5:8" x14ac:dyDescent="0.2">
      <c r="E537" s="4"/>
      <c r="H537" s="4"/>
    </row>
    <row r="538" spans="5:8" x14ac:dyDescent="0.2">
      <c r="E538" s="4"/>
      <c r="H538" s="4"/>
    </row>
    <row r="539" spans="5:8" x14ac:dyDescent="0.2">
      <c r="E539" s="4"/>
      <c r="H539" s="4"/>
    </row>
    <row r="540" spans="5:8" x14ac:dyDescent="0.2">
      <c r="E540" s="4"/>
      <c r="H540" s="4"/>
    </row>
    <row r="541" spans="5:8" x14ac:dyDescent="0.2">
      <c r="E541" s="4"/>
      <c r="H541" s="4"/>
    </row>
    <row r="542" spans="5:8" x14ac:dyDescent="0.2">
      <c r="E542" s="4"/>
      <c r="H542" s="4"/>
    </row>
    <row r="543" spans="5:8" x14ac:dyDescent="0.2">
      <c r="E543" s="4"/>
      <c r="H543" s="4"/>
    </row>
    <row r="544" spans="5:8" x14ac:dyDescent="0.2">
      <c r="E544" s="4"/>
      <c r="H544" s="4"/>
    </row>
    <row r="545" spans="5:8" x14ac:dyDescent="0.2">
      <c r="E545" s="4"/>
      <c r="H545" s="4"/>
    </row>
    <row r="546" spans="5:8" x14ac:dyDescent="0.2">
      <c r="E546" s="4"/>
      <c r="H546" s="4"/>
    </row>
    <row r="547" spans="5:8" x14ac:dyDescent="0.2">
      <c r="E547" s="4"/>
      <c r="H547" s="4"/>
    </row>
    <row r="548" spans="5:8" x14ac:dyDescent="0.2">
      <c r="E548" s="4"/>
      <c r="H548" s="4"/>
    </row>
    <row r="549" spans="5:8" x14ac:dyDescent="0.2">
      <c r="E549" s="4"/>
      <c r="H549" s="4"/>
    </row>
    <row r="550" spans="5:8" x14ac:dyDescent="0.2">
      <c r="E550" s="4"/>
      <c r="H550" s="4"/>
    </row>
    <row r="551" spans="5:8" x14ac:dyDescent="0.2">
      <c r="E551" s="4"/>
      <c r="H551" s="4"/>
    </row>
    <row r="552" spans="5:8" x14ac:dyDescent="0.2">
      <c r="E552" s="4"/>
      <c r="H552" s="4"/>
    </row>
    <row r="553" spans="5:8" x14ac:dyDescent="0.2">
      <c r="E553" s="4"/>
      <c r="H553" s="4"/>
    </row>
    <row r="554" spans="5:8" x14ac:dyDescent="0.2">
      <c r="E554" s="4"/>
      <c r="H554" s="4"/>
    </row>
    <row r="555" spans="5:8" x14ac:dyDescent="0.2">
      <c r="E555" s="4"/>
      <c r="H555" s="4"/>
    </row>
    <row r="556" spans="5:8" x14ac:dyDescent="0.2">
      <c r="E556" s="4"/>
      <c r="H556" s="4"/>
    </row>
    <row r="557" spans="5:8" x14ac:dyDescent="0.2">
      <c r="E557" s="4"/>
      <c r="H557" s="4"/>
    </row>
    <row r="558" spans="5:8" x14ac:dyDescent="0.2">
      <c r="E558" s="4"/>
      <c r="H558" s="4"/>
    </row>
    <row r="559" spans="5:8" x14ac:dyDescent="0.2">
      <c r="E559" s="4"/>
      <c r="H559" s="4"/>
    </row>
    <row r="560" spans="5:8" x14ac:dyDescent="0.2">
      <c r="E560" s="4"/>
      <c r="H560" s="4"/>
    </row>
    <row r="561" spans="5:8" x14ac:dyDescent="0.2">
      <c r="E561" s="4"/>
      <c r="H561" s="4"/>
    </row>
    <row r="562" spans="5:8" x14ac:dyDescent="0.2">
      <c r="E562" s="4"/>
      <c r="H562" s="4"/>
    </row>
    <row r="563" spans="5:8" x14ac:dyDescent="0.2">
      <c r="E563" s="4"/>
      <c r="H563" s="4"/>
    </row>
    <row r="564" spans="5:8" x14ac:dyDescent="0.2">
      <c r="E564" s="4"/>
      <c r="H564" s="4"/>
    </row>
    <row r="565" spans="5:8" x14ac:dyDescent="0.2">
      <c r="E565" s="4"/>
      <c r="H565" s="4"/>
    </row>
    <row r="566" spans="5:8" x14ac:dyDescent="0.2">
      <c r="E566" s="4"/>
      <c r="H566" s="4"/>
    </row>
    <row r="567" spans="5:8" x14ac:dyDescent="0.2">
      <c r="E567" s="4"/>
      <c r="H567" s="4"/>
    </row>
    <row r="568" spans="5:8" x14ac:dyDescent="0.2">
      <c r="E568" s="4"/>
      <c r="H568" s="4"/>
    </row>
    <row r="569" spans="5:8" x14ac:dyDescent="0.2">
      <c r="E569" s="4"/>
      <c r="H569" s="4"/>
    </row>
    <row r="570" spans="5:8" x14ac:dyDescent="0.2">
      <c r="E570" s="4"/>
      <c r="H570" s="4"/>
    </row>
    <row r="571" spans="5:8" x14ac:dyDescent="0.2">
      <c r="E571" s="4"/>
      <c r="H571" s="4"/>
    </row>
    <row r="572" spans="5:8" x14ac:dyDescent="0.2">
      <c r="E572" s="4"/>
      <c r="H572" s="4"/>
    </row>
    <row r="573" spans="5:8" x14ac:dyDescent="0.2">
      <c r="E573" s="4"/>
      <c r="H573" s="4"/>
    </row>
    <row r="574" spans="5:8" x14ac:dyDescent="0.2">
      <c r="E574" s="4"/>
      <c r="H574" s="4"/>
    </row>
    <row r="575" spans="5:8" x14ac:dyDescent="0.2">
      <c r="E575" s="4"/>
      <c r="H575" s="4"/>
    </row>
    <row r="576" spans="5:8" x14ac:dyDescent="0.2">
      <c r="E576" s="4"/>
      <c r="H576" s="4"/>
    </row>
    <row r="577" spans="5:8" x14ac:dyDescent="0.2">
      <c r="E577" s="4"/>
      <c r="H577" s="4"/>
    </row>
    <row r="578" spans="5:8" x14ac:dyDescent="0.2">
      <c r="E578" s="4"/>
      <c r="H578" s="4"/>
    </row>
    <row r="579" spans="5:8" x14ac:dyDescent="0.2">
      <c r="E579" s="4"/>
      <c r="H579" s="4"/>
    </row>
    <row r="580" spans="5:8" x14ac:dyDescent="0.2">
      <c r="E580" s="4"/>
      <c r="H580" s="4"/>
    </row>
    <row r="581" spans="5:8" x14ac:dyDescent="0.2">
      <c r="E581" s="4"/>
      <c r="H581" s="4"/>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X53"/>
  <sheetViews>
    <sheetView topLeftCell="A25" workbookViewId="0">
      <selection activeCell="E43" sqref="E43"/>
    </sheetView>
  </sheetViews>
  <sheetFormatPr baseColWidth="10" defaultColWidth="9.140625" defaultRowHeight="12.75" x14ac:dyDescent="0.2"/>
  <sheetData>
    <row r="2" spans="2:24" x14ac:dyDescent="0.2">
      <c r="B2" s="20" t="s">
        <v>301</v>
      </c>
    </row>
    <row r="3" spans="2:24" x14ac:dyDescent="0.2">
      <c r="B3" s="20" t="s">
        <v>265</v>
      </c>
      <c r="N3" s="20" t="s">
        <v>300</v>
      </c>
    </row>
    <row r="5" spans="2:24" x14ac:dyDescent="0.2">
      <c r="B5" t="s">
        <v>246</v>
      </c>
      <c r="C5" t="s">
        <v>245</v>
      </c>
      <c r="D5" t="s">
        <v>167</v>
      </c>
      <c r="E5" t="s">
        <v>168</v>
      </c>
      <c r="F5" t="s">
        <v>169</v>
      </c>
      <c r="G5" t="s">
        <v>172</v>
      </c>
      <c r="H5" t="s">
        <v>170</v>
      </c>
      <c r="I5" t="s">
        <v>131</v>
      </c>
      <c r="J5" t="s">
        <v>173</v>
      </c>
      <c r="K5" t="s">
        <v>270</v>
      </c>
      <c r="L5" t="s">
        <v>271</v>
      </c>
      <c r="N5" t="s">
        <v>246</v>
      </c>
      <c r="O5" t="s">
        <v>245</v>
      </c>
      <c r="P5" t="s">
        <v>167</v>
      </c>
      <c r="Q5" t="s">
        <v>168</v>
      </c>
      <c r="R5" t="s">
        <v>169</v>
      </c>
      <c r="S5" t="s">
        <v>172</v>
      </c>
      <c r="T5" t="s">
        <v>170</v>
      </c>
      <c r="U5" t="s">
        <v>131</v>
      </c>
      <c r="V5" t="s">
        <v>173</v>
      </c>
      <c r="W5" t="s">
        <v>270</v>
      </c>
      <c r="X5" t="s">
        <v>271</v>
      </c>
    </row>
    <row r="6" spans="2:24" x14ac:dyDescent="0.2">
      <c r="B6">
        <f>0.010287*C6</f>
        <v>0.154305</v>
      </c>
      <c r="C6">
        <v>15</v>
      </c>
      <c r="D6">
        <v>1.1451573272768534</v>
      </c>
      <c r="E6">
        <v>0.16838317037037209</v>
      </c>
      <c r="F6">
        <v>10.552176812928558</v>
      </c>
      <c r="G6">
        <v>1.6164641155008077</v>
      </c>
      <c r="H6">
        <v>1.8434223147266224</v>
      </c>
      <c r="I6">
        <v>2.6651255331848263</v>
      </c>
      <c r="J6">
        <v>11.688942909240723</v>
      </c>
      <c r="K6">
        <v>28.066189456127578</v>
      </c>
      <c r="L6">
        <v>0.11183706578840279</v>
      </c>
      <c r="N6">
        <f>0.010287*O6</f>
        <v>0.154305</v>
      </c>
      <c r="O6">
        <v>15</v>
      </c>
      <c r="P6">
        <v>1.1984865920512828</v>
      </c>
      <c r="Q6">
        <v>0.17509409382716246</v>
      </c>
      <c r="R6">
        <v>10.974949123295241</v>
      </c>
      <c r="S6">
        <v>1.6161379433680685</v>
      </c>
      <c r="T6">
        <v>2.2782592027333823</v>
      </c>
      <c r="U6">
        <v>3.5072456459720738</v>
      </c>
      <c r="V6">
        <v>6.3779773712158203</v>
      </c>
      <c r="W6">
        <v>28.064687781925521</v>
      </c>
      <c r="X6">
        <v>6.906673283531499E-2</v>
      </c>
    </row>
    <row r="7" spans="2:24" x14ac:dyDescent="0.2">
      <c r="B7">
        <f>0.010287*C7</f>
        <v>0.25717499999999999</v>
      </c>
      <c r="C7">
        <v>25</v>
      </c>
      <c r="D7">
        <v>1.1180017353407701</v>
      </c>
      <c r="E7">
        <v>0.27484555555555251</v>
      </c>
      <c r="F7">
        <v>17.279204165708755</v>
      </c>
      <c r="G7">
        <v>1.6112926562341743</v>
      </c>
      <c r="H7">
        <v>2.6672730055397689</v>
      </c>
      <c r="I7">
        <v>3.6776315932992936</v>
      </c>
      <c r="J7">
        <v>14.983880996704102</v>
      </c>
      <c r="K7">
        <v>28.042366830470883</v>
      </c>
      <c r="L7">
        <v>0.14591966638965162</v>
      </c>
      <c r="N7">
        <f>0.010287*O7</f>
        <v>0.25717499999999999</v>
      </c>
      <c r="O7">
        <v>25</v>
      </c>
      <c r="P7">
        <v>1.2247685363768868</v>
      </c>
      <c r="Q7">
        <v>0.29724037860081959</v>
      </c>
      <c r="R7">
        <v>18.699754866348503</v>
      </c>
      <c r="S7">
        <v>1.6102056186013891</v>
      </c>
      <c r="T7">
        <v>3.7818847443606032</v>
      </c>
      <c r="U7">
        <v>5.659895526252269</v>
      </c>
      <c r="V7">
        <v>7.2358713150024414</v>
      </c>
      <c r="W7">
        <v>28.037355638159841</v>
      </c>
      <c r="X7">
        <v>7.3348564681279024E-2</v>
      </c>
    </row>
    <row r="8" spans="2:24" x14ac:dyDescent="0.2">
      <c r="B8">
        <f t="shared" ref="B8:B35" si="0">0.010287*C8</f>
        <v>0.51434999999999997</v>
      </c>
      <c r="C8">
        <v>50</v>
      </c>
      <c r="D8">
        <v>1.033290557330137</v>
      </c>
      <c r="E8">
        <v>0.512470518518514</v>
      </c>
      <c r="F8">
        <v>32.450401788760523</v>
      </c>
      <c r="G8">
        <v>1.5997725964646166</v>
      </c>
      <c r="H8">
        <v>3.9060272112285266</v>
      </c>
      <c r="I8">
        <v>5.0058279446365619</v>
      </c>
      <c r="J8">
        <v>20.491779327392578</v>
      </c>
      <c r="K8">
        <v>27.989194524313117</v>
      </c>
      <c r="L8">
        <v>0.2488090339137278</v>
      </c>
      <c r="N8">
        <f t="shared" ref="N8:N35" si="1">0.010287*O8</f>
        <v>0.51434999999999997</v>
      </c>
      <c r="O8">
        <v>50</v>
      </c>
      <c r="P8">
        <v>1.1837887299423644</v>
      </c>
      <c r="Q8">
        <v>0.57754613991769044</v>
      </c>
      <c r="R8">
        <v>36.643225834388595</v>
      </c>
      <c r="S8">
        <v>1.596623185908387</v>
      </c>
      <c r="T8">
        <v>6.9836195667695016</v>
      </c>
      <c r="U8">
        <v>10.416333453456813</v>
      </c>
      <c r="V8">
        <v>9.116729736328125</v>
      </c>
      <c r="W8">
        <v>27.974632835081067</v>
      </c>
      <c r="X8">
        <v>8.7140250614159837E-2</v>
      </c>
    </row>
    <row r="9" spans="2:24" x14ac:dyDescent="0.2">
      <c r="B9">
        <f t="shared" si="0"/>
        <v>0.77152499999999991</v>
      </c>
      <c r="C9">
        <v>75</v>
      </c>
      <c r="D9">
        <v>0.97034055031976951</v>
      </c>
      <c r="E9">
        <v>0.7259999012345838</v>
      </c>
      <c r="F9">
        <v>46.270038216856491</v>
      </c>
      <c r="G9">
        <v>1.5894473579291497</v>
      </c>
      <c r="H9">
        <v>4.5912997139099083</v>
      </c>
      <c r="I9">
        <v>5.6158935746187</v>
      </c>
      <c r="J9">
        <v>23.918655395507812</v>
      </c>
      <c r="K9">
        <v>27.941413981520451</v>
      </c>
      <c r="L9">
        <v>0.38114799249980258</v>
      </c>
      <c r="N9">
        <f t="shared" si="1"/>
        <v>0.77152499999999991</v>
      </c>
      <c r="O9">
        <v>75</v>
      </c>
      <c r="P9">
        <v>1.1740465323856111</v>
      </c>
      <c r="Q9">
        <v>0.86021837037038984</v>
      </c>
      <c r="R9">
        <v>55.048494563780508</v>
      </c>
      <c r="S9">
        <v>1.5829700995284777</v>
      </c>
      <c r="T9">
        <v>9.8873270600002758</v>
      </c>
      <c r="U9">
        <v>14.418835145829798</v>
      </c>
      <c r="V9">
        <v>10.891664505004883</v>
      </c>
      <c r="W9">
        <v>27.91138049747935</v>
      </c>
      <c r="X9">
        <v>0.10011026336964056</v>
      </c>
    </row>
    <row r="10" spans="2:24" x14ac:dyDescent="0.2">
      <c r="B10">
        <f t="shared" si="0"/>
        <v>1.0286999999999999</v>
      </c>
      <c r="C10">
        <v>100</v>
      </c>
      <c r="D10">
        <v>0.92186045839267139</v>
      </c>
      <c r="E10">
        <v>0.92326037860081489</v>
      </c>
      <c r="F10">
        <v>59.196424198319164</v>
      </c>
      <c r="G10">
        <v>1.5799311802843345</v>
      </c>
      <c r="H10">
        <v>5.0208932389408787</v>
      </c>
      <c r="I10">
        <v>5.9513924210856075</v>
      </c>
      <c r="J10">
        <v>26.253538131713867</v>
      </c>
      <c r="K10">
        <v>27.897273861035806</v>
      </c>
      <c r="L10">
        <v>0.54515194409094969</v>
      </c>
      <c r="N10">
        <f t="shared" si="1"/>
        <v>1.0286999999999999</v>
      </c>
      <c r="O10">
        <v>100</v>
      </c>
      <c r="P10">
        <v>1.1451394471917209</v>
      </c>
      <c r="Q10">
        <v>1.1225544691357925</v>
      </c>
      <c r="R10">
        <v>72.414167637884219</v>
      </c>
      <c r="S10">
        <v>1.5703386703566102</v>
      </c>
      <c r="T10">
        <v>12.318038593244607</v>
      </c>
      <c r="U10">
        <v>17.782001711991377</v>
      </c>
      <c r="V10">
        <v>12.433531761169434</v>
      </c>
      <c r="W10">
        <v>27.852678687762655</v>
      </c>
      <c r="X10">
        <v>0.10944973001712988</v>
      </c>
    </row>
    <row r="11" spans="2:24" x14ac:dyDescent="0.2">
      <c r="B11">
        <f t="shared" si="0"/>
        <v>1.2858749999999999</v>
      </c>
      <c r="C11">
        <v>125</v>
      </c>
      <c r="D11">
        <v>0.86552754546064126</v>
      </c>
      <c r="E11">
        <v>1.0879830452674881</v>
      </c>
      <c r="F11">
        <v>70.109799382829735</v>
      </c>
      <c r="G11">
        <v>1.5720011104836824</v>
      </c>
      <c r="H11">
        <v>5.2856692081114351</v>
      </c>
      <c r="I11">
        <v>6.1603614965146853</v>
      </c>
      <c r="J11">
        <v>27.781417846679688</v>
      </c>
      <c r="K11">
        <v>27.860414585167181</v>
      </c>
      <c r="L11">
        <v>0.69891889065949142</v>
      </c>
      <c r="N11">
        <f t="shared" si="1"/>
        <v>1.2858749999999999</v>
      </c>
      <c r="O11">
        <v>125</v>
      </c>
      <c r="P11">
        <v>1.1403881551243593</v>
      </c>
      <c r="Q11">
        <v>1.3981090534979426</v>
      </c>
      <c r="R11">
        <v>90.955879510587991</v>
      </c>
      <c r="S11">
        <v>1.5571115125422419</v>
      </c>
      <c r="T11">
        <v>14.622113535266454</v>
      </c>
      <c r="U11">
        <v>20.611494767239986</v>
      </c>
      <c r="V11">
        <v>13.947419166564941</v>
      </c>
      <c r="W11">
        <v>27.791019034920694</v>
      </c>
      <c r="X11">
        <v>0.12591430230614575</v>
      </c>
    </row>
    <row r="12" spans="2:24" x14ac:dyDescent="0.2">
      <c r="B12">
        <f t="shared" si="0"/>
        <v>1.5430499999999998</v>
      </c>
      <c r="C12">
        <v>150</v>
      </c>
      <c r="D12">
        <v>0.83555837508754305</v>
      </c>
      <c r="E12">
        <v>1.2628737777778045</v>
      </c>
      <c r="F12">
        <v>81.817145442874974</v>
      </c>
      <c r="G12">
        <v>1.5635978619935129</v>
      </c>
      <c r="H12">
        <v>5.5035609039141393</v>
      </c>
      <c r="I12">
        <v>6.3019863808997965</v>
      </c>
      <c r="J12">
        <v>29.098293304443359</v>
      </c>
      <c r="K12">
        <v>27.82128004535604</v>
      </c>
      <c r="L12">
        <v>0.89703485272739936</v>
      </c>
      <c r="N12">
        <f t="shared" si="1"/>
        <v>1.5430499999999998</v>
      </c>
      <c r="O12">
        <v>150</v>
      </c>
      <c r="P12">
        <v>1.1261240135861474</v>
      </c>
      <c r="Q12">
        <v>1.6594283456790495</v>
      </c>
      <c r="R12">
        <v>108.83039320016539</v>
      </c>
      <c r="S12">
        <v>1.5446061203519776</v>
      </c>
      <c r="T12">
        <v>16.594513442116359</v>
      </c>
      <c r="U12">
        <v>22.995597365311248</v>
      </c>
      <c r="V12">
        <v>15.288302421569824</v>
      </c>
      <c r="W12">
        <v>27.732544751598237</v>
      </c>
      <c r="X12">
        <v>0.13603293002633338</v>
      </c>
    </row>
    <row r="13" spans="2:24" x14ac:dyDescent="0.2">
      <c r="B13">
        <f t="shared" si="0"/>
        <v>1.800225</v>
      </c>
      <c r="C13">
        <v>175</v>
      </c>
      <c r="D13">
        <v>0.8100575599083204</v>
      </c>
      <c r="E13">
        <v>1.4306468641975363</v>
      </c>
      <c r="F13">
        <v>93.165957560870169</v>
      </c>
      <c r="G13">
        <v>1.5555523834821714</v>
      </c>
      <c r="H13">
        <v>5.6689275552516181</v>
      </c>
      <c r="I13">
        <v>6.4035951032650207</v>
      </c>
      <c r="J13">
        <v>30.138191223144531</v>
      </c>
      <c r="K13">
        <v>27.783738190304668</v>
      </c>
      <c r="L13">
        <v>1.1380955295590163</v>
      </c>
      <c r="N13">
        <f t="shared" si="1"/>
        <v>1.800225</v>
      </c>
      <c r="O13">
        <v>175</v>
      </c>
      <c r="P13">
        <v>1.1119567652015443</v>
      </c>
      <c r="Q13">
        <v>1.9146467983539084</v>
      </c>
      <c r="R13">
        <v>126.5662284464056</v>
      </c>
      <c r="S13">
        <v>1.5324286980344091</v>
      </c>
      <c r="T13">
        <v>18.341192751862717</v>
      </c>
      <c r="U13">
        <v>25.012478161412705</v>
      </c>
      <c r="V13">
        <v>16.514188766479492</v>
      </c>
      <c r="W13">
        <v>27.675435626641303</v>
      </c>
      <c r="X13">
        <v>0.15368698556159027</v>
      </c>
    </row>
    <row r="14" spans="2:24" x14ac:dyDescent="0.2">
      <c r="B14">
        <f t="shared" si="0"/>
        <v>2.0573999999999999</v>
      </c>
      <c r="C14">
        <v>200</v>
      </c>
      <c r="D14">
        <v>0.78049631711318124</v>
      </c>
      <c r="E14">
        <v>1.5780838189300275</v>
      </c>
      <c r="F14">
        <v>103.23566229445723</v>
      </c>
      <c r="G14">
        <v>1.5484948447528362</v>
      </c>
      <c r="H14">
        <v>5.7883440421428727</v>
      </c>
      <c r="I14">
        <v>6.4797491540471386</v>
      </c>
      <c r="J14">
        <v>30.913084030151367</v>
      </c>
      <c r="K14">
        <v>27.750746863138311</v>
      </c>
      <c r="L14">
        <v>1.3368722000611934</v>
      </c>
      <c r="N14">
        <f t="shared" si="1"/>
        <v>2.0573999999999999</v>
      </c>
      <c r="O14">
        <v>200</v>
      </c>
      <c r="P14">
        <v>1.0978653602612967</v>
      </c>
      <c r="Q14">
        <v>2.1637644115226151</v>
      </c>
      <c r="R14">
        <v>144.14882870850496</v>
      </c>
      <c r="S14">
        <v>1.5205765933102475</v>
      </c>
      <c r="T14">
        <v>19.891846478423524</v>
      </c>
      <c r="U14">
        <v>26.722860562492034</v>
      </c>
      <c r="V14">
        <v>17.636070251464844</v>
      </c>
      <c r="W14">
        <v>27.619691660049867</v>
      </c>
      <c r="X14">
        <v>0.16592914849147208</v>
      </c>
    </row>
    <row r="15" spans="2:24" x14ac:dyDescent="0.2">
      <c r="B15">
        <f t="shared" si="0"/>
        <v>2.314575</v>
      </c>
      <c r="C15">
        <v>225</v>
      </c>
      <c r="D15">
        <v>0.75532630658996025</v>
      </c>
      <c r="E15">
        <v>1.7204367407407157</v>
      </c>
      <c r="F15">
        <v>113.04478943422619</v>
      </c>
      <c r="G15">
        <v>1.5416919497951513</v>
      </c>
      <c r="H15">
        <v>5.8858647039368748</v>
      </c>
      <c r="I15">
        <v>6.5386769467981765</v>
      </c>
      <c r="J15">
        <v>31.561958312988281</v>
      </c>
      <c r="K15">
        <v>27.718893167943207</v>
      </c>
      <c r="L15">
        <v>1.5781197972587222</v>
      </c>
      <c r="N15">
        <f t="shared" si="1"/>
        <v>2.314575</v>
      </c>
      <c r="O15">
        <v>225</v>
      </c>
      <c r="P15">
        <v>1.069975747631682</v>
      </c>
      <c r="Q15">
        <v>2.3793274074073794</v>
      </c>
      <c r="R15">
        <v>159.58298985553466</v>
      </c>
      <c r="S15">
        <v>1.5103481053247623</v>
      </c>
      <c r="T15">
        <v>21.120826578416754</v>
      </c>
      <c r="U15">
        <v>28.179790208530893</v>
      </c>
      <c r="V15">
        <v>18.549957275390625</v>
      </c>
      <c r="W15">
        <v>27.571456064468705</v>
      </c>
      <c r="X15">
        <v>0.18130007178438498</v>
      </c>
    </row>
    <row r="16" spans="2:24" x14ac:dyDescent="0.2">
      <c r="B16">
        <f t="shared" si="0"/>
        <v>2.5717499999999998</v>
      </c>
      <c r="C16">
        <v>250</v>
      </c>
      <c r="D16">
        <v>0.73029068541391651</v>
      </c>
      <c r="E16">
        <v>1.8505879835390922</v>
      </c>
      <c r="F16">
        <v>122.08842689978212</v>
      </c>
      <c r="G16">
        <v>1.5354818428973023</v>
      </c>
      <c r="H16">
        <v>5.9628230609155777</v>
      </c>
      <c r="I16">
        <v>6.5852294026420912</v>
      </c>
      <c r="J16">
        <v>32.084846496582031</v>
      </c>
      <c r="K16">
        <v>27.689769789479101</v>
      </c>
      <c r="L16">
        <v>1.7873511988718702</v>
      </c>
      <c r="N16">
        <f t="shared" si="1"/>
        <v>2.5717499999999998</v>
      </c>
      <c r="O16">
        <v>250</v>
      </c>
      <c r="P16">
        <v>1.0699782582120134</v>
      </c>
      <c r="Q16">
        <v>2.6436971193415606</v>
      </c>
      <c r="R16">
        <v>178.79537003853139</v>
      </c>
      <c r="S16">
        <v>1.4978381047092344</v>
      </c>
      <c r="T16">
        <v>22.500643628947</v>
      </c>
      <c r="U16">
        <v>29.424547103426729</v>
      </c>
      <c r="V16">
        <v>19.604852676391602</v>
      </c>
      <c r="W16">
        <v>27.512299201963501</v>
      </c>
      <c r="X16">
        <v>0.19734406265319834</v>
      </c>
    </row>
    <row r="17" spans="2:24" x14ac:dyDescent="0.2">
      <c r="B17">
        <f t="shared" si="0"/>
        <v>2.8289249999999999</v>
      </c>
      <c r="C17">
        <v>275</v>
      </c>
      <c r="D17">
        <v>0.7302920036864603</v>
      </c>
      <c r="E17">
        <v>2.0356467818930244</v>
      </c>
      <c r="F17">
        <v>135.07262449074989</v>
      </c>
      <c r="G17">
        <v>1.5266677447278385</v>
      </c>
      <c r="H17">
        <v>6.0563202140827173</v>
      </c>
      <c r="I17">
        <v>6.6225323985604847</v>
      </c>
      <c r="J17">
        <v>32.733715057373047</v>
      </c>
      <c r="K17">
        <v>27.648359985725456</v>
      </c>
      <c r="L17">
        <v>2.1228103817479846</v>
      </c>
      <c r="N17">
        <f t="shared" si="1"/>
        <v>2.8289249999999999</v>
      </c>
      <c r="O17">
        <v>275</v>
      </c>
      <c r="P17">
        <v>1.0607583652355701</v>
      </c>
      <c r="Q17">
        <v>2.885697086419774</v>
      </c>
      <c r="R17">
        <v>196.66121586647475</v>
      </c>
      <c r="S17">
        <v>1.4864197476171288</v>
      </c>
      <c r="T17">
        <v>23.650603132304077</v>
      </c>
      <c r="U17">
        <v>30.493384231226095</v>
      </c>
      <c r="V17">
        <v>20.509719848632813</v>
      </c>
      <c r="W17">
        <v>27.458147920131811</v>
      </c>
      <c r="X17">
        <v>0.21756545132217558</v>
      </c>
    </row>
    <row r="18" spans="2:24" x14ac:dyDescent="0.2">
      <c r="B18">
        <f t="shared" si="0"/>
        <v>3.0860999999999996</v>
      </c>
      <c r="C18">
        <v>300</v>
      </c>
      <c r="D18">
        <v>0.70538055971015179</v>
      </c>
      <c r="E18">
        <v>2.1474955061728824</v>
      </c>
      <c r="F18">
        <v>142.99231279476632</v>
      </c>
      <c r="G18">
        <v>1.5213495783339428</v>
      </c>
      <c r="H18">
        <v>6.1053982114074108</v>
      </c>
      <c r="I18">
        <v>6.652886549107758</v>
      </c>
      <c r="J18">
        <v>33.080589294433594</v>
      </c>
      <c r="K18">
        <v>27.623332082357866</v>
      </c>
      <c r="L18">
        <v>2.3458186894294442</v>
      </c>
      <c r="N18">
        <f t="shared" si="1"/>
        <v>3.0860999999999996</v>
      </c>
      <c r="O18">
        <v>300</v>
      </c>
      <c r="P18">
        <v>1.0424217018362028</v>
      </c>
      <c r="Q18">
        <v>3.0992264691358713</v>
      </c>
      <c r="R18">
        <v>212.65092293451997</v>
      </c>
      <c r="S18">
        <v>1.4763709321879435</v>
      </c>
      <c r="T18">
        <v>24.58453848694176</v>
      </c>
      <c r="U18">
        <v>31.414470271534633</v>
      </c>
      <c r="V18">
        <v>21.263603210449219</v>
      </c>
      <c r="W18">
        <v>27.410367377339139</v>
      </c>
      <c r="X18">
        <v>0.23716999395467037</v>
      </c>
    </row>
    <row r="19" spans="2:24" x14ac:dyDescent="0.2">
      <c r="B19">
        <f t="shared" si="0"/>
        <v>3.3432749999999998</v>
      </c>
      <c r="C19">
        <v>325</v>
      </c>
      <c r="D19">
        <v>0.70538143857454105</v>
      </c>
      <c r="E19">
        <v>2.3264534650205371</v>
      </c>
      <c r="F19">
        <v>155.7781750734039</v>
      </c>
      <c r="G19">
        <v>1.5128546466507966</v>
      </c>
      <c r="H19">
        <v>6.1744711671692549</v>
      </c>
      <c r="I19">
        <v>6.6776599621571835</v>
      </c>
      <c r="J19">
        <v>33.576473236083984</v>
      </c>
      <c r="K19">
        <v>27.583287436969748</v>
      </c>
      <c r="L19">
        <v>2.7368929086555842</v>
      </c>
      <c r="N19">
        <f t="shared" si="1"/>
        <v>3.3432749999999998</v>
      </c>
      <c r="O19">
        <v>325</v>
      </c>
      <c r="P19">
        <v>1.0333048974978876</v>
      </c>
      <c r="Q19">
        <v>3.33105837037033</v>
      </c>
      <c r="R19">
        <v>230.25510277721745</v>
      </c>
      <c r="S19">
        <v>1.465488533580946</v>
      </c>
      <c r="T19">
        <v>25.520059536126585</v>
      </c>
      <c r="U19">
        <v>32.21169127610937</v>
      </c>
      <c r="V19">
        <v>22.037502288818359</v>
      </c>
      <c r="W19">
        <v>27.358491359449985</v>
      </c>
      <c r="X19">
        <v>0.25740774231839703</v>
      </c>
    </row>
    <row r="20" spans="2:24" x14ac:dyDescent="0.2">
      <c r="B20">
        <f t="shared" si="0"/>
        <v>3.6004499999999999</v>
      </c>
      <c r="C20">
        <v>350</v>
      </c>
      <c r="D20">
        <v>0.68058493889930771</v>
      </c>
      <c r="E20">
        <v>2.4199996707819063</v>
      </c>
      <c r="F20">
        <v>162.51826391529659</v>
      </c>
      <c r="G20">
        <v>1.5084210275466363</v>
      </c>
      <c r="H20">
        <v>6.2066059512161935</v>
      </c>
      <c r="I20">
        <v>6.69790975323445</v>
      </c>
      <c r="J20">
        <v>33.810348510742187</v>
      </c>
      <c r="K20">
        <v>27.562355008698667</v>
      </c>
      <c r="L20">
        <v>3.0564262942397162</v>
      </c>
      <c r="N20">
        <f t="shared" si="1"/>
        <v>3.6004499999999999</v>
      </c>
      <c r="O20">
        <v>350</v>
      </c>
      <c r="P20">
        <v>1.0151676795776867</v>
      </c>
      <c r="Q20">
        <v>3.5303524609053518</v>
      </c>
      <c r="R20">
        <v>245.59496135090001</v>
      </c>
      <c r="S20">
        <v>1.4561565201606348</v>
      </c>
      <c r="T20">
        <v>26.26385759602924</v>
      </c>
      <c r="U20">
        <v>32.90354545831017</v>
      </c>
      <c r="V20">
        <v>22.667377471923828</v>
      </c>
      <c r="W20">
        <v>27.313896186176827</v>
      </c>
      <c r="X20">
        <v>0.27674946141478241</v>
      </c>
    </row>
    <row r="21" spans="2:24" x14ac:dyDescent="0.2">
      <c r="B21">
        <f t="shared" si="0"/>
        <v>3.8576249999999996</v>
      </c>
      <c r="C21">
        <v>375</v>
      </c>
      <c r="N21">
        <f t="shared" si="1"/>
        <v>3.8576249999999996</v>
      </c>
      <c r="O21">
        <v>375</v>
      </c>
      <c r="P21">
        <v>1.0106546784373629</v>
      </c>
      <c r="Q21">
        <v>3.7672683950617465</v>
      </c>
      <c r="R21">
        <v>264.08331734786941</v>
      </c>
      <c r="S21">
        <v>1.4450904822475104</v>
      </c>
      <c r="T21">
        <v>27.083916259052017</v>
      </c>
      <c r="U21">
        <v>33.507284059475488</v>
      </c>
      <c r="V21">
        <v>23.378263473510742</v>
      </c>
      <c r="W21">
        <v>27.260882536316394</v>
      </c>
      <c r="X21">
        <v>0.29745446006619092</v>
      </c>
    </row>
    <row r="22" spans="2:24" x14ac:dyDescent="0.2">
      <c r="B22">
        <f t="shared" si="0"/>
        <v>4.1147999999999998</v>
      </c>
      <c r="C22">
        <v>400</v>
      </c>
      <c r="D22">
        <v>0.65999880959056523</v>
      </c>
      <c r="E22">
        <v>2.6843693827160253</v>
      </c>
      <c r="F22">
        <v>181.77923435080669</v>
      </c>
      <c r="G22">
        <v>1.4959168435287593</v>
      </c>
      <c r="H22">
        <v>6.285828295337601</v>
      </c>
      <c r="I22">
        <v>6.7280210132787932</v>
      </c>
      <c r="J22">
        <v>34.396137237548828</v>
      </c>
      <c r="K22">
        <v>27.503198146193473</v>
      </c>
      <c r="L22">
        <v>3.6842728859442109</v>
      </c>
      <c r="N22">
        <f t="shared" si="1"/>
        <v>4.1147999999999998</v>
      </c>
      <c r="O22">
        <v>400</v>
      </c>
      <c r="P22">
        <v>0.99715247786609273</v>
      </c>
      <c r="Q22">
        <v>3.9696129053497597</v>
      </c>
      <c r="R22">
        <v>280.09484458598007</v>
      </c>
      <c r="S22">
        <v>1.4356629373393992</v>
      </c>
      <c r="T22">
        <v>27.731855767098409</v>
      </c>
      <c r="U22">
        <v>34.03495671859767</v>
      </c>
      <c r="V22">
        <v>23.953140258789063</v>
      </c>
      <c r="W22">
        <v>27.215604783860499</v>
      </c>
      <c r="X22">
        <v>0.32388443538405037</v>
      </c>
    </row>
    <row r="23" spans="2:24" x14ac:dyDescent="0.2">
      <c r="B23" s="20">
        <f t="shared" si="0"/>
        <v>4.3719749999999999</v>
      </c>
      <c r="C23" s="20">
        <v>425</v>
      </c>
      <c r="N23" s="20">
        <f t="shared" si="1"/>
        <v>4.3719749999999999</v>
      </c>
      <c r="O23" s="20">
        <v>425</v>
      </c>
      <c r="P23">
        <v>0.97035965224776377</v>
      </c>
      <c r="Q23">
        <v>4.1139994403292697</v>
      </c>
      <c r="R23">
        <v>291.64660432228948</v>
      </c>
      <c r="S23">
        <v>1.4289490675667864</v>
      </c>
      <c r="T23">
        <v>28.16778988594163</v>
      </c>
      <c r="U23">
        <v>34.497364049588526</v>
      </c>
      <c r="V23">
        <v>24.347026824951172</v>
      </c>
      <c r="W23">
        <v>27.183296035876872</v>
      </c>
      <c r="X23">
        <v>0.33468920536243663</v>
      </c>
    </row>
    <row r="24" spans="2:24" x14ac:dyDescent="0.2">
      <c r="B24">
        <f t="shared" si="0"/>
        <v>4.6291500000000001</v>
      </c>
      <c r="C24">
        <v>450</v>
      </c>
      <c r="D24">
        <v>0.63539166216110132</v>
      </c>
      <c r="E24">
        <v>2.9101004444443976</v>
      </c>
      <c r="F24">
        <v>198.47782642006706</v>
      </c>
      <c r="G24">
        <v>1.4852700694046519</v>
      </c>
      <c r="H24">
        <v>6.3422663955121994</v>
      </c>
      <c r="I24">
        <v>6.7474369089415838</v>
      </c>
      <c r="J24">
        <v>34.821891784667969</v>
      </c>
      <c r="K24">
        <v>27.452687286669807</v>
      </c>
      <c r="L24">
        <v>4.2218770432484147</v>
      </c>
      <c r="N24">
        <f t="shared" si="1"/>
        <v>4.6291500000000001</v>
      </c>
      <c r="O24">
        <v>450</v>
      </c>
      <c r="P24">
        <v>0.97036064876104622</v>
      </c>
      <c r="Q24">
        <v>4.3559994074073529</v>
      </c>
      <c r="R24">
        <v>311.24792366184562</v>
      </c>
      <c r="S24">
        <v>1.4177210719316267</v>
      </c>
      <c r="T24">
        <v>28.851240549909551</v>
      </c>
      <c r="U24">
        <v>34.904094073066318</v>
      </c>
      <c r="V24">
        <v>24.976907730102539</v>
      </c>
      <c r="W24">
        <v>27.129144754045214</v>
      </c>
      <c r="X24">
        <v>0.36328029283113267</v>
      </c>
    </row>
    <row r="25" spans="2:24" x14ac:dyDescent="0.2">
      <c r="B25" s="19">
        <f t="shared" si="0"/>
        <v>4.8863249999999994</v>
      </c>
      <c r="C25" s="19">
        <v>475</v>
      </c>
      <c r="N25" s="19">
        <f t="shared" si="1"/>
        <v>4.8863249999999994</v>
      </c>
      <c r="O25" s="19">
        <v>475</v>
      </c>
      <c r="P25">
        <v>0.96592128652676956</v>
      </c>
      <c r="Q25">
        <v>4.578680049382772</v>
      </c>
      <c r="R25">
        <v>329.55431223546702</v>
      </c>
      <c r="S25">
        <v>1.4074168408121892</v>
      </c>
      <c r="T25">
        <v>29.432838410093876</v>
      </c>
      <c r="U25">
        <v>35.262339651615839</v>
      </c>
      <c r="V25">
        <v>25.525785446166992</v>
      </c>
      <c r="W25">
        <v>27.079316473704267</v>
      </c>
      <c r="X25">
        <v>0.39214781777959623</v>
      </c>
    </row>
    <row r="26" spans="2:24" x14ac:dyDescent="0.2">
      <c r="B26">
        <f t="shared" si="0"/>
        <v>5.1434999999999995</v>
      </c>
      <c r="C26">
        <v>500</v>
      </c>
      <c r="D26">
        <v>0.61495546868964246</v>
      </c>
      <c r="E26">
        <v>3.1317642798353864</v>
      </c>
      <c r="F26">
        <v>215.10626668736245</v>
      </c>
      <c r="G26">
        <v>1.4748418371670016</v>
      </c>
      <c r="H26">
        <v>6.3897115236842055</v>
      </c>
      <c r="I26">
        <v>6.7585952966620644</v>
      </c>
      <c r="J26">
        <v>35.185665130615234</v>
      </c>
      <c r="K26">
        <v>27.40308653272313</v>
      </c>
      <c r="L26">
        <v>5.0618037494186661</v>
      </c>
      <c r="N26">
        <f t="shared" si="1"/>
        <v>5.1434999999999995</v>
      </c>
      <c r="O26">
        <v>500</v>
      </c>
      <c r="P26">
        <v>0.95264162057803392</v>
      </c>
      <c r="Q26">
        <v>4.7586548148148076</v>
      </c>
      <c r="R26">
        <v>344.5422099861795</v>
      </c>
      <c r="S26">
        <v>1.3991079141219775</v>
      </c>
      <c r="T26">
        <v>29.871953062701575</v>
      </c>
      <c r="U26">
        <v>35.577873360705141</v>
      </c>
      <c r="V26">
        <v>25.948675155639648</v>
      </c>
      <c r="W26">
        <v>27.039044301921898</v>
      </c>
      <c r="X26">
        <v>0.42008781741755685</v>
      </c>
    </row>
    <row r="27" spans="2:24" x14ac:dyDescent="0.2">
      <c r="B27">
        <f t="shared" si="0"/>
        <v>5.4006749999999997</v>
      </c>
      <c r="C27">
        <v>525</v>
      </c>
      <c r="N27">
        <f t="shared" si="1"/>
        <v>5.4006749999999997</v>
      </c>
      <c r="O27">
        <v>525</v>
      </c>
      <c r="P27">
        <v>0.93502603979754795</v>
      </c>
      <c r="Q27">
        <v>4.9111758024690673</v>
      </c>
      <c r="R27">
        <v>357.38044632271402</v>
      </c>
      <c r="S27">
        <v>1.3920798239220755</v>
      </c>
      <c r="T27">
        <v>30.224188291653906</v>
      </c>
      <c r="U27">
        <v>35.856575106192977</v>
      </c>
      <c r="V27">
        <v>26.293556213378906</v>
      </c>
      <c r="W27">
        <v>27.004915342784294</v>
      </c>
      <c r="X27">
        <v>0.43859173612686447</v>
      </c>
    </row>
    <row r="28" spans="2:24" x14ac:dyDescent="0.2">
      <c r="B28">
        <f t="shared" si="0"/>
        <v>5.6578499999999998</v>
      </c>
      <c r="C28">
        <v>550</v>
      </c>
      <c r="D28">
        <v>0.61495629145170072</v>
      </c>
      <c r="E28">
        <v>3.4449407078189691</v>
      </c>
      <c r="F28">
        <v>238.99715297041192</v>
      </c>
      <c r="G28">
        <v>1.4601533506353721</v>
      </c>
      <c r="H28">
        <v>6.4464268273526075</v>
      </c>
      <c r="I28">
        <v>6.7632296003572989</v>
      </c>
      <c r="J28">
        <v>35.628429412841797</v>
      </c>
      <c r="K28">
        <v>27.333008403293881</v>
      </c>
      <c r="L28">
        <v>6.0788000325312268</v>
      </c>
      <c r="N28">
        <f t="shared" si="1"/>
        <v>5.6578499999999998</v>
      </c>
      <c r="O28">
        <v>550</v>
      </c>
      <c r="P28">
        <v>0.93502667005725715</v>
      </c>
      <c r="Q28">
        <v>5.1450413168724687</v>
      </c>
      <c r="R28">
        <v>377.31298328386367</v>
      </c>
      <c r="S28">
        <v>1.3813271964910692</v>
      </c>
      <c r="T28">
        <v>30.731176698399398</v>
      </c>
      <c r="U28">
        <v>36.102458749875673</v>
      </c>
      <c r="V28">
        <v>26.7994384765625</v>
      </c>
      <c r="W28">
        <v>26.952584272106591</v>
      </c>
      <c r="X28">
        <v>0.47979213879462723</v>
      </c>
    </row>
    <row r="29" spans="2:24" x14ac:dyDescent="0.2">
      <c r="B29">
        <f t="shared" si="0"/>
        <v>5.915025</v>
      </c>
      <c r="C29">
        <v>575</v>
      </c>
      <c r="N29">
        <f t="shared" si="1"/>
        <v>5.915025</v>
      </c>
      <c r="O29">
        <v>575</v>
      </c>
      <c r="P29">
        <v>0.9306398570806157</v>
      </c>
      <c r="Q29">
        <v>5.3555202798353276</v>
      </c>
      <c r="R29">
        <v>395.5123825499129</v>
      </c>
      <c r="S29">
        <v>1.3716743856403899</v>
      </c>
      <c r="T29">
        <v>31.156658928604287</v>
      </c>
      <c r="U29">
        <v>36.319214854833731</v>
      </c>
      <c r="V29">
        <v>27.233320236206055</v>
      </c>
      <c r="W29">
        <v>26.905486308496705</v>
      </c>
      <c r="X29">
        <v>0.50175172172968729</v>
      </c>
    </row>
    <row r="30" spans="2:24" x14ac:dyDescent="0.2">
      <c r="B30">
        <f t="shared" si="0"/>
        <v>6.1721999999999992</v>
      </c>
      <c r="C30">
        <v>600</v>
      </c>
      <c r="D30">
        <v>0.59050761024902099</v>
      </c>
      <c r="E30">
        <v>3.6116969876543883</v>
      </c>
      <c r="F30">
        <v>251.91172053294358</v>
      </c>
      <c r="G30">
        <v>1.4523536422813792</v>
      </c>
      <c r="H30">
        <v>6.4726231191071895</v>
      </c>
      <c r="I30">
        <v>6.7635906084926001</v>
      </c>
      <c r="J30">
        <v>35.836200714111328</v>
      </c>
      <c r="K30">
        <v>27.295694074636749</v>
      </c>
      <c r="L30">
        <v>6.70111989117256</v>
      </c>
      <c r="N30">
        <f t="shared" si="1"/>
        <v>6.1721999999999992</v>
      </c>
      <c r="O30">
        <v>600</v>
      </c>
      <c r="P30">
        <v>0.90009184887366511</v>
      </c>
      <c r="Q30">
        <v>5.4175454814815982</v>
      </c>
      <c r="R30">
        <v>400.92315830126194</v>
      </c>
      <c r="S30">
        <v>1.3688342663950288</v>
      </c>
      <c r="T30">
        <v>31.27654770287462</v>
      </c>
      <c r="U30">
        <v>36.509574610816699</v>
      </c>
      <c r="V30">
        <v>27.357198715209961</v>
      </c>
      <c r="W30">
        <v>26.891607198447367</v>
      </c>
      <c r="X30">
        <v>0.5157514177908965</v>
      </c>
    </row>
    <row r="31" spans="2:24" x14ac:dyDescent="0.2">
      <c r="B31">
        <f t="shared" si="0"/>
        <v>6.6865499999999995</v>
      </c>
      <c r="C31">
        <v>650</v>
      </c>
      <c r="N31">
        <f t="shared" si="1"/>
        <v>6.6865499999999995</v>
      </c>
      <c r="O31">
        <v>650</v>
      </c>
      <c r="P31">
        <v>0.89575352731050339</v>
      </c>
      <c r="Q31">
        <v>5.8425706337447707</v>
      </c>
      <c r="R31">
        <v>438.59548999311932</v>
      </c>
      <c r="S31">
        <v>1.3494265643443581</v>
      </c>
      <c r="T31">
        <v>32.03780680810609</v>
      </c>
      <c r="U31">
        <v>36.824480283280593</v>
      </c>
      <c r="V31">
        <v>28.161968231201172</v>
      </c>
      <c r="W31">
        <v>26.796501165650589</v>
      </c>
      <c r="X31">
        <v>0.59361273436517137</v>
      </c>
    </row>
    <row r="32" spans="2:24" x14ac:dyDescent="0.2">
      <c r="B32">
        <f t="shared" si="0"/>
        <v>7.2008999999999999</v>
      </c>
      <c r="C32">
        <v>700</v>
      </c>
      <c r="D32">
        <v>0.57019627827484598</v>
      </c>
      <c r="E32">
        <v>4.0712935637860284</v>
      </c>
      <c r="F32">
        <v>288.21882967062101</v>
      </c>
      <c r="G32">
        <v>1.43093370576393</v>
      </c>
      <c r="H32">
        <v>6.5332993274985123</v>
      </c>
      <c r="I32">
        <v>6.7635967126446772</v>
      </c>
      <c r="J32">
        <v>36.326728820800781</v>
      </c>
      <c r="K32">
        <v>27.192852144435413</v>
      </c>
      <c r="L32">
        <v>8.3471707440601648</v>
      </c>
      <c r="N32">
        <f t="shared" si="1"/>
        <v>7.2008999999999999</v>
      </c>
      <c r="O32">
        <v>700</v>
      </c>
      <c r="P32">
        <v>0.86983100367841226</v>
      </c>
      <c r="Q32">
        <v>6.1211756378600981</v>
      </c>
      <c r="R32">
        <v>463.86562792286884</v>
      </c>
      <c r="S32">
        <v>1.3367558508093069</v>
      </c>
      <c r="T32">
        <v>32.484104892796339</v>
      </c>
      <c r="U32">
        <v>37.063426944869654</v>
      </c>
      <c r="V32">
        <v>28.649742126464844</v>
      </c>
      <c r="W32">
        <v>26.734158933625856</v>
      </c>
      <c r="X32">
        <v>0.65567617925461374</v>
      </c>
    </row>
    <row r="33" spans="2:24" x14ac:dyDescent="0.2">
      <c r="B33">
        <f t="shared" si="0"/>
        <v>8.2295999999999996</v>
      </c>
      <c r="C33">
        <v>800</v>
      </c>
      <c r="D33">
        <v>0.54993302257156396</v>
      </c>
      <c r="E33">
        <v>4.49021787654317</v>
      </c>
      <c r="F33">
        <v>322.25062915769371</v>
      </c>
      <c r="G33">
        <v>1.4115071616236856</v>
      </c>
      <c r="H33">
        <v>6.5772529394775558</v>
      </c>
      <c r="I33">
        <v>6.7636108471370466</v>
      </c>
      <c r="J33">
        <v>36.6922607421875</v>
      </c>
      <c r="K33">
        <v>27.099111270004109</v>
      </c>
      <c r="L33">
        <v>10.545308454042974</v>
      </c>
      <c r="N33">
        <f t="shared" si="1"/>
        <v>8.2295999999999996</v>
      </c>
      <c r="O33">
        <v>800</v>
      </c>
      <c r="P33">
        <v>0.83982437329075565</v>
      </c>
      <c r="Q33">
        <v>6.7678646255143438</v>
      </c>
      <c r="R33">
        <v>524.34770497626789</v>
      </c>
      <c r="S33">
        <v>1.3075001188297997</v>
      </c>
      <c r="T33">
        <v>33.38788028026886</v>
      </c>
      <c r="U33">
        <v>37.364239759627104</v>
      </c>
      <c r="V33">
        <v>29.680273056030273</v>
      </c>
      <c r="W33">
        <v>26.589452146882383</v>
      </c>
      <c r="X33">
        <v>0.77975553557866628</v>
      </c>
    </row>
    <row r="34" spans="2:24" x14ac:dyDescent="0.2">
      <c r="B34">
        <f t="shared" si="0"/>
        <v>9.2583000000000002</v>
      </c>
      <c r="C34">
        <v>900</v>
      </c>
      <c r="D34">
        <v>0.52568019459717219</v>
      </c>
      <c r="E34">
        <v>4.8318648888888056</v>
      </c>
      <c r="F34">
        <v>350.68881219529476</v>
      </c>
      <c r="G34">
        <v>1.395732901145009</v>
      </c>
      <c r="H34">
        <v>6.6070605061189358</v>
      </c>
      <c r="I34">
        <v>6.7636102696594325</v>
      </c>
      <c r="J34">
        <v>36.946792602539063</v>
      </c>
      <c r="K34">
        <v>27.022662401535857</v>
      </c>
      <c r="L34">
        <v>12.167348348131734</v>
      </c>
      <c r="N34">
        <f t="shared" si="1"/>
        <v>9.2583000000000002</v>
      </c>
      <c r="O34">
        <v>900</v>
      </c>
      <c r="P34">
        <v>0.81005673850200355</v>
      </c>
      <c r="Q34">
        <v>7.3576124444443431</v>
      </c>
      <c r="R34">
        <v>581.82771856348324</v>
      </c>
      <c r="S34">
        <v>1.2810083068273233</v>
      </c>
      <c r="T34">
        <v>34.074236980553643</v>
      </c>
      <c r="U34">
        <v>37.484280583769241</v>
      </c>
      <c r="V34">
        <v>30.508808135986328</v>
      </c>
      <c r="W34">
        <v>26.457486838216944</v>
      </c>
      <c r="X34">
        <v>0.92575039324603281</v>
      </c>
    </row>
    <row r="35" spans="2:24" x14ac:dyDescent="0.2">
      <c r="B35">
        <f t="shared" si="0"/>
        <v>10.286999999999999</v>
      </c>
      <c r="C35">
        <v>1000</v>
      </c>
      <c r="D35">
        <v>0.5256795837315934</v>
      </c>
      <c r="E35">
        <v>5.3687387654320924</v>
      </c>
      <c r="F35">
        <v>396.66366797586693</v>
      </c>
      <c r="G35">
        <v>1.3710689454204288</v>
      </c>
      <c r="H35">
        <v>6.6453906775481988</v>
      </c>
      <c r="I35">
        <v>6.7635729206392456</v>
      </c>
      <c r="J35">
        <v>37.285346984863281</v>
      </c>
      <c r="K35">
        <v>26.902528465371432</v>
      </c>
      <c r="L35">
        <v>15.310414394168946</v>
      </c>
      <c r="N35">
        <f t="shared" si="1"/>
        <v>10.286999999999999</v>
      </c>
      <c r="O35">
        <v>1000</v>
      </c>
      <c r="P35">
        <v>0.8015915507843987</v>
      </c>
      <c r="Q35">
        <v>8.0937804115226228</v>
      </c>
      <c r="R35">
        <v>656.87168410867321</v>
      </c>
      <c r="S35">
        <v>1.2481889165306095</v>
      </c>
      <c r="T35">
        <v>34.783314383672504</v>
      </c>
      <c r="U35">
        <v>37.492556663345965</v>
      </c>
      <c r="V35">
        <v>31.418355941772461</v>
      </c>
      <c r="W35">
        <v>26.292757728779364</v>
      </c>
      <c r="X35">
        <v>1.147616434649825</v>
      </c>
    </row>
    <row r="38" spans="2:24" x14ac:dyDescent="0.2">
      <c r="B38" s="20" t="s">
        <v>302</v>
      </c>
      <c r="D38" s="11" t="s">
        <v>304</v>
      </c>
    </row>
    <row r="39" spans="2:24" x14ac:dyDescent="0.2">
      <c r="B39" s="20" t="s">
        <v>305</v>
      </c>
      <c r="C39" s="20" t="s">
        <v>303</v>
      </c>
      <c r="D39" t="s">
        <v>246</v>
      </c>
      <c r="E39" t="s">
        <v>245</v>
      </c>
      <c r="G39" s="20" t="s">
        <v>306</v>
      </c>
      <c r="H39" s="20" t="s">
        <v>303</v>
      </c>
      <c r="I39" t="s">
        <v>246</v>
      </c>
      <c r="J39" t="s">
        <v>245</v>
      </c>
      <c r="L39" s="20" t="s">
        <v>307</v>
      </c>
      <c r="M39" s="20" t="s">
        <v>303</v>
      </c>
      <c r="N39" t="s">
        <v>246</v>
      </c>
      <c r="O39" t="s">
        <v>245</v>
      </c>
    </row>
    <row r="40" spans="2:24" x14ac:dyDescent="0.2">
      <c r="C40">
        <v>25</v>
      </c>
      <c r="D40">
        <f t="shared" ref="D40:D45" si="2">0.010287*E40</f>
        <v>1.3270229999999998</v>
      </c>
      <c r="E40">
        <v>129</v>
      </c>
      <c r="H40">
        <v>25</v>
      </c>
      <c r="I40">
        <f t="shared" ref="I40:I45" si="3">0.010287*J40</f>
        <v>2.6334719999999998</v>
      </c>
      <c r="J40">
        <v>256</v>
      </c>
      <c r="M40">
        <v>25</v>
      </c>
      <c r="N40">
        <f t="shared" ref="N40:N45" si="4">0.010287*O40</f>
        <v>0.88468199999999997</v>
      </c>
      <c r="O40">
        <v>86</v>
      </c>
    </row>
    <row r="41" spans="2:24" x14ac:dyDescent="0.2">
      <c r="C41">
        <v>50</v>
      </c>
      <c r="D41">
        <f t="shared" si="2"/>
        <v>2.5511759999999999</v>
      </c>
      <c r="E41">
        <v>248</v>
      </c>
      <c r="H41">
        <v>50</v>
      </c>
      <c r="I41">
        <f t="shared" si="3"/>
        <v>5.0920649999999998</v>
      </c>
      <c r="J41">
        <v>495</v>
      </c>
      <c r="M41">
        <v>50</v>
      </c>
      <c r="N41">
        <f t="shared" si="4"/>
        <v>1.6767809999999999</v>
      </c>
      <c r="O41">
        <v>163</v>
      </c>
    </row>
    <row r="42" spans="2:24" x14ac:dyDescent="0.2">
      <c r="C42">
        <v>75</v>
      </c>
      <c r="D42">
        <f t="shared" si="2"/>
        <v>3.6210239999999998</v>
      </c>
      <c r="E42">
        <v>352</v>
      </c>
      <c r="H42">
        <v>75</v>
      </c>
      <c r="I42">
        <f t="shared" si="3"/>
        <v>7.1803259999999991</v>
      </c>
      <c r="J42">
        <v>698</v>
      </c>
      <c r="M42">
        <v>75</v>
      </c>
      <c r="N42">
        <f t="shared" si="4"/>
        <v>2.4380189999999997</v>
      </c>
      <c r="O42">
        <v>237</v>
      </c>
    </row>
    <row r="43" spans="2:24" x14ac:dyDescent="0.2">
      <c r="C43">
        <v>100</v>
      </c>
      <c r="D43">
        <f t="shared" si="2"/>
        <v>4.649724</v>
      </c>
      <c r="E43">
        <v>452</v>
      </c>
      <c r="H43">
        <v>100</v>
      </c>
      <c r="I43">
        <f t="shared" si="3"/>
        <v>9.2994479999999999</v>
      </c>
      <c r="J43">
        <v>904</v>
      </c>
      <c r="M43">
        <v>100</v>
      </c>
      <c r="N43">
        <f t="shared" si="4"/>
        <v>3.1066739999999999</v>
      </c>
      <c r="O43">
        <v>302</v>
      </c>
    </row>
    <row r="44" spans="2:24" x14ac:dyDescent="0.2">
      <c r="C44">
        <v>125</v>
      </c>
      <c r="D44">
        <f t="shared" si="2"/>
        <v>5.637276</v>
      </c>
      <c r="E44">
        <v>548</v>
      </c>
      <c r="H44">
        <v>125</v>
      </c>
      <c r="I44">
        <f t="shared" si="3"/>
        <v>11.264265</v>
      </c>
      <c r="J44">
        <v>1095</v>
      </c>
      <c r="M44">
        <v>125</v>
      </c>
      <c r="N44">
        <f t="shared" si="4"/>
        <v>3.7753289999999997</v>
      </c>
      <c r="O44">
        <v>367</v>
      </c>
    </row>
    <row r="45" spans="2:24" x14ac:dyDescent="0.2">
      <c r="C45">
        <v>150</v>
      </c>
      <c r="D45">
        <f t="shared" si="2"/>
        <v>6.5631059999999994</v>
      </c>
      <c r="E45">
        <v>638</v>
      </c>
      <c r="H45">
        <v>150</v>
      </c>
      <c r="I45">
        <f t="shared" si="3"/>
        <v>13.115924999999999</v>
      </c>
      <c r="J45">
        <v>1275</v>
      </c>
      <c r="M45">
        <v>150</v>
      </c>
      <c r="N45">
        <f t="shared" si="4"/>
        <v>4.3925489999999998</v>
      </c>
      <c r="O45">
        <v>427</v>
      </c>
    </row>
    <row r="47" spans="2:24" x14ac:dyDescent="0.2">
      <c r="C47" s="20" t="s">
        <v>303</v>
      </c>
      <c r="D47" s="20" t="s">
        <v>308</v>
      </c>
      <c r="H47" s="20" t="s">
        <v>303</v>
      </c>
      <c r="I47" s="20" t="s">
        <v>308</v>
      </c>
      <c r="M47" s="20" t="s">
        <v>303</v>
      </c>
      <c r="N47" s="20" t="s">
        <v>308</v>
      </c>
      <c r="P47" s="20" t="s">
        <v>309</v>
      </c>
    </row>
    <row r="48" spans="2:24" x14ac:dyDescent="0.2">
      <c r="C48">
        <v>25</v>
      </c>
      <c r="D48">
        <v>120.83905654901444</v>
      </c>
      <c r="H48">
        <v>25</v>
      </c>
      <c r="I48">
        <v>118.94586015333196</v>
      </c>
      <c r="M48">
        <v>25</v>
      </c>
      <c r="N48">
        <v>118.89567965947897</v>
      </c>
      <c r="P48">
        <f>AVERAGE(D48,I48,N48)</f>
        <v>119.56019878727513</v>
      </c>
    </row>
    <row r="49" spans="3:16" x14ac:dyDescent="0.2">
      <c r="C49">
        <v>50</v>
      </c>
      <c r="D49">
        <v>245.23794802006475</v>
      </c>
      <c r="H49">
        <v>50</v>
      </c>
      <c r="I49">
        <v>242.7422094936143</v>
      </c>
      <c r="M49">
        <v>50</v>
      </c>
      <c r="N49">
        <v>243.0167395034342</v>
      </c>
      <c r="P49">
        <f t="shared" ref="P49:P53" si="5">AVERAGE(D49,I49,N49)</f>
        <v>243.66563233903776</v>
      </c>
    </row>
    <row r="50" spans="3:16" x14ac:dyDescent="0.2">
      <c r="C50">
        <v>75</v>
      </c>
      <c r="D50">
        <v>365.69140418914634</v>
      </c>
      <c r="H50">
        <v>75</v>
      </c>
      <c r="I50">
        <v>359.0341841252021</v>
      </c>
      <c r="M50">
        <v>75</v>
      </c>
      <c r="N50">
        <v>372.59026541817246</v>
      </c>
      <c r="P50">
        <f t="shared" si="5"/>
        <v>365.77195124417364</v>
      </c>
    </row>
    <row r="51" spans="3:16" x14ac:dyDescent="0.2">
      <c r="C51">
        <v>100</v>
      </c>
      <c r="D51">
        <v>493.37078752221851</v>
      </c>
      <c r="H51">
        <v>100</v>
      </c>
      <c r="I51">
        <v>511.93730899790864</v>
      </c>
      <c r="M51">
        <v>100</v>
      </c>
      <c r="N51">
        <v>498.40653054334348</v>
      </c>
      <c r="P51">
        <f t="shared" si="5"/>
        <v>501.23820902115693</v>
      </c>
    </row>
    <row r="52" spans="3:16" x14ac:dyDescent="0.2">
      <c r="C52">
        <v>125</v>
      </c>
      <c r="D52">
        <v>628.46213141137832</v>
      </c>
      <c r="H52">
        <v>125</v>
      </c>
      <c r="I52">
        <v>652.53825058548057</v>
      </c>
      <c r="M52">
        <v>125</v>
      </c>
      <c r="N52">
        <v>637.1171774502634</v>
      </c>
      <c r="P52">
        <f t="shared" si="5"/>
        <v>639.37251981570739</v>
      </c>
    </row>
    <row r="53" spans="3:16" x14ac:dyDescent="0.2">
      <c r="C53">
        <v>150</v>
      </c>
      <c r="D53">
        <v>767.85189132456742</v>
      </c>
      <c r="H53">
        <v>150</v>
      </c>
      <c r="I53">
        <v>798.85836869278728</v>
      </c>
      <c r="M53">
        <v>150</v>
      </c>
      <c r="N53">
        <v>778.25991501891997</v>
      </c>
      <c r="P53">
        <f t="shared" si="5"/>
        <v>781.65672501209156</v>
      </c>
    </row>
  </sheetData>
  <hyperlinks>
    <hyperlink ref="D38" r:id="rId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5:BF179"/>
  <sheetViews>
    <sheetView topLeftCell="A35" workbookViewId="0">
      <selection activeCell="J38" sqref="J38:J67"/>
    </sheetView>
  </sheetViews>
  <sheetFormatPr baseColWidth="10" defaultColWidth="9.140625" defaultRowHeight="12.75" x14ac:dyDescent="0.2"/>
  <cols>
    <col min="21" max="21" width="13.140625" bestFit="1" customWidth="1"/>
    <col min="22" max="22" width="11.42578125" bestFit="1" customWidth="1"/>
  </cols>
  <sheetData>
    <row r="5" spans="2:19" x14ac:dyDescent="0.2">
      <c r="K5" s="3"/>
    </row>
    <row r="9" spans="2:19" x14ac:dyDescent="0.2">
      <c r="S9" s="4"/>
    </row>
    <row r="10" spans="2:19" x14ac:dyDescent="0.2">
      <c r="B10" t="s">
        <v>273</v>
      </c>
      <c r="S10" s="4"/>
    </row>
    <row r="15" spans="2:19" x14ac:dyDescent="0.2">
      <c r="S15" s="4"/>
    </row>
    <row r="16" spans="2:19" x14ac:dyDescent="0.2">
      <c r="S16" s="4"/>
    </row>
    <row r="20" spans="2:25" x14ac:dyDescent="0.2">
      <c r="B20" t="s">
        <v>2</v>
      </c>
      <c r="C20" t="s">
        <v>3</v>
      </c>
      <c r="D20" t="s">
        <v>4</v>
      </c>
      <c r="E20" t="s">
        <v>5</v>
      </c>
      <c r="H20" t="s">
        <v>11</v>
      </c>
      <c r="I20" t="s">
        <v>103</v>
      </c>
      <c r="J20">
        <v>700</v>
      </c>
      <c r="K20" t="s">
        <v>27</v>
      </c>
      <c r="M20" t="s">
        <v>158</v>
      </c>
      <c r="N20">
        <v>1500</v>
      </c>
      <c r="O20" t="s">
        <v>159</v>
      </c>
      <c r="R20" t="s">
        <v>92</v>
      </c>
      <c r="S20">
        <v>101.3</v>
      </c>
      <c r="T20" t="s">
        <v>91</v>
      </c>
    </row>
    <row r="21" spans="2:25" x14ac:dyDescent="0.2">
      <c r="B21" t="s">
        <v>20</v>
      </c>
      <c r="C21">
        <v>1400</v>
      </c>
      <c r="D21">
        <v>2800</v>
      </c>
      <c r="E21">
        <v>2800</v>
      </c>
      <c r="F21" t="s">
        <v>27</v>
      </c>
      <c r="M21" t="s">
        <v>95</v>
      </c>
      <c r="N21">
        <v>100000</v>
      </c>
      <c r="O21" t="s">
        <v>27</v>
      </c>
      <c r="R21" t="s">
        <v>134</v>
      </c>
      <c r="U21" t="s">
        <v>130</v>
      </c>
    </row>
    <row r="22" spans="2:25" x14ac:dyDescent="0.2">
      <c r="F22" t="s">
        <v>27</v>
      </c>
      <c r="M22" t="s">
        <v>95</v>
      </c>
      <c r="N22">
        <v>1025.9259259259261</v>
      </c>
      <c r="O22" t="s">
        <v>174</v>
      </c>
      <c r="R22" t="s">
        <v>135</v>
      </c>
      <c r="S22">
        <v>25</v>
      </c>
      <c r="T22" t="s">
        <v>136</v>
      </c>
      <c r="U22" t="s">
        <v>143</v>
      </c>
      <c r="V22">
        <v>2000</v>
      </c>
      <c r="W22" t="s">
        <v>144</v>
      </c>
    </row>
    <row r="23" spans="2:25" x14ac:dyDescent="0.2">
      <c r="B23" t="s">
        <v>0</v>
      </c>
      <c r="C23">
        <v>2</v>
      </c>
      <c r="D23">
        <v>2</v>
      </c>
      <c r="E23">
        <v>2</v>
      </c>
      <c r="I23" t="s">
        <v>124</v>
      </c>
      <c r="J23">
        <v>5</v>
      </c>
      <c r="K23" t="s">
        <v>6</v>
      </c>
      <c r="L23" t="s">
        <v>101</v>
      </c>
      <c r="M23" t="s">
        <v>29</v>
      </c>
      <c r="N23" t="s">
        <v>102</v>
      </c>
      <c r="R23" t="s">
        <v>137</v>
      </c>
      <c r="S23">
        <v>740</v>
      </c>
      <c r="T23" t="s">
        <v>140</v>
      </c>
      <c r="U23" t="s">
        <v>154</v>
      </c>
      <c r="V23">
        <v>40</v>
      </c>
      <c r="W23" t="s">
        <v>155</v>
      </c>
    </row>
    <row r="24" spans="2:25" x14ac:dyDescent="0.2">
      <c r="B24" t="s">
        <v>1</v>
      </c>
      <c r="C24">
        <v>3</v>
      </c>
      <c r="D24">
        <v>3</v>
      </c>
      <c r="E24">
        <v>3</v>
      </c>
      <c r="J24" s="7"/>
      <c r="L24" t="s">
        <v>120</v>
      </c>
      <c r="M24" s="12">
        <v>1</v>
      </c>
      <c r="N24" t="s">
        <v>121</v>
      </c>
      <c r="R24" s="4" t="s">
        <v>138</v>
      </c>
      <c r="S24">
        <v>1.5</v>
      </c>
      <c r="T24" t="s">
        <v>139</v>
      </c>
      <c r="U24" t="s">
        <v>231</v>
      </c>
      <c r="V24">
        <v>0.3</v>
      </c>
      <c r="W24" t="s">
        <v>142</v>
      </c>
    </row>
    <row r="25" spans="2:25" x14ac:dyDescent="0.2">
      <c r="B25" t="s">
        <v>19</v>
      </c>
      <c r="C25" s="4">
        <v>50</v>
      </c>
      <c r="D25" s="4">
        <v>25</v>
      </c>
      <c r="E25" s="4">
        <v>25</v>
      </c>
      <c r="G25" s="12"/>
      <c r="L25" t="s">
        <v>43</v>
      </c>
      <c r="M25">
        <v>0.92</v>
      </c>
      <c r="N25" t="s">
        <v>44</v>
      </c>
      <c r="R25" s="4" t="s">
        <v>141</v>
      </c>
      <c r="S25">
        <v>0.01</v>
      </c>
      <c r="T25" t="s">
        <v>139</v>
      </c>
      <c r="U25" t="s">
        <v>147</v>
      </c>
      <c r="V25">
        <v>25</v>
      </c>
      <c r="W25" t="s">
        <v>232</v>
      </c>
    </row>
    <row r="26" spans="2:25" x14ac:dyDescent="0.2">
      <c r="B26" t="s">
        <v>14</v>
      </c>
      <c r="D26">
        <v>4.1599999999999335</v>
      </c>
      <c r="E26">
        <v>4.1599999999999335</v>
      </c>
      <c r="F26" t="s">
        <v>6</v>
      </c>
      <c r="G26" s="16"/>
      <c r="J26" s="4"/>
      <c r="L26" t="s">
        <v>41</v>
      </c>
      <c r="M26">
        <v>1</v>
      </c>
      <c r="N26" t="s">
        <v>42</v>
      </c>
      <c r="R26" t="s">
        <v>156</v>
      </c>
      <c r="S26">
        <v>0.97</v>
      </c>
      <c r="T26" t="s">
        <v>157</v>
      </c>
      <c r="U26" t="s">
        <v>234</v>
      </c>
      <c r="V26">
        <f>1.67*V25</f>
        <v>41.75</v>
      </c>
      <c r="W26" t="s">
        <v>233</v>
      </c>
    </row>
    <row r="27" spans="2:25" x14ac:dyDescent="0.2">
      <c r="B27" t="s">
        <v>7</v>
      </c>
      <c r="C27" t="s">
        <v>8</v>
      </c>
      <c r="E27" t="s">
        <v>9</v>
      </c>
      <c r="F27" t="s">
        <v>10</v>
      </c>
      <c r="G27" t="s">
        <v>21</v>
      </c>
      <c r="H27" t="s">
        <v>12</v>
      </c>
      <c r="I27" t="s">
        <v>106</v>
      </c>
      <c r="J27" t="s">
        <v>13</v>
      </c>
      <c r="L27" t="s">
        <v>45</v>
      </c>
      <c r="M27" t="s">
        <v>256</v>
      </c>
      <c r="N27">
        <f>(6.99*V25-50.3)*0.0648*N20</f>
        <v>12096.539999999999</v>
      </c>
      <c r="U27" t="s">
        <v>152</v>
      </c>
      <c r="V27">
        <f>V25*0.015</f>
        <v>0.375</v>
      </c>
      <c r="W27" t="s">
        <v>153</v>
      </c>
    </row>
    <row r="28" spans="2:25" x14ac:dyDescent="0.2">
      <c r="B28">
        <v>1</v>
      </c>
      <c r="C28" s="6">
        <v>100.00033133370536</v>
      </c>
      <c r="E28" s="4">
        <v>602.04189999999994</v>
      </c>
      <c r="F28" s="4">
        <v>1.48</v>
      </c>
      <c r="G28">
        <v>129752794532915.39</v>
      </c>
      <c r="H28">
        <v>29.784999999998359</v>
      </c>
      <c r="I28">
        <v>1400.004638671875</v>
      </c>
      <c r="J28">
        <v>4.0499999999999359</v>
      </c>
      <c r="L28">
        <v>0.6354299747826786</v>
      </c>
      <c r="U28" t="s">
        <v>148</v>
      </c>
      <c r="V28">
        <v>30</v>
      </c>
      <c r="W28" t="s">
        <v>149</v>
      </c>
    </row>
    <row r="29" spans="2:25" x14ac:dyDescent="0.2">
      <c r="B29">
        <v>2</v>
      </c>
      <c r="C29" s="6"/>
      <c r="G29" s="12"/>
      <c r="U29" t="s">
        <v>150</v>
      </c>
      <c r="V29">
        <v>30000</v>
      </c>
      <c r="W29" t="s">
        <v>151</v>
      </c>
    </row>
    <row r="30" spans="2:25" x14ac:dyDescent="0.2">
      <c r="B30">
        <v>3</v>
      </c>
      <c r="C30" s="6"/>
      <c r="H30" s="16"/>
      <c r="I30" s="12"/>
      <c r="J30" s="14"/>
      <c r="K30" s="14"/>
      <c r="R30" s="4"/>
      <c r="U30" t="s">
        <v>145</v>
      </c>
      <c r="V30">
        <v>2600</v>
      </c>
      <c r="W30" t="s">
        <v>146</v>
      </c>
    </row>
    <row r="31" spans="2:25" x14ac:dyDescent="0.2">
      <c r="B31">
        <v>4</v>
      </c>
      <c r="C31" s="6"/>
      <c r="R31" s="4"/>
      <c r="U31" t="s">
        <v>64</v>
      </c>
      <c r="V31">
        <v>0.98</v>
      </c>
      <c r="W31" t="s">
        <v>160</v>
      </c>
    </row>
    <row r="32" spans="2:25" x14ac:dyDescent="0.2">
      <c r="B32">
        <v>5</v>
      </c>
      <c r="C32" s="6"/>
      <c r="U32" t="s">
        <v>235</v>
      </c>
      <c r="V32">
        <v>73637</v>
      </c>
      <c r="W32" t="s">
        <v>241</v>
      </c>
      <c r="X32">
        <v>50300</v>
      </c>
      <c r="Y32" t="s">
        <v>238</v>
      </c>
    </row>
    <row r="33" spans="2:36" x14ac:dyDescent="0.2">
      <c r="D33" t="s">
        <v>28</v>
      </c>
      <c r="G33" t="s">
        <v>27</v>
      </c>
      <c r="U33" t="s">
        <v>236</v>
      </c>
      <c r="V33">
        <v>149252</v>
      </c>
      <c r="W33" t="s">
        <v>242</v>
      </c>
      <c r="X33">
        <v>152044</v>
      </c>
      <c r="Y33" t="s">
        <v>239</v>
      </c>
    </row>
    <row r="34" spans="2:36" x14ac:dyDescent="0.2">
      <c r="P34" t="s">
        <v>40</v>
      </c>
      <c r="U34" t="s">
        <v>237</v>
      </c>
      <c r="V34">
        <v>486</v>
      </c>
      <c r="W34" t="s">
        <v>243</v>
      </c>
      <c r="X34">
        <v>495</v>
      </c>
      <c r="Y34" t="s">
        <v>240</v>
      </c>
    </row>
    <row r="35" spans="2:36" x14ac:dyDescent="0.2">
      <c r="B35" s="2"/>
      <c r="C35" s="2"/>
      <c r="E35" s="1"/>
      <c r="F35" s="1"/>
      <c r="G35" s="1"/>
      <c r="H35" s="2"/>
      <c r="I35" s="1"/>
      <c r="J35" s="1"/>
      <c r="K35" s="1"/>
      <c r="L35" s="1"/>
      <c r="M35" s="1"/>
      <c r="N35" s="1"/>
      <c r="O35" s="1"/>
      <c r="P35" s="1"/>
      <c r="Q35" s="1"/>
      <c r="R35" s="1"/>
      <c r="S35" s="1"/>
    </row>
    <row r="37" spans="2:36" x14ac:dyDescent="0.2">
      <c r="D37" t="s">
        <v>265</v>
      </c>
      <c r="U37" t="s">
        <v>266</v>
      </c>
    </row>
    <row r="38" spans="2:36" x14ac:dyDescent="0.2">
      <c r="D38" t="s">
        <v>246</v>
      </c>
      <c r="E38" t="s">
        <v>245</v>
      </c>
      <c r="F38" t="s">
        <v>167</v>
      </c>
      <c r="G38" t="s">
        <v>168</v>
      </c>
      <c r="H38" t="s">
        <v>169</v>
      </c>
      <c r="I38" t="s">
        <v>172</v>
      </c>
      <c r="J38" t="s">
        <v>170</v>
      </c>
      <c r="K38" t="s">
        <v>131</v>
      </c>
      <c r="L38" t="s">
        <v>173</v>
      </c>
      <c r="M38" t="s">
        <v>167</v>
      </c>
      <c r="N38" t="s">
        <v>168</v>
      </c>
      <c r="O38" t="s">
        <v>169</v>
      </c>
      <c r="P38" t="s">
        <v>172</v>
      </c>
      <c r="Q38" t="s">
        <v>170</v>
      </c>
      <c r="R38" t="s">
        <v>131</v>
      </c>
      <c r="S38" t="s">
        <v>173</v>
      </c>
      <c r="U38" t="s">
        <v>246</v>
      </c>
      <c r="V38" t="s">
        <v>245</v>
      </c>
      <c r="W38" t="s">
        <v>167</v>
      </c>
      <c r="X38" t="s">
        <v>168</v>
      </c>
      <c r="Y38" t="s">
        <v>169</v>
      </c>
      <c r="Z38" t="s">
        <v>172</v>
      </c>
      <c r="AA38" t="s">
        <v>170</v>
      </c>
      <c r="AB38" t="s">
        <v>131</v>
      </c>
      <c r="AC38" t="s">
        <v>173</v>
      </c>
      <c r="AD38" t="s">
        <v>167</v>
      </c>
      <c r="AE38" t="s">
        <v>168</v>
      </c>
      <c r="AF38" t="s">
        <v>169</v>
      </c>
      <c r="AG38" t="s">
        <v>172</v>
      </c>
      <c r="AH38" t="s">
        <v>170</v>
      </c>
      <c r="AI38" t="s">
        <v>131</v>
      </c>
      <c r="AJ38" t="s">
        <v>173</v>
      </c>
    </row>
    <row r="39" spans="2:36" x14ac:dyDescent="0.2">
      <c r="D39">
        <f>0.010287*E39</f>
        <v>0.25717499999999999</v>
      </c>
      <c r="E39">
        <v>25</v>
      </c>
      <c r="F39">
        <v>1.1465512970474907</v>
      </c>
      <c r="G39">
        <v>0.28095323456789811</v>
      </c>
      <c r="H39">
        <v>16.672935186054055</v>
      </c>
      <c r="I39">
        <v>1.7069917410543101</v>
      </c>
      <c r="J39">
        <v>2.8375619991389169</v>
      </c>
      <c r="K39">
        <v>4.0008815206080026</v>
      </c>
      <c r="L39">
        <v>12.41736888885498</v>
      </c>
      <c r="M39">
        <v>0.99561595567787819</v>
      </c>
      <c r="N39">
        <v>0.24837894650205511</v>
      </c>
      <c r="O39">
        <v>14.72388329670509</v>
      </c>
      <c r="P39">
        <v>1.7088418030512822</v>
      </c>
      <c r="Q39">
        <v>2.5771478713499132</v>
      </c>
      <c r="R39">
        <v>4.0008815206080026</v>
      </c>
      <c r="S39">
        <v>11.634371757507324</v>
      </c>
      <c r="U39">
        <f>0.010287*V39</f>
        <v>0.25717499999999999</v>
      </c>
      <c r="V39">
        <v>25</v>
      </c>
      <c r="W39">
        <v>1.2247685363768868</v>
      </c>
      <c r="X39">
        <v>0.29724037860081959</v>
      </c>
      <c r="Y39">
        <v>17.649043239994644</v>
      </c>
      <c r="Z39">
        <v>1.706067005605691</v>
      </c>
      <c r="AA39">
        <v>3.6642702395021889</v>
      </c>
      <c r="AB39">
        <v>5.5458462246429852</v>
      </c>
      <c r="AC39">
        <v>6.3674073219299316</v>
      </c>
      <c r="AD39">
        <v>0.99561595567787819</v>
      </c>
      <c r="AE39">
        <v>0.24837894650205511</v>
      </c>
      <c r="AF39">
        <v>14.72388329670509</v>
      </c>
      <c r="AG39">
        <v>1.7088418030512822</v>
      </c>
      <c r="AH39">
        <v>3.077426578862243</v>
      </c>
      <c r="AI39">
        <v>5.5458462246429852</v>
      </c>
      <c r="AJ39">
        <v>6.1324014663696289</v>
      </c>
    </row>
    <row r="40" spans="2:36" x14ac:dyDescent="0.2">
      <c r="D40">
        <f t="shared" ref="D40:D67" si="0">0.010287*E40</f>
        <v>0.51434999999999997</v>
      </c>
      <c r="E40">
        <v>50</v>
      </c>
      <c r="F40">
        <v>1.0699684896499329</v>
      </c>
      <c r="G40">
        <v>0.52873942386830819</v>
      </c>
      <c r="H40">
        <v>31.637956812325719</v>
      </c>
      <c r="I40">
        <v>1.6929444576835904</v>
      </c>
      <c r="J40">
        <v>4.3627016867048471</v>
      </c>
      <c r="K40">
        <v>5.6423845707791802</v>
      </c>
      <c r="L40">
        <v>17.652240753173828</v>
      </c>
      <c r="M40">
        <v>0.99568441949037023</v>
      </c>
      <c r="N40">
        <v>0.49620161316871997</v>
      </c>
      <c r="O40">
        <v>29.658735401987897</v>
      </c>
      <c r="P40">
        <v>1.6947864678890614</v>
      </c>
      <c r="Q40">
        <v>4.2023868164318419</v>
      </c>
      <c r="R40">
        <v>5.6423845707791802</v>
      </c>
      <c r="S40">
        <v>17.035243988037109</v>
      </c>
      <c r="U40">
        <f t="shared" ref="U40:U67" si="1">0.010287*V40</f>
        <v>0.51434999999999997</v>
      </c>
      <c r="V40">
        <v>50</v>
      </c>
      <c r="W40">
        <v>1.1935699154550432</v>
      </c>
      <c r="X40">
        <v>0.58161336625513893</v>
      </c>
      <c r="Y40">
        <v>34.863359390739127</v>
      </c>
      <c r="Z40">
        <v>1.6899528625831743</v>
      </c>
      <c r="AA40">
        <v>6.9455874799485322</v>
      </c>
      <c r="AB40">
        <v>10.517364381022661</v>
      </c>
      <c r="AC40">
        <v>7.719264030456543</v>
      </c>
      <c r="AD40">
        <v>0.99568441949037023</v>
      </c>
      <c r="AE40">
        <v>0.49620161316871997</v>
      </c>
      <c r="AF40">
        <v>29.658735401987897</v>
      </c>
      <c r="AG40">
        <v>1.6947864678890614</v>
      </c>
      <c r="AH40">
        <v>5.9818858984168211</v>
      </c>
      <c r="AI40">
        <v>10.517364381022661</v>
      </c>
      <c r="AJ40">
        <v>7.3152608871459961</v>
      </c>
    </row>
    <row r="41" spans="2:36" x14ac:dyDescent="0.2">
      <c r="D41">
        <f t="shared" si="0"/>
        <v>0.77152499999999991</v>
      </c>
      <c r="E41">
        <v>75</v>
      </c>
      <c r="F41">
        <v>1.0016249261995231</v>
      </c>
      <c r="G41">
        <v>0.74735283950618936</v>
      </c>
      <c r="H41">
        <v>45.047809741434683</v>
      </c>
      <c r="I41">
        <v>1.6805887583995527</v>
      </c>
      <c r="J41">
        <v>5.2038191402969591</v>
      </c>
      <c r="K41">
        <v>6.3429063234338479</v>
      </c>
      <c r="L41">
        <v>21.27808952331543</v>
      </c>
      <c r="M41">
        <v>0.99568325415512904</v>
      </c>
      <c r="N41">
        <v>0.74430241975310263</v>
      </c>
      <c r="O41">
        <v>44.859345667946755</v>
      </c>
      <c r="P41">
        <v>1.6807609205691809</v>
      </c>
      <c r="Q41">
        <v>5.1943981608670668</v>
      </c>
      <c r="R41">
        <v>6.3429063234338479</v>
      </c>
      <c r="S41">
        <v>21.233089447021484</v>
      </c>
      <c r="U41">
        <f t="shared" si="1"/>
        <v>0.77152499999999991</v>
      </c>
      <c r="V41">
        <v>75</v>
      </c>
      <c r="W41">
        <v>1.1837776228663652</v>
      </c>
      <c r="X41">
        <v>0.86631920987656286</v>
      </c>
      <c r="Y41">
        <v>52.427979921703511</v>
      </c>
      <c r="Z41">
        <v>1.6738797888370816</v>
      </c>
      <c r="AA41">
        <v>10.013117491989716</v>
      </c>
      <c r="AB41">
        <v>14.942549219874369</v>
      </c>
      <c r="AC41">
        <v>9.0480642318725586</v>
      </c>
      <c r="AD41">
        <v>0.99568325415512904</v>
      </c>
      <c r="AE41">
        <v>0.74430241975310263</v>
      </c>
      <c r="AF41">
        <v>44.859345667946755</v>
      </c>
      <c r="AG41">
        <v>1.6807609205691809</v>
      </c>
      <c r="AH41">
        <v>8.7257259827169218</v>
      </c>
      <c r="AI41">
        <v>14.942549219874369</v>
      </c>
      <c r="AJ41">
        <v>8.4820642471313477</v>
      </c>
    </row>
    <row r="42" spans="2:36" x14ac:dyDescent="0.2">
      <c r="D42">
        <f t="shared" si="0"/>
        <v>1.0286999999999999</v>
      </c>
      <c r="E42">
        <v>100</v>
      </c>
      <c r="F42">
        <v>0.9350039331317761</v>
      </c>
      <c r="G42">
        <v>0.93546205761316048</v>
      </c>
      <c r="H42">
        <v>56.744393760207522</v>
      </c>
      <c r="I42">
        <v>1.6699853528555275</v>
      </c>
      <c r="J42">
        <v>5.6865957359705899</v>
      </c>
      <c r="K42">
        <v>6.6979027016897703</v>
      </c>
      <c r="L42">
        <v>23.757932662963867</v>
      </c>
      <c r="M42">
        <v>0.99568316736214535</v>
      </c>
      <c r="N42">
        <v>0.99240322633743994</v>
      </c>
      <c r="O42">
        <v>60.314137285658269</v>
      </c>
      <c r="P42">
        <v>1.6667808137891942</v>
      </c>
      <c r="Q42">
        <v>5.8021175871767445</v>
      </c>
      <c r="R42">
        <v>6.6979027016897703</v>
      </c>
      <c r="S42">
        <v>24.408935546875</v>
      </c>
      <c r="U42">
        <f t="shared" si="1"/>
        <v>1.0286999999999999</v>
      </c>
      <c r="V42">
        <v>100</v>
      </c>
      <c r="W42">
        <v>1.1789050948975899</v>
      </c>
      <c r="X42">
        <v>1.1510250534979325</v>
      </c>
      <c r="Y42">
        <v>70.330657425100114</v>
      </c>
      <c r="Z42">
        <v>1.6578664580736298</v>
      </c>
      <c r="AA42">
        <v>12.866981564216008</v>
      </c>
      <c r="AB42">
        <v>18.826378758131579</v>
      </c>
      <c r="AC42">
        <v>10.350936889648437</v>
      </c>
      <c r="AD42">
        <v>0.99568316736214535</v>
      </c>
      <c r="AE42">
        <v>0.99240322633743994</v>
      </c>
      <c r="AF42">
        <v>60.314137285658269</v>
      </c>
      <c r="AG42">
        <v>1.6667808137891942</v>
      </c>
      <c r="AH42">
        <v>11.302272004377178</v>
      </c>
      <c r="AI42">
        <v>18.826378758131579</v>
      </c>
      <c r="AJ42">
        <v>9.6279420852661133</v>
      </c>
    </row>
    <row r="43" spans="2:36" x14ac:dyDescent="0.2">
      <c r="D43">
        <f t="shared" si="0"/>
        <v>1.2858749999999999</v>
      </c>
      <c r="E43">
        <v>125</v>
      </c>
      <c r="F43">
        <v>0.88709000728470322</v>
      </c>
      <c r="G43">
        <v>1.1134032098765416</v>
      </c>
      <c r="H43">
        <v>67.945280758942644</v>
      </c>
      <c r="I43">
        <v>1.6599790875932037</v>
      </c>
      <c r="J43">
        <v>6.0120755145388154</v>
      </c>
      <c r="K43">
        <v>6.9063171415754772</v>
      </c>
      <c r="L43">
        <v>25.659793853759766</v>
      </c>
      <c r="M43">
        <v>0.9956761204102681</v>
      </c>
      <c r="N43">
        <v>1.2405040329218091</v>
      </c>
      <c r="O43">
        <v>76.028292115519093</v>
      </c>
      <c r="P43">
        <v>1.6528460003289827</v>
      </c>
      <c r="Q43">
        <v>6.190996207337041</v>
      </c>
      <c r="R43">
        <v>6.9063171415754772</v>
      </c>
      <c r="S43">
        <v>26.80279541015625</v>
      </c>
      <c r="U43">
        <f t="shared" si="1"/>
        <v>1.2858749999999999</v>
      </c>
      <c r="V43">
        <v>125</v>
      </c>
      <c r="W43">
        <v>1.1692251712579724</v>
      </c>
      <c r="X43">
        <v>1.4286132510288079</v>
      </c>
      <c r="Y43">
        <v>88.118841443832991</v>
      </c>
      <c r="Z43">
        <v>1.6423107698421331</v>
      </c>
      <c r="AA43">
        <v>15.445146286061165</v>
      </c>
      <c r="AB43">
        <v>22.194124352815024</v>
      </c>
      <c r="AC43">
        <v>11.593801498413086</v>
      </c>
      <c r="AD43">
        <v>0.9956761204102681</v>
      </c>
      <c r="AE43">
        <v>1.2405040329218091</v>
      </c>
      <c r="AF43">
        <v>76.028292115519093</v>
      </c>
      <c r="AG43">
        <v>1.6528460003289827</v>
      </c>
      <c r="AH43">
        <v>13.720315309251742</v>
      </c>
      <c r="AI43">
        <v>22.194124352815024</v>
      </c>
      <c r="AJ43">
        <v>10.754803657531738</v>
      </c>
    </row>
    <row r="44" spans="2:36" x14ac:dyDescent="0.2">
      <c r="D44">
        <f t="shared" si="0"/>
        <v>1.5430499999999998</v>
      </c>
      <c r="E44">
        <v>150</v>
      </c>
      <c r="F44">
        <v>0.83555837508754305</v>
      </c>
      <c r="G44">
        <v>1.2628737777778045</v>
      </c>
      <c r="H44">
        <v>77.458070088109537</v>
      </c>
      <c r="I44">
        <v>1.6515918037122617</v>
      </c>
      <c r="J44">
        <v>6.2188380297089338</v>
      </c>
      <c r="K44">
        <v>7.0414887985060846</v>
      </c>
      <c r="L44">
        <v>26.987646102905273</v>
      </c>
      <c r="M44">
        <v>0.99567486239861014</v>
      </c>
      <c r="N44">
        <v>1.4886048395062053</v>
      </c>
      <c r="O44">
        <v>92.007131102130728</v>
      </c>
      <c r="P44">
        <v>1.6389563334454018</v>
      </c>
      <c r="Q44">
        <v>6.4539229279533732</v>
      </c>
      <c r="R44">
        <v>7.0414887985060846</v>
      </c>
      <c r="S44">
        <v>28.63165283203125</v>
      </c>
      <c r="U44">
        <f t="shared" si="1"/>
        <v>1.5430499999999998</v>
      </c>
      <c r="V44">
        <v>150</v>
      </c>
      <c r="W44">
        <v>1.1451670575418376</v>
      </c>
      <c r="X44">
        <v>1.6838317037037416</v>
      </c>
      <c r="Y44">
        <v>104.77029030471431</v>
      </c>
      <c r="Z44">
        <v>1.6280584036666914</v>
      </c>
      <c r="AA44">
        <v>17.641610657707592</v>
      </c>
      <c r="AB44">
        <v>25.075457441332333</v>
      </c>
      <c r="AC44">
        <v>12.711665153503418</v>
      </c>
      <c r="AD44">
        <v>0.99567486239861014</v>
      </c>
      <c r="AE44">
        <v>1.4886048395062053</v>
      </c>
      <c r="AF44">
        <v>92.007131102130728</v>
      </c>
      <c r="AG44">
        <v>1.6389563334454018</v>
      </c>
      <c r="AH44">
        <v>15.976106158028816</v>
      </c>
      <c r="AI44">
        <v>25.075457441332333</v>
      </c>
      <c r="AJ44">
        <v>11.85865592956543</v>
      </c>
    </row>
    <row r="45" spans="2:36" x14ac:dyDescent="0.2">
      <c r="D45">
        <f t="shared" si="0"/>
        <v>1.800225</v>
      </c>
      <c r="E45">
        <v>175</v>
      </c>
      <c r="F45">
        <v>0.8100575599083204</v>
      </c>
      <c r="G45">
        <v>1.4306468641975363</v>
      </c>
      <c r="H45">
        <v>88.250390081377319</v>
      </c>
      <c r="I45">
        <v>1.6421970170281721</v>
      </c>
      <c r="J45">
        <v>6.4006627082050152</v>
      </c>
      <c r="K45">
        <v>7.1350026339257795</v>
      </c>
      <c r="L45">
        <v>28.245508193969727</v>
      </c>
      <c r="M45">
        <v>0.99567276814610717</v>
      </c>
      <c r="N45">
        <v>1.7367056460905361</v>
      </c>
      <c r="O45">
        <v>108.25611897041681</v>
      </c>
      <c r="P45">
        <v>1.625111666870741</v>
      </c>
      <c r="Q45">
        <v>6.6408843689039276</v>
      </c>
      <c r="R45">
        <v>7.1350026339257795</v>
      </c>
      <c r="S45">
        <v>30.057512283325195</v>
      </c>
      <c r="U45">
        <f t="shared" si="1"/>
        <v>1.800225</v>
      </c>
      <c r="V45">
        <v>175</v>
      </c>
      <c r="W45">
        <v>1.1451698328685072</v>
      </c>
      <c r="X45">
        <v>1.9644703209876526</v>
      </c>
      <c r="Y45">
        <v>123.41586832786993</v>
      </c>
      <c r="Z45">
        <v>1.6124413028264581</v>
      </c>
      <c r="AA45">
        <v>19.86649382587057</v>
      </c>
      <c r="AB45">
        <v>27.510569980372303</v>
      </c>
      <c r="AC45">
        <v>13.910479545593262</v>
      </c>
      <c r="AD45">
        <v>0.99567276814610717</v>
      </c>
      <c r="AE45">
        <v>1.7367056460905361</v>
      </c>
      <c r="AF45">
        <v>108.25611897041681</v>
      </c>
      <c r="AG45">
        <v>1.625111666870741</v>
      </c>
      <c r="AH45">
        <v>18.074896964118732</v>
      </c>
      <c r="AI45">
        <v>27.510569980372303</v>
      </c>
      <c r="AJ45">
        <v>12.939483642578125</v>
      </c>
    </row>
    <row r="46" spans="2:36" x14ac:dyDescent="0.2">
      <c r="D46">
        <f t="shared" si="0"/>
        <v>2.0573999999999999</v>
      </c>
      <c r="E46">
        <v>200</v>
      </c>
      <c r="F46">
        <v>0.78049631711318124</v>
      </c>
      <c r="G46">
        <v>1.5780838189300275</v>
      </c>
      <c r="H46">
        <v>97.835985623340548</v>
      </c>
      <c r="I46">
        <v>1.6339579944853573</v>
      </c>
      <c r="J46">
        <v>6.5283025364466871</v>
      </c>
      <c r="K46">
        <v>7.2026617075838022</v>
      </c>
      <c r="L46">
        <v>29.185358047485352</v>
      </c>
      <c r="M46">
        <v>0.99568367626236587</v>
      </c>
      <c r="N46">
        <v>1.9848064526748799</v>
      </c>
      <c r="O46">
        <v>124.7808691133407</v>
      </c>
      <c r="P46">
        <v>1.611311854811158</v>
      </c>
      <c r="Q46">
        <v>6.7796674568246456</v>
      </c>
      <c r="R46">
        <v>7.2026617075838022</v>
      </c>
      <c r="S46">
        <v>31.194366455078125</v>
      </c>
      <c r="U46">
        <f t="shared" si="1"/>
        <v>2.0573999999999999</v>
      </c>
      <c r="V46">
        <v>200</v>
      </c>
      <c r="W46">
        <v>1.1308569674332956</v>
      </c>
      <c r="X46">
        <v>2.2207055802468942</v>
      </c>
      <c r="Y46">
        <v>140.75393850015192</v>
      </c>
      <c r="Z46">
        <v>1.5982321892809244</v>
      </c>
      <c r="AA46">
        <v>21.731786772778126</v>
      </c>
      <c r="AB46">
        <v>29.553030326321011</v>
      </c>
      <c r="AC46">
        <v>14.977374076843262</v>
      </c>
      <c r="AD46">
        <v>0.99568367626236587</v>
      </c>
      <c r="AE46">
        <v>1.9848064526748799</v>
      </c>
      <c r="AF46">
        <v>124.7808691133407</v>
      </c>
      <c r="AG46">
        <v>1.611311854811158</v>
      </c>
      <c r="AH46">
        <v>20.020648249824852</v>
      </c>
      <c r="AI46">
        <v>29.553030326321011</v>
      </c>
      <c r="AJ46">
        <v>13.996365547180176</v>
      </c>
    </row>
    <row r="47" spans="2:36" x14ac:dyDescent="0.2">
      <c r="D47">
        <f t="shared" si="0"/>
        <v>2.314575</v>
      </c>
      <c r="E47">
        <v>225</v>
      </c>
      <c r="F47">
        <v>0.75532630658996025</v>
      </c>
      <c r="G47">
        <v>1.7204367407407157</v>
      </c>
      <c r="H47">
        <v>107.18222494357512</v>
      </c>
      <c r="I47">
        <v>1.6260181380707703</v>
      </c>
      <c r="J47">
        <v>6.6303666031073858</v>
      </c>
      <c r="K47">
        <v>7.253060800045132</v>
      </c>
      <c r="L47">
        <v>29.974220275878906</v>
      </c>
      <c r="M47">
        <v>0.99568106799353318</v>
      </c>
      <c r="N47">
        <v>2.2329072592592318</v>
      </c>
      <c r="O47">
        <v>141.58714868035173</v>
      </c>
      <c r="P47">
        <v>1.5975567519451672</v>
      </c>
      <c r="Q47">
        <v>6.886147685635156</v>
      </c>
      <c r="R47">
        <v>7.253060800045132</v>
      </c>
      <c r="S47">
        <v>32.11822509765625</v>
      </c>
      <c r="U47">
        <f t="shared" si="1"/>
        <v>2.314575</v>
      </c>
      <c r="V47">
        <v>225</v>
      </c>
      <c r="W47">
        <v>1.1213822667112321</v>
      </c>
      <c r="X47">
        <v>2.4799912592592306</v>
      </c>
      <c r="Y47">
        <v>158.61023273782419</v>
      </c>
      <c r="Z47">
        <v>1.5839023134038326</v>
      </c>
      <c r="AA47">
        <v>23.461775820309629</v>
      </c>
      <c r="AB47">
        <v>31.255813468856726</v>
      </c>
      <c r="AC47">
        <v>16.027223587036133</v>
      </c>
      <c r="AD47">
        <v>0.99568106799353318</v>
      </c>
      <c r="AE47">
        <v>2.2329072592592318</v>
      </c>
      <c r="AF47">
        <v>141.58714868035173</v>
      </c>
      <c r="AG47">
        <v>1.5975567519451672</v>
      </c>
      <c r="AH47">
        <v>21.816311407773082</v>
      </c>
      <c r="AI47">
        <v>31.255813468856726</v>
      </c>
      <c r="AJ47">
        <v>15.027227401733398</v>
      </c>
    </row>
    <row r="48" spans="2:36" x14ac:dyDescent="0.2">
      <c r="D48">
        <f t="shared" si="0"/>
        <v>2.5717499999999998</v>
      </c>
      <c r="E48">
        <v>250</v>
      </c>
      <c r="F48">
        <v>0.73029068541391651</v>
      </c>
      <c r="G48">
        <v>1.8505879835390922</v>
      </c>
      <c r="H48">
        <v>115.80666688545048</v>
      </c>
      <c r="I48">
        <v>1.6187717665507078</v>
      </c>
      <c r="J48">
        <v>6.7094339832987062</v>
      </c>
      <c r="K48">
        <v>7.2912286382091338</v>
      </c>
      <c r="L48">
        <v>30.610074996948242</v>
      </c>
      <c r="M48">
        <v>0.99567898140366029</v>
      </c>
      <c r="N48">
        <v>2.4810080658436182</v>
      </c>
      <c r="O48">
        <v>158.68088387630559</v>
      </c>
      <c r="P48">
        <v>1.5838462134220996</v>
      </c>
      <c r="Q48">
        <v>6.9699555174873256</v>
      </c>
      <c r="R48">
        <v>7.2912286382091338</v>
      </c>
      <c r="S48">
        <v>32.881076812744141</v>
      </c>
      <c r="U48">
        <f t="shared" si="1"/>
        <v>2.5717499999999998</v>
      </c>
      <c r="V48">
        <v>250</v>
      </c>
      <c r="W48">
        <v>1.1072462611818492</v>
      </c>
      <c r="X48">
        <v>2.7250416460905336</v>
      </c>
      <c r="Y48">
        <v>175.78072826266501</v>
      </c>
      <c r="Z48">
        <v>1.5704037722296891</v>
      </c>
      <c r="AA48">
        <v>24.957209134670858</v>
      </c>
      <c r="AB48">
        <v>32.676837532388952</v>
      </c>
      <c r="AC48">
        <v>16.990070343017578</v>
      </c>
      <c r="AD48">
        <v>0.99567898140366029</v>
      </c>
      <c r="AE48">
        <v>2.4810080658436182</v>
      </c>
      <c r="AF48">
        <v>158.68088387630559</v>
      </c>
      <c r="AG48">
        <v>1.5838462134220996</v>
      </c>
      <c r="AH48">
        <v>23.467908722664117</v>
      </c>
      <c r="AI48">
        <v>32.676837532388952</v>
      </c>
      <c r="AJ48">
        <v>16.031055450439453</v>
      </c>
    </row>
    <row r="49" spans="4:36" x14ac:dyDescent="0.2">
      <c r="D49">
        <f t="shared" si="0"/>
        <v>2.8289249999999999</v>
      </c>
      <c r="E49">
        <v>275</v>
      </c>
      <c r="F49">
        <v>0.70537952105765922</v>
      </c>
      <c r="G49">
        <v>1.9685375473251225</v>
      </c>
      <c r="H49">
        <v>123.6887173272586</v>
      </c>
      <c r="I49">
        <v>1.612215389188842</v>
      </c>
      <c r="J49">
        <v>6.7716771583511441</v>
      </c>
      <c r="K49">
        <v>7.3204027004511749</v>
      </c>
      <c r="L49">
        <v>31.126926422119141</v>
      </c>
      <c r="M49">
        <v>0.99567724654149115</v>
      </c>
      <c r="N49">
        <v>2.7291088724280042</v>
      </c>
      <c r="O49">
        <v>176.06816548104544</v>
      </c>
      <c r="P49">
        <v>1.5701800948605833</v>
      </c>
      <c r="Q49">
        <v>7.0374932272216428</v>
      </c>
      <c r="R49">
        <v>7.3204027004511749</v>
      </c>
      <c r="S49">
        <v>33.52191162109375</v>
      </c>
      <c r="U49" s="19">
        <f t="shared" si="1"/>
        <v>2.8289249999999999</v>
      </c>
      <c r="V49" s="19">
        <v>275</v>
      </c>
      <c r="W49">
        <v>1.0885376784811485</v>
      </c>
      <c r="X49">
        <v>2.9528063209876749</v>
      </c>
      <c r="Y49">
        <v>192.00206702115193</v>
      </c>
      <c r="Z49">
        <v>1.5578961464154391</v>
      </c>
      <c r="AA49">
        <v>26.231624849623795</v>
      </c>
      <c r="AB49">
        <v>33.862757015426546</v>
      </c>
      <c r="AC49">
        <v>17.857913970947266</v>
      </c>
      <c r="AD49">
        <v>0.99567724654149115</v>
      </c>
      <c r="AE49">
        <v>2.7291088724280042</v>
      </c>
      <c r="AF49">
        <v>176.06816548104544</v>
      </c>
      <c r="AG49">
        <v>1.5701800948605833</v>
      </c>
      <c r="AH49">
        <v>24.981105806551763</v>
      </c>
      <c r="AI49">
        <v>33.862757015426546</v>
      </c>
      <c r="AJ49">
        <v>17.005924224853516</v>
      </c>
    </row>
    <row r="50" spans="4:36" x14ac:dyDescent="0.2">
      <c r="D50">
        <f t="shared" si="0"/>
        <v>3.0860999999999996</v>
      </c>
      <c r="E50">
        <v>300</v>
      </c>
      <c r="F50">
        <v>0.6805833694854676</v>
      </c>
      <c r="G50">
        <v>2.0742854320988062</v>
      </c>
      <c r="H50">
        <v>130.80938587218756</v>
      </c>
      <c r="I50">
        <v>1.6063458510302928</v>
      </c>
      <c r="J50">
        <v>6.8211694769951867</v>
      </c>
      <c r="K50">
        <v>7.3427027832768035</v>
      </c>
      <c r="L50">
        <v>31.548782348632813</v>
      </c>
      <c r="M50">
        <v>0.99567582619787665</v>
      </c>
      <c r="N50">
        <v>2.9772096790124105</v>
      </c>
      <c r="O50">
        <v>193.7552546004691</v>
      </c>
      <c r="P50">
        <v>1.5565582523470154</v>
      </c>
      <c r="Q50">
        <v>7.0928113924479543</v>
      </c>
      <c r="R50">
        <v>7.3427027832768035</v>
      </c>
      <c r="S50">
        <v>34.066780090332031</v>
      </c>
      <c r="U50">
        <f t="shared" si="1"/>
        <v>3.0860999999999996</v>
      </c>
      <c r="V50">
        <v>300</v>
      </c>
      <c r="W50">
        <v>1.0699820546400141</v>
      </c>
      <c r="X50">
        <v>3.1724365432099471</v>
      </c>
      <c r="Y50">
        <v>207.88793774036026</v>
      </c>
      <c r="Z50">
        <v>1.54587045944213</v>
      </c>
      <c r="AA50">
        <v>27.360958716509082</v>
      </c>
      <c r="AB50">
        <v>34.856993260270961</v>
      </c>
      <c r="AC50">
        <v>18.668804168701172</v>
      </c>
      <c r="AD50">
        <v>0.99567582619787665</v>
      </c>
      <c r="AE50">
        <v>2.9772096790124105</v>
      </c>
      <c r="AF50">
        <v>193.7552546004691</v>
      </c>
      <c r="AG50">
        <v>1.5565582523470154</v>
      </c>
      <c r="AH50">
        <v>26.361148063628242</v>
      </c>
      <c r="AI50">
        <v>34.856993260270961</v>
      </c>
      <c r="AJ50">
        <v>17.948802947998047</v>
      </c>
    </row>
    <row r="51" spans="4:36" x14ac:dyDescent="0.2">
      <c r="D51">
        <f t="shared" si="0"/>
        <v>3.3432749999999998</v>
      </c>
      <c r="E51">
        <v>325</v>
      </c>
      <c r="F51">
        <v>0.68058421455269258</v>
      </c>
      <c r="G51">
        <v>2.2471425514402914</v>
      </c>
      <c r="H51">
        <v>142.56010597665974</v>
      </c>
      <c r="I51">
        <v>1.596768877950824</v>
      </c>
      <c r="J51">
        <v>6.8914647618822604</v>
      </c>
      <c r="K51">
        <v>7.3596212807023447</v>
      </c>
      <c r="L51">
        <v>32.165637969970703</v>
      </c>
      <c r="M51">
        <v>0.9956746243769421</v>
      </c>
      <c r="N51">
        <v>3.2253104855966668</v>
      </c>
      <c r="O51">
        <v>211.74858866044673</v>
      </c>
      <c r="P51">
        <v>1.5429805424340581</v>
      </c>
      <c r="Q51">
        <v>7.1388775400940103</v>
      </c>
      <c r="R51">
        <v>7.3596212807023447</v>
      </c>
      <c r="S51">
        <v>34.536624908447266</v>
      </c>
      <c r="U51">
        <f t="shared" si="1"/>
        <v>3.3432749999999998</v>
      </c>
      <c r="V51">
        <v>325</v>
      </c>
      <c r="W51">
        <v>1.0561638675811758</v>
      </c>
      <c r="X51">
        <v>3.39715079835387</v>
      </c>
      <c r="Y51">
        <v>224.39417315446155</v>
      </c>
      <c r="Z51">
        <v>1.5336021031007987</v>
      </c>
      <c r="AA51">
        <v>28.422310798757682</v>
      </c>
      <c r="AB51">
        <v>35.694559755499718</v>
      </c>
      <c r="AC51">
        <v>19.471660614013672</v>
      </c>
      <c r="AD51">
        <v>0.9956746243769421</v>
      </c>
      <c r="AE51">
        <v>3.2253104855966668</v>
      </c>
      <c r="AF51">
        <v>211.74858866044673</v>
      </c>
      <c r="AG51">
        <v>1.5429805424340581</v>
      </c>
      <c r="AH51">
        <v>27.619630409894246</v>
      </c>
      <c r="AI51">
        <v>35.694559755499718</v>
      </c>
      <c r="AJ51">
        <v>18.860652923583984</v>
      </c>
    </row>
    <row r="52" spans="4:36" x14ac:dyDescent="0.2">
      <c r="D52">
        <f t="shared" si="0"/>
        <v>3.6004499999999999</v>
      </c>
      <c r="E52">
        <v>350</v>
      </c>
      <c r="F52">
        <v>0.66000191380015172</v>
      </c>
      <c r="G52">
        <v>2.3488232098765556</v>
      </c>
      <c r="H52">
        <v>149.53742164685616</v>
      </c>
      <c r="I52">
        <v>1.591145470746435</v>
      </c>
      <c r="J52">
        <v>6.9276166684411624</v>
      </c>
      <c r="K52">
        <v>7.3720404803765973</v>
      </c>
      <c r="L52">
        <v>32.491481781005859</v>
      </c>
      <c r="M52">
        <v>0.9956735942505579</v>
      </c>
      <c r="N52">
        <v>3.4734112921810723</v>
      </c>
      <c r="O52">
        <v>230.05478765573082</v>
      </c>
      <c r="P52">
        <v>1.5294468221390987</v>
      </c>
      <c r="Q52">
        <v>7.1774475152572794</v>
      </c>
      <c r="R52">
        <v>7.3720404803765973</v>
      </c>
      <c r="S52">
        <v>34.943470001220703</v>
      </c>
      <c r="U52">
        <f t="shared" si="1"/>
        <v>3.6004499999999999</v>
      </c>
      <c r="V52">
        <v>350</v>
      </c>
      <c r="W52">
        <v>1.0424242982302561</v>
      </c>
      <c r="X52">
        <v>3.6157642139917701</v>
      </c>
      <c r="Y52">
        <v>240.70222978760629</v>
      </c>
      <c r="Z52">
        <v>1.5217013785064066</v>
      </c>
      <c r="AA52">
        <v>29.369140131624455</v>
      </c>
      <c r="AB52">
        <v>36.402543352162887</v>
      </c>
      <c r="AC52">
        <v>20.225486755371094</v>
      </c>
      <c r="AD52">
        <v>0.9956735942505579</v>
      </c>
      <c r="AE52">
        <v>3.4734112921810723</v>
      </c>
      <c r="AF52">
        <v>230.05478765573082</v>
      </c>
      <c r="AG52">
        <v>1.5294468221390987</v>
      </c>
      <c r="AH52">
        <v>28.761609960390341</v>
      </c>
      <c r="AI52">
        <v>36.402543352162887</v>
      </c>
      <c r="AJ52">
        <v>19.73748779296875</v>
      </c>
    </row>
    <row r="53" spans="4:36" x14ac:dyDescent="0.2">
      <c r="D53">
        <f t="shared" si="0"/>
        <v>3.8576249999999996</v>
      </c>
      <c r="E53">
        <v>375</v>
      </c>
      <c r="U53">
        <f t="shared" si="1"/>
        <v>3.8576249999999996</v>
      </c>
      <c r="V53">
        <v>375</v>
      </c>
      <c r="W53">
        <v>1.0151686835728233</v>
      </c>
      <c r="X53">
        <v>3.782520493827179</v>
      </c>
      <c r="Y53">
        <v>253.31056150934822</v>
      </c>
      <c r="Z53">
        <v>1.51264646740974</v>
      </c>
      <c r="AA53">
        <v>30.037547379728302</v>
      </c>
      <c r="AB53">
        <v>37.004797585143884</v>
      </c>
      <c r="AC53">
        <v>20.781349182128906</v>
      </c>
      <c r="AD53">
        <v>0.99567270147887277</v>
      </c>
      <c r="AE53">
        <v>3.7215120987654502</v>
      </c>
      <c r="AF53">
        <v>248.68066066641805</v>
      </c>
      <c r="AG53">
        <v>1.5159569489427889</v>
      </c>
      <c r="AH53">
        <v>29.797535092337771</v>
      </c>
      <c r="AI53">
        <v>37.004797585143884</v>
      </c>
      <c r="AJ53">
        <v>20.579349517822266</v>
      </c>
    </row>
    <row r="54" spans="4:36" x14ac:dyDescent="0.2">
      <c r="D54">
        <f t="shared" si="0"/>
        <v>4.1147999999999998</v>
      </c>
      <c r="E54">
        <v>400</v>
      </c>
      <c r="F54">
        <v>0.63539035960678314</v>
      </c>
      <c r="G54">
        <v>2.5867559506172615</v>
      </c>
      <c r="H54">
        <v>166.05560180132116</v>
      </c>
      <c r="I54">
        <v>1.5780158871788434</v>
      </c>
      <c r="J54">
        <v>7.0004360642645063</v>
      </c>
      <c r="K54">
        <v>7.3865744220115994</v>
      </c>
      <c r="L54">
        <v>33.167201995849609</v>
      </c>
      <c r="M54">
        <v>0.99567815962514727</v>
      </c>
      <c r="N54">
        <v>3.9696129053497597</v>
      </c>
      <c r="O54">
        <v>267.63321265566276</v>
      </c>
      <c r="P54">
        <v>1.502510780787514</v>
      </c>
      <c r="Q54">
        <v>7.2382460136856652</v>
      </c>
      <c r="R54">
        <v>7.3865744220115994</v>
      </c>
      <c r="S54">
        <v>35.617191314697266</v>
      </c>
      <c r="U54">
        <f t="shared" si="1"/>
        <v>4.1147999999999998</v>
      </c>
      <c r="V54">
        <v>400</v>
      </c>
      <c r="W54">
        <v>1.0151625455678597</v>
      </c>
      <c r="X54">
        <v>4.0346885267489361</v>
      </c>
      <c r="Y54">
        <v>272.65934957036745</v>
      </c>
      <c r="Z54">
        <v>1.498991134555564</v>
      </c>
      <c r="AA54">
        <v>30.96887284032486</v>
      </c>
      <c r="AB54">
        <v>37.518641707670817</v>
      </c>
      <c r="AC54">
        <v>21.592208862304688</v>
      </c>
      <c r="AD54">
        <v>0.99567815962514727</v>
      </c>
      <c r="AE54">
        <v>3.9696129053497597</v>
      </c>
      <c r="AF54">
        <v>267.63321265566276</v>
      </c>
      <c r="AG54">
        <v>1.502510780787514</v>
      </c>
      <c r="AH54">
        <v>30.737080575802153</v>
      </c>
      <c r="AI54">
        <v>37.518641707670817</v>
      </c>
      <c r="AJ54">
        <v>21.386207580566406</v>
      </c>
    </row>
    <row r="55" spans="4:36" x14ac:dyDescent="0.2">
      <c r="D55" s="20">
        <f t="shared" si="0"/>
        <v>4.3719749999999999</v>
      </c>
      <c r="E55" s="20">
        <v>425</v>
      </c>
      <c r="F55" s="20"/>
      <c r="G55" s="20"/>
      <c r="H55" s="20"/>
      <c r="I55" s="20"/>
      <c r="J55" s="20"/>
      <c r="K55" s="20"/>
      <c r="L55" s="20"/>
      <c r="M55" s="20"/>
      <c r="N55" s="20"/>
      <c r="O55" s="20"/>
      <c r="P55" s="20"/>
      <c r="Q55" s="20"/>
      <c r="R55" s="20"/>
      <c r="S55" s="20"/>
      <c r="U55">
        <f t="shared" si="1"/>
        <v>4.3719749999999999</v>
      </c>
      <c r="V55">
        <v>425</v>
      </c>
      <c r="W55">
        <v>0.99715363770390542</v>
      </c>
      <c r="X55">
        <v>4.2177137119342083</v>
      </c>
      <c r="Y55">
        <v>286.91965156274949</v>
      </c>
      <c r="Z55">
        <v>1.4891081760758884</v>
      </c>
      <c r="AA55">
        <v>31.588135497855607</v>
      </c>
      <c r="AB55">
        <v>37.958370856287914</v>
      </c>
      <c r="AC55">
        <v>22.157066345214844</v>
      </c>
      <c r="AD55">
        <v>0.99567710331325565</v>
      </c>
      <c r="AE55">
        <v>4.2177137119342083</v>
      </c>
      <c r="AF55">
        <v>286.91965156274949</v>
      </c>
      <c r="AG55">
        <v>1.4891081760758884</v>
      </c>
      <c r="AH55">
        <v>31.588135497855607</v>
      </c>
      <c r="AI55">
        <v>37.958370856287914</v>
      </c>
      <c r="AJ55">
        <v>22.157066345214844</v>
      </c>
    </row>
    <row r="56" spans="4:36" x14ac:dyDescent="0.2">
      <c r="D56">
        <f t="shared" si="0"/>
        <v>4.6291500000000001</v>
      </c>
      <c r="E56">
        <v>450</v>
      </c>
      <c r="F56">
        <v>0.61495446309742452</v>
      </c>
      <c r="G56">
        <v>2.8185878518518046</v>
      </c>
      <c r="H56">
        <v>182.41221759378669</v>
      </c>
      <c r="I56">
        <v>1.5652622020550078</v>
      </c>
      <c r="J56">
        <v>7.0587402679451809</v>
      </c>
      <c r="K56">
        <v>7.3903801899060531</v>
      </c>
      <c r="L56">
        <v>33.728904724121094</v>
      </c>
      <c r="M56">
        <v>0.99567616437415429</v>
      </c>
      <c r="N56">
        <v>4.4658145185184637</v>
      </c>
      <c r="O56">
        <v>306.54739570657119</v>
      </c>
      <c r="P56">
        <v>1.4757489936693104</v>
      </c>
      <c r="Q56">
        <v>7.2829862196549167</v>
      </c>
      <c r="R56">
        <v>7.3903801899060531</v>
      </c>
      <c r="S56">
        <v>36.149913787841797</v>
      </c>
      <c r="U56">
        <f t="shared" si="1"/>
        <v>4.6291500000000001</v>
      </c>
      <c r="V56">
        <v>450</v>
      </c>
      <c r="W56">
        <v>0.97480810085917724</v>
      </c>
      <c r="X56">
        <v>4.3743019259258711</v>
      </c>
      <c r="Y56">
        <v>299.26744754490477</v>
      </c>
      <c r="Z56">
        <v>1.4806715155005341</v>
      </c>
      <c r="AA56">
        <v>32.083344526465083</v>
      </c>
      <c r="AB56">
        <v>38.335344250656426</v>
      </c>
      <c r="AC56">
        <v>22.624923706054687</v>
      </c>
      <c r="AD56">
        <v>0.99567616437415429</v>
      </c>
      <c r="AE56">
        <v>4.4658145185184637</v>
      </c>
      <c r="AF56">
        <v>306.54739570657119</v>
      </c>
      <c r="AG56">
        <v>1.4757489936693104</v>
      </c>
      <c r="AH56">
        <v>32.35894589208047</v>
      </c>
      <c r="AI56">
        <v>38.335344250656426</v>
      </c>
      <c r="AJ56">
        <v>22.891923904418945</v>
      </c>
    </row>
    <row r="57" spans="4:36" x14ac:dyDescent="0.2">
      <c r="D57" s="19">
        <f t="shared" si="0"/>
        <v>4.8863249999999994</v>
      </c>
      <c r="E57" s="19">
        <v>475</v>
      </c>
      <c r="F57" s="19"/>
      <c r="G57" s="19"/>
      <c r="H57" s="19"/>
      <c r="I57" s="19"/>
      <c r="J57" s="19"/>
      <c r="K57" s="19"/>
      <c r="L57" s="19"/>
      <c r="M57" s="19"/>
      <c r="N57" s="19"/>
      <c r="O57" s="19"/>
      <c r="P57" s="19"/>
      <c r="Q57" s="19"/>
      <c r="R57" s="19"/>
      <c r="S57" s="19"/>
      <c r="U57">
        <f t="shared" si="1"/>
        <v>4.8863249999999994</v>
      </c>
      <c r="V57">
        <v>475</v>
      </c>
      <c r="W57">
        <v>0.97036154038142364</v>
      </c>
      <c r="X57">
        <v>4.5979993744856529</v>
      </c>
      <c r="Y57">
        <v>317.14678713926997</v>
      </c>
      <c r="Z57">
        <v>1.4686490783551842</v>
      </c>
      <c r="AA57">
        <v>32.739476563872316</v>
      </c>
      <c r="AB57">
        <v>38.659171373644391</v>
      </c>
      <c r="AC57">
        <v>23.268783569335938</v>
      </c>
      <c r="AD57">
        <v>0.99567532427468242</v>
      </c>
      <c r="AE57">
        <v>4.7139153251029384</v>
      </c>
      <c r="AF57">
        <v>326.52408151572052</v>
      </c>
      <c r="AG57">
        <v>1.4624330928864047</v>
      </c>
      <c r="AH57">
        <v>33.057866592030123</v>
      </c>
      <c r="AI57">
        <v>38.659171373644391</v>
      </c>
      <c r="AJ57">
        <v>23.591785430908203</v>
      </c>
    </row>
    <row r="58" spans="4:36" x14ac:dyDescent="0.2">
      <c r="D58">
        <f t="shared" si="0"/>
        <v>5.1434999999999995</v>
      </c>
      <c r="E58">
        <v>500</v>
      </c>
      <c r="F58">
        <v>0.59050867613007307</v>
      </c>
      <c r="G58">
        <v>3.0097474897119301</v>
      </c>
      <c r="H58">
        <v>196.09744778733142</v>
      </c>
      <c r="I58">
        <v>1.5547750577481778</v>
      </c>
      <c r="J58">
        <v>7.0993600720835</v>
      </c>
      <c r="K58">
        <v>7.3903999522243566</v>
      </c>
      <c r="L58">
        <v>34.132621765136719</v>
      </c>
      <c r="M58">
        <v>0.9956745681882585</v>
      </c>
      <c r="N58">
        <v>4.9620161316872364</v>
      </c>
      <c r="O58">
        <v>346.8575716017242</v>
      </c>
      <c r="P58">
        <v>1.4491603335016212</v>
      </c>
      <c r="Q58">
        <v>7.3163623138999778</v>
      </c>
      <c r="R58">
        <v>7.3903999522243566</v>
      </c>
      <c r="S58">
        <v>36.581615447998047</v>
      </c>
      <c r="U58">
        <f t="shared" si="1"/>
        <v>5.1434999999999995</v>
      </c>
      <c r="V58">
        <v>500</v>
      </c>
      <c r="W58">
        <v>0.95706180739033164</v>
      </c>
      <c r="X58">
        <v>4.7789909465020513</v>
      </c>
      <c r="Y58">
        <v>331.82261039217713</v>
      </c>
      <c r="Z58">
        <v>1.4589475452215024</v>
      </c>
      <c r="AA58">
        <v>33.230176909857128</v>
      </c>
      <c r="AB58">
        <v>38.93751872673932</v>
      </c>
      <c r="AC58">
        <v>23.769630432128906</v>
      </c>
      <c r="AD58">
        <v>0.9956745681882585</v>
      </c>
      <c r="AE58">
        <v>4.9620161316872364</v>
      </c>
      <c r="AF58">
        <v>346.8575716017242</v>
      </c>
      <c r="AG58">
        <v>1.4491603335016212</v>
      </c>
      <c r="AH58">
        <v>33.692255162475959</v>
      </c>
      <c r="AI58">
        <v>38.93751872673932</v>
      </c>
      <c r="AJ58">
        <v>24.257635116577148</v>
      </c>
    </row>
    <row r="59" spans="4:36" x14ac:dyDescent="0.2">
      <c r="D59">
        <f t="shared" si="0"/>
        <v>5.4006749999999997</v>
      </c>
      <c r="E59">
        <v>525</v>
      </c>
      <c r="U59">
        <f t="shared" si="1"/>
        <v>5.4006749999999997</v>
      </c>
      <c r="V59">
        <v>525</v>
      </c>
      <c r="W59">
        <v>0.93502603979754795</v>
      </c>
      <c r="X59">
        <v>4.9111758024690673</v>
      </c>
      <c r="Y59">
        <v>342.66141517513216</v>
      </c>
      <c r="Z59">
        <v>1.4518766536227787</v>
      </c>
      <c r="AA59">
        <v>33.566796464992009</v>
      </c>
      <c r="AB59">
        <v>39.175949043056825</v>
      </c>
      <c r="AC59">
        <v>24.12348747253418</v>
      </c>
      <c r="AD59">
        <v>0.99567388411257918</v>
      </c>
      <c r="AE59">
        <v>5.2101169382715318</v>
      </c>
      <c r="AF59">
        <v>367.55596319380368</v>
      </c>
      <c r="AG59">
        <v>1.4359305757436931</v>
      </c>
      <c r="AH59">
        <v>34.267756919125013</v>
      </c>
      <c r="AI59">
        <v>39.175949043056825</v>
      </c>
      <c r="AJ59">
        <v>24.889490127563477</v>
      </c>
    </row>
    <row r="60" spans="4:36" x14ac:dyDescent="0.2">
      <c r="D60">
        <f t="shared" si="0"/>
        <v>5.6578499999999998</v>
      </c>
      <c r="E60">
        <v>550</v>
      </c>
      <c r="F60">
        <v>0.57019672451014336</v>
      </c>
      <c r="G60">
        <v>3.1988735144033309</v>
      </c>
      <c r="H60">
        <v>209.81649113522957</v>
      </c>
      <c r="I60">
        <v>1.5444252511124374</v>
      </c>
      <c r="J60">
        <v>7.1343125894227057</v>
      </c>
      <c r="K60">
        <v>7.3903988935588112</v>
      </c>
      <c r="L60">
        <v>34.489337921142578</v>
      </c>
      <c r="M60">
        <v>0.99567326222767749</v>
      </c>
      <c r="N60">
        <v>5.4582177448560083</v>
      </c>
      <c r="O60">
        <v>388.62759695378486</v>
      </c>
      <c r="P60">
        <v>1.4227436802941864</v>
      </c>
      <c r="Q60">
        <v>7.341297186483029</v>
      </c>
      <c r="R60">
        <v>7.3903988935588112</v>
      </c>
      <c r="S60">
        <v>36.938320159912109</v>
      </c>
      <c r="U60">
        <f t="shared" si="1"/>
        <v>5.6578499999999998</v>
      </c>
      <c r="V60">
        <v>550</v>
      </c>
      <c r="W60">
        <v>0.93502667005725715</v>
      </c>
      <c r="X60">
        <v>5.1450413168724687</v>
      </c>
      <c r="Y60">
        <v>362.09111029845059</v>
      </c>
      <c r="Z60">
        <v>1.4393965236252069</v>
      </c>
      <c r="AA60">
        <v>34.122466401088282</v>
      </c>
      <c r="AB60">
        <v>39.379323490111567</v>
      </c>
      <c r="AC60">
        <v>24.727333068847656</v>
      </c>
      <c r="AD60">
        <v>0.99567326222767749</v>
      </c>
      <c r="AE60">
        <v>5.4582177448560083</v>
      </c>
      <c r="AF60">
        <v>388.62759695378486</v>
      </c>
      <c r="AG60">
        <v>1.4227436802941864</v>
      </c>
      <c r="AH60">
        <v>34.791858205993982</v>
      </c>
      <c r="AI60">
        <v>39.379323490111567</v>
      </c>
      <c r="AJ60">
        <v>25.490335464477539</v>
      </c>
    </row>
    <row r="61" spans="4:36" x14ac:dyDescent="0.2">
      <c r="D61">
        <f t="shared" si="0"/>
        <v>5.915025</v>
      </c>
      <c r="E61">
        <v>575</v>
      </c>
      <c r="U61">
        <f t="shared" si="1"/>
        <v>5.915025</v>
      </c>
      <c r="V61">
        <v>575</v>
      </c>
    </row>
    <row r="62" spans="4:36" x14ac:dyDescent="0.2">
      <c r="D62">
        <f t="shared" si="0"/>
        <v>6.1721999999999992</v>
      </c>
      <c r="E62">
        <v>600</v>
      </c>
      <c r="F62">
        <v>0.57019493727705106</v>
      </c>
      <c r="G62">
        <v>3.489680197530928</v>
      </c>
      <c r="H62">
        <v>231.26628736690159</v>
      </c>
      <c r="I62">
        <v>1.5285608984981525</v>
      </c>
      <c r="J62">
        <v>7.1798296566199298</v>
      </c>
      <c r="K62">
        <v>7.3903904484246601</v>
      </c>
      <c r="L62">
        <v>34.969047546386719</v>
      </c>
      <c r="M62">
        <v>0.99567633346249951</v>
      </c>
      <c r="N62">
        <v>5.954419358024821</v>
      </c>
      <c r="O62">
        <v>431.92522650193115</v>
      </c>
      <c r="P62">
        <v>1.3964979213021667</v>
      </c>
      <c r="Q62">
        <v>7.3598190979819416</v>
      </c>
      <c r="R62">
        <v>7.3903904484246601</v>
      </c>
      <c r="S62">
        <v>37.239032745361328</v>
      </c>
      <c r="U62">
        <f t="shared" si="1"/>
        <v>6.1721999999999992</v>
      </c>
      <c r="V62">
        <v>600</v>
      </c>
      <c r="W62">
        <v>0.90009184887366511</v>
      </c>
      <c r="X62">
        <v>5.4175454814815982</v>
      </c>
      <c r="Y62">
        <v>385.14729522075504</v>
      </c>
      <c r="Z62">
        <v>1.424902534910784</v>
      </c>
      <c r="AA62">
        <v>34.7093542758005</v>
      </c>
      <c r="AB62">
        <v>39.699760631777231</v>
      </c>
      <c r="AC62">
        <v>25.394046783447266</v>
      </c>
      <c r="AD62">
        <v>0.99567633346249951</v>
      </c>
      <c r="AE62">
        <v>5.954419358024821</v>
      </c>
      <c r="AF62">
        <v>431.92522650193115</v>
      </c>
      <c r="AG62">
        <v>1.3964979213021667</v>
      </c>
      <c r="AH62">
        <v>35.704320571340126</v>
      </c>
      <c r="AI62">
        <v>39.699760631777231</v>
      </c>
      <c r="AJ62">
        <v>26.602046966552734</v>
      </c>
    </row>
    <row r="63" spans="4:36" x14ac:dyDescent="0.2">
      <c r="D63">
        <f t="shared" si="0"/>
        <v>6.6865499999999995</v>
      </c>
      <c r="E63">
        <v>650</v>
      </c>
      <c r="U63">
        <f t="shared" si="1"/>
        <v>6.6865499999999995</v>
      </c>
      <c r="V63">
        <v>650</v>
      </c>
      <c r="W63">
        <v>0.89141952823357362</v>
      </c>
      <c r="X63">
        <v>5.8161336625513549</v>
      </c>
      <c r="Y63">
        <v>419.701064561181</v>
      </c>
      <c r="Z63">
        <v>1.4037952003587701</v>
      </c>
      <c r="AA63">
        <v>35.466648232360967</v>
      </c>
      <c r="AB63">
        <v>39.923474429316272</v>
      </c>
      <c r="AC63">
        <v>26.303768157958984</v>
      </c>
      <c r="AD63">
        <v>0.99567509261826048</v>
      </c>
      <c r="AE63">
        <v>6.4506209711933336</v>
      </c>
      <c r="AF63">
        <v>476.82241510721349</v>
      </c>
      <c r="AG63">
        <v>1.3704219509792908</v>
      </c>
      <c r="AH63">
        <v>36.465807459351176</v>
      </c>
      <c r="AI63">
        <v>39.923474429316272</v>
      </c>
      <c r="AJ63">
        <v>27.604768753051758</v>
      </c>
    </row>
    <row r="64" spans="4:36" x14ac:dyDescent="0.2">
      <c r="D64">
        <f t="shared" si="0"/>
        <v>7.2008999999999999</v>
      </c>
      <c r="E64">
        <v>700</v>
      </c>
      <c r="F64">
        <v>0.54184234257289721</v>
      </c>
      <c r="G64">
        <v>3.8719994732510483</v>
      </c>
      <c r="H64">
        <v>260.13703466928723</v>
      </c>
      <c r="I64">
        <v>1.5077958705071677</v>
      </c>
      <c r="J64">
        <v>7.2277543481578865</v>
      </c>
      <c r="K64">
        <v>7.3903985740979117</v>
      </c>
      <c r="L64">
        <v>35.497478485107422</v>
      </c>
      <c r="M64">
        <v>0.99567402904378655</v>
      </c>
      <c r="N64">
        <v>6.9468225843621445</v>
      </c>
      <c r="O64">
        <v>523.39564826651201</v>
      </c>
      <c r="P64">
        <v>1.3445146709312261</v>
      </c>
      <c r="Q64">
        <v>7.3821363302049967</v>
      </c>
      <c r="R64">
        <v>7.3903985740979117</v>
      </c>
      <c r="S64">
        <v>37.714473724365234</v>
      </c>
      <c r="U64">
        <f t="shared" si="1"/>
        <v>7.2008999999999999</v>
      </c>
      <c r="V64">
        <v>700</v>
      </c>
      <c r="W64">
        <v>0.86552947578210859</v>
      </c>
      <c r="X64">
        <v>6.0927050534979594</v>
      </c>
      <c r="Y64">
        <v>444.27359484445532</v>
      </c>
      <c r="Z64">
        <v>1.3892138292293246</v>
      </c>
      <c r="AA64">
        <v>35.930789019066033</v>
      </c>
      <c r="AB64">
        <v>40.069675123514834</v>
      </c>
      <c r="AC64">
        <v>26.892480850219727</v>
      </c>
      <c r="AD64">
        <v>0.99567402904378655</v>
      </c>
      <c r="AE64">
        <v>6.9468225843621445</v>
      </c>
      <c r="AF64">
        <v>523.39564826651201</v>
      </c>
      <c r="AG64">
        <v>1.3445146709312261</v>
      </c>
      <c r="AH64">
        <v>37.104767171747902</v>
      </c>
      <c r="AI64">
        <v>40.069675123514834</v>
      </c>
      <c r="AJ64">
        <v>28.510482788085937</v>
      </c>
    </row>
    <row r="65" spans="3:58" x14ac:dyDescent="0.2">
      <c r="D65">
        <f t="shared" si="0"/>
        <v>8.2295999999999996</v>
      </c>
      <c r="E65">
        <v>800</v>
      </c>
      <c r="F65">
        <v>0.50551441024100652</v>
      </c>
      <c r="G65">
        <v>4.1323019588476999</v>
      </c>
      <c r="H65">
        <v>280.24191341899814</v>
      </c>
      <c r="I65">
        <v>1.4937172792044395</v>
      </c>
      <c r="J65">
        <v>7.2543917582934334</v>
      </c>
      <c r="K65">
        <v>7.3903734925824267</v>
      </c>
      <c r="L65">
        <v>35.804897308349609</v>
      </c>
      <c r="M65">
        <v>0.99567542038779466</v>
      </c>
      <c r="N65">
        <v>7.9392258106995195</v>
      </c>
      <c r="O65">
        <v>621.90105207769886</v>
      </c>
      <c r="P65">
        <v>1.2932018235649825</v>
      </c>
      <c r="Q65">
        <v>7.3901653747070331</v>
      </c>
      <c r="R65">
        <v>7.3903734925824267</v>
      </c>
      <c r="S65">
        <v>38.074909210205078</v>
      </c>
      <c r="U65">
        <f t="shared" si="1"/>
        <v>8.2295999999999996</v>
      </c>
      <c r="V65">
        <v>800</v>
      </c>
      <c r="W65">
        <v>0.83555788097105899</v>
      </c>
      <c r="X65">
        <v>6.7353268148147558</v>
      </c>
      <c r="Y65">
        <v>503.33471330951994</v>
      </c>
      <c r="Z65">
        <v>1.355536561058067</v>
      </c>
      <c r="AA65">
        <v>36.846094175170776</v>
      </c>
      <c r="AB65">
        <v>40.181314271022856</v>
      </c>
      <c r="AC65">
        <v>28.135900497436523</v>
      </c>
      <c r="AD65">
        <v>0.99567542038779466</v>
      </c>
      <c r="AE65">
        <v>7.9392258106995195</v>
      </c>
      <c r="AF65">
        <v>621.90105207769886</v>
      </c>
      <c r="AG65">
        <v>1.2932018235649825</v>
      </c>
      <c r="AH65">
        <v>38.09753550637987</v>
      </c>
      <c r="AI65">
        <v>40.181314271022856</v>
      </c>
      <c r="AJ65">
        <v>30.071905136108398</v>
      </c>
    </row>
    <row r="66" spans="3:58" x14ac:dyDescent="0.2">
      <c r="D66">
        <f t="shared" si="0"/>
        <v>9.2583000000000002</v>
      </c>
      <c r="E66">
        <v>900</v>
      </c>
      <c r="F66">
        <v>0.48538927452233027</v>
      </c>
      <c r="G66">
        <v>4.4658145185184424</v>
      </c>
      <c r="H66">
        <v>306.54739570656943</v>
      </c>
      <c r="I66">
        <v>1.4757489936693118</v>
      </c>
      <c r="J66">
        <v>7.2829357213878634</v>
      </c>
      <c r="K66">
        <v>7.3903394086967298</v>
      </c>
      <c r="L66">
        <v>36.149337768554688</v>
      </c>
      <c r="M66">
        <v>0.99567372951968791</v>
      </c>
      <c r="N66">
        <v>8.9316290370369273</v>
      </c>
      <c r="O66">
        <v>728.15861531968244</v>
      </c>
      <c r="P66">
        <v>1.2425507333379817</v>
      </c>
      <c r="Q66">
        <v>7.3875422684520986</v>
      </c>
      <c r="R66">
        <v>7.3903394086967298</v>
      </c>
      <c r="S66">
        <v>38.356334686279297</v>
      </c>
      <c r="U66">
        <f t="shared" si="1"/>
        <v>9.2583000000000002</v>
      </c>
      <c r="V66">
        <v>900</v>
      </c>
      <c r="W66">
        <v>0.80582252062909709</v>
      </c>
      <c r="X66">
        <v>7.3210074074073059</v>
      </c>
      <c r="Y66">
        <v>559.67416857737521</v>
      </c>
      <c r="Z66">
        <v>1.3250889392581124</v>
      </c>
      <c r="AA66">
        <v>37.518704293882642</v>
      </c>
      <c r="AB66">
        <v>40.181726027131013</v>
      </c>
      <c r="AC66">
        <v>29.135320663452148</v>
      </c>
      <c r="AD66">
        <v>0.99567372951968791</v>
      </c>
      <c r="AE66">
        <v>8.9316290370369273</v>
      </c>
      <c r="AF66">
        <v>728.15861531968244</v>
      </c>
      <c r="AG66">
        <v>1.2425507333379817</v>
      </c>
      <c r="AH66">
        <v>38.809283476521628</v>
      </c>
      <c r="AI66">
        <v>40.181726027131013</v>
      </c>
      <c r="AJ66">
        <v>31.362321853637695</v>
      </c>
    </row>
    <row r="67" spans="3:58" x14ac:dyDescent="0.2">
      <c r="D67">
        <f t="shared" si="0"/>
        <v>10.286999999999999</v>
      </c>
      <c r="E67">
        <v>1000</v>
      </c>
      <c r="F67">
        <v>0.48136804619253781</v>
      </c>
      <c r="G67">
        <v>4.9213438683127517</v>
      </c>
      <c r="H67">
        <v>343.49942409734854</v>
      </c>
      <c r="I67">
        <v>1.4513332450851406</v>
      </c>
      <c r="J67">
        <v>7.314010010712563</v>
      </c>
      <c r="K67">
        <v>7.3903890749492396</v>
      </c>
      <c r="L67">
        <v>36.549739837646484</v>
      </c>
      <c r="M67">
        <v>0.99567487254482456</v>
      </c>
      <c r="N67">
        <v>9.9240322633744729</v>
      </c>
      <c r="O67">
        <v>842.98524370461962</v>
      </c>
      <c r="P67">
        <v>1.1925528658863342</v>
      </c>
      <c r="Q67">
        <v>7.3765514410195605</v>
      </c>
      <c r="R67">
        <v>7.3903890749492396</v>
      </c>
      <c r="S67">
        <v>38.581722259521484</v>
      </c>
      <c r="U67">
        <f t="shared" si="1"/>
        <v>10.286999999999999</v>
      </c>
      <c r="V67">
        <v>1000</v>
      </c>
      <c r="W67">
        <v>0.77629862273495231</v>
      </c>
      <c r="X67">
        <v>7.849746831275711</v>
      </c>
      <c r="Y67">
        <v>612.71279673389483</v>
      </c>
      <c r="Z67">
        <v>1.2978011202752489</v>
      </c>
      <c r="AA67">
        <v>38.020715179648022</v>
      </c>
      <c r="AB67">
        <v>40.181564083171651</v>
      </c>
      <c r="AC67">
        <v>29.942743301391602</v>
      </c>
      <c r="AD67">
        <v>0.99567487254482456</v>
      </c>
      <c r="AE67">
        <v>9.9240322633744729</v>
      </c>
      <c r="AF67">
        <v>842.98524370461962</v>
      </c>
      <c r="AG67">
        <v>1.1925528658863342</v>
      </c>
      <c r="AH67">
        <v>39.319629324425463</v>
      </c>
      <c r="AI67">
        <v>40.181564083171651</v>
      </c>
      <c r="AJ67">
        <v>32.440746307373047</v>
      </c>
    </row>
    <row r="68" spans="3:58" x14ac:dyDescent="0.2">
      <c r="C68" s="20" t="s">
        <v>248</v>
      </c>
      <c r="D68" s="20" t="s">
        <v>252</v>
      </c>
      <c r="E68" s="20" t="s">
        <v>57</v>
      </c>
      <c r="F68" s="20" t="s">
        <v>58</v>
      </c>
    </row>
    <row r="69" spans="3:58" x14ac:dyDescent="0.2">
      <c r="C69" s="20" t="s">
        <v>247</v>
      </c>
      <c r="D69" s="20">
        <v>0.106</v>
      </c>
      <c r="E69" s="20">
        <v>7.0000000000000007E-2</v>
      </c>
      <c r="F69" s="12">
        <v>-1.11E-4</v>
      </c>
      <c r="G69" s="20" t="s">
        <v>253</v>
      </c>
      <c r="T69" t="s">
        <v>267</v>
      </c>
      <c r="AB69" t="s">
        <v>268</v>
      </c>
      <c r="AL69" t="s">
        <v>274</v>
      </c>
      <c r="AW69" t="s">
        <v>276</v>
      </c>
    </row>
    <row r="70" spans="3:58" x14ac:dyDescent="0.2">
      <c r="C70" s="20" t="s">
        <v>249</v>
      </c>
      <c r="D70" s="20" t="s">
        <v>100</v>
      </c>
      <c r="E70" s="20" t="s">
        <v>100</v>
      </c>
      <c r="F70" t="s">
        <v>167</v>
      </c>
      <c r="G70" t="s">
        <v>168</v>
      </c>
      <c r="H70" t="s">
        <v>169</v>
      </c>
      <c r="I70" t="s">
        <v>172</v>
      </c>
      <c r="J70" t="s">
        <v>170</v>
      </c>
      <c r="K70" t="s">
        <v>131</v>
      </c>
      <c r="L70" t="s">
        <v>173</v>
      </c>
      <c r="M70" t="s">
        <v>167</v>
      </c>
      <c r="N70" t="s">
        <v>168</v>
      </c>
      <c r="O70" t="s">
        <v>169</v>
      </c>
      <c r="P70" t="s">
        <v>172</v>
      </c>
      <c r="Q70" t="s">
        <v>170</v>
      </c>
      <c r="R70" t="s">
        <v>131</v>
      </c>
      <c r="S70" t="s">
        <v>173</v>
      </c>
      <c r="T70" t="s">
        <v>245</v>
      </c>
      <c r="U70" t="s">
        <v>167</v>
      </c>
      <c r="V70" t="s">
        <v>168</v>
      </c>
      <c r="W70" t="s">
        <v>169</v>
      </c>
      <c r="X70" t="s">
        <v>172</v>
      </c>
      <c r="Y70" t="s">
        <v>170</v>
      </c>
      <c r="Z70" t="s">
        <v>131</v>
      </c>
      <c r="AA70" t="s">
        <v>173</v>
      </c>
      <c r="AB70" t="s">
        <v>255</v>
      </c>
      <c r="AC70" t="s">
        <v>245</v>
      </c>
      <c r="AD70" t="s">
        <v>167</v>
      </c>
      <c r="AE70" t="s">
        <v>168</v>
      </c>
      <c r="AF70" t="s">
        <v>169</v>
      </c>
      <c r="AG70" t="s">
        <v>172</v>
      </c>
      <c r="AH70" t="s">
        <v>170</v>
      </c>
      <c r="AI70" t="s">
        <v>131</v>
      </c>
      <c r="AJ70" t="s">
        <v>173</v>
      </c>
      <c r="AL70" t="s">
        <v>245</v>
      </c>
      <c r="AM70" t="s">
        <v>167</v>
      </c>
      <c r="AN70" t="s">
        <v>168</v>
      </c>
      <c r="AO70" t="s">
        <v>169</v>
      </c>
      <c r="AP70" t="s">
        <v>172</v>
      </c>
      <c r="AQ70" t="s">
        <v>275</v>
      </c>
      <c r="AR70" t="s">
        <v>170</v>
      </c>
      <c r="AS70" t="s">
        <v>131</v>
      </c>
      <c r="AT70" t="s">
        <v>173</v>
      </c>
      <c r="AU70" t="s">
        <v>271</v>
      </c>
      <c r="AW70" t="s">
        <v>245</v>
      </c>
      <c r="AX70" t="s">
        <v>167</v>
      </c>
      <c r="AY70" t="s">
        <v>168</v>
      </c>
      <c r="AZ70" t="s">
        <v>169</v>
      </c>
      <c r="BA70" t="s">
        <v>172</v>
      </c>
      <c r="BB70" t="s">
        <v>275</v>
      </c>
      <c r="BC70" t="s">
        <v>170</v>
      </c>
      <c r="BD70" t="s">
        <v>131</v>
      </c>
      <c r="BE70" t="s">
        <v>173</v>
      </c>
      <c r="BF70" t="s">
        <v>271</v>
      </c>
    </row>
    <row r="71" spans="3:58" x14ac:dyDescent="0.2">
      <c r="C71">
        <v>150</v>
      </c>
      <c r="D71">
        <f t="shared" ref="D71:D76" si="2">0.010287*E71</f>
        <v>8.1473040000000001</v>
      </c>
      <c r="E71">
        <v>792</v>
      </c>
      <c r="F71">
        <v>0.8355594191333886</v>
      </c>
      <c r="G71">
        <v>6.6679735466666772</v>
      </c>
      <c r="H71">
        <v>497.01204647761875</v>
      </c>
      <c r="I71">
        <v>1.3590530150414608</v>
      </c>
      <c r="J71">
        <v>36.759469688734434</v>
      </c>
      <c r="K71">
        <v>40.180013031944021</v>
      </c>
      <c r="L71">
        <v>28.012947082519531</v>
      </c>
      <c r="M71">
        <v>0.99567368340520446</v>
      </c>
      <c r="N71">
        <v>7.8598335525926224</v>
      </c>
      <c r="O71">
        <v>613.74543288900168</v>
      </c>
      <c r="P71">
        <v>1.2972823848640007</v>
      </c>
      <c r="Q71">
        <v>38.02982679215161</v>
      </c>
      <c r="R71">
        <v>40.180013031944021</v>
      </c>
      <c r="S71">
        <v>29.957950592041016</v>
      </c>
      <c r="T71">
        <v>637</v>
      </c>
      <c r="U71">
        <v>0.83555998381201591</v>
      </c>
      <c r="V71">
        <v>5.3630039762962536</v>
      </c>
      <c r="W71">
        <v>392.16101838978966</v>
      </c>
      <c r="X71">
        <v>1.3853296919451166</v>
      </c>
      <c r="Y71">
        <v>28.961806314815302</v>
      </c>
      <c r="Z71">
        <v>31.427717339829204</v>
      </c>
      <c r="AA71">
        <v>28.031122207641602</v>
      </c>
      <c r="AB71">
        <v>977.7</v>
      </c>
      <c r="AC71">
        <v>820</v>
      </c>
      <c r="AD71">
        <v>0.86552853415987618</v>
      </c>
      <c r="AE71">
        <v>7.1371687769548542</v>
      </c>
      <c r="AF71">
        <v>538.45489947052556</v>
      </c>
      <c r="AG71">
        <v>1.3427219212165469</v>
      </c>
      <c r="AH71">
        <v>39.857245931490638</v>
      </c>
      <c r="AI71">
        <v>45.814970047810966</v>
      </c>
      <c r="AJ71">
        <v>28.003293991088867</v>
      </c>
    </row>
    <row r="72" spans="3:58" x14ac:dyDescent="0.2">
      <c r="C72">
        <v>125</v>
      </c>
      <c r="D72">
        <f t="shared" si="2"/>
        <v>7.0980299999999996</v>
      </c>
      <c r="E72">
        <v>690</v>
      </c>
      <c r="F72">
        <v>0.83555893560834327</v>
      </c>
      <c r="G72">
        <v>5.8092193777778514</v>
      </c>
      <c r="H72">
        <v>419.09308822669834</v>
      </c>
      <c r="I72">
        <v>1.4041604108979613</v>
      </c>
      <c r="J72">
        <v>30.993813157326638</v>
      </c>
      <c r="K72">
        <v>34.07752821573623</v>
      </c>
      <c r="L72">
        <v>28.013532638549805</v>
      </c>
      <c r="M72">
        <v>0.99567422942681894</v>
      </c>
      <c r="N72">
        <v>6.8475822617285003</v>
      </c>
      <c r="O72">
        <v>513.9430854615207</v>
      </c>
      <c r="P72">
        <v>1.3496826842026499</v>
      </c>
      <c r="Q72">
        <v>32.068312497635425</v>
      </c>
      <c r="R72">
        <v>34.07752821573623</v>
      </c>
      <c r="S72">
        <v>29.887533187866211</v>
      </c>
    </row>
    <row r="73" spans="3:58" x14ac:dyDescent="0.2">
      <c r="C73">
        <v>100</v>
      </c>
      <c r="D73">
        <f t="shared" si="2"/>
        <v>5.9355989999999998</v>
      </c>
      <c r="E73">
        <v>577</v>
      </c>
      <c r="F73">
        <v>0.83555880116362746</v>
      </c>
      <c r="G73">
        <v>4.8578544651851576</v>
      </c>
      <c r="H73">
        <v>338.27687107286778</v>
      </c>
      <c r="I73">
        <v>1.4547274715014544</v>
      </c>
      <c r="J73">
        <v>25.032626051578525</v>
      </c>
      <c r="K73">
        <v>27.683620641993031</v>
      </c>
      <c r="L73">
        <v>28.00718879699707</v>
      </c>
      <c r="M73">
        <v>0.99567438124924557</v>
      </c>
      <c r="N73">
        <v>5.7261666159670455</v>
      </c>
      <c r="O73">
        <v>411.81410241685683</v>
      </c>
      <c r="P73">
        <v>1.4085498160291219</v>
      </c>
      <c r="Q73">
        <v>25.900691483841111</v>
      </c>
      <c r="R73">
        <v>27.683620641993031</v>
      </c>
      <c r="S73">
        <v>29.806192398071289</v>
      </c>
      <c r="T73">
        <v>452</v>
      </c>
      <c r="U73">
        <v>0.83556021839417494</v>
      </c>
      <c r="V73">
        <v>3.8054596503703642</v>
      </c>
      <c r="W73">
        <v>265.53685624552742</v>
      </c>
      <c r="X73">
        <v>1.4517497421377674</v>
      </c>
      <c r="Y73">
        <v>19.667804974078098</v>
      </c>
      <c r="Z73">
        <v>21.712534576649023</v>
      </c>
      <c r="AA73">
        <v>27.996225357055664</v>
      </c>
      <c r="AB73">
        <v>615.79999999999995</v>
      </c>
      <c r="AC73">
        <v>625</v>
      </c>
      <c r="AD73">
        <v>0.83982413496947572</v>
      </c>
      <c r="AE73">
        <v>5.2873942386831123</v>
      </c>
      <c r="AF73">
        <v>365.6119684170028</v>
      </c>
      <c r="AG73">
        <v>1.4649767585499276</v>
      </c>
      <c r="AH73">
        <v>26.904515348765809</v>
      </c>
      <c r="AI73">
        <v>30.936626486419073</v>
      </c>
      <c r="AJ73">
        <v>28.073390960693359</v>
      </c>
      <c r="AK73">
        <f>AB73*97.2</f>
        <v>59855.759999999995</v>
      </c>
      <c r="AL73">
        <v>607</v>
      </c>
      <c r="AM73">
        <v>0.8355594217123069</v>
      </c>
      <c r="AN73">
        <v>5.1104292207408575</v>
      </c>
      <c r="AO73">
        <v>365.99291225925572</v>
      </c>
      <c r="AP73">
        <v>1.4144713264128435</v>
      </c>
      <c r="AQ73">
        <v>27.064669068897228</v>
      </c>
      <c r="AR73">
        <v>30.864390199989575</v>
      </c>
      <c r="AS73">
        <v>28.015501022338867</v>
      </c>
      <c r="AT73">
        <v>31.656458745175456</v>
      </c>
      <c r="AU73">
        <v>0.76485867003904517</v>
      </c>
      <c r="AW73">
        <v>573</v>
      </c>
      <c r="AX73">
        <v>0.81005535282230845</v>
      </c>
      <c r="AY73">
        <v>4.68434658962956</v>
      </c>
      <c r="AZ73">
        <v>338.33296240347795</v>
      </c>
      <c r="BA73">
        <v>1.4025364426761997</v>
      </c>
      <c r="BB73">
        <v>25.037378301072028</v>
      </c>
      <c r="BC73">
        <v>27.661684044950704</v>
      </c>
      <c r="BD73">
        <v>28.006454467773438</v>
      </c>
      <c r="BE73">
        <v>27.055671930813755</v>
      </c>
      <c r="BF73">
        <v>0.8245498730592532</v>
      </c>
    </row>
    <row r="74" spans="3:58" x14ac:dyDescent="0.2">
      <c r="C74">
        <v>75</v>
      </c>
      <c r="D74">
        <f t="shared" si="2"/>
        <v>4.8040289999999999</v>
      </c>
      <c r="E74">
        <v>467</v>
      </c>
      <c r="F74">
        <v>0.81005332821436926</v>
      </c>
      <c r="G74">
        <v>3.8177833461728117</v>
      </c>
      <c r="H74">
        <v>255.99569369809544</v>
      </c>
      <c r="I74">
        <v>1.5107342134567441</v>
      </c>
      <c r="J74">
        <v>18.924525207742896</v>
      </c>
      <c r="K74">
        <v>21.062395898449477</v>
      </c>
      <c r="L74">
        <v>28.018821716308594</v>
      </c>
      <c r="M74">
        <v>0.99567772100565977</v>
      </c>
      <c r="N74">
        <v>4.6345230669958513</v>
      </c>
      <c r="O74">
        <v>320.09310278744897</v>
      </c>
      <c r="P74">
        <v>1.4666894806490913</v>
      </c>
      <c r="Q74">
        <v>19.680393862800958</v>
      </c>
      <c r="R74">
        <v>21.062395898449477</v>
      </c>
      <c r="S74">
        <v>30.034826278686523</v>
      </c>
    </row>
    <row r="75" spans="3:58" x14ac:dyDescent="0.2">
      <c r="C75">
        <v>50</v>
      </c>
      <c r="D75">
        <f t="shared" si="2"/>
        <v>3.3535619999999997</v>
      </c>
      <c r="E75">
        <v>326</v>
      </c>
      <c r="F75">
        <v>0.8100547035490766</v>
      </c>
      <c r="G75">
        <v>2.6650907298765216</v>
      </c>
      <c r="H75">
        <v>171.55323176608422</v>
      </c>
      <c r="I75">
        <v>1.573702157384044</v>
      </c>
      <c r="J75">
        <v>12.688160622183286</v>
      </c>
      <c r="K75">
        <v>14.175434000257845</v>
      </c>
      <c r="L75">
        <v>28.013628005981445</v>
      </c>
      <c r="M75">
        <v>0.99567611126159006</v>
      </c>
      <c r="N75">
        <v>3.2352345178600537</v>
      </c>
      <c r="O75">
        <v>212.47478491781166</v>
      </c>
      <c r="P75">
        <v>1.54243834997171</v>
      </c>
      <c r="Q75">
        <v>13.189769418446133</v>
      </c>
      <c r="R75">
        <v>14.175434000257845</v>
      </c>
      <c r="S75">
        <v>29.939634323120117</v>
      </c>
    </row>
    <row r="76" spans="3:58" x14ac:dyDescent="0.2">
      <c r="C76">
        <v>25</v>
      </c>
      <c r="D76">
        <f t="shared" si="2"/>
        <v>1.7590769999999998</v>
      </c>
      <c r="E76">
        <v>171</v>
      </c>
      <c r="F76">
        <v>0.81005481480300101</v>
      </c>
      <c r="G76">
        <v>1.3979463644444505</v>
      </c>
      <c r="H76">
        <v>86.137275892460238</v>
      </c>
      <c r="I76">
        <v>1.6440265291767648</v>
      </c>
      <c r="J76">
        <v>6.368666162075634</v>
      </c>
      <c r="K76">
        <v>7.1220847875845514</v>
      </c>
      <c r="L76">
        <v>28.017522811889648</v>
      </c>
      <c r="M76">
        <v>0.99567598104650323</v>
      </c>
      <c r="N76">
        <v>1.6970095170370432</v>
      </c>
      <c r="O76">
        <v>105.63789735605621</v>
      </c>
      <c r="P76">
        <v>1.6273237955166195</v>
      </c>
      <c r="Q76">
        <v>6.6147858024693242</v>
      </c>
      <c r="R76">
        <v>7.1220847875845514</v>
      </c>
      <c r="S76">
        <v>29.851528167724609</v>
      </c>
      <c r="T76">
        <v>126</v>
      </c>
      <c r="U76">
        <v>0.83555921252120424</v>
      </c>
      <c r="V76">
        <v>1.0608139733333435</v>
      </c>
      <c r="W76">
        <v>68.351882654548888</v>
      </c>
      <c r="X76">
        <v>1.5721652619544357</v>
      </c>
      <c r="Y76">
        <v>5.0464388405932334</v>
      </c>
      <c r="Z76">
        <v>5.6938806449116024</v>
      </c>
      <c r="AA76">
        <v>28.034156799316406</v>
      </c>
      <c r="AB76">
        <v>134.80000000000001</v>
      </c>
      <c r="AC76">
        <v>189</v>
      </c>
      <c r="AD76">
        <v>0.80158519792018612</v>
      </c>
      <c r="AE76">
        <v>1.5297244977777416</v>
      </c>
      <c r="AF76">
        <v>89.960594016318808</v>
      </c>
      <c r="AG76">
        <v>1.7225441130010251</v>
      </c>
      <c r="AH76">
        <v>6.636688255689366</v>
      </c>
      <c r="AI76">
        <v>7.4674186584866016</v>
      </c>
      <c r="AJ76">
        <v>28.043834686279297</v>
      </c>
    </row>
    <row r="78" spans="3:58" x14ac:dyDescent="0.2">
      <c r="C78" s="20" t="s">
        <v>250</v>
      </c>
      <c r="D78" s="20" t="s">
        <v>252</v>
      </c>
      <c r="E78" s="20" t="s">
        <v>57</v>
      </c>
      <c r="F78" s="20" t="s">
        <v>58</v>
      </c>
    </row>
    <row r="79" spans="3:58" x14ac:dyDescent="0.2">
      <c r="D79">
        <v>0.2397</v>
      </c>
      <c r="E79" s="20">
        <v>0.13569999999999999</v>
      </c>
      <c r="F79" s="12">
        <v>-1.872E-4</v>
      </c>
      <c r="G79" s="20" t="s">
        <v>253</v>
      </c>
    </row>
    <row r="80" spans="3:58" x14ac:dyDescent="0.2">
      <c r="C80">
        <v>150</v>
      </c>
      <c r="D80">
        <f t="shared" ref="D80:D94" si="3">0.010287*E80</f>
        <v>16.376904</v>
      </c>
      <c r="E80">
        <v>1592</v>
      </c>
      <c r="F80">
        <v>0.41528645377177076</v>
      </c>
      <c r="G80">
        <v>6.6637582222222278</v>
      </c>
      <c r="H80">
        <v>496.61739060502072</v>
      </c>
      <c r="I80">
        <v>1.3592731963911358</v>
      </c>
      <c r="J80">
        <v>36.753758934729149</v>
      </c>
      <c r="K80">
        <v>40.180931896222191</v>
      </c>
      <c r="L80">
        <v>28.004884719848633</v>
      </c>
      <c r="M80">
        <v>0.49848898180643919</v>
      </c>
      <c r="N80">
        <v>7.9050465185185139</v>
      </c>
      <c r="O80">
        <v>618.3839103055318</v>
      </c>
      <c r="P80">
        <v>1.2949580333199073</v>
      </c>
      <c r="Q80">
        <v>38.068497758533709</v>
      </c>
      <c r="R80">
        <v>40.180931896222191</v>
      </c>
      <c r="S80">
        <v>30.022886276245117</v>
      </c>
      <c r="T80">
        <v>1280</v>
      </c>
      <c r="U80">
        <v>0.41528626304175115</v>
      </c>
      <c r="V80">
        <v>5.3577955555555565</v>
      </c>
      <c r="W80">
        <v>391.71799805105297</v>
      </c>
      <c r="X80">
        <v>1.3855495343030968</v>
      </c>
      <c r="Y80">
        <v>28.955007098589203</v>
      </c>
      <c r="Z80">
        <v>31.427595476690389</v>
      </c>
      <c r="AA80">
        <v>28.020071029663086</v>
      </c>
      <c r="AC80">
        <v>1648</v>
      </c>
      <c r="AD80">
        <v>0.43472348155834029</v>
      </c>
      <c r="AE80">
        <v>7.2024924444444647</v>
      </c>
      <c r="AF80">
        <v>545.11423576665129</v>
      </c>
      <c r="AG80">
        <v>1.3384579538563945</v>
      </c>
      <c r="AH80">
        <v>39.957326677023232</v>
      </c>
      <c r="AI80">
        <v>45.839389069480262</v>
      </c>
      <c r="AJ80">
        <v>28.1202392578125</v>
      </c>
    </row>
    <row r="81" spans="1:36" x14ac:dyDescent="0.2">
      <c r="C81">
        <v>125</v>
      </c>
      <c r="D81">
        <f t="shared" si="3"/>
        <v>14.268068999999999</v>
      </c>
      <c r="E81">
        <v>1387</v>
      </c>
      <c r="F81">
        <v>0.41528640155635704</v>
      </c>
      <c r="G81">
        <v>5.8056737777777787</v>
      </c>
      <c r="H81">
        <v>418.78144077202325</v>
      </c>
      <c r="I81">
        <v>1.4043477012847081</v>
      </c>
      <c r="J81">
        <v>30.9894640736117</v>
      </c>
      <c r="K81">
        <v>34.081091010975186</v>
      </c>
      <c r="L81">
        <v>28.00648307800293</v>
      </c>
      <c r="M81">
        <v>0.49848904325267274</v>
      </c>
      <c r="N81">
        <v>6.8871228148148154</v>
      </c>
      <c r="O81">
        <v>517.70091246978529</v>
      </c>
      <c r="P81">
        <v>1.3476227766576685</v>
      </c>
      <c r="Q81">
        <v>32.101569306960165</v>
      </c>
      <c r="R81">
        <v>34.081091010975186</v>
      </c>
      <c r="S81">
        <v>29.950483322143555</v>
      </c>
    </row>
    <row r="82" spans="1:36" x14ac:dyDescent="0.2">
      <c r="C82">
        <v>100</v>
      </c>
      <c r="D82">
        <f t="shared" si="3"/>
        <v>11.932919999999999</v>
      </c>
      <c r="E82">
        <v>1160</v>
      </c>
      <c r="F82">
        <v>0.41528659926136757</v>
      </c>
      <c r="G82">
        <v>4.85550222222221</v>
      </c>
      <c r="H82">
        <v>338.08383429074297</v>
      </c>
      <c r="I82">
        <v>1.4548532796398703</v>
      </c>
      <c r="J82">
        <v>25.029512866086435</v>
      </c>
      <c r="K82">
        <v>27.689401520273346</v>
      </c>
      <c r="L82">
        <v>28.001134872436523</v>
      </c>
      <c r="M82">
        <v>0.49848881059643324</v>
      </c>
      <c r="N82">
        <v>5.7599585185185163</v>
      </c>
      <c r="O82">
        <v>414.77041174231346</v>
      </c>
      <c r="P82">
        <v>1.406763311478519</v>
      </c>
      <c r="Q82">
        <v>25.92852618700617</v>
      </c>
      <c r="R82">
        <v>27.689401520273346</v>
      </c>
      <c r="S82">
        <v>29.868137359619141</v>
      </c>
      <c r="AB82">
        <v>636.05177920766369</v>
      </c>
      <c r="AC82">
        <v>1245</v>
      </c>
      <c r="AD82">
        <v>0.41958805009994132</v>
      </c>
      <c r="AE82">
        <v>5.2623844444444581</v>
      </c>
      <c r="AF82">
        <v>363.46748613686441</v>
      </c>
      <c r="AG82">
        <v>1.4666498780622468</v>
      </c>
      <c r="AH82">
        <v>26.871613452270633</v>
      </c>
      <c r="AI82">
        <v>30.921636450609345</v>
      </c>
      <c r="AJ82">
        <v>28.017372131347656</v>
      </c>
    </row>
    <row r="83" spans="1:36" x14ac:dyDescent="0.2">
      <c r="C83">
        <v>75</v>
      </c>
      <c r="D83">
        <f t="shared" si="3"/>
        <v>9.3714569999999995</v>
      </c>
      <c r="E83">
        <v>911</v>
      </c>
      <c r="F83">
        <v>0.41528604269057662</v>
      </c>
      <c r="G83">
        <v>3.8132435555555602</v>
      </c>
      <c r="H83">
        <v>255.6496330956798</v>
      </c>
      <c r="I83">
        <v>1.5109803503344279</v>
      </c>
      <c r="J83">
        <v>18.919330484597147</v>
      </c>
      <c r="K83">
        <v>21.032694595006895</v>
      </c>
      <c r="L83">
        <v>28.005859375</v>
      </c>
      <c r="M83">
        <v>0.4984894655617515</v>
      </c>
      <c r="N83">
        <v>4.5235536296296353</v>
      </c>
      <c r="O83">
        <v>311.16501901253253</v>
      </c>
      <c r="P83">
        <v>1.472646199549269</v>
      </c>
      <c r="Q83">
        <v>19.595439754576383</v>
      </c>
      <c r="R83">
        <v>21.032694595006895</v>
      </c>
      <c r="S83">
        <v>29.793857574462891</v>
      </c>
    </row>
    <row r="84" spans="1:36" x14ac:dyDescent="0.2">
      <c r="C84">
        <v>50</v>
      </c>
      <c r="D84">
        <f t="shared" si="3"/>
        <v>6.5425319999999996</v>
      </c>
      <c r="E84">
        <v>636</v>
      </c>
      <c r="F84">
        <v>0.41528512265077711</v>
      </c>
      <c r="G84">
        <v>2.6621546666666593</v>
      </c>
      <c r="H84">
        <v>171.34664035939028</v>
      </c>
      <c r="I84">
        <v>1.5738637604314929</v>
      </c>
      <c r="J84">
        <v>12.684861374805852</v>
      </c>
      <c r="K84">
        <v>14.15020438659962</v>
      </c>
      <c r="L84">
        <v>28.001667022705078</v>
      </c>
      <c r="M84">
        <v>0.49849054826912859</v>
      </c>
      <c r="N84">
        <v>3.1580462222222114</v>
      </c>
      <c r="O84">
        <v>206.83966344279975</v>
      </c>
      <c r="P84">
        <v>1.5466573334450391</v>
      </c>
      <c r="Q84">
        <v>13.132940797652056</v>
      </c>
      <c r="R84">
        <v>14.15020438659962</v>
      </c>
      <c r="S84">
        <v>29.709672927856445</v>
      </c>
    </row>
    <row r="85" spans="1:36" x14ac:dyDescent="0.2">
      <c r="C85">
        <v>25</v>
      </c>
      <c r="D85">
        <f t="shared" si="3"/>
        <v>3.5181539999999996</v>
      </c>
      <c r="E85">
        <v>342</v>
      </c>
      <c r="F85">
        <v>0.40457177364561614</v>
      </c>
      <c r="G85">
        <v>1.3964493333333297</v>
      </c>
      <c r="H85">
        <v>86.040648975837186</v>
      </c>
      <c r="I85">
        <v>1.6441103031009521</v>
      </c>
      <c r="J85">
        <v>6.3671124306516917</v>
      </c>
      <c r="K85">
        <v>7.1220844156793328</v>
      </c>
      <c r="L85">
        <v>28.006521224975586</v>
      </c>
      <c r="M85">
        <v>0.49849086994337183</v>
      </c>
      <c r="N85">
        <v>1.6981946666666619</v>
      </c>
      <c r="O85">
        <v>105.71596378284167</v>
      </c>
      <c r="P85">
        <v>1.6272577345717192</v>
      </c>
      <c r="Q85">
        <v>6.6155503792568302</v>
      </c>
      <c r="R85">
        <v>7.1220844156793328</v>
      </c>
      <c r="S85">
        <v>29.857524871826172</v>
      </c>
    </row>
    <row r="87" spans="1:36" x14ac:dyDescent="0.2">
      <c r="C87" s="20" t="s">
        <v>251</v>
      </c>
      <c r="D87" s="20" t="s">
        <v>252</v>
      </c>
      <c r="E87" s="20" t="s">
        <v>57</v>
      </c>
      <c r="F87" s="20" t="s">
        <v>58</v>
      </c>
    </row>
    <row r="88" spans="1:36" x14ac:dyDescent="0.2">
      <c r="D88">
        <v>8.8499999999999995E-2</v>
      </c>
      <c r="E88" s="20">
        <v>4.5699999999999998E-2</v>
      </c>
      <c r="F88" s="12">
        <v>6.8200000000000004E-5</v>
      </c>
      <c r="G88" s="20" t="s">
        <v>253</v>
      </c>
    </row>
    <row r="89" spans="1:36" x14ac:dyDescent="0.2">
      <c r="C89">
        <v>150</v>
      </c>
      <c r="D89">
        <f t="shared" si="3"/>
        <v>5.4212489999999995</v>
      </c>
      <c r="E89">
        <v>527</v>
      </c>
      <c r="F89">
        <v>1.2543257418292317</v>
      </c>
      <c r="G89">
        <v>6.6603189081481897</v>
      </c>
      <c r="H89">
        <v>496.29547941035435</v>
      </c>
      <c r="I89">
        <v>1.3594528529597067</v>
      </c>
      <c r="J89">
        <v>36.749554213550219</v>
      </c>
      <c r="K89">
        <v>40.179527521924555</v>
      </c>
      <c r="L89">
        <v>27.99894905090332</v>
      </c>
      <c r="M89">
        <v>1.4936087149378909</v>
      </c>
      <c r="N89">
        <v>7.8508106936625977</v>
      </c>
      <c r="O89">
        <v>612.82167307713428</v>
      </c>
      <c r="P89">
        <v>1.2977464052057446</v>
      </c>
      <c r="Q89">
        <v>38.022055700323079</v>
      </c>
      <c r="R89">
        <v>40.179527521924555</v>
      </c>
      <c r="S89">
        <v>29.944950103759766</v>
      </c>
    </row>
    <row r="90" spans="1:36" x14ac:dyDescent="0.2">
      <c r="C90">
        <v>125</v>
      </c>
      <c r="D90">
        <f t="shared" si="3"/>
        <v>4.7320199999999994</v>
      </c>
      <c r="E90">
        <v>460</v>
      </c>
      <c r="F90">
        <v>1.2543256210790592</v>
      </c>
      <c r="G90">
        <v>5.8135610962962474</v>
      </c>
      <c r="H90">
        <v>419.47482179460047</v>
      </c>
      <c r="I90">
        <v>1.4039310787124588</v>
      </c>
      <c r="J90">
        <v>30.999357651324139</v>
      </c>
      <c r="K90">
        <v>34.078002185937592</v>
      </c>
      <c r="L90">
        <v>28.022527694702148</v>
      </c>
      <c r="M90">
        <v>1.4936087499933361</v>
      </c>
      <c r="N90">
        <v>6.8527000362139292</v>
      </c>
      <c r="O90">
        <v>514.42884139341038</v>
      </c>
      <c r="P90">
        <v>1.3494160082241515</v>
      </c>
      <c r="Q90">
        <v>32.072544943940322</v>
      </c>
      <c r="R90">
        <v>34.078002185937592</v>
      </c>
      <c r="S90">
        <v>29.895530700683594</v>
      </c>
    </row>
    <row r="91" spans="1:36" x14ac:dyDescent="0.2">
      <c r="C91">
        <v>100</v>
      </c>
      <c r="D91">
        <f t="shared" si="3"/>
        <v>3.9502079999999999</v>
      </c>
      <c r="E91">
        <v>384</v>
      </c>
      <c r="F91">
        <v>1.2543232424538673</v>
      </c>
      <c r="G91">
        <v>4.8530596977778231</v>
      </c>
      <c r="H91">
        <v>337.88342293805903</v>
      </c>
      <c r="I91">
        <v>1.4549839205192869</v>
      </c>
      <c r="J91">
        <v>25.026455091990147</v>
      </c>
      <c r="K91">
        <v>27.682399774620869</v>
      </c>
      <c r="L91">
        <v>27.995195388793945</v>
      </c>
      <c r="M91">
        <v>1.4936094405510663</v>
      </c>
      <c r="N91">
        <v>5.7205148128395713</v>
      </c>
      <c r="O91">
        <v>411.32035964052142</v>
      </c>
      <c r="P91">
        <v>1.4088486916793992</v>
      </c>
      <c r="Q91">
        <v>25.896190613387247</v>
      </c>
      <c r="R91">
        <v>27.682399774620869</v>
      </c>
      <c r="S91">
        <v>29.796199798583984</v>
      </c>
      <c r="AB91">
        <v>613.79999999999995</v>
      </c>
      <c r="AC91">
        <v>408</v>
      </c>
      <c r="AD91">
        <v>1.2799937042793894</v>
      </c>
      <c r="AE91">
        <v>5.256016043456861</v>
      </c>
      <c r="AF91">
        <v>362.92218302854127</v>
      </c>
      <c r="AG91">
        <v>1.4670760016901689</v>
      </c>
      <c r="AH91">
        <v>26.863383496357191</v>
      </c>
      <c r="AI91">
        <v>30.859460787197175</v>
      </c>
      <c r="AJ91">
        <v>28.003452301025391</v>
      </c>
    </row>
    <row r="92" spans="1:36" x14ac:dyDescent="0.2">
      <c r="C92">
        <v>75</v>
      </c>
      <c r="D92">
        <f t="shared" si="3"/>
        <v>3.168396</v>
      </c>
      <c r="E92">
        <v>308</v>
      </c>
      <c r="F92">
        <v>1.2351443765807464</v>
      </c>
      <c r="G92">
        <v>3.8361444108641329</v>
      </c>
      <c r="H92">
        <v>257.39645243625228</v>
      </c>
      <c r="I92">
        <v>1.5097388683582538</v>
      </c>
      <c r="J92">
        <v>18.945338833815214</v>
      </c>
      <c r="K92">
        <v>21.050648487914412</v>
      </c>
      <c r="L92">
        <v>28.070858001708984</v>
      </c>
      <c r="M92">
        <v>1.4936104719291721</v>
      </c>
      <c r="N92">
        <v>4.5883295894649416</v>
      </c>
      <c r="O92">
        <v>316.36802113058224</v>
      </c>
      <c r="P92">
        <v>1.4691680459731147</v>
      </c>
      <c r="Q92">
        <v>19.645677926228</v>
      </c>
      <c r="R92">
        <v>21.050648487914412</v>
      </c>
      <c r="S92">
        <v>29.935855865478516</v>
      </c>
    </row>
    <row r="93" spans="1:36" x14ac:dyDescent="0.2">
      <c r="C93">
        <v>50</v>
      </c>
      <c r="D93">
        <f t="shared" si="3"/>
        <v>2.2014179999999999</v>
      </c>
      <c r="E93">
        <v>214</v>
      </c>
      <c r="F93">
        <v>1.2351449958135503</v>
      </c>
      <c r="G93">
        <v>2.6653730646913356</v>
      </c>
      <c r="H93">
        <v>171.57310000576433</v>
      </c>
      <c r="I93">
        <v>1.5736866177982507</v>
      </c>
      <c r="J93">
        <v>12.688447615736365</v>
      </c>
      <c r="K93">
        <v>14.160597683044648</v>
      </c>
      <c r="L93">
        <v>28.014667510986328</v>
      </c>
      <c r="M93">
        <v>1.4936102890298784</v>
      </c>
      <c r="N93">
        <v>3.1879952342386653</v>
      </c>
      <c r="O93">
        <v>209.02250166069081</v>
      </c>
      <c r="P93">
        <v>1.5450198646680453</v>
      </c>
      <c r="Q93">
        <v>13.155279273300144</v>
      </c>
      <c r="R93">
        <v>14.160597683044648</v>
      </c>
      <c r="S93">
        <v>29.799671173095703</v>
      </c>
    </row>
    <row r="94" spans="1:36" x14ac:dyDescent="0.2">
      <c r="C94">
        <v>25</v>
      </c>
      <c r="D94">
        <f t="shared" si="3"/>
        <v>1.1830049999999999</v>
      </c>
      <c r="E94">
        <v>115</v>
      </c>
      <c r="F94">
        <v>1.2096760117850436</v>
      </c>
      <c r="G94">
        <v>1.4042418106995771</v>
      </c>
      <c r="H94">
        <v>86.54372671737751</v>
      </c>
      <c r="I94">
        <v>1.6436742536915063</v>
      </c>
      <c r="J94">
        <v>6.3748746877675107</v>
      </c>
      <c r="K94">
        <v>7.1274431826021996</v>
      </c>
      <c r="L94">
        <v>28.0615234375</v>
      </c>
      <c r="M94">
        <v>1.4936098217191069</v>
      </c>
      <c r="N94">
        <v>1.7131750090534823</v>
      </c>
      <c r="O94">
        <v>106.70326767864655</v>
      </c>
      <c r="P94">
        <v>1.6264228096535369</v>
      </c>
      <c r="Q94">
        <v>6.6255918138263361</v>
      </c>
      <c r="R94">
        <v>7.1274431826021996</v>
      </c>
      <c r="S94">
        <v>29.936532974243164</v>
      </c>
    </row>
    <row r="95" spans="1:36" x14ac:dyDescent="0.2">
      <c r="C95" s="20" t="s">
        <v>254</v>
      </c>
    </row>
    <row r="96" spans="1:36" x14ac:dyDescent="0.2">
      <c r="A96" t="s">
        <v>261</v>
      </c>
      <c r="F96" t="s">
        <v>260</v>
      </c>
      <c r="J96" t="s">
        <v>262</v>
      </c>
      <c r="AB96" t="s">
        <v>269</v>
      </c>
    </row>
    <row r="97" spans="1:36" x14ac:dyDescent="0.2">
      <c r="B97" t="s">
        <v>247</v>
      </c>
      <c r="C97" t="s">
        <v>245</v>
      </c>
      <c r="D97" t="s">
        <v>255</v>
      </c>
      <c r="E97" t="s">
        <v>255</v>
      </c>
      <c r="F97" t="s">
        <v>247</v>
      </c>
      <c r="G97" t="s">
        <v>245</v>
      </c>
      <c r="H97" t="s">
        <v>255</v>
      </c>
      <c r="I97" t="s">
        <v>255</v>
      </c>
      <c r="J97" t="s">
        <v>247</v>
      </c>
      <c r="K97" t="s">
        <v>245</v>
      </c>
      <c r="L97" t="s">
        <v>255</v>
      </c>
      <c r="M97" t="s">
        <v>255</v>
      </c>
      <c r="N97" t="s">
        <v>285</v>
      </c>
      <c r="AB97">
        <v>587</v>
      </c>
      <c r="AC97">
        <v>795</v>
      </c>
      <c r="AD97">
        <v>0.67003974736292105</v>
      </c>
      <c r="AE97">
        <v>5.2671803061727713</v>
      </c>
      <c r="AF97">
        <v>363.87834184737028</v>
      </c>
      <c r="AG97">
        <v>1.4663289997048163</v>
      </c>
      <c r="AH97">
        <v>26.878097162893745</v>
      </c>
      <c r="AI97">
        <v>31.708798978241447</v>
      </c>
      <c r="AJ97">
        <v>28.028467178344727</v>
      </c>
    </row>
    <row r="98" spans="1:36" x14ac:dyDescent="0.2">
      <c r="A98" t="s">
        <v>249</v>
      </c>
      <c r="B98">
        <v>150</v>
      </c>
      <c r="C98">
        <v>792</v>
      </c>
      <c r="D98">
        <v>868.12200188911311</v>
      </c>
      <c r="E98">
        <f>D98*97.2</f>
        <v>84381.458583621803</v>
      </c>
      <c r="F98">
        <v>150</v>
      </c>
      <c r="G98">
        <v>810</v>
      </c>
      <c r="H98">
        <v>915.44775625738009</v>
      </c>
      <c r="I98">
        <f>H98*97.2</f>
        <v>88981.521908217343</v>
      </c>
      <c r="J98">
        <v>150</v>
      </c>
      <c r="K98">
        <v>1192</v>
      </c>
      <c r="L98">
        <v>775.87471449040891</v>
      </c>
      <c r="M98">
        <f>L98*97.2</f>
        <v>75415.022248467751</v>
      </c>
      <c r="N98">
        <f>C98*4*15.4179*1/1500</f>
        <v>32.562604800000003</v>
      </c>
    </row>
    <row r="99" spans="1:36" x14ac:dyDescent="0.2">
      <c r="A99" t="s">
        <v>257</v>
      </c>
      <c r="B99">
        <v>125</v>
      </c>
      <c r="C99">
        <v>690</v>
      </c>
      <c r="D99">
        <v>714.39376588795631</v>
      </c>
      <c r="E99">
        <f t="shared" ref="E99:E115" si="4">D99*97.2</f>
        <v>69439.074044309353</v>
      </c>
      <c r="N99">
        <f t="shared" ref="N99:N115" si="5">C99*4*15.4179*1/1500</f>
        <v>28.368935999999998</v>
      </c>
      <c r="AB99">
        <v>498.1105647639331</v>
      </c>
      <c r="AC99">
        <v>1190</v>
      </c>
      <c r="AD99">
        <v>0.48500940789670544</v>
      </c>
      <c r="AE99">
        <v>5.2579647555556921</v>
      </c>
      <c r="AF99">
        <v>363.08901147313583</v>
      </c>
      <c r="AG99">
        <v>1.4669456053676244</v>
      </c>
      <c r="AH99">
        <v>26.865764446420926</v>
      </c>
      <c r="AI99">
        <v>32.30443342228623</v>
      </c>
      <c r="AJ99">
        <v>28.007421493530273</v>
      </c>
    </row>
    <row r="100" spans="1:36" x14ac:dyDescent="0.2">
      <c r="B100">
        <v>100</v>
      </c>
      <c r="C100">
        <v>577</v>
      </c>
      <c r="D100">
        <v>562.50559313835015</v>
      </c>
      <c r="E100">
        <f>D100*97.2</f>
        <v>54675.543653047636</v>
      </c>
      <c r="F100">
        <v>100</v>
      </c>
      <c r="G100">
        <v>741</v>
      </c>
      <c r="H100">
        <v>536.41676191820488</v>
      </c>
      <c r="I100">
        <f t="shared" ref="I100" si="6">H100*97.2</f>
        <v>52139.709258449519</v>
      </c>
      <c r="J100">
        <v>100</v>
      </c>
      <c r="K100">
        <v>632</v>
      </c>
      <c r="L100">
        <v>239.40811844305208</v>
      </c>
      <c r="M100">
        <f t="shared" ref="M100" si="7">L100*97.2</f>
        <v>23270.469112664661</v>
      </c>
      <c r="N100">
        <f t="shared" si="5"/>
        <v>23.723008800000002</v>
      </c>
    </row>
    <row r="101" spans="1:36" x14ac:dyDescent="0.2">
      <c r="B101">
        <v>75</v>
      </c>
      <c r="C101">
        <v>467</v>
      </c>
      <c r="D101">
        <v>430.53272380568848</v>
      </c>
      <c r="E101">
        <f t="shared" si="4"/>
        <v>41847.780753912921</v>
      </c>
      <c r="N101">
        <f t="shared" si="5"/>
        <v>19.200424799999997</v>
      </c>
    </row>
    <row r="102" spans="1:36" x14ac:dyDescent="0.2">
      <c r="B102">
        <v>50</v>
      </c>
      <c r="C102">
        <v>326</v>
      </c>
      <c r="D102">
        <v>271.59983949122011</v>
      </c>
      <c r="E102">
        <f t="shared" si="4"/>
        <v>26399.504398546596</v>
      </c>
      <c r="N102">
        <f t="shared" si="5"/>
        <v>13.403294399999998</v>
      </c>
    </row>
    <row r="103" spans="1:36" x14ac:dyDescent="0.2">
      <c r="B103">
        <v>25</v>
      </c>
      <c r="C103">
        <v>171</v>
      </c>
      <c r="D103">
        <v>132.18207093640245</v>
      </c>
      <c r="E103">
        <f t="shared" si="4"/>
        <v>12848.097295018319</v>
      </c>
      <c r="N103">
        <f t="shared" si="5"/>
        <v>7.0305624</v>
      </c>
    </row>
    <row r="104" spans="1:36" x14ac:dyDescent="0.2">
      <c r="A104" s="20" t="s">
        <v>250</v>
      </c>
      <c r="B104">
        <v>150</v>
      </c>
      <c r="C104">
        <v>1592</v>
      </c>
      <c r="D104">
        <v>864.06374017168594</v>
      </c>
      <c r="E104">
        <f t="shared" si="4"/>
        <v>83986.995544687874</v>
      </c>
      <c r="N104">
        <f t="shared" si="5"/>
        <v>65.454124800000002</v>
      </c>
    </row>
    <row r="105" spans="1:36" x14ac:dyDescent="0.2">
      <c r="A105" t="s">
        <v>258</v>
      </c>
      <c r="B105">
        <v>125</v>
      </c>
      <c r="C105">
        <v>1387</v>
      </c>
      <c r="D105">
        <v>711.25105124692777</v>
      </c>
      <c r="E105">
        <f t="shared" si="4"/>
        <v>69133.602181201379</v>
      </c>
      <c r="N105">
        <f t="shared" si="5"/>
        <v>57.025672800000002</v>
      </c>
    </row>
    <row r="106" spans="1:36" x14ac:dyDescent="0.2">
      <c r="B106">
        <v>100</v>
      </c>
      <c r="C106">
        <v>1160</v>
      </c>
      <c r="D106">
        <v>560.2606185712234</v>
      </c>
      <c r="E106">
        <f t="shared" si="4"/>
        <v>54457.332125122914</v>
      </c>
      <c r="N106">
        <f t="shared" si="5"/>
        <v>47.692703999999999</v>
      </c>
    </row>
    <row r="107" spans="1:36" x14ac:dyDescent="0.2">
      <c r="B107">
        <v>75</v>
      </c>
      <c r="C107">
        <v>911</v>
      </c>
      <c r="D107">
        <v>413.34329420241812</v>
      </c>
      <c r="E107">
        <f t="shared" si="4"/>
        <v>40176.968196475042</v>
      </c>
      <c r="N107">
        <f t="shared" si="5"/>
        <v>37.4552184</v>
      </c>
    </row>
    <row r="108" spans="1:36" x14ac:dyDescent="0.2">
      <c r="B108">
        <v>50</v>
      </c>
      <c r="C108">
        <v>636</v>
      </c>
      <c r="D108">
        <v>270.26574716634991</v>
      </c>
      <c r="E108">
        <f t="shared" si="4"/>
        <v>26269.830624569211</v>
      </c>
      <c r="N108">
        <f t="shared" si="5"/>
        <v>26.148758400000002</v>
      </c>
    </row>
    <row r="109" spans="1:36" x14ac:dyDescent="0.2">
      <c r="B109">
        <v>25</v>
      </c>
      <c r="C109">
        <v>342</v>
      </c>
      <c r="D109">
        <v>135.98765847707625</v>
      </c>
      <c r="E109">
        <f t="shared" si="4"/>
        <v>13218.000403971811</v>
      </c>
      <c r="N109">
        <f t="shared" si="5"/>
        <v>14.0611248</v>
      </c>
    </row>
    <row r="110" spans="1:36" x14ac:dyDescent="0.2">
      <c r="A110" s="20" t="s">
        <v>251</v>
      </c>
      <c r="B110">
        <v>150</v>
      </c>
      <c r="C110">
        <v>527</v>
      </c>
      <c r="D110">
        <v>866.6742051704158</v>
      </c>
      <c r="E110">
        <f t="shared" si="4"/>
        <v>84240.732742564418</v>
      </c>
      <c r="N110">
        <f t="shared" si="5"/>
        <v>21.667288799999998</v>
      </c>
    </row>
    <row r="111" spans="1:36" x14ac:dyDescent="0.2">
      <c r="A111" t="s">
        <v>259</v>
      </c>
      <c r="B111">
        <v>125</v>
      </c>
      <c r="C111">
        <v>460</v>
      </c>
      <c r="D111">
        <v>715.12906657004135</v>
      </c>
      <c r="E111">
        <f t="shared" si="4"/>
        <v>69510.545270608025</v>
      </c>
      <c r="N111">
        <f t="shared" si="5"/>
        <v>18.912623999999997</v>
      </c>
    </row>
    <row r="112" spans="1:36" x14ac:dyDescent="0.2">
      <c r="B112">
        <v>100</v>
      </c>
      <c r="C112">
        <v>384</v>
      </c>
      <c r="D112">
        <v>561.78413788146474</v>
      </c>
      <c r="E112">
        <f t="shared" si="4"/>
        <v>54605.418202078377</v>
      </c>
      <c r="N112">
        <f t="shared" si="5"/>
        <v>15.787929599999998</v>
      </c>
    </row>
    <row r="113" spans="1:18" x14ac:dyDescent="0.2">
      <c r="B113">
        <v>75</v>
      </c>
      <c r="C113">
        <v>308</v>
      </c>
      <c r="D113">
        <v>416.38304079353321</v>
      </c>
      <c r="E113">
        <f t="shared" si="4"/>
        <v>40472.431565131432</v>
      </c>
      <c r="N113">
        <f t="shared" si="5"/>
        <v>12.663235200000001</v>
      </c>
    </row>
    <row r="114" spans="1:18" x14ac:dyDescent="0.2">
      <c r="B114">
        <v>50</v>
      </c>
      <c r="C114">
        <v>214</v>
      </c>
      <c r="D114">
        <v>270.64078541095199</v>
      </c>
      <c r="E114">
        <f t="shared" si="4"/>
        <v>26306.284341944534</v>
      </c>
      <c r="N114">
        <f t="shared" si="5"/>
        <v>8.7984815999999988</v>
      </c>
    </row>
    <row r="115" spans="1:18" x14ac:dyDescent="0.2">
      <c r="B115">
        <v>25</v>
      </c>
      <c r="C115">
        <v>115</v>
      </c>
      <c r="D115">
        <v>135.22300555692672</v>
      </c>
      <c r="E115">
        <f t="shared" si="4"/>
        <v>13143.676140133277</v>
      </c>
      <c r="N115">
        <f t="shared" si="5"/>
        <v>4.7281559999999994</v>
      </c>
    </row>
    <row r="118" spans="1:18" x14ac:dyDescent="0.2">
      <c r="B118" t="s">
        <v>272</v>
      </c>
    </row>
    <row r="120" spans="1:18" x14ac:dyDescent="0.2">
      <c r="B120" t="s">
        <v>167</v>
      </c>
      <c r="C120" t="s">
        <v>168</v>
      </c>
      <c r="D120" t="s">
        <v>169</v>
      </c>
      <c r="E120" t="s">
        <v>172</v>
      </c>
      <c r="F120" t="s">
        <v>170</v>
      </c>
      <c r="G120" t="s">
        <v>131</v>
      </c>
      <c r="H120" t="s">
        <v>173</v>
      </c>
      <c r="I120" t="s">
        <v>270</v>
      </c>
      <c r="K120" t="s">
        <v>167</v>
      </c>
      <c r="L120" t="s">
        <v>168</v>
      </c>
      <c r="M120" t="s">
        <v>169</v>
      </c>
      <c r="N120" t="s">
        <v>172</v>
      </c>
      <c r="O120" t="s">
        <v>170</v>
      </c>
      <c r="P120" t="s">
        <v>131</v>
      </c>
      <c r="Q120" t="s">
        <v>173</v>
      </c>
      <c r="R120" t="s">
        <v>180</v>
      </c>
    </row>
    <row r="121" spans="1:18" x14ac:dyDescent="0.2">
      <c r="A121">
        <v>40</v>
      </c>
      <c r="B121">
        <v>0.81005618166182969</v>
      </c>
      <c r="C121">
        <v>4.7170470893826888</v>
      </c>
      <c r="D121">
        <v>315.28325970436555</v>
      </c>
      <c r="E121">
        <v>1.5155795794630007</v>
      </c>
      <c r="F121">
        <v>17.927680282484818</v>
      </c>
      <c r="G121">
        <v>22.11189239626005</v>
      </c>
      <c r="H121">
        <v>30.784427642822266</v>
      </c>
      <c r="I121">
        <v>41.249200918075452</v>
      </c>
      <c r="K121">
        <v>0.99567438124924557</v>
      </c>
      <c r="L121">
        <v>5.7261666159670455</v>
      </c>
      <c r="M121">
        <v>384.39583312649125</v>
      </c>
      <c r="N121">
        <v>1.5090191625635649</v>
      </c>
      <c r="O121">
        <v>18.713046619989154</v>
      </c>
      <c r="P121">
        <v>22.050311939764111</v>
      </c>
      <c r="Q121">
        <v>32.110435485839844</v>
      </c>
      <c r="R121">
        <v>40.997470855712891</v>
      </c>
    </row>
    <row r="122" spans="1:18" x14ac:dyDescent="0.2">
      <c r="A122">
        <v>35</v>
      </c>
      <c r="B122">
        <v>0.86123291298216276</v>
      </c>
      <c r="C122">
        <v>4.9986618409876264</v>
      </c>
      <c r="D122">
        <v>337.08799834881791</v>
      </c>
      <c r="E122">
        <v>1.5021728657573319</v>
      </c>
      <c r="F122">
        <v>23.744562233440909</v>
      </c>
      <c r="G122">
        <v>28.432327090253292</v>
      </c>
      <c r="H122">
        <v>28.584028244018555</v>
      </c>
      <c r="I122">
        <v>36.558404041890562</v>
      </c>
      <c r="K122">
        <v>0.99567438124924557</v>
      </c>
      <c r="L122">
        <v>5.7261666159670455</v>
      </c>
      <c r="M122">
        <v>386.42690106548116</v>
      </c>
      <c r="N122">
        <v>1.5010877260306696</v>
      </c>
      <c r="O122">
        <v>24.495258048567941</v>
      </c>
      <c r="P122">
        <v>28.364683417556648</v>
      </c>
      <c r="Q122">
        <v>29.727016448974609</v>
      </c>
      <c r="R122">
        <v>36.375335693359375</v>
      </c>
    </row>
    <row r="123" spans="1:18" x14ac:dyDescent="0.2">
      <c r="A123">
        <v>30</v>
      </c>
      <c r="B123">
        <v>0.8655291506955729</v>
      </c>
      <c r="C123">
        <v>5.022129736954704</v>
      </c>
      <c r="D123">
        <v>338.54044601880508</v>
      </c>
      <c r="E123">
        <v>1.5027502572772418</v>
      </c>
      <c r="F123">
        <v>26.474934210442175</v>
      </c>
      <c r="G123">
        <v>30.594540319975629</v>
      </c>
      <c r="H123">
        <v>27.325654983520508</v>
      </c>
      <c r="I123">
        <v>31.916375790486644</v>
      </c>
      <c r="K123">
        <v>0.99567438124924557</v>
      </c>
      <c r="L123">
        <v>5.7261666159670455</v>
      </c>
      <c r="M123">
        <v>385.24022004883079</v>
      </c>
      <c r="N123">
        <v>1.5057116261742778</v>
      </c>
      <c r="O123">
        <v>27.233060187114479</v>
      </c>
      <c r="P123">
        <v>30.522637016217004</v>
      </c>
      <c r="Q123">
        <v>28.542655944824219</v>
      </c>
      <c r="R123">
        <v>31.73768424987793</v>
      </c>
    </row>
    <row r="124" spans="1:18" x14ac:dyDescent="0.2">
      <c r="A124">
        <v>25</v>
      </c>
      <c r="B124">
        <v>0.83555880116362746</v>
      </c>
      <c r="C124">
        <v>4.8578544651851576</v>
      </c>
      <c r="D124">
        <v>327.03640053356412</v>
      </c>
      <c r="E124">
        <v>1.5047274753525535</v>
      </c>
      <c r="F124">
        <v>24.863360089284974</v>
      </c>
      <c r="G124">
        <v>27.619389753701583</v>
      </c>
      <c r="H124">
        <v>27.678190231323242</v>
      </c>
      <c r="I124">
        <v>27.307058185282983</v>
      </c>
      <c r="K124">
        <v>0.99567438124924557</v>
      </c>
      <c r="L124">
        <v>5.7261666159670455</v>
      </c>
      <c r="M124">
        <v>384.51542714133757</v>
      </c>
      <c r="N124">
        <v>1.5085498194699141</v>
      </c>
      <c r="O124">
        <v>25.620301000312292</v>
      </c>
      <c r="P124">
        <v>27.554843037783865</v>
      </c>
      <c r="Q124">
        <v>29.201189041137695</v>
      </c>
      <c r="R124">
        <v>27.084800720214844</v>
      </c>
    </row>
    <row r="125" spans="1:18" x14ac:dyDescent="0.2">
      <c r="A125">
        <v>20</v>
      </c>
      <c r="B125">
        <v>0.78050392722689554</v>
      </c>
      <c r="C125">
        <v>4.5527718176131424</v>
      </c>
      <c r="D125">
        <v>305.4861384269405</v>
      </c>
      <c r="E125">
        <v>1.5097110052163958</v>
      </c>
      <c r="F125">
        <v>20.192976392473113</v>
      </c>
      <c r="G125">
        <v>21.657210040476137</v>
      </c>
      <c r="H125">
        <v>29.287473678588867</v>
      </c>
      <c r="I125">
        <v>22.719829785227468</v>
      </c>
      <c r="K125">
        <v>0.99567438124924557</v>
      </c>
      <c r="L125">
        <v>5.7261666159670455</v>
      </c>
      <c r="M125">
        <v>384.13644400531592</v>
      </c>
      <c r="N125">
        <v>1.5100381316317764</v>
      </c>
      <c r="O125">
        <v>20.858693262864193</v>
      </c>
      <c r="P125">
        <v>21.605581901897491</v>
      </c>
      <c r="Q125">
        <v>31.199480056762695</v>
      </c>
      <c r="R125">
        <v>22.416973114013672</v>
      </c>
    </row>
    <row r="126" spans="1:18" x14ac:dyDescent="0.2">
      <c r="A126">
        <v>15</v>
      </c>
      <c r="B126">
        <v>0.70538161636959984</v>
      </c>
      <c r="C126">
        <v>4.1303496902057386</v>
      </c>
      <c r="D126">
        <v>278.80106434703066</v>
      </c>
      <c r="E126">
        <v>1.5007274975716836</v>
      </c>
      <c r="F126">
        <v>14.674033557588679</v>
      </c>
      <c r="G126">
        <v>15.333646021027075</v>
      </c>
      <c r="H126">
        <v>31.470407485961914</v>
      </c>
      <c r="I126">
        <v>18.149763971601523</v>
      </c>
      <c r="K126">
        <v>0.99567438124924557</v>
      </c>
      <c r="L126">
        <v>5.7261666159670455</v>
      </c>
      <c r="M126">
        <v>384.92199213182369</v>
      </c>
      <c r="N126">
        <v>1.5069564484608851</v>
      </c>
      <c r="O126">
        <v>15.117022926152517</v>
      </c>
      <c r="P126">
        <v>15.28573973869946</v>
      </c>
      <c r="Q126">
        <v>33.635398864746094</v>
      </c>
      <c r="R126">
        <v>17.734495162963867</v>
      </c>
    </row>
    <row r="127" spans="1:18" x14ac:dyDescent="0.2">
      <c r="A127">
        <v>10</v>
      </c>
      <c r="B127">
        <v>0.63539282625396143</v>
      </c>
      <c r="C127">
        <v>3.7313954587654115</v>
      </c>
      <c r="D127">
        <v>250.8227843531987</v>
      </c>
      <c r="E127">
        <v>1.5070016902478249</v>
      </c>
      <c r="F127">
        <v>9.8430283040469781</v>
      </c>
      <c r="G127">
        <v>10.063299700261561</v>
      </c>
      <c r="H127">
        <v>33.639869689941406</v>
      </c>
      <c r="I127">
        <v>13.560944592938903</v>
      </c>
      <c r="K127">
        <v>0.99567438124924557</v>
      </c>
      <c r="L127">
        <v>5.7261666159670455</v>
      </c>
      <c r="M127">
        <v>385.79287687499681</v>
      </c>
      <c r="N127">
        <v>1.5035546609778665</v>
      </c>
      <c r="O127">
        <v>10.034172474570386</v>
      </c>
      <c r="P127">
        <v>10.038749938981443</v>
      </c>
      <c r="Q127">
        <v>35.784858703613281</v>
      </c>
      <c r="R127">
        <v>13.037662506103516</v>
      </c>
    </row>
    <row r="130" spans="2:26" x14ac:dyDescent="0.2">
      <c r="B130" t="s">
        <v>277</v>
      </c>
    </row>
    <row r="131" spans="2:26" x14ac:dyDescent="0.2">
      <c r="B131" t="s">
        <v>278</v>
      </c>
    </row>
    <row r="132" spans="2:26" x14ac:dyDescent="0.2">
      <c r="B132" t="s">
        <v>279</v>
      </c>
    </row>
    <row r="133" spans="2:26" x14ac:dyDescent="0.2">
      <c r="B133" t="s">
        <v>280</v>
      </c>
      <c r="N133" t="s">
        <v>286</v>
      </c>
    </row>
    <row r="134" spans="2:26" x14ac:dyDescent="0.2">
      <c r="B134" t="s">
        <v>281</v>
      </c>
    </row>
    <row r="135" spans="2:26" x14ac:dyDescent="0.2">
      <c r="B135" t="s">
        <v>282</v>
      </c>
    </row>
    <row r="136" spans="2:26" x14ac:dyDescent="0.2">
      <c r="B136" t="s">
        <v>283</v>
      </c>
      <c r="C136" t="s">
        <v>245</v>
      </c>
      <c r="D136" t="s">
        <v>167</v>
      </c>
      <c r="E136" t="s">
        <v>168</v>
      </c>
      <c r="F136" t="s">
        <v>169</v>
      </c>
      <c r="G136" t="s">
        <v>172</v>
      </c>
      <c r="H136" t="s">
        <v>170</v>
      </c>
      <c r="I136" t="s">
        <v>131</v>
      </c>
      <c r="J136" t="s">
        <v>173</v>
      </c>
      <c r="K136" t="s">
        <v>270</v>
      </c>
      <c r="L136" t="s">
        <v>271</v>
      </c>
      <c r="M136" t="s">
        <v>284</v>
      </c>
      <c r="N136" t="s">
        <v>283</v>
      </c>
      <c r="O136" t="s">
        <v>245</v>
      </c>
      <c r="P136" t="s">
        <v>287</v>
      </c>
      <c r="Q136" t="s">
        <v>167</v>
      </c>
      <c r="R136" t="s">
        <v>168</v>
      </c>
      <c r="S136" t="s">
        <v>169</v>
      </c>
      <c r="T136" t="s">
        <v>172</v>
      </c>
      <c r="U136" t="s">
        <v>170</v>
      </c>
      <c r="V136" t="s">
        <v>131</v>
      </c>
      <c r="W136" t="s">
        <v>173</v>
      </c>
      <c r="X136" t="s">
        <v>270</v>
      </c>
      <c r="Y136" t="s">
        <v>271</v>
      </c>
      <c r="Z136" t="s">
        <v>284</v>
      </c>
    </row>
    <row r="137" spans="2:26" x14ac:dyDescent="0.2">
      <c r="B137">
        <v>1500</v>
      </c>
      <c r="C137">
        <v>573</v>
      </c>
      <c r="D137">
        <v>0.81005535282230845</v>
      </c>
      <c r="E137">
        <v>4.68434658962956</v>
      </c>
      <c r="F137">
        <v>338.33296240347795</v>
      </c>
      <c r="G137">
        <v>1.4025364426761997</v>
      </c>
      <c r="H137">
        <v>25.037378301072028</v>
      </c>
      <c r="I137">
        <v>27.661684044950704</v>
      </c>
      <c r="J137">
        <v>28.006454467773438</v>
      </c>
      <c r="K137">
        <v>27.055671930813755</v>
      </c>
      <c r="L137">
        <v>0.8245498730592532</v>
      </c>
      <c r="M137">
        <f t="shared" ref="M137:M143" si="8">H137*B137</f>
        <v>37556.06745160804</v>
      </c>
      <c r="N137">
        <v>1500</v>
      </c>
      <c r="O137">
        <v>573</v>
      </c>
      <c r="P137">
        <f>O137*15.4332*1/N137</f>
        <v>5.8954823999999997</v>
      </c>
      <c r="Q137">
        <v>0.81005535282230845</v>
      </c>
      <c r="R137">
        <v>4.68434658962956</v>
      </c>
      <c r="S137">
        <v>338.33296240347795</v>
      </c>
      <c r="T137">
        <v>1.4025364426761997</v>
      </c>
      <c r="U137">
        <v>25.037378301072028</v>
      </c>
      <c r="V137">
        <v>27.661684044950704</v>
      </c>
      <c r="W137">
        <v>28.006454467773438</v>
      </c>
      <c r="X137">
        <v>27.055671930813755</v>
      </c>
      <c r="Y137">
        <v>0.8245498730592532</v>
      </c>
      <c r="Z137">
        <f t="shared" ref="Z137" si="9">U137*O137</f>
        <v>14346.417766514272</v>
      </c>
    </row>
    <row r="138" spans="2:26" x14ac:dyDescent="0.2">
      <c r="B138">
        <v>1400</v>
      </c>
      <c r="C138">
        <v>573</v>
      </c>
      <c r="D138">
        <v>0.80159114676681664</v>
      </c>
      <c r="E138">
        <v>4.9690030455025731</v>
      </c>
      <c r="F138">
        <v>362.28109328583059</v>
      </c>
      <c r="G138">
        <v>1.3894183766092159</v>
      </c>
      <c r="H138">
        <v>25.357287843106253</v>
      </c>
      <c r="I138">
        <v>27.72842694133336</v>
      </c>
      <c r="J138">
        <v>28.65625</v>
      </c>
      <c r="K138">
        <v>26.991975591705547</v>
      </c>
      <c r="L138">
        <v>0.94201090847042224</v>
      </c>
      <c r="M138">
        <f t="shared" si="8"/>
        <v>35500.202980348753</v>
      </c>
      <c r="N138">
        <v>3000</v>
      </c>
      <c r="O138">
        <v>1150</v>
      </c>
      <c r="P138">
        <f>O138*15.4332*1/N138</f>
        <v>5.9160599999999999</v>
      </c>
      <c r="Q138">
        <v>0.81005739677536781</v>
      </c>
      <c r="R138">
        <v>4.7006968395061186</v>
      </c>
      <c r="S138">
        <v>339.6966550350391</v>
      </c>
      <c r="T138">
        <v>1.4017818038062597</v>
      </c>
      <c r="U138">
        <v>25.056991005812936</v>
      </c>
      <c r="V138">
        <v>27.665710629588446</v>
      </c>
      <c r="W138">
        <v>28.045442581176758</v>
      </c>
      <c r="X138">
        <v>27.052013306394201</v>
      </c>
      <c r="Y138">
        <v>0.82968787014295442</v>
      </c>
    </row>
    <row r="139" spans="2:26" x14ac:dyDescent="0.2">
      <c r="B139">
        <v>1600</v>
      </c>
      <c r="C139">
        <v>573</v>
      </c>
      <c r="D139">
        <v>0.83555794211819956</v>
      </c>
      <c r="E139">
        <v>4.5226667166665999</v>
      </c>
      <c r="F139">
        <v>324.92488539234284</v>
      </c>
      <c r="G139">
        <v>1.4100063091354811</v>
      </c>
      <c r="H139">
        <v>24.835731418780906</v>
      </c>
      <c r="I139">
        <v>27.577525309445093</v>
      </c>
      <c r="J139">
        <v>27.611631393432617</v>
      </c>
      <c r="K139">
        <v>27.091850333947583</v>
      </c>
      <c r="L139">
        <v>0.76579590188037161</v>
      </c>
      <c r="M139">
        <f t="shared" si="8"/>
        <v>39737.17027004945</v>
      </c>
    </row>
    <row r="140" spans="2:26" x14ac:dyDescent="0.2">
      <c r="B140">
        <v>1700</v>
      </c>
      <c r="C140">
        <v>573</v>
      </c>
      <c r="D140">
        <v>0.83982443473329305</v>
      </c>
      <c r="E140">
        <v>4.2771909159040771</v>
      </c>
      <c r="F140">
        <v>304.83138509801108</v>
      </c>
      <c r="G140">
        <v>1.4213741135669891</v>
      </c>
      <c r="H140">
        <v>24.498684135925838</v>
      </c>
      <c r="I140">
        <v>27.479675370798432</v>
      </c>
      <c r="J140">
        <v>26.974781036376953</v>
      </c>
      <c r="K140">
        <v>27.146779387990204</v>
      </c>
      <c r="L140">
        <v>0.67771292964352503</v>
      </c>
      <c r="M140">
        <f t="shared" si="8"/>
        <v>41647.763031073926</v>
      </c>
    </row>
    <row r="141" spans="2:26" x14ac:dyDescent="0.2">
      <c r="B141">
        <v>1800</v>
      </c>
      <c r="C141">
        <v>573</v>
      </c>
      <c r="D141">
        <v>0.86552825530868904</v>
      </c>
      <c r="E141">
        <v>4.15609523292175</v>
      </c>
      <c r="F141">
        <v>295.03454596056901</v>
      </c>
      <c r="G141">
        <v>1.426993729579183</v>
      </c>
      <c r="H141">
        <v>24.316626769624875</v>
      </c>
      <c r="I141">
        <v>27.370678816844169</v>
      </c>
      <c r="J141">
        <v>26.641929626464844</v>
      </c>
      <c r="K141">
        <v>27.173876443154917</v>
      </c>
      <c r="L141">
        <v>0.64896887274856141</v>
      </c>
      <c r="M141">
        <f t="shared" si="8"/>
        <v>43769.928185324774</v>
      </c>
    </row>
    <row r="142" spans="2:26" x14ac:dyDescent="0.2">
      <c r="B142">
        <v>1900</v>
      </c>
      <c r="C142">
        <v>573</v>
      </c>
      <c r="D142">
        <v>0.8698297775018462</v>
      </c>
      <c r="E142">
        <v>3.9557522261207998</v>
      </c>
      <c r="F142">
        <v>278.99147781226338</v>
      </c>
      <c r="G142">
        <v>1.4363080322320263</v>
      </c>
      <c r="H142">
        <v>23.9901224699165</v>
      </c>
      <c r="I142">
        <v>27.252459635499672</v>
      </c>
      <c r="J142">
        <v>26.063047409057617</v>
      </c>
      <c r="K142">
        <v>27.218706327866347</v>
      </c>
      <c r="L142">
        <v>0.58068455333847468</v>
      </c>
      <c r="M142">
        <f t="shared" si="8"/>
        <v>45581.232692841353</v>
      </c>
    </row>
    <row r="143" spans="2:26" x14ac:dyDescent="0.2">
      <c r="B143">
        <v>2000</v>
      </c>
      <c r="C143">
        <v>573</v>
      </c>
      <c r="D143">
        <v>0.89141928095449074</v>
      </c>
      <c r="E143">
        <v>3.8453591407406846</v>
      </c>
      <c r="F143">
        <v>270.23830755976502</v>
      </c>
      <c r="G143">
        <v>1.4414495282867441</v>
      </c>
      <c r="H143">
        <v>23.795966738483102</v>
      </c>
      <c r="I143">
        <v>27.126857658508428</v>
      </c>
      <c r="J143">
        <v>25.729154586791992</v>
      </c>
      <c r="K143">
        <v>27.243408509237952</v>
      </c>
      <c r="L143">
        <v>0.54951868649015068</v>
      </c>
      <c r="M143">
        <f t="shared" si="8"/>
        <v>47591.933476966202</v>
      </c>
    </row>
    <row r="144" spans="2:26" x14ac:dyDescent="0.2">
      <c r="B144">
        <v>2100</v>
      </c>
      <c r="C144">
        <v>573</v>
      </c>
      <c r="D144">
        <v>0.90009279897035011</v>
      </c>
      <c r="E144">
        <v>3.6955399534390994</v>
      </c>
      <c r="F144">
        <v>258.45654746929324</v>
      </c>
      <c r="G144">
        <v>1.4484376617615291</v>
      </c>
      <c r="H144">
        <v>23.512907546599372</v>
      </c>
      <c r="I144">
        <v>26.994668952198655</v>
      </c>
      <c r="J144">
        <v>25.255254745483398</v>
      </c>
      <c r="K144">
        <v>27.276932898242272</v>
      </c>
      <c r="L144">
        <v>0.50716926754518221</v>
      </c>
      <c r="M144">
        <f t="shared" ref="M144:M154" si="10">H144*B144</f>
        <v>49377.105847858678</v>
      </c>
    </row>
    <row r="145" spans="2:13" x14ac:dyDescent="0.2">
      <c r="B145">
        <v>2300</v>
      </c>
      <c r="C145">
        <v>573</v>
      </c>
      <c r="D145">
        <v>0.92625592504334664</v>
      </c>
      <c r="E145">
        <v>3.4653829410627508</v>
      </c>
      <c r="F145">
        <v>240.57302428483965</v>
      </c>
      <c r="G145">
        <v>1.4591964039742862</v>
      </c>
      <c r="H145">
        <v>23.032475534814331</v>
      </c>
      <c r="I145">
        <v>26.714403901915396</v>
      </c>
      <c r="J145">
        <v>24.483427047729492</v>
      </c>
      <c r="K145">
        <v>27.328434133524269</v>
      </c>
      <c r="L145">
        <v>0.44841448367065717</v>
      </c>
      <c r="M145">
        <f t="shared" si="10"/>
        <v>52974.693730072962</v>
      </c>
    </row>
    <row r="146" spans="2:13" x14ac:dyDescent="0.2">
      <c r="B146">
        <v>2500</v>
      </c>
      <c r="C146">
        <v>573</v>
      </c>
      <c r="D146">
        <v>0.93502455282939834</v>
      </c>
      <c r="E146">
        <v>3.2161185540740269</v>
      </c>
      <c r="F146">
        <v>221.49511967436524</v>
      </c>
      <c r="G146">
        <v>1.4708803065578542</v>
      </c>
      <c r="H146">
        <v>22.438658916704306</v>
      </c>
      <c r="I146">
        <v>26.418333277168699</v>
      </c>
      <c r="J146">
        <v>23.580583572387695</v>
      </c>
      <c r="K146">
        <v>27.384210943056097</v>
      </c>
      <c r="L146">
        <v>0.3962306589858608</v>
      </c>
      <c r="M146">
        <f t="shared" si="10"/>
        <v>56096.647291760761</v>
      </c>
    </row>
    <row r="147" spans="2:13" x14ac:dyDescent="0.2">
      <c r="B147">
        <v>2700</v>
      </c>
      <c r="C147">
        <v>573</v>
      </c>
      <c r="D147">
        <v>0.96592125797667483</v>
      </c>
      <c r="E147">
        <v>3.068518910288021</v>
      </c>
      <c r="F147">
        <v>210.33827839882656</v>
      </c>
      <c r="G147">
        <v>1.4778145375079321</v>
      </c>
      <c r="H147">
        <v>22.046762449500477</v>
      </c>
      <c r="I147">
        <v>26.109412061852769</v>
      </c>
      <c r="J147">
        <v>23.012714385986328</v>
      </c>
      <c r="K147">
        <v>27.417238674445539</v>
      </c>
      <c r="L147">
        <v>0.36052051063729462</v>
      </c>
      <c r="M147">
        <f t="shared" si="10"/>
        <v>59526.258613651291</v>
      </c>
    </row>
    <row r="148" spans="2:13" x14ac:dyDescent="0.2">
      <c r="B148">
        <v>2900</v>
      </c>
      <c r="C148">
        <v>573</v>
      </c>
      <c r="D148">
        <v>0.97036151166023932</v>
      </c>
      <c r="E148">
        <v>2.8689513338441466</v>
      </c>
      <c r="F148">
        <v>195.41624570686744</v>
      </c>
      <c r="G148">
        <v>1.4872088503550589</v>
      </c>
      <c r="H148">
        <v>21.460679035143453</v>
      </c>
      <c r="I148">
        <v>25.791210245769271</v>
      </c>
      <c r="J148">
        <v>22.200822830200195</v>
      </c>
      <c r="K148">
        <v>27.461895044473003</v>
      </c>
      <c r="L148">
        <v>0.32472750762615848</v>
      </c>
      <c r="M148">
        <f t="shared" si="10"/>
        <v>62235.969201916014</v>
      </c>
    </row>
    <row r="149" spans="2:13" x14ac:dyDescent="0.2">
      <c r="B149">
        <v>3100</v>
      </c>
      <c r="C149">
        <v>573</v>
      </c>
      <c r="D149">
        <v>0.99715556141171002</v>
      </c>
      <c r="E149">
        <v>2.7515179775387888</v>
      </c>
      <c r="F149">
        <v>186.72206184351458</v>
      </c>
      <c r="G149">
        <v>1.492746857938364</v>
      </c>
      <c r="H149">
        <v>21.083380060191715</v>
      </c>
      <c r="I149">
        <v>25.465894330356889</v>
      </c>
      <c r="J149">
        <v>21.699916839599609</v>
      </c>
      <c r="K149">
        <v>27.488172596699602</v>
      </c>
      <c r="L149">
        <v>0.30016360209899295</v>
      </c>
      <c r="M149">
        <f t="shared" si="10"/>
        <v>65358.478186594315</v>
      </c>
    </row>
    <row r="150" spans="2:13" x14ac:dyDescent="0.2">
      <c r="B150">
        <v>4000</v>
      </c>
      <c r="C150">
        <v>573</v>
      </c>
      <c r="D150">
        <v>1.046993933864657</v>
      </c>
      <c r="E150">
        <v>2.2285604111110779</v>
      </c>
      <c r="F150">
        <v>148.76656610245789</v>
      </c>
      <c r="G150">
        <v>1.5174993653484776</v>
      </c>
      <c r="H150">
        <v>19.050165877559376</v>
      </c>
      <c r="I150">
        <v>23.950463853819585</v>
      </c>
      <c r="J150">
        <v>19.246223449707031</v>
      </c>
      <c r="K150">
        <v>27.60519254057624</v>
      </c>
      <c r="L150">
        <v>0.22180694900653844</v>
      </c>
      <c r="M150">
        <f t="shared" si="10"/>
        <v>76200.6635102375</v>
      </c>
    </row>
    <row r="151" spans="2:13" x14ac:dyDescent="0.2">
      <c r="B151">
        <v>10000</v>
      </c>
      <c r="C151">
        <v>573</v>
      </c>
      <c r="D151">
        <v>1.1451664096052383</v>
      </c>
      <c r="E151">
        <v>0.96483556622220801</v>
      </c>
      <c r="F151">
        <v>61.940612453458861</v>
      </c>
      <c r="G151">
        <v>1.5779282604244225</v>
      </c>
      <c r="H151">
        <v>10.776787365661741</v>
      </c>
      <c r="I151">
        <v>15.460419687065242</v>
      </c>
      <c r="J151">
        <v>11.802833557128906</v>
      </c>
      <c r="K151">
        <v>27.887970761827681</v>
      </c>
      <c r="L151">
        <v>0.11389723208743739</v>
      </c>
      <c r="M151">
        <f t="shared" si="10"/>
        <v>107767.87365661742</v>
      </c>
    </row>
    <row r="152" spans="2:13" x14ac:dyDescent="0.2">
      <c r="B152">
        <v>20000</v>
      </c>
      <c r="C152">
        <v>573</v>
      </c>
      <c r="D152">
        <v>1.1935864256245921</v>
      </c>
      <c r="E152">
        <v>0.49989668829628897</v>
      </c>
      <c r="F152">
        <v>31.642166537889409</v>
      </c>
      <c r="G152">
        <v>1.6003813918296828</v>
      </c>
      <c r="H152">
        <v>6.1395651759389276</v>
      </c>
      <c r="I152">
        <v>9.1144511447259369</v>
      </c>
      <c r="J152">
        <v>8.5590476989746094</v>
      </c>
      <c r="K152">
        <v>27.992008115704422</v>
      </c>
      <c r="L152">
        <v>8.8147221632472808E-2</v>
      </c>
      <c r="M152">
        <f t="shared" si="10"/>
        <v>122791.30351877856</v>
      </c>
    </row>
    <row r="153" spans="2:13" x14ac:dyDescent="0.2">
      <c r="B153">
        <v>50000</v>
      </c>
      <c r="C153">
        <v>573</v>
      </c>
      <c r="D153">
        <v>1.2034191496253273</v>
      </c>
      <c r="E153">
        <v>0.20135698773333041</v>
      </c>
      <c r="F153">
        <v>12.631089431497585</v>
      </c>
      <c r="G153">
        <v>1.6148617241615064</v>
      </c>
      <c r="H153">
        <v>2.6241261229182822</v>
      </c>
      <c r="I153">
        <v>4.0090475279519602</v>
      </c>
      <c r="J153">
        <v>6.3492145538330078</v>
      </c>
      <c r="K153">
        <v>28.0588110481937</v>
      </c>
      <c r="L153">
        <v>7.0407213782698042E-2</v>
      </c>
      <c r="M153">
        <f t="shared" si="10"/>
        <v>131206.3061459141</v>
      </c>
    </row>
    <row r="154" spans="2:13" x14ac:dyDescent="0.2">
      <c r="B154">
        <v>100000</v>
      </c>
      <c r="C154">
        <v>573</v>
      </c>
      <c r="D154">
        <v>1.2133046276854464</v>
      </c>
      <c r="E154">
        <v>0.10137765007407261</v>
      </c>
      <c r="F154">
        <v>6.3403194385719779</v>
      </c>
      <c r="G154">
        <v>1.6197221688906818</v>
      </c>
      <c r="H154">
        <v>1.3477522701728841</v>
      </c>
      <c r="I154">
        <v>2.0673868235773321</v>
      </c>
      <c r="J154">
        <v>5.5891752243041992</v>
      </c>
      <c r="K154">
        <v>28.081182990455915</v>
      </c>
      <c r="L154">
        <v>6.851739040280623E-2</v>
      </c>
      <c r="M154">
        <f t="shared" si="10"/>
        <v>134775.22701728842</v>
      </c>
    </row>
    <row r="157" spans="2:13" x14ac:dyDescent="0.2">
      <c r="B157" s="20" t="s">
        <v>289</v>
      </c>
    </row>
    <row r="159" spans="2:13" x14ac:dyDescent="0.2">
      <c r="B159" s="20" t="s">
        <v>288</v>
      </c>
      <c r="C159" t="s">
        <v>167</v>
      </c>
      <c r="D159" t="s">
        <v>168</v>
      </c>
      <c r="E159" t="s">
        <v>169</v>
      </c>
      <c r="F159" t="s">
        <v>172</v>
      </c>
      <c r="G159" t="s">
        <v>170</v>
      </c>
      <c r="H159" t="s">
        <v>131</v>
      </c>
      <c r="I159" t="s">
        <v>173</v>
      </c>
      <c r="J159" t="s">
        <v>270</v>
      </c>
      <c r="K159" t="s">
        <v>271</v>
      </c>
    </row>
    <row r="161" spans="2:11" x14ac:dyDescent="0.2">
      <c r="B161" s="2"/>
    </row>
    <row r="162" spans="2:11" x14ac:dyDescent="0.2">
      <c r="B162" s="2">
        <v>0.1</v>
      </c>
      <c r="C162">
        <v>0.6805848782567393</v>
      </c>
      <c r="D162">
        <v>4.1969708576132598</v>
      </c>
      <c r="E162">
        <v>748.9569521492607</v>
      </c>
      <c r="F162">
        <v>0.56766032634609132</v>
      </c>
      <c r="G162">
        <v>29.189748178355757</v>
      </c>
      <c r="H162">
        <v>32.01458270262858</v>
      </c>
      <c r="I162">
        <v>33.683506011962891</v>
      </c>
      <c r="J162">
        <v>31.859229459830225</v>
      </c>
      <c r="K162">
        <v>1.0899141277765674</v>
      </c>
    </row>
    <row r="163" spans="2:11" x14ac:dyDescent="0.2">
      <c r="B163">
        <v>0.25</v>
      </c>
      <c r="C163">
        <v>0.70538212882241114</v>
      </c>
      <c r="D163">
        <v>4.3450992408231395</v>
      </c>
      <c r="E163">
        <v>620.81811415668915</v>
      </c>
      <c r="F163">
        <v>0.70899760019613689</v>
      </c>
      <c r="G163">
        <v>28.785464505277357</v>
      </c>
      <c r="H163">
        <v>31.831080802478514</v>
      </c>
      <c r="I163">
        <v>32.485500335693359</v>
      </c>
      <c r="J163">
        <v>31.826347722318641</v>
      </c>
      <c r="K163">
        <v>0.99498319991084017</v>
      </c>
    </row>
    <row r="164" spans="2:11" x14ac:dyDescent="0.2">
      <c r="B164">
        <f t="shared" ref="B164:B179" si="11">B163+0.25</f>
        <v>0.5</v>
      </c>
      <c r="C164">
        <v>0.75533213549741074</v>
      </c>
      <c r="D164">
        <v>4.6413560072429005</v>
      </c>
      <c r="E164">
        <v>499.26887356644392</v>
      </c>
      <c r="F164">
        <v>0.94171575362815918</v>
      </c>
      <c r="G164">
        <v>28.207385465609502</v>
      </c>
      <c r="H164">
        <v>31.517924650879664</v>
      </c>
      <c r="I164">
        <v>30.843500137329102</v>
      </c>
      <c r="J164">
        <v>31.760584247295473</v>
      </c>
      <c r="K164">
        <v>0.90505977444839869</v>
      </c>
    </row>
    <row r="165" spans="2:11" x14ac:dyDescent="0.2">
      <c r="B165">
        <f t="shared" si="11"/>
        <v>0.75</v>
      </c>
      <c r="C165">
        <v>0.8058225622581161</v>
      </c>
      <c r="D165">
        <v>4.9376127736626634</v>
      </c>
      <c r="E165">
        <v>425.86941652062336</v>
      </c>
      <c r="F165">
        <v>1.1744918854669759</v>
      </c>
      <c r="G165">
        <v>27.687675465684887</v>
      </c>
      <c r="H165">
        <v>31.195741596202389</v>
      </c>
      <c r="I165">
        <v>29.463497161865234</v>
      </c>
      <c r="J165">
        <v>31.694820772272305</v>
      </c>
      <c r="K165">
        <v>0.84175869029918926</v>
      </c>
    </row>
    <row r="166" spans="2:11" x14ac:dyDescent="0.2">
      <c r="B166">
        <f t="shared" si="11"/>
        <v>1</v>
      </c>
      <c r="C166">
        <v>0.8355594217123069</v>
      </c>
      <c r="D166">
        <v>5.1104292207408575</v>
      </c>
      <c r="E166">
        <v>365.99291225925572</v>
      </c>
      <c r="F166">
        <v>1.4144713264128435</v>
      </c>
      <c r="G166">
        <v>27.064669068897228</v>
      </c>
      <c r="H166">
        <v>30.864390199989575</v>
      </c>
      <c r="I166">
        <v>28.015501022338867</v>
      </c>
      <c r="J166">
        <v>31.656458745175456</v>
      </c>
      <c r="K166">
        <v>0.76485867003904517</v>
      </c>
    </row>
    <row r="167" spans="2:11" x14ac:dyDescent="0.2">
      <c r="B167">
        <f t="shared" si="11"/>
        <v>1.25</v>
      </c>
      <c r="C167">
        <v>0.8655297974962316</v>
      </c>
      <c r="D167">
        <v>5.2832456678190507</v>
      </c>
      <c r="E167">
        <v>323.48284316658373</v>
      </c>
      <c r="F167">
        <v>1.6544703914156647</v>
      </c>
      <c r="G167">
        <v>26.472384193754198</v>
      </c>
      <c r="H167">
        <v>30.524392812558865</v>
      </c>
      <c r="I167">
        <v>26.736505508422852</v>
      </c>
      <c r="J167">
        <v>31.618096718078608</v>
      </c>
      <c r="K167">
        <v>0.73007792491861978</v>
      </c>
    </row>
    <row r="168" spans="2:11" x14ac:dyDescent="0.2">
      <c r="B168">
        <f t="shared" si="11"/>
        <v>1.5</v>
      </c>
      <c r="C168">
        <v>0.89575488518364721</v>
      </c>
      <c r="D168">
        <v>5.4560621148972457</v>
      </c>
      <c r="E168">
        <v>291.74045348013618</v>
      </c>
      <c r="F168">
        <v>1.8944890420440876</v>
      </c>
      <c r="G168">
        <v>25.91188859893192</v>
      </c>
      <c r="H168">
        <v>30.175669041079338</v>
      </c>
      <c r="I168">
        <v>25.604503631591797</v>
      </c>
      <c r="J168">
        <v>31.579734690981759</v>
      </c>
      <c r="K168">
        <v>0.68973845121419475</v>
      </c>
    </row>
    <row r="169" spans="2:11" x14ac:dyDescent="0.2">
      <c r="B169">
        <f t="shared" si="11"/>
        <v>1.75</v>
      </c>
      <c r="C169">
        <v>0.9218823734997279</v>
      </c>
      <c r="D169">
        <v>5.6041904981071262</v>
      </c>
      <c r="E169">
        <v>265.78558530331327</v>
      </c>
      <c r="F169">
        <v>2.1359491592081268</v>
      </c>
      <c r="G169">
        <v>25.345930219047808</v>
      </c>
      <c r="H169">
        <v>29.819000560942456</v>
      </c>
      <c r="I169">
        <v>24.544496536254883</v>
      </c>
      <c r="J169">
        <v>31.546852953470179</v>
      </c>
      <c r="K169">
        <v>0.65231803787940601</v>
      </c>
    </row>
    <row r="170" spans="2:11" x14ac:dyDescent="0.2">
      <c r="B170">
        <f t="shared" si="11"/>
        <v>2</v>
      </c>
      <c r="C170">
        <v>0.93502624615893282</v>
      </c>
      <c r="D170">
        <v>5.678254689712066</v>
      </c>
      <c r="E170">
        <v>241.512751562527</v>
      </c>
      <c r="F170">
        <v>2.3816845957258397</v>
      </c>
      <c r="G170">
        <v>24.690465494594786</v>
      </c>
      <c r="H170">
        <v>29.454146830449996</v>
      </c>
      <c r="I170">
        <v>23.431507110595703</v>
      </c>
      <c r="J170">
        <v>31.530412084714385</v>
      </c>
      <c r="K170">
        <v>0.61317336506203879</v>
      </c>
    </row>
    <row r="171" spans="2:11" x14ac:dyDescent="0.2">
      <c r="B171">
        <f t="shared" si="11"/>
        <v>2.25</v>
      </c>
      <c r="C171">
        <v>0.96592302074423375</v>
      </c>
      <c r="D171">
        <v>5.851071136790261</v>
      </c>
      <c r="E171">
        <v>226.07570813051467</v>
      </c>
      <c r="F171">
        <v>2.6217478695883454</v>
      </c>
      <c r="G171">
        <v>24.218516493697422</v>
      </c>
      <c r="H171">
        <v>29.082053493349107</v>
      </c>
      <c r="I171">
        <v>22.638513565063477</v>
      </c>
      <c r="J171">
        <v>31.492050057617536</v>
      </c>
      <c r="K171">
        <v>0.60531427170986352</v>
      </c>
    </row>
    <row r="172" spans="2:11" x14ac:dyDescent="0.2">
      <c r="B172">
        <f t="shared" si="11"/>
        <v>2.5</v>
      </c>
      <c r="C172">
        <v>0.97481074816610569</v>
      </c>
      <c r="D172">
        <v>5.9004472645268882</v>
      </c>
      <c r="E172">
        <v>208.34212709804453</v>
      </c>
      <c r="F172">
        <v>2.8689123809093711</v>
      </c>
      <c r="G172">
        <v>23.568163655414509</v>
      </c>
      <c r="H172">
        <v>28.703467625848656</v>
      </c>
      <c r="I172">
        <v>21.666513442993164</v>
      </c>
      <c r="J172">
        <v>31.481089478447011</v>
      </c>
      <c r="K172">
        <v>0.58079376645605074</v>
      </c>
    </row>
    <row r="173" spans="2:11" x14ac:dyDescent="0.2">
      <c r="B173">
        <f t="shared" si="11"/>
        <v>2.75</v>
      </c>
      <c r="C173">
        <v>1.0061472849468667</v>
      </c>
      <c r="D173">
        <v>6.0732637116050823</v>
      </c>
      <c r="E173">
        <v>197.88404048737664</v>
      </c>
      <c r="F173">
        <v>3.1090006676149349</v>
      </c>
      <c r="G173">
        <v>23.153048270483662</v>
      </c>
      <c r="H173">
        <v>28.318395087204426</v>
      </c>
      <c r="I173">
        <v>21.037502288818359</v>
      </c>
      <c r="J173">
        <v>31.442727451350162</v>
      </c>
      <c r="K173">
        <v>0.57873935692296818</v>
      </c>
    </row>
    <row r="174" spans="2:11" x14ac:dyDescent="0.2">
      <c r="B174">
        <f t="shared" si="11"/>
        <v>3</v>
      </c>
      <c r="C174">
        <v>1.0151675825917046</v>
      </c>
      <c r="D174">
        <v>6.1226398393417085</v>
      </c>
      <c r="E174">
        <v>184.8008258346203</v>
      </c>
      <c r="F174">
        <v>3.3561723164611714</v>
      </c>
      <c r="G174">
        <v>22.54901936670991</v>
      </c>
      <c r="H174">
        <v>27.928268084806497</v>
      </c>
      <c r="I174">
        <v>20.2235107421875</v>
      </c>
      <c r="J174">
        <v>31.431766872179633</v>
      </c>
      <c r="K174">
        <v>0.56988455032250229</v>
      </c>
    </row>
    <row r="175" spans="2:11" x14ac:dyDescent="0.2">
      <c r="B175">
        <f t="shared" si="11"/>
        <v>3.25</v>
      </c>
      <c r="C175">
        <v>1.0378609315686673</v>
      </c>
      <c r="D175">
        <v>6.2460801586832755</v>
      </c>
      <c r="E175">
        <v>175.80129739622777</v>
      </c>
      <c r="F175">
        <v>3.5991083652161517</v>
      </c>
      <c r="G175">
        <v>22.10035940311634</v>
      </c>
      <c r="H175">
        <v>27.533262612845196</v>
      </c>
      <c r="I175">
        <v>19.625516891479492</v>
      </c>
      <c r="J175">
        <v>31.404365424253314</v>
      </c>
      <c r="K175">
        <v>0.55901216081724625</v>
      </c>
    </row>
    <row r="176" spans="2:11" x14ac:dyDescent="0.2">
      <c r="B176">
        <f t="shared" si="11"/>
        <v>3.5</v>
      </c>
      <c r="C176">
        <v>1.0469958891891562</v>
      </c>
      <c r="D176">
        <v>6.2954562864199026</v>
      </c>
      <c r="E176">
        <v>165.80404991228562</v>
      </c>
      <c r="F176">
        <v>3.8462855530471702</v>
      </c>
      <c r="G176">
        <v>21.542920507969594</v>
      </c>
      <c r="H176">
        <v>27.134078385330671</v>
      </c>
      <c r="I176">
        <v>18.942510604858398</v>
      </c>
      <c r="J176">
        <v>31.393404845082785</v>
      </c>
      <c r="K176">
        <v>0.54492352244118236</v>
      </c>
    </row>
    <row r="177" spans="2:11" x14ac:dyDescent="0.2">
      <c r="B177">
        <f t="shared" si="11"/>
        <v>3.75</v>
      </c>
      <c r="C177">
        <v>1.0653691146800695</v>
      </c>
      <c r="D177">
        <v>6.394208541893156</v>
      </c>
      <c r="E177">
        <v>158.34504769287258</v>
      </c>
      <c r="F177">
        <v>4.0906446695454965</v>
      </c>
      <c r="G177">
        <v>21.097619551041142</v>
      </c>
      <c r="H177">
        <v>26.732116576210487</v>
      </c>
      <c r="I177">
        <v>18.406530380249023</v>
      </c>
      <c r="J177">
        <v>31.37148368674173</v>
      </c>
      <c r="K177">
        <v>0.5469814595653758</v>
      </c>
    </row>
    <row r="178" spans="2:11" x14ac:dyDescent="0.2">
      <c r="B178">
        <f t="shared" si="11"/>
        <v>4</v>
      </c>
      <c r="C178">
        <v>1.0699846364725729</v>
      </c>
      <c r="D178">
        <v>6.4188966057614696</v>
      </c>
      <c r="E178">
        <v>149.84995301571456</v>
      </c>
      <c r="F178">
        <v>4.3392354356991198</v>
      </c>
      <c r="G178">
        <v>20.539071008372652</v>
      </c>
      <c r="H178">
        <v>26.327755029920194</v>
      </c>
      <c r="I178">
        <v>17.78550910949707</v>
      </c>
      <c r="J178">
        <v>31.366003397156465</v>
      </c>
      <c r="K178">
        <v>0.54646788285729364</v>
      </c>
    </row>
    <row r="179" spans="2:11" x14ac:dyDescent="0.2">
      <c r="B179">
        <f t="shared" si="11"/>
        <v>4.25</v>
      </c>
      <c r="C179">
        <v>1.0699846364725729</v>
      </c>
      <c r="D179">
        <v>6.4188966057614696</v>
      </c>
      <c r="E179">
        <v>141.68683112344632</v>
      </c>
      <c r="F179">
        <v>4.5892354356991198</v>
      </c>
      <c r="G179">
        <v>19.956137676689785</v>
      </c>
      <c r="H179">
        <v>25.922063393602677</v>
      </c>
      <c r="I179">
        <v>17.172494888305664</v>
      </c>
      <c r="J179">
        <v>31.366003397156465</v>
      </c>
      <c r="K179">
        <v>0.53549076473225554</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E69"/>
  <sheetViews>
    <sheetView topLeftCell="J1" workbookViewId="0">
      <selection activeCell="O9" sqref="O9"/>
    </sheetView>
  </sheetViews>
  <sheetFormatPr baseColWidth="10" defaultColWidth="9.140625" defaultRowHeight="15" x14ac:dyDescent="0.25"/>
  <cols>
    <col min="1" max="9" width="9.140625" style="17"/>
    <col min="10" max="10" width="12" style="17" bestFit="1" customWidth="1"/>
    <col min="11" max="11" width="12.42578125" style="17" customWidth="1"/>
    <col min="12" max="14" width="9.140625" style="17"/>
    <col min="15" max="15" width="12" style="17" bestFit="1" customWidth="1"/>
    <col min="16" max="30" width="9.140625" style="17"/>
    <col min="31" max="31" width="11" style="17" bestFit="1" customWidth="1"/>
    <col min="32" max="16384" width="9.140625" style="17"/>
  </cols>
  <sheetData>
    <row r="1" spans="2:31" x14ac:dyDescent="0.25">
      <c r="J1" s="17" t="s">
        <v>175</v>
      </c>
      <c r="Q1" s="18" t="s">
        <v>244</v>
      </c>
      <c r="AA1" s="21" t="s">
        <v>290</v>
      </c>
    </row>
    <row r="2" spans="2:31" x14ac:dyDescent="0.25">
      <c r="J2" s="17" t="s">
        <v>176</v>
      </c>
      <c r="Q2" s="17" t="s">
        <v>230</v>
      </c>
      <c r="AA2" s="22" t="s">
        <v>299</v>
      </c>
    </row>
    <row r="3" spans="2:31" x14ac:dyDescent="0.25">
      <c r="C3" s="17" t="s">
        <v>177</v>
      </c>
      <c r="AA3" s="21" t="s">
        <v>291</v>
      </c>
    </row>
    <row r="4" spans="2:31" x14ac:dyDescent="0.25">
      <c r="H4" s="17" t="s">
        <v>178</v>
      </c>
      <c r="I4" s="17" t="s">
        <v>179</v>
      </c>
      <c r="J4" s="4">
        <v>41.3</v>
      </c>
      <c r="K4" s="17" t="s">
        <v>180</v>
      </c>
      <c r="Q4" s="17">
        <f>1.67*H11</f>
        <v>167</v>
      </c>
      <c r="R4" s="17" t="s">
        <v>225</v>
      </c>
      <c r="AA4" s="22"/>
      <c r="AE4" s="22"/>
    </row>
    <row r="5" spans="2:31" x14ac:dyDescent="0.25">
      <c r="B5" s="17">
        <v>1000</v>
      </c>
      <c r="C5" s="17" t="s">
        <v>181</v>
      </c>
      <c r="D5" s="17" t="s">
        <v>182</v>
      </c>
      <c r="J5" s="17">
        <v>0.8</v>
      </c>
      <c r="K5" s="17" t="s">
        <v>183</v>
      </c>
      <c r="O5" s="17">
        <v>0.8</v>
      </c>
      <c r="Q5" s="17">
        <v>0.3</v>
      </c>
      <c r="R5" s="17" t="s">
        <v>184</v>
      </c>
      <c r="AA5" s="17">
        <f>0.1013*404.9*EXP((79430*((J4+273.15)-298.15))/(298.15*J18*(J4+273.15)))</f>
        <v>215.91886991828841</v>
      </c>
      <c r="AB5" s="21" t="s">
        <v>292</v>
      </c>
    </row>
    <row r="6" spans="2:31" x14ac:dyDescent="0.25">
      <c r="B6" s="17">
        <v>101.3</v>
      </c>
      <c r="C6" s="17" t="s">
        <v>91</v>
      </c>
      <c r="D6" s="17" t="s">
        <v>185</v>
      </c>
      <c r="J6" s="17">
        <v>0.08</v>
      </c>
      <c r="K6" s="17" t="s">
        <v>186</v>
      </c>
      <c r="Q6" s="17">
        <v>0.9</v>
      </c>
      <c r="R6" s="17" t="s">
        <v>187</v>
      </c>
      <c r="AA6" s="17">
        <f>101.3*278.4*EXP((36380*((J4+273.15)-298.15))/(298.15*J18*(J4+273.15)))</f>
        <v>60347.459083719295</v>
      </c>
      <c r="AB6" s="21" t="s">
        <v>293</v>
      </c>
    </row>
    <row r="7" spans="2:31" x14ac:dyDescent="0.25">
      <c r="B7" s="17">
        <v>140</v>
      </c>
      <c r="C7" s="17" t="s">
        <v>188</v>
      </c>
      <c r="D7" s="17" t="s">
        <v>144</v>
      </c>
      <c r="J7" s="17">
        <v>2000</v>
      </c>
      <c r="K7" s="17" t="s">
        <v>189</v>
      </c>
      <c r="Q7" s="17">
        <f>((Q5*J7+Q14)-SQRT((-Q5*J7-Q14)^2-4*Q6*Q5*Q14*J7))/(2*Q6)</f>
        <v>108.86166576401232</v>
      </c>
      <c r="R7" s="17" t="s">
        <v>190</v>
      </c>
      <c r="AA7" s="17">
        <f>0.1013*42.75*EXP((37830*((J4+273.15)-298))/(298*J18*(J4+273.15)))</f>
        <v>9.6256457017046593</v>
      </c>
      <c r="AB7" s="21" t="s">
        <v>294</v>
      </c>
    </row>
    <row r="8" spans="2:31" x14ac:dyDescent="0.25">
      <c r="B8" s="17">
        <v>5</v>
      </c>
      <c r="C8" s="17" t="s">
        <v>191</v>
      </c>
      <c r="D8" s="17" t="s">
        <v>192</v>
      </c>
      <c r="J8" s="17">
        <f>J9/(2*J10)</f>
        <v>10.095781352563236</v>
      </c>
      <c r="K8" s="17" t="s">
        <v>193</v>
      </c>
    </row>
    <row r="9" spans="2:31" x14ac:dyDescent="0.25">
      <c r="B9" s="17">
        <v>21000</v>
      </c>
      <c r="C9" s="17" t="s">
        <v>194</v>
      </c>
      <c r="D9" s="17" t="s">
        <v>195</v>
      </c>
      <c r="J9" s="17">
        <v>21000</v>
      </c>
      <c r="K9" s="17" t="s">
        <v>196</v>
      </c>
      <c r="Q9" s="17">
        <v>50300</v>
      </c>
      <c r="R9" s="17" t="s">
        <v>219</v>
      </c>
    </row>
    <row r="10" spans="2:31" x14ac:dyDescent="0.25">
      <c r="B10" s="17">
        <v>40.4</v>
      </c>
      <c r="C10" s="17" t="s">
        <v>148</v>
      </c>
      <c r="D10" s="17" t="s">
        <v>197</v>
      </c>
      <c r="G10" s="17">
        <v>2600</v>
      </c>
      <c r="H10" s="17">
        <v>2600</v>
      </c>
      <c r="I10" s="17">
        <v>0.56999999999999995</v>
      </c>
      <c r="J10" s="17">
        <f>H10*I10^((J4-25)/10)</f>
        <v>1040.0383718031032</v>
      </c>
      <c r="K10" s="17" t="s">
        <v>198</v>
      </c>
      <c r="Q10" s="17">
        <v>152044</v>
      </c>
      <c r="R10" s="17" t="s">
        <v>220</v>
      </c>
    </row>
    <row r="11" spans="2:31" x14ac:dyDescent="0.25">
      <c r="B11" s="17">
        <v>24800</v>
      </c>
      <c r="C11" s="17" t="s">
        <v>150</v>
      </c>
      <c r="D11" s="17" t="s">
        <v>197</v>
      </c>
      <c r="H11" s="17">
        <v>100</v>
      </c>
      <c r="I11" s="17">
        <v>2.4</v>
      </c>
      <c r="J11" s="17">
        <f>H11*I11^((J4-25)/10)</f>
        <v>416.62403811691007</v>
      </c>
      <c r="K11" s="17" t="s">
        <v>199</v>
      </c>
      <c r="Q11" s="17">
        <v>495</v>
      </c>
      <c r="R11" s="17" t="s">
        <v>221</v>
      </c>
    </row>
    <row r="12" spans="2:31" x14ac:dyDescent="0.25">
      <c r="B12" s="17">
        <v>100</v>
      </c>
      <c r="C12" s="17" t="s">
        <v>200</v>
      </c>
      <c r="D12" s="17" t="s">
        <v>144</v>
      </c>
      <c r="H12" s="17">
        <v>30</v>
      </c>
      <c r="I12" s="17">
        <v>2.1</v>
      </c>
      <c r="J12" s="17">
        <f>H12*I12^((J4-25)/10)</f>
        <v>100.53995931213491</v>
      </c>
      <c r="K12" s="17" t="s">
        <v>201</v>
      </c>
      <c r="Q12" s="17">
        <f>1+EXP((Q11*298.2-Q10)/(J18*298.2))</f>
        <v>1.167167416471417</v>
      </c>
      <c r="R12" s="17" t="s">
        <v>222</v>
      </c>
    </row>
    <row r="13" spans="2:31" x14ac:dyDescent="0.25">
      <c r="B13" s="17">
        <v>1</v>
      </c>
      <c r="C13" s="17" t="s">
        <v>152</v>
      </c>
      <c r="D13" s="17" t="s">
        <v>202</v>
      </c>
      <c r="H13" s="17">
        <v>30000</v>
      </c>
      <c r="I13" s="17">
        <v>1.2</v>
      </c>
      <c r="J13" s="17">
        <f>H13*I13^((J4-25)/10)</f>
        <v>40381.894122900856</v>
      </c>
      <c r="K13" s="17" t="s">
        <v>203</v>
      </c>
      <c r="Q13" s="17">
        <f>(Q12*EXP((Q9/(J18*298.2))*(1-298.2/(273.2+J4))))/(1+EXP((Q11*(J4+273.2)-Q10)/(J18*(J4+273.2))))</f>
        <v>0.6663149911035946</v>
      </c>
      <c r="R13" s="17" t="s">
        <v>223</v>
      </c>
    </row>
    <row r="14" spans="2:31" x14ac:dyDescent="0.25">
      <c r="B14" s="17">
        <f>B7*B5/(B5+2.1*B7)</f>
        <v>108.19165378670789</v>
      </c>
      <c r="C14" s="17" t="s">
        <v>204</v>
      </c>
      <c r="D14" s="17" t="s">
        <v>144</v>
      </c>
      <c r="J14" s="17">
        <v>0.99</v>
      </c>
      <c r="K14" s="17" t="s">
        <v>205</v>
      </c>
      <c r="Q14" s="17">
        <f>Q4*Q13</f>
        <v>111.2746035143003</v>
      </c>
      <c r="R14" s="17" t="s">
        <v>224</v>
      </c>
    </row>
    <row r="15" spans="2:31" x14ac:dyDescent="0.25">
      <c r="C15" s="17" t="s">
        <v>206</v>
      </c>
      <c r="D15" s="17" t="s">
        <v>207</v>
      </c>
      <c r="E15" s="17" t="s">
        <v>208</v>
      </c>
      <c r="F15" s="17" t="s">
        <v>132</v>
      </c>
      <c r="H15" s="17">
        <f>H11*0.015</f>
        <v>1.5</v>
      </c>
      <c r="I15" s="17">
        <v>2</v>
      </c>
      <c r="J15" s="17">
        <f>H15*I15^((J4-25)/10)</f>
        <v>4.6426949806271693</v>
      </c>
      <c r="K15" s="17" t="s">
        <v>209</v>
      </c>
      <c r="Q15" s="17">
        <v>73637</v>
      </c>
      <c r="R15" s="17" t="s">
        <v>226</v>
      </c>
    </row>
    <row r="16" spans="2:31" x14ac:dyDescent="0.25">
      <c r="C16" s="17">
        <v>5</v>
      </c>
      <c r="D16" s="17">
        <f>$B$12*(C16-$B$8)/(C16+$B$10*(1+$B$9/$B$11))-$B$13</f>
        <v>-1</v>
      </c>
      <c r="E16" s="17">
        <f>$B$14*(C16-$B$8)/(4.5*C16+10.5*$B$8)-$B$13</f>
        <v>-1</v>
      </c>
      <c r="F16" s="17">
        <f>MIN(D16:E16)</f>
        <v>-1</v>
      </c>
      <c r="J16" s="17">
        <v>220000</v>
      </c>
      <c r="K16" s="17" t="s">
        <v>210</v>
      </c>
      <c r="Q16" s="17">
        <v>149252</v>
      </c>
      <c r="R16" s="17" t="s">
        <v>227</v>
      </c>
    </row>
    <row r="17" spans="3:29" x14ac:dyDescent="0.25">
      <c r="C17" s="17">
        <f>C16+1</f>
        <v>6</v>
      </c>
      <c r="D17" s="17">
        <f>$B$12*(C17-$B$8)/(C17+$B$10*(1+$B$9/$B$11))-$B$13</f>
        <v>0.24054584016967473</v>
      </c>
      <c r="E17" s="17">
        <f>$B$14*(C17-$B$8)/(4.5*C17+10.5*$B$8)-$B$13</f>
        <v>0.36090130549318089</v>
      </c>
      <c r="F17" s="17">
        <f t="shared" ref="F17:F54" si="0">MIN(D17:E17)</f>
        <v>0.24054584016967473</v>
      </c>
      <c r="J17" s="17">
        <v>703</v>
      </c>
      <c r="K17" s="17" t="s">
        <v>211</v>
      </c>
      <c r="Q17" s="17">
        <v>486</v>
      </c>
      <c r="R17" s="17" t="s">
        <v>228</v>
      </c>
    </row>
    <row r="18" spans="3:29" x14ac:dyDescent="0.25">
      <c r="C18" s="17">
        <f t="shared" ref="C18:C54" si="1">C17+1</f>
        <v>7</v>
      </c>
      <c r="D18" s="17">
        <f t="shared" ref="D18:D54" si="2">$B$12*(C18-$B$8)/(C18+$B$10*(1+$B$9/$B$11))-$B$13</f>
        <v>1.450689750583027</v>
      </c>
      <c r="E18" s="17">
        <f t="shared" ref="E18:E54" si="3">$B$14*(C18-$B$8)/(4.5*C18+10.5*$B$8)-$B$13</f>
        <v>1.5759917568263782</v>
      </c>
      <c r="F18" s="17">
        <f t="shared" si="0"/>
        <v>1.450689750583027</v>
      </c>
      <c r="J18" s="17">
        <v>8.3144597999999998</v>
      </c>
      <c r="K18" s="17" t="s">
        <v>212</v>
      </c>
      <c r="Q18" s="17">
        <f>1+EXP((Q17*298.2-Q16)/(J18*298.2))</f>
        <v>1.1746241392955672</v>
      </c>
      <c r="R18" s="17" t="s">
        <v>222</v>
      </c>
    </row>
    <row r="19" spans="3:29" x14ac:dyDescent="0.25">
      <c r="C19" s="17">
        <f t="shared" si="1"/>
        <v>8</v>
      </c>
      <c r="D19" s="17">
        <f t="shared" si="2"/>
        <v>2.6315357881994612</v>
      </c>
      <c r="E19" s="17">
        <f t="shared" si="3"/>
        <v>2.667513687685013</v>
      </c>
      <c r="F19" s="17">
        <f t="shared" si="0"/>
        <v>2.6315357881994612</v>
      </c>
      <c r="J19" s="17">
        <f>J11*(1+EXP((-J16+J17*(J4+273.2))/(J18*(J4+273.2))))^-1</f>
        <v>165.37980688721001</v>
      </c>
      <c r="K19" s="17" t="s">
        <v>213</v>
      </c>
      <c r="N19" s="17">
        <f>H11*EXP(0.088*(J4-25))/(1+EXP(0.29*(J4-41)))</f>
        <v>200.7333034807391</v>
      </c>
      <c r="Q19" s="17">
        <f>(Q18*EXP((Q15/(J18*298.2))*(1-298.2/(273.2+J4))))/(1+EXP((Q17*(J4+273.2)-Q16)/(J18*(J4+273.2))))</f>
        <v>1.1051450707822545</v>
      </c>
      <c r="R19" s="17" t="s">
        <v>223</v>
      </c>
    </row>
    <row r="20" spans="3:29" x14ac:dyDescent="0.25">
      <c r="C20" s="17">
        <f t="shared" si="1"/>
        <v>9</v>
      </c>
      <c r="D20" s="17">
        <f t="shared" si="2"/>
        <v>3.784135190400864</v>
      </c>
      <c r="E20" s="17">
        <f t="shared" si="3"/>
        <v>3.6534044639444252</v>
      </c>
      <c r="F20" s="17">
        <f t="shared" si="0"/>
        <v>3.6534044639444252</v>
      </c>
      <c r="J20" s="17">
        <f>J15*(1+EXP(1.3*(J4-55)))^-1</f>
        <v>4.642694895123368</v>
      </c>
      <c r="K20" s="17" t="s">
        <v>214</v>
      </c>
      <c r="Q20" s="17">
        <f>H11*Q19</f>
        <v>110.51450707822545</v>
      </c>
      <c r="R20" s="17" t="s">
        <v>229</v>
      </c>
    </row>
    <row r="21" spans="3:29" x14ac:dyDescent="0.25">
      <c r="C21" s="17">
        <f t="shared" si="1"/>
        <v>10</v>
      </c>
      <c r="D21" s="17">
        <f t="shared" si="2"/>
        <v>4.9094894963589919</v>
      </c>
      <c r="E21" s="17">
        <f t="shared" si="3"/>
        <v>4.5482899377798915</v>
      </c>
      <c r="F21" s="17">
        <f t="shared" si="0"/>
        <v>4.5482899377798915</v>
      </c>
    </row>
    <row r="22" spans="3:29" x14ac:dyDescent="0.25">
      <c r="C22" s="17">
        <f t="shared" si="1"/>
        <v>11</v>
      </c>
      <c r="D22" s="17">
        <f t="shared" si="2"/>
        <v>6.0085534496401518</v>
      </c>
      <c r="E22" s="17">
        <f t="shared" si="3"/>
        <v>5.3642149286298757</v>
      </c>
      <c r="F22" s="17">
        <f t="shared" si="0"/>
        <v>5.3642149286298757</v>
      </c>
    </row>
    <row r="23" spans="3:29" x14ac:dyDescent="0.25">
      <c r="C23" s="17">
        <f t="shared" si="1"/>
        <v>12</v>
      </c>
      <c r="D23" s="17">
        <f t="shared" si="2"/>
        <v>7.0822376997281093</v>
      </c>
      <c r="E23" s="17">
        <f t="shared" si="3"/>
        <v>6.1111885118023963</v>
      </c>
      <c r="F23" s="17">
        <f t="shared" si="0"/>
        <v>6.1111885118023963</v>
      </c>
    </row>
    <row r="24" spans="3:29" x14ac:dyDescent="0.25">
      <c r="C24" s="17">
        <f t="shared" si="1"/>
        <v>13</v>
      </c>
      <c r="D24" s="17">
        <f t="shared" si="2"/>
        <v>8.1314113185316099</v>
      </c>
      <c r="E24" s="17">
        <f t="shared" si="3"/>
        <v>6.7975966693122807</v>
      </c>
      <c r="F24" s="17">
        <f t="shared" si="0"/>
        <v>6.7975966693122807</v>
      </c>
      <c r="J24" s="17" t="s">
        <v>206</v>
      </c>
      <c r="K24" s="17" t="s">
        <v>215</v>
      </c>
      <c r="L24" s="17" t="s">
        <v>216</v>
      </c>
      <c r="M24" s="17" t="s">
        <v>217</v>
      </c>
      <c r="N24" s="17" t="s">
        <v>132</v>
      </c>
      <c r="O24" s="17" t="s">
        <v>218</v>
      </c>
      <c r="S24" s="17" t="s">
        <v>216</v>
      </c>
      <c r="T24" s="17" t="s">
        <v>132</v>
      </c>
      <c r="U24" s="17" t="s">
        <v>218</v>
      </c>
      <c r="AA24" s="22" t="s">
        <v>216</v>
      </c>
      <c r="AB24" s="22" t="s">
        <v>217</v>
      </c>
      <c r="AC24" s="22" t="s">
        <v>132</v>
      </c>
    </row>
    <row r="25" spans="3:29" x14ac:dyDescent="0.25">
      <c r="C25" s="17">
        <f t="shared" si="1"/>
        <v>14</v>
      </c>
      <c r="D25" s="17">
        <f t="shared" si="2"/>
        <v>9.1569041464924101</v>
      </c>
      <c r="E25" s="17">
        <f t="shared" si="3"/>
        <v>7.4305184768863288</v>
      </c>
      <c r="F25" s="17">
        <f t="shared" si="0"/>
        <v>7.4305184768863288</v>
      </c>
      <c r="J25" s="17">
        <v>5</v>
      </c>
      <c r="K25" s="17">
        <f>J25/100000*1000000</f>
        <v>50</v>
      </c>
      <c r="L25" s="17">
        <f>$J$5*$J$6*$J$7*(J25-$J$8)/(J25+$J$8*2)</f>
        <v>-25.892002840909889</v>
      </c>
      <c r="M25" s="17">
        <f>$J$11*(J25-$J$8)/(J25+$J$12*(1+$J$9/$J$13))</f>
        <v>-13.451829189722288</v>
      </c>
      <c r="N25" s="17">
        <f>(L25+M25-SQRT((L25+M25)^2-4*$J$14*L25*M25))/(2*$J$14)</f>
        <v>-26.430248692646884</v>
      </c>
      <c r="O25" s="17">
        <f>N25-$J$20</f>
        <v>-31.072943587770254</v>
      </c>
      <c r="S25" s="17">
        <f>$Q$7/4*(J25-$J$8)/(J25+2*$J$8)</f>
        <v>-5.5051690609921673</v>
      </c>
      <c r="T25" s="17">
        <f>(S25+M25-SQRT((S25+M25)^2-4*$J$14*S25*M25))/(2*$J$14)</f>
        <v>-13.68075843604246</v>
      </c>
      <c r="AA25" s="17">
        <f>$Q$7/4*(J25-$AA$7)/(J25+2*$AA$7)</f>
        <v>-5.1910173353791125</v>
      </c>
      <c r="AB25" s="17">
        <f>$J$11*(J25-$AA$7)/(Y25+$AA$5*(1+$J$9/$AA$6))</f>
        <v>-6.6212667938229757</v>
      </c>
      <c r="AC25" s="17">
        <f>(AA25+AB25-SQRT((AA25+AB25)^2-4*$J$14*AA25*AB25))/(2*$J$14)</f>
        <v>-6.8998647167744913</v>
      </c>
    </row>
    <row r="26" spans="3:29" x14ac:dyDescent="0.25">
      <c r="C26" s="17">
        <f t="shared" si="1"/>
        <v>15</v>
      </c>
      <c r="D26" s="17">
        <f t="shared" si="2"/>
        <v>10.159508981604809</v>
      </c>
      <c r="E26" s="17">
        <f t="shared" si="3"/>
        <v>8.0159711488923246</v>
      </c>
      <c r="F26" s="17">
        <f t="shared" si="0"/>
        <v>8.0159711488923246</v>
      </c>
      <c r="J26" s="17">
        <f>J25+1</f>
        <v>6</v>
      </c>
      <c r="K26" s="17">
        <f t="shared" ref="K26:K69" si="4">J26/100000*1000000</f>
        <v>60</v>
      </c>
      <c r="L26" s="17">
        <f t="shared" ref="L26:L69" si="5">$J$5*$J$6*$J$7*(J26-$J$8)/(J26+$J$8*2)</f>
        <v>-20.016370120041781</v>
      </c>
      <c r="M26" s="17">
        <f t="shared" ref="M26:M69" si="6">$J$11*(J26-$J$8)/(J26+$J$12*(1+$J$9/$J$13))</f>
        <v>-10.743956576972286</v>
      </c>
      <c r="N26" s="17">
        <f t="shared" ref="N26:N69" si="7">(L26+M26-SQRT((L26+M26)^2-4*$J$14*L26*M26))/(2*$J$14)</f>
        <v>-20.4472444906467</v>
      </c>
      <c r="O26" s="17">
        <f t="shared" ref="O26:O69" si="8">N26-$J$20</f>
        <v>-25.089939385770066</v>
      </c>
      <c r="S26" s="17">
        <f t="shared" ref="S26:S69" si="9">$Q$7/4*(J26-$J$8)/(J26+2*$J$8)</f>
        <v>-4.2558894410483425</v>
      </c>
      <c r="T26" s="17">
        <f t="shared" ref="T26:T69" si="10">(S26+M26-SQRT((S26+M26)^2-4*$J$14*S26*M26))/(2*$J$14)</f>
        <v>-10.922912033681518</v>
      </c>
      <c r="AA26" s="17">
        <f t="shared" ref="AA26:AA69" si="11">$Q$7/4*(J26-$AA$7)/(J26+2*$AA$7)</f>
        <v>-3.9076598524423454</v>
      </c>
      <c r="AB26" s="17">
        <f t="shared" ref="AB26:AB69" si="12">$J$11*(J26-$AA$7)/(Y26+$AA$5*(1+$J$9/$AA$6))</f>
        <v>-5.1898413840941497</v>
      </c>
      <c r="AC26" s="17">
        <f>(AA26+AB26-SQRT((AA26+AB26)^2-4*$J$14*AA26*AB26))/(2*$J$14)</f>
        <v>-5.3860643350049067</v>
      </c>
    </row>
    <row r="27" spans="3:29" x14ac:dyDescent="0.25">
      <c r="C27" s="17">
        <f t="shared" si="1"/>
        <v>16</v>
      </c>
      <c r="D27" s="17">
        <f t="shared" si="2"/>
        <v>11.139983623482502</v>
      </c>
      <c r="E27" s="17">
        <f t="shared" si="3"/>
        <v>8.5591019409942728</v>
      </c>
      <c r="F27" s="17">
        <f t="shared" si="0"/>
        <v>8.5591019409942728</v>
      </c>
      <c r="J27" s="17">
        <f t="shared" ref="J27:J69" si="13">J26+1</f>
        <v>7</v>
      </c>
      <c r="K27" s="17">
        <f t="shared" si="4"/>
        <v>70</v>
      </c>
      <c r="L27" s="17">
        <f t="shared" si="5"/>
        <v>-14.572903272432615</v>
      </c>
      <c r="M27" s="17">
        <f t="shared" si="6"/>
        <v>-8.0699695907397988</v>
      </c>
      <c r="N27" s="17">
        <f t="shared" si="7"/>
        <v>-14.897961152912863</v>
      </c>
      <c r="O27" s="17">
        <f t="shared" si="8"/>
        <v>-19.540656048036233</v>
      </c>
      <c r="S27" s="17">
        <f t="shared" si="9"/>
        <v>-3.0984971196383606</v>
      </c>
      <c r="T27" s="17">
        <f t="shared" si="10"/>
        <v>-8.201785156049926</v>
      </c>
      <c r="AA27" s="17">
        <f t="shared" si="11"/>
        <v>-2.7220771770923857</v>
      </c>
      <c r="AB27" s="17">
        <f t="shared" si="12"/>
        <v>-3.7584159743653229</v>
      </c>
      <c r="AC27" s="17">
        <f t="shared" ref="AC27:AC69" si="14">(AA27+AB27-SQRT((AA27+AB27)^2-4*$J$14*AA27*AB27))/(2*$J$14)</f>
        <v>-3.8880660750681684</v>
      </c>
    </row>
    <row r="28" spans="3:29" x14ac:dyDescent="0.25">
      <c r="C28" s="17">
        <f t="shared" si="1"/>
        <v>17</v>
      </c>
      <c r="D28" s="17">
        <f t="shared" si="2"/>
        <v>12.099052783548716</v>
      </c>
      <c r="E28" s="17">
        <f t="shared" si="3"/>
        <v>9.0643398871356169</v>
      </c>
      <c r="F28" s="17">
        <f t="shared" si="0"/>
        <v>9.0643398871356169</v>
      </c>
      <c r="J28" s="17">
        <f t="shared" si="13"/>
        <v>8</v>
      </c>
      <c r="K28" s="17">
        <f t="shared" si="4"/>
        <v>80</v>
      </c>
      <c r="L28" s="17">
        <f t="shared" si="5"/>
        <v>-9.5156134455544983</v>
      </c>
      <c r="M28" s="17">
        <f t="shared" si="6"/>
        <v>-5.4292361318704128</v>
      </c>
      <c r="N28" s="17">
        <f t="shared" si="7"/>
        <v>-9.7357100996930761</v>
      </c>
      <c r="O28" s="17">
        <f t="shared" si="8"/>
        <v>-14.378404994816444</v>
      </c>
      <c r="S28" s="17">
        <f t="shared" si="9"/>
        <v>-2.0232139266591709</v>
      </c>
      <c r="T28" s="17">
        <f t="shared" si="10"/>
        <v>-5.5163501665665962</v>
      </c>
      <c r="AA28" s="17">
        <f t="shared" si="11"/>
        <v>-1.6235056204303009</v>
      </c>
      <c r="AB28" s="17">
        <f t="shared" si="12"/>
        <v>-2.326990564636497</v>
      </c>
      <c r="AC28" s="17">
        <f t="shared" si="14"/>
        <v>-2.4011320159956386</v>
      </c>
    </row>
    <row r="29" spans="3:29" x14ac:dyDescent="0.25">
      <c r="C29" s="17">
        <f t="shared" si="1"/>
        <v>18</v>
      </c>
      <c r="D29" s="17">
        <f t="shared" si="2"/>
        <v>13.037409871468878</v>
      </c>
      <c r="E29" s="17">
        <f t="shared" si="3"/>
        <v>9.535516848143839</v>
      </c>
      <c r="F29" s="17">
        <f t="shared" si="0"/>
        <v>9.535516848143839</v>
      </c>
      <c r="J29" s="17">
        <f t="shared" si="13"/>
        <v>9</v>
      </c>
      <c r="K29" s="17">
        <f t="shared" si="4"/>
        <v>90</v>
      </c>
      <c r="L29" s="17">
        <f t="shared" si="5"/>
        <v>-4.8048134505475613</v>
      </c>
      <c r="M29" s="17">
        <f t="shared" si="6"/>
        <v>-2.8211397255456268</v>
      </c>
      <c r="N29" s="17">
        <f t="shared" si="7"/>
        <v>-4.9201434581731354</v>
      </c>
      <c r="O29" s="17">
        <f t="shared" si="8"/>
        <v>-9.5628383532965024</v>
      </c>
      <c r="S29" s="17">
        <f t="shared" si="9"/>
        <v>-1.0216015545155064</v>
      </c>
      <c r="T29" s="17">
        <f t="shared" si="10"/>
        <v>-2.8656720594795835</v>
      </c>
      <c r="AA29" s="17">
        <f t="shared" si="11"/>
        <v>-0.60270548603527119</v>
      </c>
      <c r="AB29" s="17">
        <f t="shared" si="12"/>
        <v>-0.89556515490767086</v>
      </c>
      <c r="AC29" s="17">
        <f t="shared" si="14"/>
        <v>-0.92218425705476648</v>
      </c>
    </row>
    <row r="30" spans="3:29" x14ac:dyDescent="0.25">
      <c r="C30" s="17">
        <f t="shared" si="1"/>
        <v>19</v>
      </c>
      <c r="D30" s="17">
        <f t="shared" si="2"/>
        <v>13.955718667080189</v>
      </c>
      <c r="E30" s="17">
        <f t="shared" si="3"/>
        <v>9.9759648769123945</v>
      </c>
      <c r="F30" s="17">
        <f t="shared" si="0"/>
        <v>9.9759648769123945</v>
      </c>
      <c r="J30" s="17">
        <f t="shared" si="13"/>
        <v>10</v>
      </c>
      <c r="K30" s="17">
        <f t="shared" si="4"/>
        <v>100</v>
      </c>
      <c r="L30" s="17">
        <f t="shared" si="5"/>
        <v>-0.40607414885525245</v>
      </c>
      <c r="M30" s="17">
        <f t="shared" si="6"/>
        <v>-0.24507904149146223</v>
      </c>
      <c r="N30" s="17">
        <f t="shared" si="7"/>
        <v>-0.41619698731132965</v>
      </c>
      <c r="O30" s="17">
        <f t="shared" si="8"/>
        <v>-5.0588918824346978</v>
      </c>
      <c r="S30" s="17">
        <f t="shared" si="9"/>
        <v>-8.6339664586106007E-2</v>
      </c>
      <c r="T30" s="17">
        <f t="shared" si="10"/>
        <v>-0.24888993640728058</v>
      </c>
      <c r="AA30" s="17">
        <f t="shared" si="11"/>
        <v>0.3482994300689139</v>
      </c>
      <c r="AB30" s="17">
        <f t="shared" si="12"/>
        <v>0.5358602548211554</v>
      </c>
      <c r="AC30" s="17">
        <f t="shared" si="14"/>
        <v>0.34224942409293763</v>
      </c>
    </row>
    <row r="31" spans="3:29" x14ac:dyDescent="0.25">
      <c r="C31" s="17">
        <f t="shared" si="1"/>
        <v>20</v>
      </c>
      <c r="D31" s="17">
        <f t="shared" si="2"/>
        <v>14.854614886290021</v>
      </c>
      <c r="E31" s="17">
        <f t="shared" si="3"/>
        <v>10.388595135442937</v>
      </c>
      <c r="F31" s="17">
        <f t="shared" si="0"/>
        <v>10.388595135442937</v>
      </c>
      <c r="J31" s="17">
        <f t="shared" si="13"/>
        <v>11</v>
      </c>
      <c r="K31" s="17">
        <f t="shared" si="4"/>
        <v>110</v>
      </c>
      <c r="L31" s="17">
        <f t="shared" si="5"/>
        <v>3.7106184119747039</v>
      </c>
      <c r="M31" s="17">
        <f t="shared" si="6"/>
        <v>2.2995325682407581</v>
      </c>
      <c r="N31" s="17">
        <f t="shared" si="7"/>
        <v>2.2640950068315648</v>
      </c>
      <c r="O31" s="17">
        <f t="shared" si="8"/>
        <v>-2.3785998882918031</v>
      </c>
      <c r="S31" s="17">
        <f t="shared" si="9"/>
        <v>0.78895332293394593</v>
      </c>
      <c r="T31" s="17">
        <f t="shared" si="10"/>
        <v>0.78488606282139106</v>
      </c>
      <c r="AA31" s="17">
        <f t="shared" si="11"/>
        <v>1.236430672224951</v>
      </c>
      <c r="AB31" s="17">
        <f t="shared" si="12"/>
        <v>1.9672856645499814</v>
      </c>
      <c r="AC31" s="17">
        <f t="shared" si="14"/>
        <v>1.2167075138455239</v>
      </c>
    </row>
    <row r="32" spans="3:29" x14ac:dyDescent="0.25">
      <c r="C32" s="17">
        <f t="shared" si="1"/>
        <v>21</v>
      </c>
      <c r="D32" s="17">
        <f t="shared" si="2"/>
        <v>15.734707648706095</v>
      </c>
      <c r="E32" s="17">
        <f t="shared" si="3"/>
        <v>10.775962316920587</v>
      </c>
      <c r="F32" s="17">
        <f t="shared" si="0"/>
        <v>10.775962316920587</v>
      </c>
      <c r="J32" s="17">
        <f t="shared" si="13"/>
        <v>12</v>
      </c>
      <c r="K32" s="17">
        <f t="shared" si="4"/>
        <v>120</v>
      </c>
      <c r="L32" s="17">
        <f t="shared" si="5"/>
        <v>7.571548765884871</v>
      </c>
      <c r="M32" s="17">
        <f t="shared" si="6"/>
        <v>4.8132675146677402</v>
      </c>
      <c r="N32" s="17">
        <f t="shared" si="7"/>
        <v>4.7342716096511808</v>
      </c>
      <c r="O32" s="17">
        <f t="shared" si="8"/>
        <v>9.1576714527812797E-2</v>
      </c>
      <c r="S32" s="17">
        <f t="shared" si="9"/>
        <v>1.6098660372415601</v>
      </c>
      <c r="T32" s="17">
        <f t="shared" si="10"/>
        <v>1.601875714157347</v>
      </c>
      <c r="AA32" s="17">
        <f t="shared" si="11"/>
        <v>2.0677238637102793</v>
      </c>
      <c r="AB32" s="17">
        <f t="shared" si="12"/>
        <v>3.3987110742788076</v>
      </c>
      <c r="AC32" s="17">
        <f t="shared" si="14"/>
        <v>2.037239602497281</v>
      </c>
    </row>
    <row r="33" spans="3:29" x14ac:dyDescent="0.25">
      <c r="C33" s="17">
        <f t="shared" si="1"/>
        <v>22</v>
      </c>
      <c r="D33" s="17">
        <f t="shared" si="2"/>
        <v>16.596580854118667</v>
      </c>
      <c r="E33" s="17">
        <f t="shared" si="3"/>
        <v>11.140317586627287</v>
      </c>
      <c r="F33" s="17">
        <f t="shared" si="0"/>
        <v>11.140317586627287</v>
      </c>
      <c r="J33" s="17">
        <f t="shared" si="13"/>
        <v>13</v>
      </c>
      <c r="K33" s="17">
        <f t="shared" si="4"/>
        <v>130</v>
      </c>
      <c r="L33" s="17">
        <f t="shared" si="5"/>
        <v>11.199833830496029</v>
      </c>
      <c r="M33" s="17">
        <f t="shared" si="6"/>
        <v>7.2966844011519347</v>
      </c>
      <c r="N33" s="17">
        <f t="shared" si="7"/>
        <v>7.169169465241124</v>
      </c>
      <c r="O33" s="17">
        <f t="shared" si="8"/>
        <v>2.526474570117756</v>
      </c>
      <c r="S33" s="17">
        <f t="shared" si="9"/>
        <v>2.3813136075545636</v>
      </c>
      <c r="T33" s="17">
        <f t="shared" si="10"/>
        <v>2.3699136641126586</v>
      </c>
      <c r="AA33" s="17">
        <f t="shared" si="11"/>
        <v>2.8474660533403791</v>
      </c>
      <c r="AB33" s="17">
        <f t="shared" si="12"/>
        <v>4.8301364840076335</v>
      </c>
      <c r="AC33" s="17">
        <f t="shared" si="14"/>
        <v>2.8084520377602522</v>
      </c>
    </row>
    <row r="34" spans="3:29" x14ac:dyDescent="0.25">
      <c r="C34" s="17">
        <f t="shared" si="1"/>
        <v>23</v>
      </c>
      <c r="D34" s="17">
        <f t="shared" si="2"/>
        <v>17.440794474371263</v>
      </c>
      <c r="E34" s="17">
        <f t="shared" si="3"/>
        <v>11.483652360004756</v>
      </c>
      <c r="F34" s="17">
        <f t="shared" si="0"/>
        <v>11.483652360004756</v>
      </c>
      <c r="J34" s="17">
        <f t="shared" si="13"/>
        <v>14</v>
      </c>
      <c r="K34" s="17">
        <f t="shared" si="4"/>
        <v>140</v>
      </c>
      <c r="L34" s="17">
        <f t="shared" si="5"/>
        <v>14.615886123186112</v>
      </c>
      <c r="M34" s="17">
        <f t="shared" si="6"/>
        <v>9.7503284372398493</v>
      </c>
      <c r="N34" s="17">
        <f t="shared" si="7"/>
        <v>9.5689052276960105</v>
      </c>
      <c r="O34" s="17">
        <f t="shared" si="8"/>
        <v>4.9262103325726425</v>
      </c>
      <c r="S34" s="17">
        <f t="shared" si="9"/>
        <v>3.1076361523186566</v>
      </c>
      <c r="T34" s="17">
        <f t="shared" si="10"/>
        <v>3.0932630379684376</v>
      </c>
      <c r="AA34" s="17">
        <f t="shared" si="11"/>
        <v>3.5803082786851728</v>
      </c>
      <c r="AB34" s="17">
        <f t="shared" si="12"/>
        <v>6.2615618937364594</v>
      </c>
      <c r="AC34" s="17">
        <f t="shared" si="14"/>
        <v>3.5344982798756552</v>
      </c>
    </row>
    <row r="35" spans="3:29" x14ac:dyDescent="0.25">
      <c r="C35" s="17">
        <f t="shared" si="1"/>
        <v>24</v>
      </c>
      <c r="D35" s="17">
        <f t="shared" si="2"/>
        <v>18.267885766626321</v>
      </c>
      <c r="E35" s="17">
        <f t="shared" si="3"/>
        <v>11.807734716183489</v>
      </c>
      <c r="F35" s="17">
        <f t="shared" si="0"/>
        <v>11.807734716183489</v>
      </c>
      <c r="J35" s="17">
        <f t="shared" si="13"/>
        <v>15</v>
      </c>
      <c r="K35" s="17">
        <f t="shared" si="4"/>
        <v>150</v>
      </c>
      <c r="L35" s="17">
        <f t="shared" si="5"/>
        <v>17.837798000952677</v>
      </c>
      <c r="M35" s="17">
        <f t="shared" si="6"/>
        <v>12.174731837704956</v>
      </c>
      <c r="N35" s="17">
        <f t="shared" si="7"/>
        <v>11.933534528337674</v>
      </c>
      <c r="O35" s="17">
        <f t="shared" si="8"/>
        <v>7.2908396332143059</v>
      </c>
      <c r="S35" s="17">
        <f t="shared" si="9"/>
        <v>3.7926804764564013</v>
      </c>
      <c r="T35" s="17">
        <f t="shared" si="10"/>
        <v>3.7757071197479299</v>
      </c>
      <c r="AA35" s="17">
        <f t="shared" si="11"/>
        <v>4.2703584109253052</v>
      </c>
      <c r="AB35" s="17">
        <f t="shared" si="12"/>
        <v>7.6929873034652863</v>
      </c>
      <c r="AC35" s="17">
        <f t="shared" si="14"/>
        <v>4.2191160395122287</v>
      </c>
    </row>
    <row r="36" spans="3:29" x14ac:dyDescent="0.25">
      <c r="C36" s="17">
        <f t="shared" si="1"/>
        <v>25</v>
      </c>
      <c r="D36" s="17">
        <f t="shared" si="2"/>
        <v>19.07837041354966</v>
      </c>
      <c r="E36" s="17">
        <f t="shared" si="3"/>
        <v>12.11413985293429</v>
      </c>
      <c r="F36" s="17">
        <f t="shared" si="0"/>
        <v>12.11413985293429</v>
      </c>
      <c r="J36" s="17">
        <f t="shared" si="13"/>
        <v>16</v>
      </c>
      <c r="K36" s="17">
        <f t="shared" si="4"/>
        <v>160</v>
      </c>
      <c r="L36" s="17">
        <f t="shared" si="5"/>
        <v>20.881662199263271</v>
      </c>
      <c r="M36" s="17">
        <f t="shared" si="6"/>
        <v>14.57041420740862</v>
      </c>
      <c r="N36" s="17">
        <f t="shared" si="7"/>
        <v>14.263047024055171</v>
      </c>
      <c r="O36" s="17">
        <f t="shared" si="8"/>
        <v>9.6203521289318026</v>
      </c>
      <c r="S36" s="17">
        <f t="shared" si="9"/>
        <v>4.4398682244789232</v>
      </c>
      <c r="T36" s="17">
        <f t="shared" si="10"/>
        <v>4.4206148043155844</v>
      </c>
      <c r="AA36" s="17">
        <f t="shared" si="11"/>
        <v>4.9212581969075755</v>
      </c>
      <c r="AB36" s="17">
        <f t="shared" si="12"/>
        <v>9.1244127131941131</v>
      </c>
      <c r="AC36" s="17">
        <f t="shared" si="14"/>
        <v>4.8656673667499959</v>
      </c>
    </row>
    <row r="37" spans="3:29" x14ac:dyDescent="0.25">
      <c r="C37" s="17">
        <f t="shared" si="1"/>
        <v>26</v>
      </c>
      <c r="D37" s="17">
        <f t="shared" si="2"/>
        <v>19.872743595498413</v>
      </c>
      <c r="E37" s="17">
        <f t="shared" si="3"/>
        <v>12.404275690388587</v>
      </c>
      <c r="F37" s="17">
        <f t="shared" si="0"/>
        <v>12.404275690388587</v>
      </c>
      <c r="J37" s="17">
        <f t="shared" si="13"/>
        <v>17</v>
      </c>
      <c r="K37" s="17">
        <f t="shared" si="4"/>
        <v>170</v>
      </c>
      <c r="L37" s="17">
        <f t="shared" si="5"/>
        <v>23.761840659362544</v>
      </c>
      <c r="M37" s="17">
        <f t="shared" si="6"/>
        <v>16.937882912563687</v>
      </c>
      <c r="N37" s="17">
        <f t="shared" si="7"/>
        <v>16.5573610437288</v>
      </c>
      <c r="O37" s="17">
        <f t="shared" si="8"/>
        <v>11.914666148605432</v>
      </c>
      <c r="S37" s="17">
        <f t="shared" si="9"/>
        <v>5.0522530386664908</v>
      </c>
      <c r="T37" s="17">
        <f t="shared" si="10"/>
        <v>5.0309956631389392</v>
      </c>
      <c r="AA37" s="17">
        <f t="shared" si="11"/>
        <v>5.5362475498661521</v>
      </c>
      <c r="AB37" s="17">
        <f t="shared" si="12"/>
        <v>10.555838122922939</v>
      </c>
      <c r="AC37" s="17">
        <f t="shared" si="14"/>
        <v>5.4771778816427981</v>
      </c>
    </row>
    <row r="38" spans="3:29" x14ac:dyDescent="0.25">
      <c r="C38" s="17">
        <f t="shared" si="1"/>
        <v>27</v>
      </c>
      <c r="D38" s="17">
        <f t="shared" si="2"/>
        <v>20.651480999396806</v>
      </c>
      <c r="E38" s="17">
        <f t="shared" si="3"/>
        <v>12.679404501767666</v>
      </c>
      <c r="F38" s="17">
        <f t="shared" si="0"/>
        <v>12.679404501767666</v>
      </c>
      <c r="J38" s="17">
        <f t="shared" si="13"/>
        <v>18</v>
      </c>
      <c r="K38" s="17">
        <f t="shared" si="4"/>
        <v>180</v>
      </c>
      <c r="L38" s="17">
        <f t="shared" si="5"/>
        <v>26.491191122066848</v>
      </c>
      <c r="M38" s="17">
        <f t="shared" si="6"/>
        <v>19.277633438957842</v>
      </c>
      <c r="N38" s="17">
        <f t="shared" si="7"/>
        <v>18.816317909836382</v>
      </c>
      <c r="O38" s="17">
        <f t="shared" si="8"/>
        <v>14.173623014713014</v>
      </c>
      <c r="S38" s="17">
        <f t="shared" si="9"/>
        <v>5.632568737541038</v>
      </c>
      <c r="T38" s="17">
        <f t="shared" si="10"/>
        <v>5.6095464873134411</v>
      </c>
      <c r="AA38" s="17">
        <f t="shared" si="11"/>
        <v>6.1182184849503729</v>
      </c>
      <c r="AB38" s="17">
        <f t="shared" si="12"/>
        <v>11.987263532651765</v>
      </c>
      <c r="AC38" s="17">
        <f t="shared" si="14"/>
        <v>6.0563733699834428</v>
      </c>
    </row>
    <row r="39" spans="3:29" x14ac:dyDescent="0.25">
      <c r="C39" s="17">
        <f t="shared" si="1"/>
        <v>28</v>
      </c>
      <c r="D39" s="17">
        <f t="shared" si="2"/>
        <v>21.415039768618943</v>
      </c>
      <c r="E39" s="17">
        <f t="shared" si="3"/>
        <v>12.940661272236872</v>
      </c>
      <c r="F39" s="17">
        <f t="shared" si="0"/>
        <v>12.940661272236872</v>
      </c>
      <c r="J39" s="17">
        <f t="shared" si="13"/>
        <v>19</v>
      </c>
      <c r="K39" s="17">
        <f t="shared" si="4"/>
        <v>190</v>
      </c>
      <c r="L39" s="17">
        <f t="shared" si="5"/>
        <v>29.081259031368543</v>
      </c>
      <c r="M39" s="17">
        <f t="shared" si="6"/>
        <v>21.590149737668032</v>
      </c>
      <c r="N39" s="17">
        <f t="shared" si="7"/>
        <v>21.039676067259023</v>
      </c>
      <c r="O39" s="17">
        <f t="shared" si="8"/>
        <v>16.396981172135654</v>
      </c>
      <c r="S39" s="17">
        <f t="shared" si="9"/>
        <v>6.1832701184951304</v>
      </c>
      <c r="T39" s="17">
        <f t="shared" si="10"/>
        <v>6.1586908013077304</v>
      </c>
      <c r="AA39" s="17">
        <f t="shared" si="11"/>
        <v>6.6697605945632352</v>
      </c>
      <c r="AB39" s="17">
        <f t="shared" si="12"/>
        <v>13.418688942380591</v>
      </c>
      <c r="AC39" s="17">
        <f t="shared" si="14"/>
        <v>6.6057130397399755</v>
      </c>
    </row>
    <row r="40" spans="3:29" x14ac:dyDescent="0.25">
      <c r="C40" s="17">
        <f t="shared" si="1"/>
        <v>29</v>
      </c>
      <c r="D40" s="17">
        <f t="shared" si="2"/>
        <v>22.163859397864194</v>
      </c>
      <c r="E40" s="17">
        <f t="shared" si="3"/>
        <v>13.189069349076444</v>
      </c>
      <c r="F40" s="17">
        <f t="shared" si="0"/>
        <v>13.189069349076444</v>
      </c>
      <c r="J40" s="17">
        <f t="shared" si="13"/>
        <v>20</v>
      </c>
      <c r="K40" s="17">
        <f t="shared" si="4"/>
        <v>200</v>
      </c>
      <c r="L40" s="17">
        <f t="shared" si="5"/>
        <v>31.542440789698489</v>
      </c>
      <c r="M40" s="17">
        <f t="shared" si="6"/>
        <v>23.875904558772607</v>
      </c>
      <c r="N40" s="17">
        <f t="shared" si="7"/>
        <v>23.227105225333013</v>
      </c>
      <c r="O40" s="17">
        <f t="shared" si="8"/>
        <v>18.584410330209643</v>
      </c>
      <c r="S40" s="17">
        <f t="shared" si="9"/>
        <v>6.7065676691978622</v>
      </c>
      <c r="T40" s="17">
        <f t="shared" si="10"/>
        <v>6.6806125507662166</v>
      </c>
      <c r="AA40" s="17">
        <f t="shared" si="11"/>
        <v>7.1931995722844952</v>
      </c>
      <c r="AB40" s="17">
        <f t="shared" si="12"/>
        <v>14.850114352109419</v>
      </c>
      <c r="AC40" s="17">
        <f t="shared" si="14"/>
        <v>7.1274192904826617</v>
      </c>
    </row>
    <row r="41" spans="3:29" x14ac:dyDescent="0.25">
      <c r="C41" s="17">
        <f t="shared" si="1"/>
        <v>30</v>
      </c>
      <c r="D41" s="17">
        <f t="shared" si="2"/>
        <v>22.898362576706035</v>
      </c>
      <c r="E41" s="17">
        <f t="shared" si="3"/>
        <v>13.425553838227717</v>
      </c>
      <c r="F41" s="17">
        <f t="shared" si="0"/>
        <v>13.425553838227717</v>
      </c>
      <c r="J41" s="17">
        <f t="shared" si="13"/>
        <v>21</v>
      </c>
      <c r="K41" s="17">
        <f t="shared" si="4"/>
        <v>210</v>
      </c>
      <c r="L41" s="17">
        <f t="shared" si="5"/>
        <v>33.884123233280484</v>
      </c>
      <c r="M41" s="17">
        <f t="shared" si="6"/>
        <v>26.135359773544515</v>
      </c>
      <c r="N41" s="17">
        <f t="shared" si="7"/>
        <v>25.378180815708735</v>
      </c>
      <c r="O41" s="17">
        <f t="shared" si="8"/>
        <v>20.735485920585369</v>
      </c>
      <c r="S41" s="17">
        <f t="shared" si="9"/>
        <v>7.2044572229062203</v>
      </c>
      <c r="T41" s="17">
        <f t="shared" si="10"/>
        <v>7.1772849390399198</v>
      </c>
      <c r="AA41" s="17">
        <f t="shared" si="11"/>
        <v>7.6906299942814069</v>
      </c>
      <c r="AB41" s="17">
        <f t="shared" si="12"/>
        <v>16.281539761838243</v>
      </c>
      <c r="AC41" s="17">
        <f t="shared" si="14"/>
        <v>7.6235041269096619</v>
      </c>
    </row>
    <row r="42" spans="3:29" x14ac:dyDescent="0.25">
      <c r="C42" s="17">
        <f t="shared" si="1"/>
        <v>31</v>
      </c>
      <c r="D42" s="17">
        <f t="shared" si="2"/>
        <v>23.618955985216409</v>
      </c>
      <c r="E42" s="17">
        <f t="shared" si="3"/>
        <v>13.650953116950026</v>
      </c>
      <c r="F42" s="17">
        <f t="shared" si="0"/>
        <v>13.650953116950026</v>
      </c>
      <c r="J42" s="17">
        <f t="shared" si="13"/>
        <v>22</v>
      </c>
      <c r="K42" s="17">
        <f t="shared" si="4"/>
        <v>220</v>
      </c>
      <c r="L42" s="17">
        <f t="shared" si="5"/>
        <v>36.114803272900915</v>
      </c>
      <c r="M42" s="17">
        <f t="shared" si="6"/>
        <v>28.368966685586749</v>
      </c>
      <c r="N42" s="17">
        <f t="shared" si="7"/>
        <v>27.492379189746163</v>
      </c>
      <c r="O42" s="17">
        <f t="shared" si="8"/>
        <v>22.849684294622797</v>
      </c>
      <c r="S42" s="17">
        <f t="shared" si="9"/>
        <v>7.678745396538277</v>
      </c>
      <c r="T42" s="17">
        <f t="shared" si="10"/>
        <v>7.6504952059038223</v>
      </c>
      <c r="AA42" s="17">
        <f t="shared" si="11"/>
        <v>8.1639433326635356</v>
      </c>
      <c r="AB42" s="17">
        <f t="shared" si="12"/>
        <v>17.71296517156707</v>
      </c>
      <c r="AC42" s="17">
        <f t="shared" si="14"/>
        <v>8.0957924759735391</v>
      </c>
    </row>
    <row r="43" spans="3:29" x14ac:dyDescent="0.25">
      <c r="C43" s="17">
        <f t="shared" si="1"/>
        <v>32</v>
      </c>
      <c r="D43" s="17">
        <f t="shared" si="2"/>
        <v>24.32603104481225</v>
      </c>
      <c r="E43" s="17">
        <f t="shared" si="3"/>
        <v>13.866028764585817</v>
      </c>
      <c r="F43" s="17">
        <f t="shared" si="0"/>
        <v>13.866028764585817</v>
      </c>
      <c r="J43" s="17">
        <f t="shared" si="13"/>
        <v>23</v>
      </c>
      <c r="K43" s="17">
        <f t="shared" si="4"/>
        <v>230</v>
      </c>
      <c r="L43" s="17">
        <f t="shared" si="5"/>
        <v>38.242190914658856</v>
      </c>
      <c r="M43" s="17">
        <f t="shared" si="6"/>
        <v>30.57716633135033</v>
      </c>
      <c r="N43" s="17">
        <f t="shared" si="7"/>
        <v>29.569074124447429</v>
      </c>
      <c r="O43" s="17">
        <f t="shared" si="8"/>
        <v>24.926379229324063</v>
      </c>
      <c r="S43" s="17">
        <f t="shared" si="9"/>
        <v>8.1310714949905094</v>
      </c>
      <c r="T43" s="17">
        <f t="shared" si="10"/>
        <v>8.1018659975478347</v>
      </c>
      <c r="AA43" s="17">
        <f t="shared" si="11"/>
        <v>8.6148519907312568</v>
      </c>
      <c r="AB43" s="17">
        <f t="shared" si="12"/>
        <v>19.144390581295895</v>
      </c>
      <c r="AC43" s="17">
        <f t="shared" si="14"/>
        <v>8.5459427147657632</v>
      </c>
    </row>
    <row r="44" spans="3:29" x14ac:dyDescent="0.25">
      <c r="C44" s="17">
        <f t="shared" si="1"/>
        <v>33</v>
      </c>
      <c r="D44" s="17">
        <f t="shared" si="2"/>
        <v>25.019964627237027</v>
      </c>
      <c r="E44" s="17">
        <f t="shared" si="3"/>
        <v>14.071474159342392</v>
      </c>
      <c r="F44" s="17">
        <f t="shared" si="0"/>
        <v>14.071474159342392</v>
      </c>
      <c r="J44" s="17">
        <f t="shared" si="13"/>
        <v>24</v>
      </c>
      <c r="K44" s="17">
        <f t="shared" si="4"/>
        <v>240</v>
      </c>
      <c r="L44" s="17">
        <f t="shared" si="5"/>
        <v>40.273298293328871</v>
      </c>
      <c r="M44" s="17">
        <f t="shared" si="6"/>
        <v>32.760389770455085</v>
      </c>
      <c r="N44" s="17">
        <f t="shared" si="7"/>
        <v>31.607535369789716</v>
      </c>
      <c r="O44" s="17">
        <f t="shared" si="8"/>
        <v>26.964840474666346</v>
      </c>
      <c r="S44" s="17">
        <f t="shared" si="9"/>
        <v>8.5629264414506547</v>
      </c>
      <c r="T44" s="17">
        <f t="shared" si="10"/>
        <v>8.5328738613156592</v>
      </c>
      <c r="AA44" s="17">
        <f t="shared" si="11"/>
        <v>9.0449100039540848</v>
      </c>
      <c r="AB44" s="17">
        <f t="shared" si="12"/>
        <v>20.575815991024722</v>
      </c>
      <c r="AC44" s="17">
        <f t="shared" si="14"/>
        <v>8.975464721568347</v>
      </c>
    </row>
    <row r="45" spans="3:29" x14ac:dyDescent="0.25">
      <c r="C45" s="17">
        <f t="shared" si="1"/>
        <v>34</v>
      </c>
      <c r="D45" s="17">
        <f t="shared" si="2"/>
        <v>25.701119724375538</v>
      </c>
      <c r="E45" s="17">
        <f t="shared" si="3"/>
        <v>14.267921945569482</v>
      </c>
      <c r="F45" s="17">
        <f t="shared" si="0"/>
        <v>14.267921945569482</v>
      </c>
      <c r="J45" s="17">
        <f t="shared" si="13"/>
        <v>25</v>
      </c>
      <c r="K45" s="17">
        <f t="shared" si="4"/>
        <v>250</v>
      </c>
      <c r="L45" s="17">
        <f t="shared" si="5"/>
        <v>42.214516884929367</v>
      </c>
      <c r="M45" s="17">
        <f t="shared" si="6"/>
        <v>34.919058366214699</v>
      </c>
      <c r="N45" s="17">
        <f t="shared" si="7"/>
        <v>33.606930139364145</v>
      </c>
      <c r="O45" s="17">
        <f t="shared" si="8"/>
        <v>28.964235244240776</v>
      </c>
      <c r="S45" s="17">
        <f t="shared" si="9"/>
        <v>8.975669194368038</v>
      </c>
      <c r="T45" s="17">
        <f t="shared" si="10"/>
        <v>8.944865305620068</v>
      </c>
      <c r="AA45" s="17">
        <f t="shared" si="11"/>
        <v>9.4555309341186007</v>
      </c>
      <c r="AB45" s="17">
        <f t="shared" si="12"/>
        <v>22.007241400753546</v>
      </c>
      <c r="AC45" s="17">
        <f t="shared" si="14"/>
        <v>9.3857357465106031</v>
      </c>
    </row>
    <row r="46" spans="3:29" x14ac:dyDescent="0.25">
      <c r="C46" s="17">
        <f t="shared" si="1"/>
        <v>35</v>
      </c>
      <c r="D46" s="17">
        <f t="shared" si="2"/>
        <v>26.369846081403221</v>
      </c>
      <c r="E46" s="17">
        <f t="shared" si="3"/>
        <v>14.455950540958272</v>
      </c>
      <c r="F46" s="17">
        <f t="shared" si="0"/>
        <v>14.455950540958272</v>
      </c>
      <c r="J46" s="17">
        <f t="shared" si="13"/>
        <v>26</v>
      </c>
      <c r="K46" s="17">
        <f t="shared" si="4"/>
        <v>260</v>
      </c>
      <c r="L46" s="17">
        <f t="shared" si="5"/>
        <v>44.071684689852972</v>
      </c>
      <c r="M46" s="17">
        <f t="shared" si="6"/>
        <v>37.053584056749401</v>
      </c>
      <c r="N46" s="17">
        <f t="shared" si="7"/>
        <v>35.566328595833191</v>
      </c>
      <c r="O46" s="17">
        <f t="shared" si="8"/>
        <v>30.923633700709821</v>
      </c>
      <c r="S46" s="17">
        <f t="shared" si="9"/>
        <v>9.3705410319603768</v>
      </c>
      <c r="T46" s="17">
        <f t="shared" si="10"/>
        <v>9.339070790218825</v>
      </c>
      <c r="AA46" s="17">
        <f t="shared" si="11"/>
        <v>9.8480033908393931</v>
      </c>
      <c r="AB46" s="17">
        <f t="shared" si="12"/>
        <v>23.438666810482374</v>
      </c>
      <c r="AC46" s="17">
        <f t="shared" si="14"/>
        <v>9.7780143727385305</v>
      </c>
    </row>
    <row r="47" spans="3:29" x14ac:dyDescent="0.25">
      <c r="C47" s="17">
        <f t="shared" si="1"/>
        <v>36</v>
      </c>
      <c r="D47" s="17">
        <f t="shared" si="2"/>
        <v>27.026480795590423</v>
      </c>
      <c r="E47" s="17">
        <f t="shared" si="3"/>
        <v>14.636089824652423</v>
      </c>
      <c r="F47" s="17">
        <f t="shared" si="0"/>
        <v>14.636089824652423</v>
      </c>
      <c r="J47" s="17">
        <f t="shared" si="13"/>
        <v>27</v>
      </c>
      <c r="K47" s="17">
        <f t="shared" si="4"/>
        <v>270</v>
      </c>
      <c r="L47" s="17">
        <f t="shared" si="5"/>
        <v>45.850144874241607</v>
      </c>
      <c r="M47" s="17">
        <f t="shared" si="6"/>
        <v>39.164369617052763</v>
      </c>
      <c r="N47" s="17">
        <f t="shared" si="7"/>
        <v>37.484714474337459</v>
      </c>
      <c r="O47" s="17">
        <f t="shared" si="8"/>
        <v>32.842019579214089</v>
      </c>
      <c r="S47" s="17">
        <f t="shared" si="9"/>
        <v>9.7486780205688124</v>
      </c>
      <c r="T47" s="17">
        <f t="shared" si="10"/>
        <v>9.71661695090385</v>
      </c>
      <c r="AA47" s="17">
        <f t="shared" si="11"/>
        <v>10.2235045395248</v>
      </c>
      <c r="AB47" s="17">
        <f t="shared" si="12"/>
        <v>24.870092220211198</v>
      </c>
      <c r="AC47" s="17">
        <f t="shared" si="14"/>
        <v>10.153452810255448</v>
      </c>
    </row>
    <row r="48" spans="3:29" x14ac:dyDescent="0.25">
      <c r="C48" s="17">
        <f t="shared" si="1"/>
        <v>37</v>
      </c>
      <c r="D48" s="17">
        <f t="shared" si="2"/>
        <v>27.671348882915691</v>
      </c>
      <c r="E48" s="17">
        <f t="shared" si="3"/>
        <v>14.80882612408517</v>
      </c>
      <c r="F48" s="17">
        <f t="shared" si="0"/>
        <v>14.80882612408517</v>
      </c>
      <c r="J48" s="17">
        <f t="shared" si="13"/>
        <v>28</v>
      </c>
      <c r="K48" s="17">
        <f t="shared" si="4"/>
        <v>280</v>
      </c>
      <c r="L48" s="17">
        <f t="shared" si="5"/>
        <v>47.554797110327314</v>
      </c>
      <c r="M48" s="17">
        <f t="shared" si="6"/>
        <v>41.251808912362776</v>
      </c>
      <c r="N48" s="17">
        <f t="shared" si="7"/>
        <v>39.361001967682597</v>
      </c>
      <c r="O48" s="17">
        <f t="shared" si="8"/>
        <v>34.718307072559227</v>
      </c>
      <c r="S48" s="17">
        <f t="shared" si="9"/>
        <v>10.111121930663808</v>
      </c>
      <c r="T48" s="17">
        <f t="shared" si="10"/>
        <v>10.078537312767571</v>
      </c>
      <c r="AA48" s="17">
        <f t="shared" si="11"/>
        <v>10.583111894092305</v>
      </c>
      <c r="AB48" s="17">
        <f t="shared" si="12"/>
        <v>26.301517629940026</v>
      </c>
      <c r="AC48" s="17">
        <f t="shared" si="14"/>
        <v>10.513107735972246</v>
      </c>
    </row>
    <row r="49" spans="3:29" x14ac:dyDescent="0.25">
      <c r="C49" s="17">
        <f t="shared" si="1"/>
        <v>38</v>
      </c>
      <c r="D49" s="17">
        <f t="shared" si="2"/>
        <v>28.3047638144891</v>
      </c>
      <c r="E49" s="17">
        <f t="shared" si="3"/>
        <v>14.974606599379689</v>
      </c>
      <c r="F49" s="17">
        <f t="shared" si="0"/>
        <v>14.974606599379689</v>
      </c>
      <c r="J49" s="17">
        <f t="shared" si="13"/>
        <v>29</v>
      </c>
      <c r="K49" s="17">
        <f t="shared" si="4"/>
        <v>290</v>
      </c>
      <c r="L49" s="17">
        <f t="shared" si="5"/>
        <v>49.190142654681999</v>
      </c>
      <c r="M49" s="17">
        <f t="shared" si="6"/>
        <v>43.316287143171905</v>
      </c>
      <c r="N49" s="17">
        <f t="shared" si="7"/>
        <v>41.19405980405898</v>
      </c>
      <c r="O49" s="17">
        <f t="shared" si="8"/>
        <v>36.551364908935611</v>
      </c>
      <c r="S49" s="17">
        <f t="shared" si="9"/>
        <v>10.458829821402494</v>
      </c>
      <c r="T49" s="17">
        <f t="shared" si="10"/>
        <v>10.425781705321576</v>
      </c>
      <c r="AA49" s="17">
        <f t="shared" si="11"/>
        <v>10.927813643271509</v>
      </c>
      <c r="AB49" s="17">
        <f t="shared" si="12"/>
        <v>27.732943039668854</v>
      </c>
      <c r="AC49" s="17">
        <f t="shared" si="14"/>
        <v>10.857949866676945</v>
      </c>
    </row>
    <row r="50" spans="3:29" x14ac:dyDescent="0.25">
      <c r="C50" s="17">
        <f t="shared" si="1"/>
        <v>39</v>
      </c>
      <c r="D50" s="17">
        <f t="shared" si="2"/>
        <v>28.927028024645789</v>
      </c>
      <c r="E50" s="17">
        <f t="shared" si="3"/>
        <v>15.133843108544159</v>
      </c>
      <c r="F50" s="17">
        <f t="shared" si="0"/>
        <v>15.133843108544159</v>
      </c>
      <c r="J50" s="17">
        <f t="shared" si="13"/>
        <v>30</v>
      </c>
      <c r="K50" s="17">
        <f t="shared" si="4"/>
        <v>300</v>
      </c>
      <c r="L50" s="17">
        <f t="shared" si="5"/>
        <v>50.760324037722867</v>
      </c>
      <c r="M50" s="17">
        <f t="shared" si="6"/>
        <v>45.358181082196353</v>
      </c>
      <c r="N50" s="17">
        <f t="shared" si="7"/>
        <v>42.982743020552178</v>
      </c>
      <c r="O50" s="17">
        <f t="shared" si="8"/>
        <v>38.340048125428808</v>
      </c>
      <c r="S50" s="17">
        <f t="shared" si="9"/>
        <v>10.792682479428802</v>
      </c>
      <c r="T50" s="17">
        <f t="shared" si="10"/>
        <v>10.759224559090757</v>
      </c>
      <c r="AA50" s="17">
        <f t="shared" si="11"/>
        <v>11.258517718913353</v>
      </c>
      <c r="AB50" s="17">
        <f t="shared" si="12"/>
        <v>29.164368449397681</v>
      </c>
      <c r="AC50" s="17">
        <f t="shared" si="14"/>
        <v>11.188872427322426</v>
      </c>
    </row>
    <row r="51" spans="3:29" x14ac:dyDescent="0.25">
      <c r="C51" s="17">
        <f t="shared" si="1"/>
        <v>40</v>
      </c>
      <c r="D51" s="17">
        <f t="shared" si="2"/>
        <v>29.53843339243998</v>
      </c>
      <c r="E51" s="17">
        <f t="shared" si="3"/>
        <v>15.286915623805488</v>
      </c>
      <c r="F51" s="17">
        <f t="shared" si="0"/>
        <v>15.286915623805488</v>
      </c>
      <c r="J51" s="17">
        <f t="shared" si="13"/>
        <v>31</v>
      </c>
      <c r="K51" s="17">
        <f t="shared" si="4"/>
        <v>310</v>
      </c>
      <c r="L51" s="17">
        <f t="shared" si="5"/>
        <v>52.269160101337349</v>
      </c>
      <c r="M51" s="17">
        <f t="shared" si="6"/>
        <v>47.377859303610663</v>
      </c>
      <c r="N51" s="17">
        <f t="shared" si="7"/>
        <v>44.725932236852238</v>
      </c>
      <c r="O51" s="17">
        <f t="shared" si="8"/>
        <v>40.083237341728868</v>
      </c>
      <c r="S51" s="17">
        <f t="shared" si="9"/>
        <v>11.113491868588738</v>
      </c>
      <c r="T51" s="17">
        <f t="shared" si="10"/>
        <v>11.079672235499148</v>
      </c>
      <c r="AA51" s="17">
        <f t="shared" si="11"/>
        <v>11.57605978154395</v>
      </c>
      <c r="AB51" s="17">
        <f t="shared" si="12"/>
        <v>30.595793859126506</v>
      </c>
      <c r="AC51" s="17">
        <f t="shared" si="14"/>
        <v>11.506698655448364</v>
      </c>
    </row>
    <row r="52" spans="3:29" x14ac:dyDescent="0.25">
      <c r="C52" s="17">
        <f t="shared" si="1"/>
        <v>41</v>
      </c>
      <c r="D52" s="17">
        <f t="shared" si="2"/>
        <v>30.139261698150062</v>
      </c>
      <c r="E52" s="17">
        <f t="shared" si="3"/>
        <v>15.434175258740439</v>
      </c>
      <c r="F52" s="17">
        <f t="shared" si="0"/>
        <v>15.434175258740439</v>
      </c>
      <c r="J52" s="17">
        <f t="shared" si="13"/>
        <v>32</v>
      </c>
      <c r="K52" s="17">
        <f t="shared" si="4"/>
        <v>320</v>
      </c>
      <c r="L52" s="17">
        <f t="shared" si="5"/>
        <v>53.720177008543772</v>
      </c>
      <c r="M52" s="17">
        <f t="shared" si="6"/>
        <v>49.375682404840589</v>
      </c>
      <c r="N52" s="17">
        <f t="shared" si="7"/>
        <v>46.422579278739924</v>
      </c>
      <c r="O52" s="17">
        <f t="shared" si="8"/>
        <v>41.779884383616555</v>
      </c>
      <c r="S52" s="17">
        <f t="shared" si="9"/>
        <v>11.422007723218107</v>
      </c>
      <c r="T52" s="17">
        <f t="shared" si="10"/>
        <v>11.387869518798123</v>
      </c>
      <c r="AA52" s="17">
        <f t="shared" si="11"/>
        <v>11.881210271047886</v>
      </c>
      <c r="AB52" s="17">
        <f t="shared" si="12"/>
        <v>32.027219268855333</v>
      </c>
      <c r="AC52" s="17">
        <f t="shared" si="14"/>
        <v>11.812188463638861</v>
      </c>
    </row>
    <row r="53" spans="3:29" x14ac:dyDescent="0.25">
      <c r="C53" s="17">
        <f t="shared" si="1"/>
        <v>42</v>
      </c>
      <c r="D53" s="17">
        <f t="shared" si="2"/>
        <v>30.72978505629478</v>
      </c>
      <c r="E53" s="17">
        <f t="shared" si="3"/>
        <v>15.575946956969737</v>
      </c>
      <c r="F53" s="17">
        <f t="shared" si="0"/>
        <v>15.575946956969737</v>
      </c>
      <c r="J53" s="17">
        <f t="shared" si="13"/>
        <v>33</v>
      </c>
      <c r="K53" s="17">
        <f t="shared" si="4"/>
        <v>330</v>
      </c>
      <c r="L53" s="17">
        <f t="shared" si="5"/>
        <v>55.116635755267104</v>
      </c>
      <c r="M53" s="17">
        <f t="shared" si="6"/>
        <v>51.352003221194678</v>
      </c>
      <c r="N53" s="17">
        <f t="shared" si="7"/>
        <v>48.071756885267874</v>
      </c>
      <c r="O53" s="17">
        <f t="shared" si="8"/>
        <v>43.429061990144504</v>
      </c>
      <c r="S53" s="17">
        <f t="shared" si="9"/>
        <v>11.718923397708394</v>
      </c>
      <c r="T53" s="17">
        <f t="shared" si="10"/>
        <v>11.684505379584163</v>
      </c>
      <c r="AA53" s="17">
        <f t="shared" si="11"/>
        <v>12.174680647723678</v>
      </c>
      <c r="AB53" s="17">
        <f t="shared" si="12"/>
        <v>33.458644678584157</v>
      </c>
      <c r="AC53" s="17">
        <f t="shared" si="14"/>
        <v>12.106044365477089</v>
      </c>
    </row>
    <row r="54" spans="3:29" x14ac:dyDescent="0.25">
      <c r="C54" s="17">
        <f t="shared" si="1"/>
        <v>43</v>
      </c>
      <c r="D54" s="17">
        <f t="shared" si="2"/>
        <v>31.310266326558597</v>
      </c>
      <c r="E54" s="17">
        <f t="shared" si="3"/>
        <v>15.712531885751627</v>
      </c>
      <c r="F54" s="17">
        <f t="shared" si="0"/>
        <v>15.712531885751627</v>
      </c>
      <c r="J54" s="17">
        <f t="shared" si="13"/>
        <v>34</v>
      </c>
      <c r="K54" s="17">
        <f t="shared" si="4"/>
        <v>340</v>
      </c>
      <c r="L54" s="17">
        <f t="shared" si="5"/>
        <v>56.461556636056507</v>
      </c>
      <c r="M54" s="17">
        <f t="shared" si="6"/>
        <v>53.30716703360266</v>
      </c>
      <c r="N54" s="17">
        <f t="shared" si="7"/>
        <v>49.672709143279114</v>
      </c>
      <c r="O54" s="17">
        <f t="shared" si="8"/>
        <v>45.030014248155744</v>
      </c>
      <c r="S54" s="17">
        <f t="shared" si="9"/>
        <v>12.004881068418428</v>
      </c>
      <c r="T54" s="17">
        <f t="shared" si="10"/>
        <v>11.970218103407364</v>
      </c>
      <c r="AA54" s="17">
        <f t="shared" si="11"/>
        <v>12.457128930138786</v>
      </c>
      <c r="AB54" s="17">
        <f t="shared" si="12"/>
        <v>34.890070088312989</v>
      </c>
      <c r="AC54" s="17">
        <f t="shared" si="14"/>
        <v>12.388916756243516</v>
      </c>
    </row>
    <row r="55" spans="3:29" x14ac:dyDescent="0.25">
      <c r="J55" s="17">
        <f t="shared" si="13"/>
        <v>35</v>
      </c>
      <c r="K55" s="17">
        <f t="shared" si="4"/>
        <v>350</v>
      </c>
      <c r="L55" s="17">
        <f t="shared" si="5"/>
        <v>57.75774105007924</v>
      </c>
      <c r="M55" s="17">
        <f t="shared" si="6"/>
        <v>55.241511769717839</v>
      </c>
      <c r="N55" s="17">
        <f t="shared" si="7"/>
        <v>51.22489848378018</v>
      </c>
      <c r="O55" s="17">
        <f t="shared" si="8"/>
        <v>46.58220358865681</v>
      </c>
      <c r="S55" s="17">
        <f t="shared" si="9"/>
        <v>12.280476370074416</v>
      </c>
      <c r="T55" s="17">
        <f t="shared" si="10"/>
        <v>12.245599864519061</v>
      </c>
      <c r="AA55" s="17">
        <f t="shared" si="11"/>
        <v>12.729164620517521</v>
      </c>
      <c r="AB55" s="17">
        <f t="shared" si="12"/>
        <v>36.321495498041813</v>
      </c>
      <c r="AC55" s="17">
        <f t="shared" si="14"/>
        <v>12.661408627352758</v>
      </c>
    </row>
    <row r="56" spans="3:29" x14ac:dyDescent="0.25">
      <c r="J56" s="17">
        <f t="shared" si="13"/>
        <v>36</v>
      </c>
      <c r="K56" s="17">
        <f t="shared" si="4"/>
        <v>360</v>
      </c>
      <c r="L56" s="17">
        <f t="shared" si="5"/>
        <v>59.00779097872293</v>
      </c>
      <c r="M56" s="17">
        <f t="shared" si="6"/>
        <v>57.155368198629205</v>
      </c>
      <c r="N56" s="17">
        <f t="shared" si="7"/>
        <v>52.728044809369834</v>
      </c>
      <c r="O56" s="17">
        <f t="shared" si="8"/>
        <v>48.085349914246464</v>
      </c>
      <c r="S56" s="17">
        <f t="shared" si="9"/>
        <v>12.546262537106323</v>
      </c>
      <c r="T56" s="17">
        <f t="shared" si="10"/>
        <v>12.511200813489639</v>
      </c>
      <c r="AA56" s="17">
        <f t="shared" si="11"/>
        <v>12.991353095257708</v>
      </c>
      <c r="AB56" s="17">
        <f t="shared" si="12"/>
        <v>37.752920907770637</v>
      </c>
      <c r="AC56" s="17">
        <f t="shared" si="14"/>
        <v>12.924079782984505</v>
      </c>
    </row>
    <row r="57" spans="3:29" x14ac:dyDescent="0.25">
      <c r="J57" s="17">
        <f t="shared" si="13"/>
        <v>37</v>
      </c>
      <c r="K57" s="17">
        <f t="shared" si="4"/>
        <v>370</v>
      </c>
      <c r="L57" s="17">
        <f t="shared" si="5"/>
        <v>60.214126419791285</v>
      </c>
      <c r="M57" s="17">
        <f t="shared" si="6"/>
        <v>59.049060119419153</v>
      </c>
      <c r="N57" s="17">
        <f t="shared" si="7"/>
        <v>54.182152778325083</v>
      </c>
      <c r="O57" s="17">
        <f t="shared" si="8"/>
        <v>49.539457883201713</v>
      </c>
      <c r="S57" s="17">
        <f t="shared" si="9"/>
        <v>12.802754110514263</v>
      </c>
      <c r="T57" s="17">
        <f t="shared" si="10"/>
        <v>12.767532737876989</v>
      </c>
      <c r="AA57" s="17">
        <f t="shared" si="11"/>
        <v>13.244219527136341</v>
      </c>
      <c r="AB57" s="17">
        <f t="shared" si="12"/>
        <v>39.184346317499461</v>
      </c>
      <c r="AC57" s="17">
        <f t="shared" si="14"/>
        <v>13.177450618302991</v>
      </c>
    </row>
    <row r="58" spans="3:29" x14ac:dyDescent="0.25">
      <c r="J58" s="17">
        <f t="shared" si="13"/>
        <v>38</v>
      </c>
      <c r="K58" s="17">
        <f t="shared" si="4"/>
        <v>380</v>
      </c>
      <c r="L58" s="17">
        <f t="shared" si="5"/>
        <v>61.379001024099459</v>
      </c>
      <c r="M58" s="17">
        <f t="shared" si="6"/>
        <v>60.922904543792399</v>
      </c>
      <c r="N58" s="17">
        <f t="shared" si="7"/>
        <v>55.587524456726413</v>
      </c>
      <c r="O58" s="17">
        <f t="shared" si="8"/>
        <v>50.944829561603044</v>
      </c>
      <c r="S58" s="17">
        <f t="shared" si="9"/>
        <v>13.050430262528291</v>
      </c>
      <c r="T58" s="17">
        <f t="shared" si="10"/>
        <v>13.015072347041102</v>
      </c>
      <c r="AA58" s="17">
        <f t="shared" si="11"/>
        <v>13.488252396463631</v>
      </c>
      <c r="AB58" s="17">
        <f t="shared" si="12"/>
        <v>40.615771727228292</v>
      </c>
      <c r="AC58" s="17">
        <f t="shared" si="14"/>
        <v>13.422005510872065</v>
      </c>
    </row>
    <row r="59" spans="3:29" x14ac:dyDescent="0.25">
      <c r="J59" s="17">
        <f t="shared" si="13"/>
        <v>39</v>
      </c>
      <c r="K59" s="17">
        <f t="shared" si="4"/>
        <v>390</v>
      </c>
      <c r="L59" s="17">
        <f t="shared" si="5"/>
        <v>62.504516147053472</v>
      </c>
      <c r="M59" s="17">
        <f t="shared" si="6"/>
        <v>62.777211872992567</v>
      </c>
      <c r="N59" s="17">
        <f t="shared" si="7"/>
        <v>56.944756268381319</v>
      </c>
      <c r="O59" s="17">
        <f t="shared" si="8"/>
        <v>52.302061373257949</v>
      </c>
      <c r="S59" s="17">
        <f t="shared" si="9"/>
        <v>13.289737784261419</v>
      </c>
      <c r="T59" s="17">
        <f t="shared" si="10"/>
        <v>13.254264225335792</v>
      </c>
      <c r="AA59" s="17">
        <f t="shared" si="11"/>
        <v>13.723906640581145</v>
      </c>
      <c r="AB59" s="17">
        <f t="shared" si="12"/>
        <v>42.047197136957116</v>
      </c>
      <c r="AC59" s="17">
        <f t="shared" si="14"/>
        <v>13.658195870175717</v>
      </c>
    </row>
    <row r="60" spans="3:29" x14ac:dyDescent="0.25">
      <c r="J60" s="17">
        <f t="shared" si="13"/>
        <v>40</v>
      </c>
      <c r="K60" s="17">
        <f t="shared" si="4"/>
        <v>400</v>
      </c>
      <c r="L60" s="17">
        <f t="shared" si="5"/>
        <v>63.592633499543616</v>
      </c>
      <c r="M60" s="17">
        <f t="shared" si="6"/>
        <v>64.612286069213695</v>
      </c>
      <c r="N60" s="17">
        <f t="shared" si="7"/>
        <v>58.254721067006322</v>
      </c>
      <c r="O60" s="17">
        <f t="shared" si="8"/>
        <v>53.612026171882952</v>
      </c>
      <c r="S60" s="17">
        <f t="shared" si="9"/>
        <v>13.521093775548144</v>
      </c>
      <c r="T60" s="17">
        <f t="shared" si="10"/>
        <v>13.485523492062942</v>
      </c>
      <c r="AA60" s="17">
        <f t="shared" si="11"/>
        <v>13.95160648443038</v>
      </c>
      <c r="AB60" s="17">
        <f t="shared" si="12"/>
        <v>43.478622546685941</v>
      </c>
      <c r="AC60" s="17">
        <f t="shared" si="14"/>
        <v>13.88644288439076</v>
      </c>
    </row>
    <row r="61" spans="3:29" x14ac:dyDescent="0.25">
      <c r="J61" s="17">
        <f t="shared" si="13"/>
        <v>41</v>
      </c>
      <c r="K61" s="17">
        <f t="shared" si="4"/>
        <v>410</v>
      </c>
      <c r="L61" s="17">
        <f t="shared" si="5"/>
        <v>64.645186558383216</v>
      </c>
      <c r="M61" s="17">
        <f t="shared" si="6"/>
        <v>66.428424821705661</v>
      </c>
      <c r="N61" s="17">
        <f t="shared" si="7"/>
        <v>59.518537822824278</v>
      </c>
      <c r="O61" s="17">
        <f t="shared" si="8"/>
        <v>54.875842927700909</v>
      </c>
      <c r="S61" s="17">
        <f t="shared" si="9"/>
        <v>13.744888071036984</v>
      </c>
      <c r="T61" s="17">
        <f t="shared" si="10"/>
        <v>13.709238201583947</v>
      </c>
      <c r="AA61" s="17">
        <f t="shared" si="11"/>
        <v>14.171747989245034</v>
      </c>
      <c r="AB61" s="17">
        <f t="shared" si="12"/>
        <v>44.910047956414765</v>
      </c>
      <c r="AC61" s="17">
        <f t="shared" si="14"/>
        <v>14.107139998592849</v>
      </c>
    </row>
    <row r="62" spans="3:29" x14ac:dyDescent="0.25">
      <c r="J62" s="17">
        <f t="shared" si="13"/>
        <v>42</v>
      </c>
      <c r="K62" s="17">
        <f t="shared" si="4"/>
        <v>420</v>
      </c>
      <c r="L62" s="17">
        <f t="shared" si="5"/>
        <v>65.663890875912685</v>
      </c>
      <c r="M62" s="17">
        <f t="shared" si="6"/>
        <v>68.225919707763879</v>
      </c>
      <c r="N62" s="17">
        <f t="shared" si="7"/>
        <v>60.737532536770225</v>
      </c>
      <c r="O62" s="17">
        <f t="shared" si="8"/>
        <v>56.094837641646855</v>
      </c>
      <c r="S62" s="17">
        <f t="shared" si="9"/>
        <v>13.961485432223016</v>
      </c>
      <c r="T62" s="17">
        <f t="shared" si="10"/>
        <v>13.925771512708918</v>
      </c>
      <c r="AA62" s="17">
        <f t="shared" si="11"/>
        <v>14.384701351580707</v>
      </c>
      <c r="AB62" s="17">
        <f t="shared" si="12"/>
        <v>46.341473366143596</v>
      </c>
      <c r="AC62" s="17">
        <f t="shared" si="14"/>
        <v>14.320655154293867</v>
      </c>
    </row>
    <row r="63" spans="3:29" x14ac:dyDescent="0.25">
      <c r="J63" s="17">
        <f t="shared" si="13"/>
        <v>43</v>
      </c>
      <c r="K63" s="17">
        <f t="shared" si="4"/>
        <v>430</v>
      </c>
      <c r="L63" s="17">
        <f t="shared" si="5"/>
        <v>66.650353410712924</v>
      </c>
      <c r="M63" s="17">
        <f t="shared" si="6"/>
        <v>70.005056348786567</v>
      </c>
      <c r="N63" s="17">
        <f t="shared" si="7"/>
        <v>61.913194423886367</v>
      </c>
      <c r="O63" s="17">
        <f t="shared" si="8"/>
        <v>57.270499528762997</v>
      </c>
      <c r="S63" s="17">
        <f t="shared" si="9"/>
        <v>14.171227531348297</v>
      </c>
      <c r="T63" s="17">
        <f t="shared" si="10"/>
        <v>14.135463652816478</v>
      </c>
      <c r="AA63" s="17">
        <f t="shared" si="11"/>
        <v>14.590812980755997</v>
      </c>
      <c r="AB63" s="17">
        <f t="shared" si="12"/>
        <v>47.772898775872427</v>
      </c>
      <c r="AC63" s="17">
        <f t="shared" si="14"/>
        <v>14.527332816508062</v>
      </c>
    </row>
    <row r="64" spans="3:29" x14ac:dyDescent="0.25">
      <c r="J64" s="17">
        <f t="shared" si="13"/>
        <v>44</v>
      </c>
      <c r="K64" s="17">
        <f t="shared" si="4"/>
        <v>440</v>
      </c>
      <c r="L64" s="17">
        <f t="shared" si="5"/>
        <v>67.606080986174916</v>
      </c>
      <c r="M64" s="17">
        <f t="shared" si="6"/>
        <v>71.766114561574526</v>
      </c>
      <c r="N64" s="17">
        <f t="shared" si="7"/>
        <v>63.047131186684844</v>
      </c>
      <c r="O64" s="17">
        <f t="shared" si="8"/>
        <v>58.404436291561474</v>
      </c>
      <c r="S64" s="17">
        <f t="shared" si="9"/>
        <v>14.374434749866644</v>
      </c>
      <c r="T64" s="17">
        <f t="shared" si="10"/>
        <v>14.338633698999367</v>
      </c>
      <c r="AA64" s="17">
        <f t="shared" si="11"/>
        <v>14.790407379228098</v>
      </c>
      <c r="AB64" s="17">
        <f t="shared" si="12"/>
        <v>49.204324185601251</v>
      </c>
      <c r="AC64" s="17">
        <f t="shared" si="14"/>
        <v>14.727495811342964</v>
      </c>
    </row>
    <row r="65" spans="10:29" x14ac:dyDescent="0.25">
      <c r="J65" s="17">
        <f t="shared" si="13"/>
        <v>45</v>
      </c>
      <c r="K65" s="17">
        <f t="shared" si="4"/>
        <v>450</v>
      </c>
      <c r="L65" s="17">
        <f t="shared" si="5"/>
        <v>68.532487970572546</v>
      </c>
      <c r="M65" s="17">
        <f t="shared" si="6"/>
        <v>73.509368505042133</v>
      </c>
      <c r="N65" s="17">
        <f t="shared" si="7"/>
        <v>64.14102651020778</v>
      </c>
      <c r="O65" s="17">
        <f t="shared" si="8"/>
        <v>59.49833161508441</v>
      </c>
      <c r="S65" s="17">
        <f t="shared" si="9"/>
        <v>14.571407811384107</v>
      </c>
      <c r="T65" s="17">
        <f t="shared" si="10"/>
        <v>14.535581195807932</v>
      </c>
      <c r="AA65" s="17">
        <f t="shared" si="11"/>
        <v>14.983788847372656</v>
      </c>
      <c r="AB65" s="17">
        <f t="shared" si="12"/>
        <v>50.635749595330076</v>
      </c>
      <c r="AC65" s="17">
        <f t="shared" si="14"/>
        <v>14.921446994336275</v>
      </c>
    </row>
    <row r="66" spans="10:29" x14ac:dyDescent="0.25">
      <c r="J66" s="17">
        <f t="shared" si="13"/>
        <v>46</v>
      </c>
      <c r="K66" s="17">
        <f t="shared" si="4"/>
        <v>460</v>
      </c>
      <c r="L66" s="17">
        <f t="shared" si="5"/>
        <v>69.430903260967582</v>
      </c>
      <c r="M66" s="17">
        <f t="shared" si="6"/>
        <v>75.235086822500932</v>
      </c>
      <c r="N66" s="17">
        <f t="shared" si="7"/>
        <v>65.196601988357983</v>
      </c>
      <c r="O66" s="17">
        <f t="shared" si="8"/>
        <v>60.553907093234614</v>
      </c>
      <c r="S66" s="17">
        <f t="shared" si="9"/>
        <v>14.762429266579932</v>
      </c>
      <c r="T66" s="17">
        <f t="shared" si="10"/>
        <v>14.726587626808191</v>
      </c>
      <c r="AA66" s="17">
        <f t="shared" si="11"/>
        <v>15.171243031505345</v>
      </c>
      <c r="AB66" s="17">
        <f t="shared" si="12"/>
        <v>52.067175005058907</v>
      </c>
      <c r="AC66" s="17">
        <f t="shared" si="14"/>
        <v>15.109470767351414</v>
      </c>
    </row>
    <row r="67" spans="10:29" x14ac:dyDescent="0.25">
      <c r="J67" s="17">
        <f t="shared" si="13"/>
        <v>47</v>
      </c>
      <c r="K67" s="17">
        <f t="shared" si="4"/>
        <v>470</v>
      </c>
      <c r="L67" s="17">
        <f t="shared" si="5"/>
        <v>70.302576643473444</v>
      </c>
      <c r="M67" s="17">
        <f t="shared" si="6"/>
        <v>76.943532779670988</v>
      </c>
      <c r="N67" s="17">
        <f t="shared" si="7"/>
        <v>66.215584749567753</v>
      </c>
      <c r="O67" s="17">
        <f t="shared" si="8"/>
        <v>61.572889854444384</v>
      </c>
      <c r="S67" s="17">
        <f t="shared" si="9"/>
        <v>14.947764845528642</v>
      </c>
      <c r="T67" s="17">
        <f t="shared" si="10"/>
        <v>14.911917755130014</v>
      </c>
      <c r="AA67" s="17">
        <f t="shared" si="11"/>
        <v>15.353038331708019</v>
      </c>
      <c r="AB67" s="17">
        <f t="shared" si="12"/>
        <v>53.498600414787731</v>
      </c>
      <c r="AC67" s="17">
        <f t="shared" si="14"/>
        <v>15.291834459749952</v>
      </c>
    </row>
    <row r="68" spans="10:29" x14ac:dyDescent="0.25">
      <c r="J68" s="17">
        <f t="shared" si="13"/>
        <v>48</v>
      </c>
      <c r="K68" s="17">
        <f t="shared" si="4"/>
        <v>480</v>
      </c>
      <c r="L68" s="17">
        <f t="shared" si="5"/>
        <v>71.148684593895723</v>
      </c>
      <c r="M68" s="17">
        <f t="shared" si="6"/>
        <v>78.634964398568869</v>
      </c>
      <c r="N68" s="17">
        <f t="shared" si="7"/>
        <v>67.199681237510816</v>
      </c>
      <c r="O68" s="17">
        <f t="shared" si="8"/>
        <v>62.556986342387447</v>
      </c>
      <c r="S68" s="17">
        <f t="shared" si="9"/>
        <v>15.127664691034781</v>
      </c>
      <c r="T68" s="17">
        <f t="shared" si="10"/>
        <v>15.091820846407689</v>
      </c>
      <c r="AA68" s="17">
        <f t="shared" si="11"/>
        <v>15.529427184051958</v>
      </c>
      <c r="AB68" s="17">
        <f t="shared" si="12"/>
        <v>54.930025824516555</v>
      </c>
      <c r="AC68" s="17">
        <f t="shared" si="14"/>
        <v>15.468789587734944</v>
      </c>
    </row>
    <row r="69" spans="10:29" x14ac:dyDescent="0.25">
      <c r="J69" s="17">
        <f t="shared" si="13"/>
        <v>49</v>
      </c>
      <c r="K69" s="17">
        <f t="shared" si="4"/>
        <v>490</v>
      </c>
      <c r="L69" s="17">
        <f t="shared" si="5"/>
        <v>71.970335575365638</v>
      </c>
      <c r="M69" s="17">
        <f t="shared" si="6"/>
        <v>80.309634587415303</v>
      </c>
      <c r="N69" s="17">
        <f t="shared" si="7"/>
        <v>68.150556992533396</v>
      </c>
      <c r="O69" s="17">
        <f t="shared" si="8"/>
        <v>63.507862097410026</v>
      </c>
      <c r="S69" s="17">
        <f t="shared" si="9"/>
        <v>15.302364485018082</v>
      </c>
      <c r="T69" s="17">
        <f t="shared" si="10"/>
        <v>15.266531785971797</v>
      </c>
      <c r="AA69" s="17">
        <f t="shared" si="11"/>
        <v>15.700647230100309</v>
      </c>
      <c r="AB69" s="17">
        <f t="shared" si="12"/>
        <v>56.361451234245379</v>
      </c>
      <c r="AC69" s="17">
        <f t="shared" si="14"/>
        <v>15.640573004167237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E1280"/>
  <sheetViews>
    <sheetView workbookViewId="0">
      <selection activeCell="D13" sqref="D13"/>
    </sheetView>
  </sheetViews>
  <sheetFormatPr baseColWidth="10" defaultColWidth="9.140625" defaultRowHeight="12.75" x14ac:dyDescent="0.2"/>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9" customWidth="1"/>
    <col min="10" max="10" width="12.28515625" customWidth="1"/>
    <col min="11" max="11" width="13" customWidth="1"/>
    <col min="13" max="13" width="14" customWidth="1"/>
    <col min="14" max="14" width="13.140625" bestFit="1" customWidth="1"/>
    <col min="15" max="15" width="14" customWidth="1"/>
    <col min="17" max="17" width="16.42578125" customWidth="1"/>
    <col min="19" max="19" width="11.7109375" customWidth="1"/>
    <col min="20" max="20" width="10.85546875" customWidth="1"/>
    <col min="22" max="22" width="12.42578125" bestFit="1" customWidth="1"/>
    <col min="23" max="23" width="10.7109375" customWidth="1"/>
  </cols>
  <sheetData>
    <row r="1" spans="1:7" x14ac:dyDescent="0.2">
      <c r="A1" t="s">
        <v>86</v>
      </c>
    </row>
    <row r="2" spans="1:7" x14ac:dyDescent="0.2">
      <c r="A2" t="s">
        <v>87</v>
      </c>
    </row>
    <row r="3" spans="1:7" x14ac:dyDescent="0.2">
      <c r="A3" t="s">
        <v>108</v>
      </c>
    </row>
    <row r="4" spans="1:7" x14ac:dyDescent="0.2">
      <c r="A4" t="s">
        <v>109</v>
      </c>
    </row>
    <row r="16" spans="1:7" x14ac:dyDescent="0.2">
      <c r="A16" t="s">
        <v>2</v>
      </c>
      <c r="G16" t="s">
        <v>11</v>
      </c>
    </row>
    <row r="17" spans="1:31" x14ac:dyDescent="0.2">
      <c r="B17" t="s">
        <v>3</v>
      </c>
      <c r="C17" t="s">
        <v>4</v>
      </c>
      <c r="D17" t="s">
        <v>5</v>
      </c>
      <c r="H17" t="s">
        <v>103</v>
      </c>
      <c r="I17" s="8">
        <v>25</v>
      </c>
      <c r="J17" t="s">
        <v>27</v>
      </c>
      <c r="L17" t="s">
        <v>104</v>
      </c>
      <c r="M17" s="8">
        <v>1.5</v>
      </c>
      <c r="N17" t="s">
        <v>91</v>
      </c>
      <c r="O17" t="s">
        <v>105</v>
      </c>
      <c r="Q17" t="s">
        <v>92</v>
      </c>
      <c r="R17" s="13">
        <v>100</v>
      </c>
      <c r="S17" t="s">
        <v>91</v>
      </c>
    </row>
    <row r="18" spans="1:31" x14ac:dyDescent="0.2">
      <c r="A18" t="s">
        <v>20</v>
      </c>
      <c r="B18">
        <v>50.000000000325009</v>
      </c>
      <c r="C18">
        <v>100</v>
      </c>
      <c r="D18">
        <v>100</v>
      </c>
      <c r="E18" t="s">
        <v>27</v>
      </c>
      <c r="I18" s="4"/>
      <c r="L18" t="s">
        <v>95</v>
      </c>
      <c r="M18">
        <v>2140</v>
      </c>
      <c r="N18" t="s">
        <v>27</v>
      </c>
    </row>
    <row r="19" spans="1:31" x14ac:dyDescent="0.2">
      <c r="E19" t="s">
        <v>27</v>
      </c>
      <c r="I19" s="4"/>
      <c r="K19" t="s">
        <v>101</v>
      </c>
      <c r="L19" s="8" t="s">
        <v>29</v>
      </c>
      <c r="M19" t="s">
        <v>102</v>
      </c>
    </row>
    <row r="20" spans="1:31" x14ac:dyDescent="0.2">
      <c r="A20" t="s">
        <v>0</v>
      </c>
      <c r="B20" s="8">
        <v>2</v>
      </c>
      <c r="C20" s="8">
        <v>2</v>
      </c>
      <c r="D20" s="8">
        <v>2</v>
      </c>
      <c r="H20" t="s">
        <v>124</v>
      </c>
      <c r="I20" s="8">
        <v>1</v>
      </c>
      <c r="J20" t="s">
        <v>6</v>
      </c>
      <c r="K20" t="s">
        <v>123</v>
      </c>
      <c r="L20" s="8">
        <v>0.5</v>
      </c>
      <c r="M20" t="s">
        <v>122</v>
      </c>
    </row>
    <row r="21" spans="1:31" x14ac:dyDescent="0.2">
      <c r="A21" t="s">
        <v>1</v>
      </c>
      <c r="B21" s="8">
        <v>3</v>
      </c>
      <c r="C21" s="8">
        <v>3</v>
      </c>
      <c r="D21" s="8">
        <v>3</v>
      </c>
      <c r="K21" s="4"/>
      <c r="L21" s="4"/>
    </row>
    <row r="22" spans="1:31" x14ac:dyDescent="0.2">
      <c r="A22" t="s">
        <v>19</v>
      </c>
      <c r="B22" s="8">
        <v>49.999999999674991</v>
      </c>
      <c r="C22" s="8">
        <v>25</v>
      </c>
      <c r="D22" s="8">
        <v>25</v>
      </c>
      <c r="K22" t="s">
        <v>43</v>
      </c>
      <c r="L22" s="10">
        <v>0.92</v>
      </c>
      <c r="M22" t="s">
        <v>44</v>
      </c>
    </row>
    <row r="23" spans="1:31" x14ac:dyDescent="0.2">
      <c r="A23" t="s">
        <v>14</v>
      </c>
      <c r="C23">
        <v>4.1599999999999335</v>
      </c>
      <c r="D23">
        <v>4.1599999999999335</v>
      </c>
      <c r="E23" t="s">
        <v>6</v>
      </c>
      <c r="I23" s="4"/>
      <c r="K23" t="s">
        <v>41</v>
      </c>
      <c r="L23" s="8">
        <v>5</v>
      </c>
      <c r="M23" t="s">
        <v>42</v>
      </c>
      <c r="Q23" s="4"/>
    </row>
    <row r="24" spans="1:31" x14ac:dyDescent="0.2">
      <c r="A24" t="s">
        <v>7</v>
      </c>
      <c r="B24" t="s">
        <v>8</v>
      </c>
      <c r="D24" t="s">
        <v>9</v>
      </c>
      <c r="E24" t="s">
        <v>10</v>
      </c>
      <c r="F24" t="s">
        <v>21</v>
      </c>
      <c r="G24" t="s">
        <v>12</v>
      </c>
      <c r="H24" t="s">
        <v>106</v>
      </c>
      <c r="I24" t="s">
        <v>13</v>
      </c>
      <c r="K24" t="s">
        <v>45</v>
      </c>
      <c r="Q24" s="4"/>
    </row>
    <row r="25" spans="1:31" x14ac:dyDescent="0.2">
      <c r="A25">
        <v>1</v>
      </c>
      <c r="B25" s="6">
        <v>19.899999999999999</v>
      </c>
      <c r="C25" s="4"/>
      <c r="D25" s="8">
        <v>602.04189999999994</v>
      </c>
      <c r="E25" s="8">
        <v>1.48</v>
      </c>
      <c r="F25">
        <v>1538414392341.5039</v>
      </c>
      <c r="G25">
        <v>20.765000000000153</v>
      </c>
      <c r="H25">
        <v>9.9500000000646764</v>
      </c>
      <c r="I25">
        <v>3.7699999999999418</v>
      </c>
      <c r="K25" s="4">
        <v>2.6611903360604948E-2</v>
      </c>
      <c r="Q25" s="4"/>
    </row>
    <row r="26" spans="1:31" x14ac:dyDescent="0.2">
      <c r="A26">
        <v>2</v>
      </c>
      <c r="B26" s="6">
        <v>19.899999999999999</v>
      </c>
      <c r="C26" s="4"/>
      <c r="D26" s="8">
        <v>602.04189999999994</v>
      </c>
      <c r="E26" s="8">
        <v>1.48</v>
      </c>
      <c r="F26">
        <v>1538414392341.5039</v>
      </c>
      <c r="G26">
        <v>20.765000000000153</v>
      </c>
      <c r="H26">
        <v>9.9500000000646764</v>
      </c>
      <c r="I26">
        <v>3.7699999999999418</v>
      </c>
      <c r="K26" s="4">
        <v>6.0864480804667477E-2</v>
      </c>
      <c r="Q26" s="4"/>
    </row>
    <row r="27" spans="1:31" x14ac:dyDescent="0.2">
      <c r="A27">
        <v>3</v>
      </c>
      <c r="B27" s="6">
        <v>19.899999999999999</v>
      </c>
      <c r="C27" s="4"/>
      <c r="D27" s="8">
        <v>602.04189999999994</v>
      </c>
      <c r="E27" s="8">
        <v>1.48</v>
      </c>
      <c r="F27">
        <v>1538414392341.5039</v>
      </c>
      <c r="G27">
        <v>20.765000000000153</v>
      </c>
      <c r="H27">
        <v>9.9500000000646764</v>
      </c>
      <c r="I27">
        <v>3.7699999999999418</v>
      </c>
      <c r="K27" s="4">
        <v>0.10899510438803935</v>
      </c>
      <c r="Q27" s="4"/>
    </row>
    <row r="28" spans="1:31" x14ac:dyDescent="0.2">
      <c r="A28">
        <v>4</v>
      </c>
      <c r="B28" s="6">
        <v>19.899999999999999</v>
      </c>
      <c r="C28" s="4"/>
      <c r="D28" s="8">
        <v>602.04189999999994</v>
      </c>
      <c r="E28" s="8">
        <v>1.48</v>
      </c>
      <c r="F28">
        <v>1538414392341.5039</v>
      </c>
      <c r="G28">
        <v>20.765000000000153</v>
      </c>
      <c r="H28">
        <v>9.9500000000646764</v>
      </c>
      <c r="I28">
        <v>3.7699999999999418</v>
      </c>
      <c r="K28" s="4">
        <v>0.19064579172367468</v>
      </c>
      <c r="Q28" s="4"/>
    </row>
    <row r="29" spans="1:31" x14ac:dyDescent="0.2">
      <c r="A29">
        <v>5</v>
      </c>
      <c r="B29" s="6">
        <v>19.899999999999999</v>
      </c>
      <c r="C29" s="4"/>
      <c r="D29" s="8">
        <v>602.04189999999994</v>
      </c>
      <c r="E29" s="8">
        <v>1.48</v>
      </c>
      <c r="F29">
        <v>1538414392341.5039</v>
      </c>
      <c r="G29">
        <v>20.765000000000153</v>
      </c>
      <c r="H29">
        <v>9.9500000000646764</v>
      </c>
      <c r="I29">
        <v>3.7699999999999418</v>
      </c>
      <c r="K29" s="4">
        <v>0.63542997478267593</v>
      </c>
    </row>
    <row r="30" spans="1:31" x14ac:dyDescent="0.2">
      <c r="C30" t="s">
        <v>28</v>
      </c>
      <c r="F30" t="s">
        <v>27</v>
      </c>
      <c r="I30" t="s">
        <v>27</v>
      </c>
    </row>
    <row r="31" spans="1:31" x14ac:dyDescent="0.2">
      <c r="K31">
        <f>AVERAGE(K33:K128)</f>
        <v>3.6525385951720937</v>
      </c>
      <c r="O31" t="s">
        <v>40</v>
      </c>
    </row>
    <row r="32" spans="1:31" x14ac:dyDescent="0.2">
      <c r="A32" s="2" t="s">
        <v>93</v>
      </c>
      <c r="B32" s="2" t="s">
        <v>30</v>
      </c>
      <c r="C32" s="2" t="s">
        <v>31</v>
      </c>
      <c r="D32" s="2" t="s">
        <v>32</v>
      </c>
      <c r="E32" s="2" t="s">
        <v>33</v>
      </c>
      <c r="F32" s="2" t="s">
        <v>34</v>
      </c>
      <c r="G32" s="2" t="s">
        <v>35</v>
      </c>
      <c r="H32" s="1" t="s">
        <v>36</v>
      </c>
      <c r="I32" s="1" t="s">
        <v>88</v>
      </c>
      <c r="J32" s="1" t="s">
        <v>94</v>
      </c>
      <c r="K32" s="1" t="s">
        <v>37</v>
      </c>
      <c r="L32" s="1" t="s">
        <v>89</v>
      </c>
      <c r="M32" s="1" t="s">
        <v>38</v>
      </c>
      <c r="N32" s="1" t="s">
        <v>39</v>
      </c>
      <c r="O32" s="1" t="s">
        <v>22</v>
      </c>
      <c r="P32" s="1" t="s">
        <v>23</v>
      </c>
      <c r="Q32" s="1" t="s">
        <v>24</v>
      </c>
      <c r="R32" s="1" t="s">
        <v>107</v>
      </c>
      <c r="S32" t="s">
        <v>25</v>
      </c>
      <c r="T32" t="s">
        <v>25</v>
      </c>
      <c r="U32" t="s">
        <v>25</v>
      </c>
      <c r="V32" t="s">
        <v>25</v>
      </c>
      <c r="W32" t="s">
        <v>25</v>
      </c>
      <c r="X32" t="s">
        <v>26</v>
      </c>
      <c r="Y32" t="s">
        <v>16</v>
      </c>
      <c r="Z32" t="s">
        <v>16</v>
      </c>
      <c r="AA32" t="s">
        <v>16</v>
      </c>
      <c r="AB32" t="s">
        <v>16</v>
      </c>
      <c r="AC32" t="s">
        <v>16</v>
      </c>
      <c r="AD32" t="s">
        <v>17</v>
      </c>
      <c r="AE32" t="s">
        <v>18</v>
      </c>
    </row>
    <row r="33" spans="1:30" x14ac:dyDescent="0.2">
      <c r="A33" s="8">
        <v>0.5</v>
      </c>
      <c r="B33" s="8">
        <v>0</v>
      </c>
      <c r="C33" s="8">
        <v>0</v>
      </c>
      <c r="D33" s="8">
        <v>0</v>
      </c>
      <c r="E33" s="8">
        <v>0</v>
      </c>
      <c r="F33" s="8">
        <v>0</v>
      </c>
      <c r="G33">
        <v>0</v>
      </c>
      <c r="H33">
        <v>0.4260927363839368</v>
      </c>
      <c r="I33">
        <v>10.600000000000083</v>
      </c>
      <c r="J33">
        <v>2120.0000000000164</v>
      </c>
      <c r="K33">
        <v>3.6231674815876369</v>
      </c>
      <c r="L33">
        <v>44.524999999998542</v>
      </c>
      <c r="M33">
        <v>0.31939020848363842</v>
      </c>
      <c r="N33">
        <v>0.21312984312857719</v>
      </c>
      <c r="O33">
        <v>99.754974157871189</v>
      </c>
      <c r="P33">
        <v>99.341601446449346</v>
      </c>
      <c r="Q33" s="3">
        <v>24.877213561436555</v>
      </c>
      <c r="R33">
        <v>24.877213439329001</v>
      </c>
      <c r="S33">
        <v>9.946988038263628</v>
      </c>
      <c r="T33">
        <v>9.946988038263628</v>
      </c>
      <c r="U33">
        <v>9.946988038263628</v>
      </c>
      <c r="V33">
        <v>9.946988038263628</v>
      </c>
      <c r="W33">
        <v>9.946988038263628</v>
      </c>
      <c r="X33">
        <v>49.734940191318138</v>
      </c>
      <c r="Y33">
        <v>2.120000000000017</v>
      </c>
      <c r="Z33">
        <v>2.120000000000017</v>
      </c>
      <c r="AA33">
        <v>2.120000000000017</v>
      </c>
      <c r="AB33">
        <v>2.120000000000017</v>
      </c>
      <c r="AC33">
        <v>2.120000000000017</v>
      </c>
      <c r="AD33" t="s">
        <v>15</v>
      </c>
    </row>
    <row r="34" spans="1:30" x14ac:dyDescent="0.2">
      <c r="A34" s="8">
        <v>1.2</v>
      </c>
      <c r="B34" s="8">
        <v>0.2</v>
      </c>
      <c r="C34" s="8">
        <v>0.2</v>
      </c>
      <c r="D34" s="8">
        <v>0.2</v>
      </c>
      <c r="E34" s="8">
        <v>0.2</v>
      </c>
      <c r="F34" s="8">
        <v>0.2</v>
      </c>
      <c r="G34" s="4">
        <v>0.2</v>
      </c>
      <c r="H34" s="4">
        <v>1.0413965123267162</v>
      </c>
      <c r="I34">
        <v>20.099999999999927</v>
      </c>
      <c r="J34">
        <v>1674.9999999999939</v>
      </c>
      <c r="K34">
        <v>3.5239278134167202</v>
      </c>
      <c r="L34">
        <v>39.524999999998826</v>
      </c>
      <c r="M34">
        <v>0.81885514341919807</v>
      </c>
      <c r="N34">
        <v>0.60832124738035076</v>
      </c>
      <c r="O34">
        <v>95.47156243330582</v>
      </c>
      <c r="P34">
        <v>90.320285611044838</v>
      </c>
      <c r="Q34" s="3">
        <v>23.888855855151263</v>
      </c>
      <c r="R34">
        <v>23.892198712512627</v>
      </c>
      <c r="S34">
        <v>9.8480286593683442</v>
      </c>
      <c r="T34">
        <v>9.8480286593683442</v>
      </c>
      <c r="U34">
        <v>9.8480286593683442</v>
      </c>
      <c r="V34">
        <v>9.8480286593683442</v>
      </c>
      <c r="W34">
        <v>9.8480286593683442</v>
      </c>
      <c r="X34">
        <v>49.240143296841723</v>
      </c>
      <c r="Y34">
        <v>4.0199999999804739</v>
      </c>
      <c r="Z34">
        <v>4.0199999999804739</v>
      </c>
      <c r="AA34">
        <v>4.0199999999804739</v>
      </c>
      <c r="AB34">
        <v>4.0199999999804739</v>
      </c>
      <c r="AC34">
        <v>4.0199999999804739</v>
      </c>
      <c r="AD34" t="s">
        <v>15</v>
      </c>
    </row>
    <row r="35" spans="1:30" x14ac:dyDescent="0.2">
      <c r="A35" s="8">
        <v>1.5</v>
      </c>
      <c r="B35" s="8">
        <v>0.6</v>
      </c>
      <c r="C35" s="9">
        <v>0.4</v>
      </c>
      <c r="D35" s="8">
        <v>0.2</v>
      </c>
      <c r="E35" s="8">
        <v>0.1</v>
      </c>
      <c r="F35" s="8">
        <v>0</v>
      </c>
      <c r="G35" s="4">
        <v>0.25931376801866646</v>
      </c>
      <c r="H35">
        <v>1.0768446321936491</v>
      </c>
      <c r="I35">
        <v>19.425000000000001</v>
      </c>
      <c r="J35">
        <v>1295</v>
      </c>
      <c r="K35">
        <v>3.5645929366293174</v>
      </c>
      <c r="L35">
        <v>38.024999999998911</v>
      </c>
      <c r="M35">
        <v>0.86029868103441809</v>
      </c>
      <c r="N35">
        <v>0.65572892957919471</v>
      </c>
      <c r="O35">
        <v>94.955387401209933</v>
      </c>
      <c r="P35">
        <v>89.703824504741405</v>
      </c>
      <c r="Q35" s="3">
        <v>23.760570825179606</v>
      </c>
      <c r="R35">
        <v>23.754799669124047</v>
      </c>
      <c r="S35">
        <v>9.6751265604385708</v>
      </c>
      <c r="T35">
        <v>9.8105991983982435</v>
      </c>
      <c r="U35">
        <v>9.827073573687759</v>
      </c>
      <c r="V35">
        <v>9.8308486958957282</v>
      </c>
      <c r="W35">
        <v>9.8334691503078577</v>
      </c>
      <c r="X35">
        <v>48.977117178728157</v>
      </c>
      <c r="Y35">
        <v>0.53422900642584192</v>
      </c>
      <c r="Z35">
        <v>2.5023787074298736</v>
      </c>
      <c r="AA35">
        <v>4.4771932674047816</v>
      </c>
      <c r="AB35">
        <v>5.463108819349964</v>
      </c>
      <c r="AC35">
        <v>6.4480901993895907</v>
      </c>
      <c r="AD35" t="s">
        <v>15</v>
      </c>
    </row>
    <row r="36" spans="1:30" x14ac:dyDescent="0.2">
      <c r="A36" s="8">
        <v>2</v>
      </c>
      <c r="B36" s="8">
        <v>1</v>
      </c>
      <c r="C36" s="9">
        <v>0.8</v>
      </c>
      <c r="D36" s="8">
        <v>0.5</v>
      </c>
      <c r="E36" s="8">
        <v>0.2</v>
      </c>
      <c r="F36" s="8">
        <v>0</v>
      </c>
      <c r="G36" s="4">
        <v>0.48908272481494319</v>
      </c>
      <c r="H36">
        <v>1.1670083204900781</v>
      </c>
      <c r="I36">
        <v>15.600000000000154</v>
      </c>
      <c r="J36">
        <v>780.00000000000773</v>
      </c>
      <c r="K36">
        <v>4.0779880448043828</v>
      </c>
      <c r="L36">
        <v>32.199999999999243</v>
      </c>
      <c r="M36">
        <v>0.9873157410935044</v>
      </c>
      <c r="N36">
        <v>0.81730513779735903</v>
      </c>
      <c r="O36">
        <v>91.75898266078238</v>
      </c>
      <c r="P36">
        <v>86.814937224378284</v>
      </c>
      <c r="Q36" s="3">
        <v>23.011374846327158</v>
      </c>
      <c r="R36">
        <v>23.007990427159466</v>
      </c>
      <c r="S36">
        <v>9.063151664281154</v>
      </c>
      <c r="T36">
        <v>9.3127618967788841</v>
      </c>
      <c r="U36">
        <v>9.6422240373840875</v>
      </c>
      <c r="V36">
        <v>9.7353326190111051</v>
      </c>
      <c r="W36">
        <v>9.7608427001952194</v>
      </c>
      <c r="X36">
        <v>47.51431291765045</v>
      </c>
      <c r="Y36">
        <v>-1.5869673083863169</v>
      </c>
      <c r="Z36">
        <v>0.15763752588641555</v>
      </c>
      <c r="AA36">
        <v>3.0437848892648454</v>
      </c>
      <c r="AB36">
        <v>6.0079580058612407</v>
      </c>
      <c r="AC36">
        <v>7.9775868873743967</v>
      </c>
      <c r="AD36" t="s">
        <v>15</v>
      </c>
    </row>
    <row r="37" spans="1:30" x14ac:dyDescent="0.2">
      <c r="A37" s="8">
        <v>2.5</v>
      </c>
      <c r="B37" s="8">
        <v>1.2</v>
      </c>
      <c r="C37" s="9">
        <v>1</v>
      </c>
      <c r="D37" s="8">
        <v>0.6</v>
      </c>
      <c r="E37" s="8">
        <v>0.4</v>
      </c>
      <c r="F37" s="8">
        <v>0.3</v>
      </c>
      <c r="G37" s="4">
        <v>0.67826786774136749</v>
      </c>
      <c r="H37">
        <v>1.2563553256395961</v>
      </c>
      <c r="I37">
        <v>12.725000000000113</v>
      </c>
      <c r="J37">
        <v>509.00000000000449</v>
      </c>
      <c r="K37">
        <v>3.7146752338762896</v>
      </c>
      <c r="L37">
        <v>27.474999999999508</v>
      </c>
      <c r="M37">
        <v>1.102979963685593</v>
      </c>
      <c r="N37">
        <v>0.95797859434251831</v>
      </c>
      <c r="O37">
        <v>87.757791927417131</v>
      </c>
      <c r="P37">
        <v>82.966389372344665</v>
      </c>
      <c r="Q37">
        <v>22.012240234833691</v>
      </c>
      <c r="R37">
        <v>22.133260105274687</v>
      </c>
      <c r="S37">
        <v>8.5231003047969232</v>
      </c>
      <c r="T37">
        <v>8.8512171035870661</v>
      </c>
      <c r="U37">
        <v>9.4349187394934475</v>
      </c>
      <c r="V37">
        <v>9.5801100138525737</v>
      </c>
      <c r="W37">
        <v>9.6240541405288411</v>
      </c>
      <c r="X37">
        <v>46.013400302258852</v>
      </c>
      <c r="Y37">
        <v>-1.9234770574765143</v>
      </c>
      <c r="Z37">
        <v>-0.3567504662501122</v>
      </c>
      <c r="AA37">
        <v>3.3472213969475142</v>
      </c>
      <c r="AB37">
        <v>5.3320229746557342</v>
      </c>
      <c r="AC37">
        <v>6.32598315280236</v>
      </c>
      <c r="AD37" t="s">
        <v>15</v>
      </c>
    </row>
    <row r="38" spans="1:30" x14ac:dyDescent="0.2">
      <c r="A38" s="8">
        <v>3</v>
      </c>
      <c r="B38" s="8">
        <v>1.5</v>
      </c>
      <c r="C38" s="9">
        <v>1.2</v>
      </c>
      <c r="D38" s="8">
        <v>1</v>
      </c>
      <c r="E38" s="8">
        <v>0.6</v>
      </c>
      <c r="F38" s="8">
        <v>0.5</v>
      </c>
      <c r="G38" s="4">
        <v>0.91986897957608083</v>
      </c>
      <c r="H38">
        <v>1.3912834396482392</v>
      </c>
      <c r="I38">
        <v>9.4500000000000668</v>
      </c>
      <c r="J38">
        <v>315.00000000000222</v>
      </c>
      <c r="K38">
        <v>3.5813210812151119</v>
      </c>
      <c r="L38">
        <v>21.649999999999839</v>
      </c>
      <c r="M38">
        <v>1.2645991471806517</v>
      </c>
      <c r="N38">
        <v>1.1469079591476332</v>
      </c>
      <c r="O38">
        <v>80.294881527993851</v>
      </c>
      <c r="P38">
        <v>74.594883200834659</v>
      </c>
      <c r="Q38">
        <v>20.046054587620365</v>
      </c>
      <c r="R38">
        <v>20.300546860695665</v>
      </c>
      <c r="S38">
        <v>7.5266427313217008</v>
      </c>
      <c r="T38">
        <v>8.1370543645166116</v>
      </c>
      <c r="U38">
        <v>8.5093254931435087</v>
      </c>
      <c r="V38">
        <v>9.2385410429267854</v>
      </c>
      <c r="W38">
        <v>9.3236291360699894</v>
      </c>
      <c r="X38">
        <v>42.735192767978596</v>
      </c>
      <c r="Y38">
        <v>-2.3561552713418656</v>
      </c>
      <c r="Z38">
        <v>-0.40367329062637225</v>
      </c>
      <c r="AA38">
        <v>1.2000408263471769</v>
      </c>
      <c r="AB38">
        <v>5.0082718494061123</v>
      </c>
      <c r="AC38">
        <v>6.0015158885590845</v>
      </c>
      <c r="AD38" t="s">
        <v>15</v>
      </c>
    </row>
    <row r="39" spans="1:30" x14ac:dyDescent="0.2">
      <c r="A39" s="8">
        <v>2</v>
      </c>
      <c r="B39" s="8">
        <v>2</v>
      </c>
      <c r="C39" s="9">
        <v>1.4</v>
      </c>
      <c r="D39" s="8">
        <v>1.2</v>
      </c>
      <c r="E39" s="8">
        <v>0.8</v>
      </c>
      <c r="F39" s="8">
        <v>0</v>
      </c>
      <c r="G39" s="4">
        <v>0.96810321557293866</v>
      </c>
      <c r="H39">
        <v>1.4174554754418671</v>
      </c>
      <c r="I39">
        <v>8.7750000000000572</v>
      </c>
      <c r="J39">
        <v>438.75000000000284</v>
      </c>
      <c r="K39">
        <v>3.6943954854173233</v>
      </c>
      <c r="L39">
        <v>20.374999999999911</v>
      </c>
      <c r="M39">
        <v>1.2986265627555269</v>
      </c>
      <c r="N39">
        <v>1.1878986393517237</v>
      </c>
      <c r="O39">
        <v>79.248302779050022</v>
      </c>
      <c r="P39">
        <v>73.845664338968348</v>
      </c>
      <c r="Q39">
        <v>19.528109200028585</v>
      </c>
      <c r="R39">
        <v>19.665553315031762</v>
      </c>
      <c r="S39">
        <v>6.4100545967262761</v>
      </c>
      <c r="T39">
        <v>7.6309957689130385</v>
      </c>
      <c r="U39">
        <v>8.0453323858183659</v>
      </c>
      <c r="V39">
        <v>9.1296863207308228</v>
      </c>
      <c r="W39">
        <v>9.2861366454732561</v>
      </c>
      <c r="X39">
        <v>40.502205717661759</v>
      </c>
      <c r="Y39">
        <v>-4.1665519451868285</v>
      </c>
      <c r="Z39">
        <v>-1.4632965280348706</v>
      </c>
      <c r="AA39">
        <v>-9.1040123645530713E-2</v>
      </c>
      <c r="AB39">
        <v>3.4648995118313159</v>
      </c>
      <c r="AC39">
        <v>11.030989085035158</v>
      </c>
      <c r="AD39" t="s">
        <v>15</v>
      </c>
    </row>
    <row r="40" spans="1:30" x14ac:dyDescent="0.2">
      <c r="A40" s="8">
        <v>2.5</v>
      </c>
      <c r="B40" s="8">
        <v>0</v>
      </c>
      <c r="C40" s="8">
        <v>0</v>
      </c>
      <c r="D40" s="8">
        <v>0</v>
      </c>
      <c r="E40" s="8">
        <v>0</v>
      </c>
      <c r="F40" s="8">
        <v>0</v>
      </c>
      <c r="G40" s="4">
        <v>0</v>
      </c>
      <c r="H40">
        <v>0.99539533579320127</v>
      </c>
      <c r="I40">
        <v>19.574999999999999</v>
      </c>
      <c r="J40">
        <v>782.99999999999818</v>
      </c>
      <c r="K40">
        <v>3.6675024223009607</v>
      </c>
      <c r="L40">
        <v>40.399999999998776</v>
      </c>
      <c r="M40">
        <v>0.73031545594074865</v>
      </c>
      <c r="N40">
        <v>0.48330701142457444</v>
      </c>
      <c r="O40">
        <v>79.248302779050036</v>
      </c>
      <c r="P40">
        <v>73.845664978027344</v>
      </c>
      <c r="Q40">
        <v>19.665553269245745</v>
      </c>
      <c r="R40">
        <v>19.665553315031762</v>
      </c>
      <c r="S40">
        <v>6.4100545967262779</v>
      </c>
      <c r="T40">
        <v>7.6309957689130412</v>
      </c>
      <c r="U40">
        <v>8.0453323858183659</v>
      </c>
      <c r="V40">
        <v>9.1296863207308228</v>
      </c>
      <c r="W40">
        <v>9.2861366454732561</v>
      </c>
      <c r="X40">
        <v>40.502205717661766</v>
      </c>
      <c r="Y40">
        <v>3.098024330026603</v>
      </c>
      <c r="Z40">
        <v>3.6881137590039965</v>
      </c>
      <c r="AA40">
        <v>3.8883655510149491</v>
      </c>
      <c r="AB40">
        <v>4.4124414105398735</v>
      </c>
      <c r="AC40">
        <v>4.4880549494145336</v>
      </c>
      <c r="AD40" t="s">
        <v>15</v>
      </c>
    </row>
    <row r="41" spans="1:30" x14ac:dyDescent="0.2">
      <c r="A41" s="8">
        <v>1</v>
      </c>
      <c r="B41" s="8">
        <v>0</v>
      </c>
      <c r="C41" s="8">
        <v>0</v>
      </c>
      <c r="D41" s="8">
        <v>0</v>
      </c>
      <c r="E41" s="8">
        <v>0</v>
      </c>
      <c r="F41" s="8">
        <v>0</v>
      </c>
      <c r="G41" s="4">
        <v>0</v>
      </c>
      <c r="H41">
        <v>0.80724911060512849</v>
      </c>
      <c r="I41">
        <v>15.875000000000158</v>
      </c>
      <c r="J41">
        <v>1587.5000000000157</v>
      </c>
      <c r="K41">
        <v>3.6675093842904052</v>
      </c>
      <c r="L41">
        <v>40.399999999998776</v>
      </c>
      <c r="M41">
        <v>0.59227372911558895</v>
      </c>
      <c r="N41">
        <v>0.39195396055428089</v>
      </c>
      <c r="O41">
        <v>79.248294434513582</v>
      </c>
      <c r="P41">
        <v>73.845664978027344</v>
      </c>
      <c r="Q41">
        <v>19.665552790885048</v>
      </c>
      <c r="R41">
        <v>19.665552836670987</v>
      </c>
      <c r="S41">
        <v>6.4100545312696706</v>
      </c>
      <c r="T41">
        <v>7.6309958371369282</v>
      </c>
      <c r="U41">
        <v>8.0453325226772066</v>
      </c>
      <c r="V41">
        <v>9.1296863765615086</v>
      </c>
      <c r="W41">
        <v>9.2861366005442623</v>
      </c>
      <c r="X41">
        <v>40.502205868189577</v>
      </c>
      <c r="Y41">
        <v>2.5124462607496167</v>
      </c>
      <c r="Z41">
        <v>2.9909990411258343</v>
      </c>
      <c r="AA41">
        <v>3.153399946002498</v>
      </c>
      <c r="AB41">
        <v>3.5784167336065575</v>
      </c>
      <c r="AC41">
        <v>3.6397380185156534</v>
      </c>
      <c r="AD41" t="s">
        <v>15</v>
      </c>
    </row>
    <row r="42" spans="1:30" x14ac:dyDescent="0.2">
      <c r="A42" s="8">
        <v>1.5</v>
      </c>
      <c r="B42" s="8">
        <v>2</v>
      </c>
      <c r="C42" s="9">
        <v>1.4</v>
      </c>
      <c r="D42" s="8">
        <v>1.2</v>
      </c>
      <c r="E42" s="8">
        <v>0.8</v>
      </c>
      <c r="F42" s="8">
        <v>0</v>
      </c>
      <c r="G42" s="4">
        <v>0.95848805400640502</v>
      </c>
      <c r="H42">
        <v>1.4173531395679246</v>
      </c>
      <c r="I42">
        <v>8.7750000000000572</v>
      </c>
      <c r="J42">
        <v>585.00000000000387</v>
      </c>
      <c r="K42">
        <v>3.6397282751413842</v>
      </c>
      <c r="L42">
        <v>20.374999999999911</v>
      </c>
      <c r="M42">
        <v>1.2985242279099276</v>
      </c>
      <c r="N42">
        <v>1.1877963320380847</v>
      </c>
      <c r="O42">
        <v>79.248322483760447</v>
      </c>
      <c r="P42">
        <v>73.845664978027358</v>
      </c>
      <c r="Q42">
        <v>19.123267984666924</v>
      </c>
      <c r="R42">
        <v>19.661995996691726</v>
      </c>
      <c r="S42">
        <v>6.4044532092714226</v>
      </c>
      <c r="T42">
        <v>7.6261742500408323</v>
      </c>
      <c r="U42">
        <v>8.04067128029555</v>
      </c>
      <c r="V42">
        <v>9.1296860605078685</v>
      </c>
      <c r="W42">
        <v>9.2861367340094532</v>
      </c>
      <c r="X42">
        <v>40.487121534125123</v>
      </c>
      <c r="Y42">
        <v>-4.1640992393125913</v>
      </c>
      <c r="Z42">
        <v>-1.4631656599280838</v>
      </c>
      <c r="AA42">
        <v>-9.1760049525875687E-2</v>
      </c>
      <c r="AB42">
        <v>3.4639857982683582</v>
      </c>
      <c r="AC42">
        <v>11.030039150503972</v>
      </c>
      <c r="AD42" t="s">
        <v>15</v>
      </c>
    </row>
    <row r="43" spans="1:30" x14ac:dyDescent="0.2">
      <c r="A43" s="8">
        <v>1.8</v>
      </c>
      <c r="B43" s="8">
        <v>2.2999999999999998</v>
      </c>
      <c r="C43" s="9">
        <v>1.7</v>
      </c>
      <c r="D43" s="8">
        <v>1.5</v>
      </c>
      <c r="E43" s="8">
        <v>1.1000000000000001</v>
      </c>
      <c r="F43" s="8">
        <v>0.3</v>
      </c>
      <c r="G43" s="4">
        <v>1.2158907344241978</v>
      </c>
      <c r="H43">
        <v>1.5815860171919243</v>
      </c>
      <c r="I43">
        <v>6.1750000000000203</v>
      </c>
      <c r="J43">
        <v>343.05555555555662</v>
      </c>
      <c r="K43">
        <v>3.6129388512955143</v>
      </c>
      <c r="L43">
        <v>15.100000000000147</v>
      </c>
      <c r="M43">
        <v>1.4846827965371114</v>
      </c>
      <c r="N43">
        <v>1.3949907647458835</v>
      </c>
      <c r="O43">
        <v>68.846695483198374</v>
      </c>
      <c r="P43">
        <v>63.723372229252433</v>
      </c>
      <c r="Q43">
        <v>16.885643022970324</v>
      </c>
      <c r="R43">
        <v>17.085765779761356</v>
      </c>
      <c r="S43">
        <v>5.1410930342750056</v>
      </c>
      <c r="T43">
        <v>6.3730783401913698</v>
      </c>
      <c r="U43">
        <v>6.839211882367449</v>
      </c>
      <c r="V43">
        <v>8.0012545359569813</v>
      </c>
      <c r="W43">
        <v>8.9680728617784649</v>
      </c>
      <c r="X43">
        <v>35.322710654569271</v>
      </c>
      <c r="Y43">
        <v>-3.5614474464723216</v>
      </c>
      <c r="Z43">
        <v>-1.6726729293712701</v>
      </c>
      <c r="AA43">
        <v>-0.64128285692049225</v>
      </c>
      <c r="AB43">
        <v>2.2397507171889064</v>
      </c>
      <c r="AC43">
        <v>9.810652458403462</v>
      </c>
      <c r="AD43" t="s">
        <v>15</v>
      </c>
    </row>
    <row r="44" spans="1:30" x14ac:dyDescent="0.2">
      <c r="A44" s="8">
        <v>2</v>
      </c>
      <c r="B44" s="8">
        <v>2.6</v>
      </c>
      <c r="C44" s="9">
        <v>2</v>
      </c>
      <c r="D44" s="8">
        <v>1.8</v>
      </c>
      <c r="E44" s="8">
        <v>1.4</v>
      </c>
      <c r="F44" s="8">
        <v>0.6</v>
      </c>
      <c r="G44" s="4">
        <v>1.4567077327566795</v>
      </c>
      <c r="H44">
        <v>1.7637871774150482</v>
      </c>
      <c r="I44">
        <v>4.2999999999999936</v>
      </c>
      <c r="J44">
        <v>215</v>
      </c>
      <c r="K44">
        <v>3.5564768258381414</v>
      </c>
      <c r="L44">
        <v>10.750000000000085</v>
      </c>
      <c r="M44">
        <v>1.6822846600944679</v>
      </c>
      <c r="N44">
        <v>1.607286891597602</v>
      </c>
      <c r="O44">
        <v>57.335039244263477</v>
      </c>
      <c r="P44">
        <v>52.759106606320657</v>
      </c>
      <c r="Q44">
        <v>14.002891026404649</v>
      </c>
      <c r="R44">
        <v>14.145208796080505</v>
      </c>
      <c r="S44">
        <v>3.8338042086490849</v>
      </c>
      <c r="T44">
        <v>4.9785771876803624</v>
      </c>
      <c r="U44">
        <v>5.443294385918894</v>
      </c>
      <c r="V44">
        <v>6.4522941706250059</v>
      </c>
      <c r="W44">
        <v>8.4466339334037173</v>
      </c>
      <c r="X44">
        <v>29.154603886277066</v>
      </c>
      <c r="Y44">
        <v>-2.8485298332149007</v>
      </c>
      <c r="Z44">
        <v>-1.6159277587204883</v>
      </c>
      <c r="AA44">
        <v>-0.89742006612462077</v>
      </c>
      <c r="AB44">
        <v>1.2227352797368223</v>
      </c>
      <c r="AC44">
        <v>8.4391423740995961</v>
      </c>
      <c r="AD44" t="s">
        <v>15</v>
      </c>
    </row>
    <row r="45" spans="1:30" x14ac:dyDescent="0.2">
      <c r="A45" s="8">
        <v>3</v>
      </c>
      <c r="B45" s="8">
        <v>2.9</v>
      </c>
      <c r="C45" s="9">
        <v>2.2999999999999998</v>
      </c>
      <c r="D45" s="8">
        <v>2.1</v>
      </c>
      <c r="E45" s="8">
        <v>1.7</v>
      </c>
      <c r="F45" s="8">
        <v>0.9</v>
      </c>
      <c r="G45" s="4">
        <v>1.6891182541544683</v>
      </c>
      <c r="H45">
        <v>1.9563443732184376</v>
      </c>
      <c r="I45">
        <v>2.9499999999999935</v>
      </c>
      <c r="J45">
        <v>98.333333333333115</v>
      </c>
      <c r="K45">
        <v>3.5587779014240195</v>
      </c>
      <c r="L45">
        <v>7.3500000000000369</v>
      </c>
      <c r="M45">
        <v>1.8848315186028703</v>
      </c>
      <c r="N45">
        <v>1.8195569778472405</v>
      </c>
      <c r="O45">
        <v>45.193730447587377</v>
      </c>
      <c r="P45">
        <v>41.251324896179227</v>
      </c>
      <c r="Q45">
        <v>11.039340055280354</v>
      </c>
      <c r="R45">
        <v>11.117914335800513</v>
      </c>
      <c r="S45">
        <v>2.6238458485485125</v>
      </c>
      <c r="T45">
        <v>3.6015415236639314</v>
      </c>
      <c r="U45">
        <v>4.0204549790985888</v>
      </c>
      <c r="V45">
        <v>4.9935304525279429</v>
      </c>
      <c r="W45">
        <v>7.7088717619705491</v>
      </c>
      <c r="X45">
        <v>22.948244565809524</v>
      </c>
      <c r="Y45">
        <v>-2.1338436252107638</v>
      </c>
      <c r="Z45">
        <v>-1.4008765098584757</v>
      </c>
      <c r="AA45">
        <v>-0.93809174406816886</v>
      </c>
      <c r="AB45">
        <v>0.52639423352148818</v>
      </c>
      <c r="AC45">
        <v>6.8964175726530748</v>
      </c>
      <c r="AD45" t="s">
        <v>15</v>
      </c>
    </row>
    <row r="46" spans="1:30" x14ac:dyDescent="0.2">
      <c r="C46" s="4"/>
      <c r="D46" s="4"/>
      <c r="G46" s="4"/>
    </row>
    <row r="47" spans="1:30" x14ac:dyDescent="0.2">
      <c r="C47" s="4"/>
      <c r="D47" s="4"/>
      <c r="G47" s="4"/>
    </row>
    <row r="48" spans="1:30" x14ac:dyDescent="0.2">
      <c r="C48" s="4"/>
      <c r="D48" s="4"/>
      <c r="G48" s="4"/>
    </row>
    <row r="49" spans="2:7" x14ac:dyDescent="0.2">
      <c r="C49" s="4"/>
      <c r="D49" s="4"/>
      <c r="G49" s="4"/>
    </row>
    <row r="50" spans="2:7" x14ac:dyDescent="0.2">
      <c r="C50" s="4"/>
      <c r="D50" s="4"/>
      <c r="G50" s="4"/>
    </row>
    <row r="51" spans="2:7" x14ac:dyDescent="0.2">
      <c r="C51" s="4"/>
      <c r="D51" s="4"/>
      <c r="G51" s="4"/>
    </row>
    <row r="52" spans="2:7" x14ac:dyDescent="0.2">
      <c r="C52" s="4"/>
      <c r="D52" s="4"/>
      <c r="G52" s="4"/>
    </row>
    <row r="53" spans="2:7" x14ac:dyDescent="0.2">
      <c r="C53" s="4"/>
      <c r="D53" s="4"/>
      <c r="G53" s="4"/>
    </row>
    <row r="54" spans="2:7" x14ac:dyDescent="0.2">
      <c r="C54" s="4"/>
      <c r="D54" s="4"/>
      <c r="G54" s="4"/>
    </row>
    <row r="55" spans="2:7" x14ac:dyDescent="0.2">
      <c r="C55" s="4"/>
      <c r="D55" s="4"/>
      <c r="G55" s="4"/>
    </row>
    <row r="56" spans="2:7" x14ac:dyDescent="0.2">
      <c r="C56" s="4"/>
      <c r="D56" s="4"/>
      <c r="G56" s="4"/>
    </row>
    <row r="57" spans="2:7" x14ac:dyDescent="0.2">
      <c r="C57" s="4"/>
      <c r="D57" s="4"/>
      <c r="G57" s="4"/>
    </row>
    <row r="58" spans="2:7" x14ac:dyDescent="0.2">
      <c r="C58" s="4"/>
      <c r="D58" s="4"/>
      <c r="G58" s="4"/>
    </row>
    <row r="59" spans="2:7" x14ac:dyDescent="0.2">
      <c r="C59" s="4"/>
      <c r="D59" s="4"/>
      <c r="G59" s="4"/>
    </row>
    <row r="60" spans="2:7" x14ac:dyDescent="0.2">
      <c r="C60" s="4"/>
      <c r="D60" s="4"/>
      <c r="G60" s="4"/>
    </row>
    <row r="61" spans="2:7" x14ac:dyDescent="0.2">
      <c r="B61" s="2"/>
      <c r="C61" s="4"/>
      <c r="D61" s="4"/>
      <c r="G61" s="4"/>
    </row>
    <row r="62" spans="2:7" x14ac:dyDescent="0.2">
      <c r="B62" s="2"/>
      <c r="C62" s="4"/>
      <c r="D62" s="4"/>
      <c r="G62" s="4"/>
    </row>
    <row r="63" spans="2:7" x14ac:dyDescent="0.2">
      <c r="B63" s="2"/>
      <c r="C63" s="4"/>
      <c r="D63" s="4"/>
      <c r="G63" s="4"/>
    </row>
    <row r="64" spans="2:7" x14ac:dyDescent="0.2">
      <c r="B64" s="2"/>
      <c r="C64" s="4"/>
      <c r="D64" s="4"/>
      <c r="G64" s="4"/>
    </row>
    <row r="65" spans="2:7" x14ac:dyDescent="0.2">
      <c r="B65" s="2"/>
      <c r="C65" s="4"/>
      <c r="D65" s="4"/>
      <c r="G65" s="4"/>
    </row>
    <row r="66" spans="2:7" x14ac:dyDescent="0.2">
      <c r="B66" s="2"/>
      <c r="C66" s="4"/>
      <c r="D66" s="4"/>
      <c r="G66" s="4"/>
    </row>
    <row r="67" spans="2:7" x14ac:dyDescent="0.2">
      <c r="B67" s="2"/>
      <c r="C67" s="4"/>
      <c r="D67" s="4"/>
      <c r="G67" s="4"/>
    </row>
    <row r="68" spans="2:7" x14ac:dyDescent="0.2">
      <c r="B68" s="2"/>
      <c r="C68" s="4"/>
      <c r="D68" s="4"/>
      <c r="G68" s="4"/>
    </row>
    <row r="69" spans="2:7" x14ac:dyDescent="0.2">
      <c r="B69" s="2"/>
      <c r="C69" s="4"/>
      <c r="D69" s="4"/>
      <c r="G69" s="4"/>
    </row>
    <row r="70" spans="2:7" x14ac:dyDescent="0.2">
      <c r="B70" s="2"/>
      <c r="C70" s="4"/>
      <c r="D70" s="4"/>
      <c r="G70" s="4"/>
    </row>
    <row r="71" spans="2:7" x14ac:dyDescent="0.2">
      <c r="C71" s="4"/>
      <c r="D71" s="4"/>
      <c r="G71" s="4"/>
    </row>
    <row r="72" spans="2:7" x14ac:dyDescent="0.2">
      <c r="C72" s="4"/>
      <c r="D72" s="4"/>
      <c r="G72" s="4"/>
    </row>
    <row r="73" spans="2:7" x14ac:dyDescent="0.2">
      <c r="C73" s="4"/>
      <c r="D73" s="4"/>
      <c r="G73" s="4"/>
    </row>
    <row r="74" spans="2:7" x14ac:dyDescent="0.2">
      <c r="C74" s="4"/>
      <c r="D74" s="4"/>
      <c r="G74" s="4"/>
    </row>
    <row r="75" spans="2:7" x14ac:dyDescent="0.2">
      <c r="C75" s="4"/>
      <c r="D75" s="4"/>
      <c r="G75" s="4"/>
    </row>
    <row r="76" spans="2:7" x14ac:dyDescent="0.2">
      <c r="C76" s="4"/>
      <c r="D76" s="4"/>
      <c r="G76" s="4"/>
    </row>
    <row r="77" spans="2:7" x14ac:dyDescent="0.2">
      <c r="C77" s="4"/>
      <c r="D77" s="4"/>
      <c r="G77" s="4"/>
    </row>
    <row r="78" spans="2:7" x14ac:dyDescent="0.2">
      <c r="C78" s="4"/>
      <c r="D78" s="4"/>
      <c r="G78" s="4"/>
    </row>
    <row r="79" spans="2:7" x14ac:dyDescent="0.2">
      <c r="C79" s="4"/>
      <c r="D79" s="4"/>
      <c r="G79" s="4"/>
    </row>
    <row r="80" spans="2:7" x14ac:dyDescent="0.2">
      <c r="C80" s="4"/>
      <c r="D80" s="4"/>
      <c r="G80" s="4"/>
    </row>
    <row r="81" spans="3:7" x14ac:dyDescent="0.2">
      <c r="C81" s="4"/>
      <c r="D81" s="4"/>
      <c r="G81" s="4"/>
    </row>
    <row r="82" spans="3:7" x14ac:dyDescent="0.2">
      <c r="C82" s="4"/>
      <c r="D82" s="4"/>
      <c r="G82" s="4"/>
    </row>
    <row r="83" spans="3:7" x14ac:dyDescent="0.2">
      <c r="C83" s="4"/>
      <c r="D83" s="4"/>
      <c r="G83" s="4"/>
    </row>
    <row r="84" spans="3:7" x14ac:dyDescent="0.2">
      <c r="C84" s="4"/>
      <c r="D84" s="4"/>
      <c r="G84" s="4"/>
    </row>
    <row r="85" spans="3:7" x14ac:dyDescent="0.2">
      <c r="C85" s="4"/>
      <c r="D85" s="4"/>
      <c r="G85" s="4"/>
    </row>
    <row r="86" spans="3:7" x14ac:dyDescent="0.2">
      <c r="C86" s="4"/>
      <c r="D86" s="4"/>
      <c r="G86" s="4"/>
    </row>
    <row r="87" spans="3:7" x14ac:dyDescent="0.2">
      <c r="C87" s="4"/>
      <c r="D87" s="4"/>
      <c r="G87" s="4"/>
    </row>
    <row r="88" spans="3:7" x14ac:dyDescent="0.2">
      <c r="C88" s="4"/>
      <c r="D88" s="4"/>
      <c r="G88" s="4"/>
    </row>
    <row r="89" spans="3:7" x14ac:dyDescent="0.2">
      <c r="C89" s="4"/>
      <c r="D89" s="4"/>
      <c r="G89" s="4"/>
    </row>
    <row r="90" spans="3:7" x14ac:dyDescent="0.2">
      <c r="C90" s="4"/>
      <c r="D90" s="4"/>
      <c r="G90" s="4"/>
    </row>
    <row r="91" spans="3:7" x14ac:dyDescent="0.2">
      <c r="C91" s="4"/>
      <c r="D91" s="4"/>
      <c r="G91" s="4"/>
    </row>
    <row r="92" spans="3:7" x14ac:dyDescent="0.2">
      <c r="C92" s="4"/>
      <c r="D92" s="4"/>
      <c r="G92" s="4"/>
    </row>
    <row r="93" spans="3:7" x14ac:dyDescent="0.2">
      <c r="C93" s="4"/>
      <c r="D93" s="4"/>
      <c r="G93" s="4"/>
    </row>
    <row r="94" spans="3:7" x14ac:dyDescent="0.2">
      <c r="C94" s="4"/>
      <c r="D94" s="4"/>
      <c r="G94" s="4"/>
    </row>
    <row r="95" spans="3:7" x14ac:dyDescent="0.2">
      <c r="C95" s="4"/>
      <c r="D95" s="4"/>
      <c r="G95" s="4"/>
    </row>
    <row r="96" spans="3:7" x14ac:dyDescent="0.2">
      <c r="C96" s="4"/>
      <c r="D96" s="4"/>
      <c r="G96" s="4"/>
    </row>
    <row r="97" spans="3:7" x14ac:dyDescent="0.2">
      <c r="C97" s="4"/>
      <c r="D97" s="4"/>
      <c r="G97" s="4"/>
    </row>
    <row r="98" spans="3:7" x14ac:dyDescent="0.2">
      <c r="C98" s="4"/>
      <c r="D98" s="4"/>
      <c r="G98" s="4"/>
    </row>
    <row r="99" spans="3:7" x14ac:dyDescent="0.2">
      <c r="C99" s="4"/>
      <c r="D99" s="4"/>
      <c r="G99" s="4"/>
    </row>
    <row r="100" spans="3:7" x14ac:dyDescent="0.2">
      <c r="C100" s="4"/>
      <c r="D100" s="4"/>
      <c r="G100" s="4"/>
    </row>
    <row r="101" spans="3:7" x14ac:dyDescent="0.2">
      <c r="C101" s="4"/>
      <c r="D101" s="4"/>
      <c r="G101" s="4"/>
    </row>
    <row r="102" spans="3:7" x14ac:dyDescent="0.2">
      <c r="C102" s="4"/>
      <c r="D102" s="4"/>
      <c r="G102" s="4"/>
    </row>
    <row r="103" spans="3:7" x14ac:dyDescent="0.2">
      <c r="C103" s="4"/>
      <c r="D103" s="4"/>
      <c r="G103" s="4"/>
    </row>
    <row r="104" spans="3:7" x14ac:dyDescent="0.2">
      <c r="C104" s="4"/>
      <c r="D104" s="4"/>
      <c r="G104" s="4"/>
    </row>
    <row r="105" spans="3:7" x14ac:dyDescent="0.2">
      <c r="C105" s="4"/>
      <c r="D105" s="4"/>
      <c r="G105" s="4"/>
    </row>
    <row r="106" spans="3:7" x14ac:dyDescent="0.2">
      <c r="C106" s="4"/>
      <c r="D106" s="4"/>
      <c r="G106" s="4"/>
    </row>
    <row r="107" spans="3:7" x14ac:dyDescent="0.2">
      <c r="C107" s="4"/>
      <c r="D107" s="4"/>
      <c r="G107" s="4"/>
    </row>
    <row r="108" spans="3:7" x14ac:dyDescent="0.2">
      <c r="C108" s="4"/>
      <c r="D108" s="4"/>
      <c r="G108" s="4"/>
    </row>
    <row r="109" spans="3:7" x14ac:dyDescent="0.2">
      <c r="C109" s="4"/>
      <c r="D109" s="4"/>
      <c r="G109" s="4"/>
    </row>
    <row r="110" spans="3:7" x14ac:dyDescent="0.2">
      <c r="C110" s="4"/>
      <c r="D110" s="4"/>
      <c r="G110" s="4"/>
    </row>
    <row r="111" spans="3:7" x14ac:dyDescent="0.2">
      <c r="C111" s="4"/>
      <c r="D111" s="4"/>
      <c r="G111" s="4"/>
    </row>
    <row r="112" spans="3:7" x14ac:dyDescent="0.2">
      <c r="C112" s="4"/>
      <c r="D112" s="4"/>
      <c r="G112" s="4"/>
    </row>
    <row r="113" spans="3:7" x14ac:dyDescent="0.2">
      <c r="C113" s="4"/>
      <c r="D113" s="4"/>
      <c r="G113" s="4"/>
    </row>
    <row r="114" spans="3:7" x14ac:dyDescent="0.2">
      <c r="C114" s="4"/>
      <c r="D114" s="4"/>
      <c r="G114" s="4"/>
    </row>
    <row r="115" spans="3:7" x14ac:dyDescent="0.2">
      <c r="C115" s="4"/>
      <c r="D115" s="4"/>
      <c r="G115" s="4"/>
    </row>
    <row r="116" spans="3:7" x14ac:dyDescent="0.2">
      <c r="C116" s="4"/>
      <c r="D116" s="4"/>
      <c r="G116" s="4"/>
    </row>
    <row r="117" spans="3:7" x14ac:dyDescent="0.2">
      <c r="C117" s="4"/>
      <c r="D117" s="4"/>
      <c r="G117" s="4"/>
    </row>
    <row r="118" spans="3:7" x14ac:dyDescent="0.2">
      <c r="C118" s="4"/>
      <c r="D118" s="4"/>
      <c r="G118" s="4"/>
    </row>
    <row r="119" spans="3:7" x14ac:dyDescent="0.2">
      <c r="C119" s="4"/>
      <c r="D119" s="4"/>
      <c r="G119" s="4"/>
    </row>
    <row r="120" spans="3:7" x14ac:dyDescent="0.2">
      <c r="C120" s="4"/>
      <c r="D120" s="4"/>
      <c r="G120" s="4"/>
    </row>
    <row r="121" spans="3:7" x14ac:dyDescent="0.2">
      <c r="C121" s="4"/>
      <c r="D121" s="4"/>
      <c r="G121" s="4"/>
    </row>
    <row r="122" spans="3:7" x14ac:dyDescent="0.2">
      <c r="C122" s="4"/>
      <c r="D122" s="4"/>
      <c r="G122" s="4"/>
    </row>
    <row r="123" spans="3:7" x14ac:dyDescent="0.2">
      <c r="C123" s="4"/>
      <c r="D123" s="4"/>
      <c r="G123" s="4"/>
    </row>
    <row r="124" spans="3:7" x14ac:dyDescent="0.2">
      <c r="C124" s="4"/>
      <c r="D124" s="4"/>
      <c r="G124" s="4"/>
    </row>
    <row r="125" spans="3:7" x14ac:dyDescent="0.2">
      <c r="C125" s="4"/>
      <c r="D125" s="4"/>
      <c r="G125" s="4"/>
    </row>
    <row r="126" spans="3:7" x14ac:dyDescent="0.2">
      <c r="C126" s="4"/>
      <c r="D126" s="4"/>
      <c r="G126" s="4"/>
    </row>
    <row r="127" spans="3:7" x14ac:dyDescent="0.2">
      <c r="C127" s="4"/>
      <c r="D127" s="4"/>
      <c r="G127" s="4"/>
    </row>
    <row r="128" spans="3:7" x14ac:dyDescent="0.2">
      <c r="C128" s="4"/>
      <c r="D128" s="4"/>
      <c r="G128" s="4"/>
    </row>
    <row r="129" spans="3:7" x14ac:dyDescent="0.2">
      <c r="C129" s="4"/>
      <c r="D129" s="4"/>
      <c r="G129" s="4"/>
    </row>
    <row r="130" spans="3:7" x14ac:dyDescent="0.2">
      <c r="C130" s="4"/>
      <c r="D130" s="4"/>
      <c r="G130" s="4"/>
    </row>
    <row r="131" spans="3:7" x14ac:dyDescent="0.2">
      <c r="C131" s="4"/>
      <c r="D131" s="4"/>
      <c r="G131" s="4"/>
    </row>
    <row r="132" spans="3:7" x14ac:dyDescent="0.2">
      <c r="C132" s="4"/>
      <c r="D132" s="4"/>
      <c r="G132" s="4"/>
    </row>
    <row r="133" spans="3:7" x14ac:dyDescent="0.2">
      <c r="C133" s="4"/>
      <c r="D133" s="4"/>
      <c r="G133" s="4"/>
    </row>
    <row r="134" spans="3:7" x14ac:dyDescent="0.2">
      <c r="C134" s="4"/>
      <c r="D134" s="4"/>
      <c r="G134" s="4"/>
    </row>
    <row r="135" spans="3:7" x14ac:dyDescent="0.2">
      <c r="C135" s="4"/>
      <c r="D135" s="4"/>
      <c r="G135" s="4"/>
    </row>
    <row r="136" spans="3:7" x14ac:dyDescent="0.2">
      <c r="C136" s="4"/>
      <c r="D136" s="4"/>
      <c r="G136" s="4"/>
    </row>
    <row r="137" spans="3:7" x14ac:dyDescent="0.2">
      <c r="C137" s="4"/>
      <c r="D137" s="4"/>
      <c r="G137" s="4"/>
    </row>
    <row r="138" spans="3:7" x14ac:dyDescent="0.2">
      <c r="C138" s="4"/>
      <c r="D138" s="4"/>
      <c r="G138" s="4"/>
    </row>
    <row r="139" spans="3:7" x14ac:dyDescent="0.2">
      <c r="C139" s="4"/>
      <c r="D139" s="4"/>
      <c r="G139" s="4"/>
    </row>
    <row r="140" spans="3:7" x14ac:dyDescent="0.2">
      <c r="G140" s="4"/>
    </row>
    <row r="141" spans="3:7" x14ac:dyDescent="0.2">
      <c r="G141" s="4"/>
    </row>
    <row r="142" spans="3:7" x14ac:dyDescent="0.2">
      <c r="G142" s="4"/>
    </row>
    <row r="143" spans="3:7" x14ac:dyDescent="0.2">
      <c r="G143" s="4"/>
    </row>
    <row r="144" spans="3:7" x14ac:dyDescent="0.2">
      <c r="G144" s="4"/>
    </row>
    <row r="145" spans="7:7" x14ac:dyDescent="0.2">
      <c r="G145" s="4"/>
    </row>
    <row r="146" spans="7:7" x14ac:dyDescent="0.2">
      <c r="G146" s="4"/>
    </row>
    <row r="147" spans="7:7" x14ac:dyDescent="0.2">
      <c r="G147" s="4"/>
    </row>
    <row r="148" spans="7:7" x14ac:dyDescent="0.2">
      <c r="G148" s="4"/>
    </row>
    <row r="149" spans="7:7" x14ac:dyDescent="0.2">
      <c r="G149" s="4"/>
    </row>
    <row r="150" spans="7:7" x14ac:dyDescent="0.2">
      <c r="G150" s="4"/>
    </row>
    <row r="151" spans="7:7" x14ac:dyDescent="0.2">
      <c r="G151" s="4"/>
    </row>
    <row r="152" spans="7:7" x14ac:dyDescent="0.2">
      <c r="G152" s="4"/>
    </row>
    <row r="153" spans="7:7" x14ac:dyDescent="0.2">
      <c r="G153" s="4"/>
    </row>
    <row r="154" spans="7:7" x14ac:dyDescent="0.2">
      <c r="G154" s="4"/>
    </row>
    <row r="155" spans="7:7" x14ac:dyDescent="0.2">
      <c r="G155" s="4"/>
    </row>
    <row r="156" spans="7:7" x14ac:dyDescent="0.2">
      <c r="G156" s="4"/>
    </row>
    <row r="157" spans="7:7" x14ac:dyDescent="0.2">
      <c r="G157" s="4"/>
    </row>
    <row r="158" spans="7:7" x14ac:dyDescent="0.2">
      <c r="G158" s="4"/>
    </row>
    <row r="159" spans="7:7" x14ac:dyDescent="0.2">
      <c r="G159" s="4"/>
    </row>
    <row r="160" spans="7:7" x14ac:dyDescent="0.2">
      <c r="G160" s="4"/>
    </row>
    <row r="161" spans="7:7" x14ac:dyDescent="0.2">
      <c r="G161" s="4"/>
    </row>
    <row r="162" spans="7:7" x14ac:dyDescent="0.2">
      <c r="G162" s="4"/>
    </row>
    <row r="163" spans="7:7" x14ac:dyDescent="0.2">
      <c r="G163" s="4"/>
    </row>
    <row r="164" spans="7:7" x14ac:dyDescent="0.2">
      <c r="G164" s="4"/>
    </row>
    <row r="165" spans="7:7" x14ac:dyDescent="0.2">
      <c r="G165" s="4"/>
    </row>
    <row r="166" spans="7:7" x14ac:dyDescent="0.2">
      <c r="G166" s="4"/>
    </row>
    <row r="167" spans="7:7" x14ac:dyDescent="0.2">
      <c r="G167" s="4"/>
    </row>
    <row r="168" spans="7:7" x14ac:dyDescent="0.2">
      <c r="G168" s="4"/>
    </row>
    <row r="169" spans="7:7" x14ac:dyDescent="0.2">
      <c r="G169" s="4"/>
    </row>
    <row r="170" spans="7:7" x14ac:dyDescent="0.2">
      <c r="G170" s="4"/>
    </row>
    <row r="171" spans="7:7" x14ac:dyDescent="0.2">
      <c r="G171" s="4"/>
    </row>
    <row r="172" spans="7:7" x14ac:dyDescent="0.2">
      <c r="G172" s="4"/>
    </row>
    <row r="173" spans="7:7" x14ac:dyDescent="0.2">
      <c r="G173" s="4"/>
    </row>
    <row r="174" spans="7:7" x14ac:dyDescent="0.2">
      <c r="G174" s="4"/>
    </row>
    <row r="175" spans="7:7" x14ac:dyDescent="0.2">
      <c r="G175" s="4"/>
    </row>
    <row r="176" spans="7:7" x14ac:dyDescent="0.2">
      <c r="G176" s="4"/>
    </row>
    <row r="177" spans="1:7" x14ac:dyDescent="0.2">
      <c r="G177" s="4"/>
    </row>
    <row r="178" spans="1:7" x14ac:dyDescent="0.2">
      <c r="G178" s="4"/>
    </row>
    <row r="179" spans="1:7" x14ac:dyDescent="0.2">
      <c r="G179" s="4"/>
    </row>
    <row r="180" spans="1:7" x14ac:dyDescent="0.2">
      <c r="G180" s="4"/>
    </row>
    <row r="181" spans="1:7" x14ac:dyDescent="0.2">
      <c r="G181" s="4"/>
    </row>
    <row r="182" spans="1:7" x14ac:dyDescent="0.2">
      <c r="G182" s="4"/>
    </row>
    <row r="183" spans="1:7" x14ac:dyDescent="0.2">
      <c r="G183" s="4"/>
    </row>
    <row r="184" spans="1:7" x14ac:dyDescent="0.2">
      <c r="G184" s="4"/>
    </row>
    <row r="185" spans="1:7" x14ac:dyDescent="0.2">
      <c r="G185" s="4"/>
    </row>
    <row r="186" spans="1:7" x14ac:dyDescent="0.2">
      <c r="A186" s="4"/>
      <c r="B186" s="4"/>
      <c r="C186" s="4"/>
      <c r="D186" s="4"/>
      <c r="E186" s="4"/>
      <c r="G186" s="4"/>
    </row>
    <row r="187" spans="1:7" x14ac:dyDescent="0.2">
      <c r="A187" s="4"/>
      <c r="B187" s="4"/>
      <c r="C187" s="4"/>
      <c r="D187" s="4"/>
      <c r="E187" s="4"/>
      <c r="G187" s="4"/>
    </row>
    <row r="188" spans="1:7" x14ac:dyDescent="0.2">
      <c r="A188" s="4"/>
      <c r="B188" s="4"/>
      <c r="C188" s="4"/>
      <c r="D188" s="4"/>
      <c r="E188" s="4"/>
      <c r="G188" s="4"/>
    </row>
    <row r="189" spans="1:7" x14ac:dyDescent="0.2">
      <c r="A189" s="4"/>
      <c r="B189" s="4"/>
      <c r="C189" s="4"/>
      <c r="D189" s="4"/>
      <c r="E189" s="4"/>
      <c r="G189" s="4"/>
    </row>
    <row r="190" spans="1:7" x14ac:dyDescent="0.2">
      <c r="A190" s="4"/>
      <c r="B190" s="4"/>
      <c r="C190" s="4"/>
      <c r="D190" s="4"/>
      <c r="E190" s="4"/>
      <c r="G190" s="4"/>
    </row>
    <row r="191" spans="1:7" x14ac:dyDescent="0.2">
      <c r="A191" s="4"/>
      <c r="B191" s="4"/>
      <c r="C191" s="4"/>
      <c r="D191" s="4"/>
      <c r="E191" s="4"/>
      <c r="G191" s="4"/>
    </row>
    <row r="192" spans="1:7" x14ac:dyDescent="0.2">
      <c r="A192" s="4"/>
      <c r="B192" s="4"/>
      <c r="C192" s="4"/>
      <c r="D192" s="4"/>
      <c r="E192" s="4"/>
      <c r="G192" s="4"/>
    </row>
    <row r="193" spans="1:7" x14ac:dyDescent="0.2">
      <c r="A193" s="4"/>
      <c r="B193" s="4"/>
      <c r="C193" s="4"/>
      <c r="D193" s="4"/>
      <c r="E193" s="4"/>
      <c r="G193" s="4"/>
    </row>
    <row r="194" spans="1:7" x14ac:dyDescent="0.2">
      <c r="A194" s="4"/>
      <c r="B194" s="4"/>
      <c r="C194" s="4"/>
      <c r="D194" s="4"/>
      <c r="E194" s="4"/>
      <c r="G194" s="4"/>
    </row>
    <row r="195" spans="1:7" x14ac:dyDescent="0.2">
      <c r="A195" s="4"/>
      <c r="B195" s="4"/>
      <c r="C195" s="4"/>
      <c r="D195" s="4"/>
      <c r="E195" s="4"/>
      <c r="G195" s="4"/>
    </row>
    <row r="196" spans="1:7" x14ac:dyDescent="0.2">
      <c r="A196" s="4"/>
      <c r="B196" s="4"/>
      <c r="C196" s="4"/>
      <c r="D196" s="4"/>
      <c r="E196" s="4"/>
      <c r="G196" s="4"/>
    </row>
    <row r="197" spans="1:7" x14ac:dyDescent="0.2">
      <c r="A197" s="4"/>
      <c r="B197" s="4"/>
      <c r="C197" s="4"/>
      <c r="D197" s="4"/>
      <c r="E197" s="4"/>
      <c r="G197" s="4"/>
    </row>
    <row r="198" spans="1:7" x14ac:dyDescent="0.2">
      <c r="A198" s="4"/>
      <c r="B198" s="4"/>
      <c r="C198" s="4"/>
      <c r="D198" s="4"/>
      <c r="E198" s="4"/>
      <c r="G198" s="4"/>
    </row>
    <row r="199" spans="1:7" x14ac:dyDescent="0.2">
      <c r="A199" s="4"/>
      <c r="B199" s="4"/>
      <c r="C199" s="4"/>
      <c r="D199" s="4"/>
      <c r="E199" s="4"/>
      <c r="G199" s="4"/>
    </row>
    <row r="200" spans="1:7" x14ac:dyDescent="0.2">
      <c r="A200" s="4"/>
      <c r="B200" s="4"/>
      <c r="C200" s="4"/>
      <c r="D200" s="4"/>
      <c r="E200" s="4"/>
      <c r="G200" s="4"/>
    </row>
    <row r="201" spans="1:7" x14ac:dyDescent="0.2">
      <c r="A201" s="4"/>
      <c r="B201" s="4"/>
      <c r="C201" s="4"/>
      <c r="D201" s="4"/>
      <c r="E201" s="4"/>
      <c r="G201" s="4"/>
    </row>
    <row r="202" spans="1:7" x14ac:dyDescent="0.2">
      <c r="A202" s="4"/>
      <c r="B202" s="4"/>
      <c r="C202" s="4"/>
      <c r="D202" s="4"/>
      <c r="E202" s="4"/>
      <c r="G202" s="4"/>
    </row>
    <row r="203" spans="1:7" x14ac:dyDescent="0.2">
      <c r="A203" s="4"/>
      <c r="B203" s="4"/>
      <c r="C203" s="4"/>
      <c r="D203" s="4"/>
      <c r="E203" s="4"/>
      <c r="G203" s="4"/>
    </row>
    <row r="204" spans="1:7" x14ac:dyDescent="0.2">
      <c r="A204" s="4"/>
      <c r="B204" s="4"/>
      <c r="C204" s="4"/>
      <c r="D204" s="4"/>
      <c r="E204" s="4"/>
      <c r="G204" s="4"/>
    </row>
    <row r="205" spans="1:7" x14ac:dyDescent="0.2">
      <c r="A205" s="4"/>
      <c r="B205" s="4"/>
      <c r="C205" s="4"/>
      <c r="D205" s="4"/>
      <c r="E205" s="4"/>
      <c r="G205" s="4"/>
    </row>
    <row r="206" spans="1:7" x14ac:dyDescent="0.2">
      <c r="A206" s="4"/>
      <c r="B206" s="4"/>
      <c r="C206" s="4"/>
      <c r="D206" s="4"/>
      <c r="E206" s="4"/>
      <c r="G206" s="4"/>
    </row>
    <row r="207" spans="1:7" x14ac:dyDescent="0.2">
      <c r="A207" s="4"/>
      <c r="B207" s="4"/>
      <c r="C207" s="4"/>
      <c r="D207" s="4"/>
      <c r="E207" s="4"/>
      <c r="G207" s="4"/>
    </row>
    <row r="208" spans="1:7" x14ac:dyDescent="0.2">
      <c r="A208" s="4"/>
      <c r="B208" s="4"/>
      <c r="C208" s="4"/>
      <c r="D208" s="4"/>
      <c r="E208" s="4"/>
      <c r="G208" s="4"/>
    </row>
    <row r="209" spans="1:7" x14ac:dyDescent="0.2">
      <c r="A209" s="4"/>
      <c r="B209" s="4"/>
      <c r="C209" s="4"/>
      <c r="D209" s="4"/>
      <c r="E209" s="4"/>
      <c r="G209" s="4"/>
    </row>
    <row r="210" spans="1:7" x14ac:dyDescent="0.2">
      <c r="A210" s="4"/>
      <c r="B210" s="4"/>
      <c r="C210" s="4"/>
      <c r="D210" s="4"/>
      <c r="E210" s="4"/>
      <c r="G210" s="4"/>
    </row>
    <row r="211" spans="1:7" x14ac:dyDescent="0.2">
      <c r="A211" s="4"/>
      <c r="B211" s="4"/>
      <c r="C211" s="4"/>
      <c r="D211" s="4"/>
      <c r="E211" s="4"/>
      <c r="G211" s="4"/>
    </row>
    <row r="212" spans="1:7" x14ac:dyDescent="0.2">
      <c r="A212" s="4"/>
      <c r="B212" s="4"/>
      <c r="C212" s="4"/>
      <c r="D212" s="4"/>
      <c r="E212" s="4"/>
      <c r="G212" s="4"/>
    </row>
    <row r="213" spans="1:7" x14ac:dyDescent="0.2">
      <c r="A213" s="4"/>
      <c r="B213" s="4"/>
      <c r="C213" s="4"/>
      <c r="D213" s="4"/>
      <c r="E213" s="4"/>
      <c r="G213" s="4"/>
    </row>
    <row r="214" spans="1:7" x14ac:dyDescent="0.2">
      <c r="A214" s="4"/>
      <c r="B214" s="4"/>
      <c r="C214" s="4"/>
      <c r="D214" s="4"/>
      <c r="E214" s="4"/>
      <c r="G214" s="4"/>
    </row>
    <row r="215" spans="1:7" x14ac:dyDescent="0.2">
      <c r="A215" s="4"/>
      <c r="B215" s="4"/>
      <c r="C215" s="4"/>
      <c r="D215" s="4"/>
      <c r="E215" s="4"/>
      <c r="G215" s="4"/>
    </row>
    <row r="216" spans="1:7" x14ac:dyDescent="0.2">
      <c r="A216" s="4"/>
      <c r="B216" s="4"/>
      <c r="C216" s="4"/>
      <c r="D216" s="4"/>
      <c r="E216" s="4"/>
      <c r="G216" s="4"/>
    </row>
    <row r="217" spans="1:7" x14ac:dyDescent="0.2">
      <c r="A217" s="4"/>
      <c r="B217" s="4"/>
      <c r="C217" s="4"/>
      <c r="D217" s="4"/>
      <c r="E217" s="4"/>
      <c r="G217" s="4"/>
    </row>
    <row r="218" spans="1:7" x14ac:dyDescent="0.2">
      <c r="A218" s="4"/>
      <c r="B218" s="4"/>
      <c r="C218" s="4"/>
      <c r="D218" s="4"/>
      <c r="E218" s="4"/>
      <c r="G218" s="4"/>
    </row>
    <row r="219" spans="1:7" x14ac:dyDescent="0.2">
      <c r="A219" s="4"/>
      <c r="B219" s="4"/>
      <c r="C219" s="4"/>
      <c r="D219" s="4"/>
      <c r="E219" s="4"/>
      <c r="G219" s="4"/>
    </row>
    <row r="220" spans="1:7" x14ac:dyDescent="0.2">
      <c r="A220" s="4"/>
      <c r="B220" s="4"/>
      <c r="C220" s="4"/>
      <c r="D220" s="4"/>
      <c r="E220" s="4"/>
      <c r="G220" s="4"/>
    </row>
    <row r="221" spans="1:7" x14ac:dyDescent="0.2">
      <c r="A221" s="4"/>
      <c r="B221" s="4"/>
      <c r="C221" s="4"/>
      <c r="D221" s="4"/>
      <c r="E221" s="4"/>
      <c r="G221" s="4"/>
    </row>
    <row r="222" spans="1:7" x14ac:dyDescent="0.2">
      <c r="A222" s="4"/>
      <c r="B222" s="4"/>
      <c r="C222" s="4"/>
      <c r="D222" s="4"/>
      <c r="E222" s="4"/>
      <c r="G222" s="4"/>
    </row>
    <row r="223" spans="1:7" x14ac:dyDescent="0.2">
      <c r="A223" s="4"/>
      <c r="B223" s="4"/>
      <c r="C223" s="4"/>
      <c r="D223" s="4"/>
      <c r="E223" s="4"/>
      <c r="G223" s="4"/>
    </row>
    <row r="224" spans="1:7" x14ac:dyDescent="0.2">
      <c r="A224" s="4"/>
      <c r="B224" s="4"/>
      <c r="C224" s="4"/>
      <c r="D224" s="4"/>
      <c r="E224" s="4"/>
      <c r="G224" s="4"/>
    </row>
    <row r="225" spans="1:7" x14ac:dyDescent="0.2">
      <c r="A225" s="4"/>
      <c r="B225" s="4"/>
      <c r="C225" s="4"/>
      <c r="D225" s="4"/>
      <c r="E225" s="4"/>
      <c r="G225" s="4"/>
    </row>
    <row r="226" spans="1:7" x14ac:dyDescent="0.2">
      <c r="A226" s="4"/>
      <c r="B226" s="4"/>
      <c r="C226" s="4"/>
      <c r="D226" s="4"/>
      <c r="E226" s="4"/>
      <c r="G226" s="4"/>
    </row>
    <row r="227" spans="1:7" x14ac:dyDescent="0.2">
      <c r="A227" s="4"/>
      <c r="B227" s="4"/>
      <c r="C227" s="4"/>
      <c r="D227" s="4"/>
      <c r="E227" s="4"/>
      <c r="G227" s="4"/>
    </row>
    <row r="228" spans="1:7" x14ac:dyDescent="0.2">
      <c r="A228" s="4"/>
      <c r="B228" s="4"/>
      <c r="C228" s="4"/>
      <c r="D228" s="4"/>
      <c r="E228" s="4"/>
      <c r="G228" s="4"/>
    </row>
    <row r="229" spans="1:7" x14ac:dyDescent="0.2">
      <c r="A229" s="4"/>
      <c r="B229" s="4"/>
      <c r="C229" s="4"/>
      <c r="D229" s="4"/>
      <c r="E229" s="4"/>
      <c r="G229" s="4"/>
    </row>
    <row r="230" spans="1:7" x14ac:dyDescent="0.2">
      <c r="A230" s="4"/>
      <c r="B230" s="4"/>
      <c r="C230" s="4"/>
      <c r="D230" s="4"/>
      <c r="E230" s="4"/>
      <c r="G230" s="4"/>
    </row>
    <row r="231" spans="1:7" x14ac:dyDescent="0.2">
      <c r="A231" s="4"/>
      <c r="B231" s="4"/>
      <c r="C231" s="4"/>
      <c r="D231" s="4"/>
      <c r="E231" s="4"/>
      <c r="G231" s="4"/>
    </row>
    <row r="232" spans="1:7" x14ac:dyDescent="0.2">
      <c r="A232" s="4"/>
      <c r="B232" s="4"/>
      <c r="C232" s="4"/>
      <c r="D232" s="4"/>
      <c r="E232" s="4"/>
      <c r="G232" s="4"/>
    </row>
    <row r="233" spans="1:7" x14ac:dyDescent="0.2">
      <c r="A233" s="4"/>
      <c r="B233" s="4"/>
      <c r="C233" s="4"/>
      <c r="D233" s="4"/>
      <c r="E233" s="4"/>
      <c r="G233" s="4"/>
    </row>
    <row r="234" spans="1:7" x14ac:dyDescent="0.2">
      <c r="A234" s="4"/>
      <c r="B234" s="4"/>
      <c r="C234" s="4"/>
      <c r="D234" s="4"/>
      <c r="E234" s="4"/>
      <c r="G234" s="4"/>
    </row>
    <row r="235" spans="1:7" x14ac:dyDescent="0.2">
      <c r="A235" s="4"/>
      <c r="B235" s="4"/>
      <c r="C235" s="4"/>
      <c r="D235" s="4"/>
      <c r="E235" s="4"/>
      <c r="G235" s="4"/>
    </row>
    <row r="236" spans="1:7" x14ac:dyDescent="0.2">
      <c r="A236" s="4"/>
      <c r="B236" s="4"/>
      <c r="C236" s="4"/>
      <c r="D236" s="4"/>
      <c r="E236" s="4"/>
      <c r="G236" s="4"/>
    </row>
    <row r="237" spans="1:7" x14ac:dyDescent="0.2">
      <c r="A237" s="4"/>
      <c r="B237" s="4"/>
      <c r="C237" s="4"/>
      <c r="D237" s="4"/>
      <c r="E237" s="4"/>
      <c r="G237" s="4"/>
    </row>
    <row r="238" spans="1:7" x14ac:dyDescent="0.2">
      <c r="A238" s="4"/>
      <c r="B238" s="4"/>
      <c r="C238" s="4"/>
      <c r="D238" s="4"/>
      <c r="E238" s="4"/>
      <c r="G238" s="4"/>
    </row>
    <row r="239" spans="1:7" x14ac:dyDescent="0.2">
      <c r="A239" s="4"/>
      <c r="B239" s="4"/>
      <c r="C239" s="4"/>
      <c r="D239" s="4"/>
      <c r="E239" s="4"/>
      <c r="G239" s="4"/>
    </row>
    <row r="240" spans="1:7" x14ac:dyDescent="0.2">
      <c r="A240" s="4"/>
      <c r="B240" s="4"/>
      <c r="C240" s="4"/>
      <c r="D240" s="4"/>
      <c r="E240" s="4"/>
      <c r="G240" s="4"/>
    </row>
    <row r="241" spans="1:7" x14ac:dyDescent="0.2">
      <c r="A241" s="4"/>
      <c r="B241" s="4"/>
      <c r="C241" s="4"/>
      <c r="D241" s="4"/>
      <c r="E241" s="4"/>
      <c r="G241" s="4"/>
    </row>
    <row r="242" spans="1:7" x14ac:dyDescent="0.2">
      <c r="A242" s="4"/>
      <c r="B242" s="4"/>
      <c r="C242" s="4"/>
      <c r="D242" s="4"/>
      <c r="E242" s="4"/>
      <c r="G242" s="4"/>
    </row>
    <row r="243" spans="1:7" x14ac:dyDescent="0.2">
      <c r="A243" s="4"/>
      <c r="B243" s="4"/>
      <c r="C243" s="4"/>
      <c r="D243" s="4"/>
      <c r="E243" s="4"/>
      <c r="G243" s="4"/>
    </row>
    <row r="244" spans="1:7" x14ac:dyDescent="0.2">
      <c r="A244" s="4"/>
      <c r="B244" s="4"/>
      <c r="C244" s="4"/>
      <c r="D244" s="4"/>
      <c r="E244" s="4"/>
      <c r="G244" s="4"/>
    </row>
    <row r="245" spans="1:7" x14ac:dyDescent="0.2">
      <c r="A245" s="4"/>
      <c r="B245" s="4"/>
      <c r="C245" s="4"/>
      <c r="D245" s="4"/>
      <c r="E245" s="4"/>
      <c r="G245" s="4"/>
    </row>
    <row r="246" spans="1:7" x14ac:dyDescent="0.2">
      <c r="A246" s="4"/>
      <c r="B246" s="4"/>
      <c r="C246" s="4"/>
      <c r="D246" s="4"/>
      <c r="E246" s="4"/>
      <c r="G246" s="4"/>
    </row>
    <row r="247" spans="1:7" x14ac:dyDescent="0.2">
      <c r="A247" s="4"/>
      <c r="B247" s="4"/>
      <c r="C247" s="4"/>
      <c r="D247" s="4"/>
      <c r="E247" s="4"/>
      <c r="G247" s="4"/>
    </row>
    <row r="248" spans="1:7" x14ac:dyDescent="0.2">
      <c r="A248" s="4"/>
      <c r="B248" s="4"/>
      <c r="C248" s="4"/>
      <c r="D248" s="4"/>
      <c r="E248" s="4"/>
      <c r="G248" s="4"/>
    </row>
    <row r="249" spans="1:7" x14ac:dyDescent="0.2">
      <c r="A249" s="4"/>
      <c r="B249" s="4"/>
      <c r="C249" s="4"/>
      <c r="D249" s="4"/>
      <c r="E249" s="4"/>
      <c r="G249" s="4"/>
    </row>
    <row r="250" spans="1:7" x14ac:dyDescent="0.2">
      <c r="A250" s="4"/>
      <c r="B250" s="4"/>
      <c r="C250" s="4"/>
      <c r="D250" s="4"/>
      <c r="E250" s="4"/>
      <c r="G250" s="4"/>
    </row>
    <row r="251" spans="1:7" x14ac:dyDescent="0.2">
      <c r="A251" s="4"/>
      <c r="B251" s="4"/>
      <c r="C251" s="4"/>
      <c r="D251" s="4"/>
      <c r="E251" s="4"/>
      <c r="G251" s="4"/>
    </row>
    <row r="252" spans="1:7" x14ac:dyDescent="0.2">
      <c r="A252" s="4"/>
      <c r="B252" s="4"/>
      <c r="C252" s="4"/>
      <c r="D252" s="4"/>
      <c r="E252" s="4"/>
      <c r="G252" s="4"/>
    </row>
    <row r="253" spans="1:7" x14ac:dyDescent="0.2">
      <c r="A253" s="4"/>
      <c r="B253" s="4"/>
      <c r="C253" s="4"/>
      <c r="D253" s="4"/>
      <c r="E253" s="4"/>
      <c r="G253" s="4"/>
    </row>
    <row r="254" spans="1:7" x14ac:dyDescent="0.2">
      <c r="A254" s="4"/>
      <c r="B254" s="4"/>
      <c r="C254" s="4"/>
      <c r="D254" s="4"/>
      <c r="E254" s="4"/>
      <c r="G254" s="4"/>
    </row>
    <row r="255" spans="1:7" x14ac:dyDescent="0.2">
      <c r="A255" s="4"/>
      <c r="B255" s="4"/>
      <c r="C255" s="4"/>
      <c r="D255" s="4"/>
      <c r="E255" s="4"/>
      <c r="G255" s="4"/>
    </row>
    <row r="256" spans="1:7" x14ac:dyDescent="0.2">
      <c r="A256" s="4"/>
      <c r="B256" s="4"/>
      <c r="C256" s="4"/>
      <c r="D256" s="4"/>
      <c r="E256" s="4"/>
      <c r="G256" s="4"/>
    </row>
    <row r="257" spans="1:7" x14ac:dyDescent="0.2">
      <c r="A257" s="4"/>
      <c r="B257" s="4"/>
      <c r="C257" s="4"/>
      <c r="D257" s="4"/>
      <c r="E257" s="4"/>
      <c r="G257" s="4"/>
    </row>
    <row r="258" spans="1:7" x14ac:dyDescent="0.2">
      <c r="A258" s="4"/>
      <c r="B258" s="4"/>
      <c r="C258" s="4"/>
      <c r="D258" s="4"/>
      <c r="E258" s="4"/>
      <c r="G258" s="4"/>
    </row>
    <row r="259" spans="1:7" x14ac:dyDescent="0.2">
      <c r="A259" s="4"/>
      <c r="B259" s="4"/>
      <c r="C259" s="4"/>
      <c r="D259" s="4"/>
      <c r="E259" s="4"/>
      <c r="G259" s="4"/>
    </row>
    <row r="260" spans="1:7" x14ac:dyDescent="0.2">
      <c r="A260" s="4"/>
      <c r="B260" s="4"/>
      <c r="C260" s="4"/>
      <c r="D260" s="4"/>
      <c r="E260" s="4"/>
      <c r="G260" s="4"/>
    </row>
    <row r="261" spans="1:7" x14ac:dyDescent="0.2">
      <c r="A261" s="4"/>
      <c r="B261" s="4"/>
      <c r="C261" s="4"/>
      <c r="D261" s="4"/>
      <c r="E261" s="4"/>
      <c r="G261" s="4"/>
    </row>
    <row r="262" spans="1:7" x14ac:dyDescent="0.2">
      <c r="A262" s="4"/>
      <c r="B262" s="4"/>
      <c r="C262" s="4"/>
      <c r="D262" s="4"/>
      <c r="E262" s="4"/>
      <c r="G262" s="4"/>
    </row>
    <row r="263" spans="1:7" x14ac:dyDescent="0.2">
      <c r="A263" s="4"/>
      <c r="B263" s="4"/>
      <c r="C263" s="4"/>
      <c r="D263" s="4"/>
      <c r="E263" s="4"/>
      <c r="G263" s="4"/>
    </row>
    <row r="264" spans="1:7" x14ac:dyDescent="0.2">
      <c r="A264" s="4"/>
      <c r="B264" s="4"/>
      <c r="C264" s="4"/>
      <c r="D264" s="4"/>
      <c r="E264" s="4"/>
      <c r="G264" s="4"/>
    </row>
    <row r="265" spans="1:7" x14ac:dyDescent="0.2">
      <c r="A265" s="4"/>
      <c r="B265" s="4"/>
      <c r="C265" s="4"/>
      <c r="D265" s="4"/>
      <c r="E265" s="4"/>
      <c r="G265" s="4"/>
    </row>
    <row r="266" spans="1:7" x14ac:dyDescent="0.2">
      <c r="A266" s="4"/>
      <c r="B266" s="4"/>
      <c r="C266" s="4"/>
      <c r="D266" s="4"/>
      <c r="E266" s="4"/>
      <c r="G266" s="4"/>
    </row>
    <row r="267" spans="1:7" x14ac:dyDescent="0.2">
      <c r="A267" s="4"/>
      <c r="B267" s="4"/>
      <c r="C267" s="4"/>
      <c r="D267" s="4"/>
      <c r="E267" s="4"/>
      <c r="G267" s="4"/>
    </row>
    <row r="268" spans="1:7" x14ac:dyDescent="0.2">
      <c r="A268" s="4"/>
      <c r="B268" s="4"/>
      <c r="C268" s="4"/>
      <c r="D268" s="4"/>
      <c r="E268" s="4"/>
      <c r="G268" s="4"/>
    </row>
    <row r="269" spans="1:7" x14ac:dyDescent="0.2">
      <c r="A269" s="4"/>
      <c r="B269" s="4"/>
      <c r="C269" s="4"/>
      <c r="D269" s="4"/>
      <c r="E269" s="4"/>
      <c r="G269" s="4"/>
    </row>
    <row r="270" spans="1:7" x14ac:dyDescent="0.2">
      <c r="A270" s="4"/>
      <c r="B270" s="4"/>
      <c r="C270" s="4"/>
      <c r="D270" s="4"/>
      <c r="E270" s="4"/>
      <c r="G270" s="4"/>
    </row>
    <row r="271" spans="1:7" x14ac:dyDescent="0.2">
      <c r="A271" s="4"/>
      <c r="B271" s="4"/>
      <c r="C271" s="4"/>
      <c r="D271" s="4"/>
      <c r="E271" s="4"/>
      <c r="G271" s="4"/>
    </row>
    <row r="272" spans="1:7" x14ac:dyDescent="0.2">
      <c r="A272" s="4"/>
      <c r="B272" s="4"/>
      <c r="C272" s="4"/>
      <c r="D272" s="4"/>
      <c r="E272" s="4"/>
      <c r="G272" s="4"/>
    </row>
    <row r="273" spans="1:7" x14ac:dyDescent="0.2">
      <c r="A273" s="4"/>
      <c r="B273" s="4"/>
      <c r="C273" s="4"/>
      <c r="D273" s="4"/>
      <c r="E273" s="4"/>
      <c r="G273" s="4"/>
    </row>
    <row r="274" spans="1:7" x14ac:dyDescent="0.2">
      <c r="A274" s="4"/>
      <c r="B274" s="4"/>
      <c r="C274" s="4"/>
      <c r="D274" s="4"/>
      <c r="E274" s="4"/>
      <c r="G274" s="4"/>
    </row>
    <row r="275" spans="1:7" x14ac:dyDescent="0.2">
      <c r="A275" s="4"/>
      <c r="B275" s="4"/>
      <c r="C275" s="4"/>
      <c r="D275" s="4"/>
      <c r="E275" s="4"/>
      <c r="G275" s="4"/>
    </row>
    <row r="276" spans="1:7" x14ac:dyDescent="0.2">
      <c r="A276" s="4"/>
      <c r="B276" s="4"/>
      <c r="C276" s="4"/>
      <c r="D276" s="4"/>
      <c r="E276" s="4"/>
      <c r="G276" s="4"/>
    </row>
    <row r="277" spans="1:7" x14ac:dyDescent="0.2">
      <c r="A277" s="4"/>
      <c r="B277" s="4"/>
      <c r="C277" s="4"/>
      <c r="D277" s="4"/>
      <c r="E277" s="4"/>
      <c r="G277" s="4"/>
    </row>
    <row r="278" spans="1:7" x14ac:dyDescent="0.2">
      <c r="A278" s="4"/>
      <c r="B278" s="4"/>
      <c r="C278" s="4"/>
      <c r="D278" s="4"/>
      <c r="E278" s="4"/>
      <c r="G278" s="4"/>
    </row>
    <row r="279" spans="1:7" x14ac:dyDescent="0.2">
      <c r="A279" s="4"/>
      <c r="B279" s="4"/>
      <c r="C279" s="4"/>
      <c r="D279" s="4"/>
      <c r="E279" s="4"/>
      <c r="G279" s="4"/>
    </row>
    <row r="280" spans="1:7" x14ac:dyDescent="0.2">
      <c r="A280" s="4"/>
      <c r="B280" s="4"/>
      <c r="C280" s="4"/>
      <c r="D280" s="4"/>
      <c r="E280" s="4"/>
      <c r="G280" s="4"/>
    </row>
    <row r="281" spans="1:7" x14ac:dyDescent="0.2">
      <c r="A281" s="4"/>
      <c r="B281" s="4"/>
      <c r="C281" s="4"/>
      <c r="D281" s="4"/>
      <c r="E281" s="4"/>
      <c r="G281" s="4"/>
    </row>
    <row r="282" spans="1:7" x14ac:dyDescent="0.2">
      <c r="A282" s="4"/>
      <c r="B282" s="4"/>
      <c r="C282" s="4"/>
      <c r="D282" s="4"/>
      <c r="E282" s="4"/>
      <c r="G282" s="4"/>
    </row>
    <row r="283" spans="1:7" x14ac:dyDescent="0.2">
      <c r="A283" s="4"/>
      <c r="B283" s="4"/>
      <c r="C283" s="4"/>
      <c r="D283" s="4"/>
      <c r="E283" s="4"/>
      <c r="G283" s="4"/>
    </row>
    <row r="284" spans="1:7" x14ac:dyDescent="0.2">
      <c r="A284" s="4"/>
      <c r="B284" s="4"/>
      <c r="C284" s="4"/>
      <c r="D284" s="4"/>
      <c r="E284" s="4"/>
      <c r="G284" s="4"/>
    </row>
    <row r="285" spans="1:7" x14ac:dyDescent="0.2">
      <c r="A285" s="4"/>
      <c r="B285" s="4"/>
      <c r="C285" s="4"/>
      <c r="D285" s="4"/>
      <c r="E285" s="4"/>
      <c r="G285" s="4"/>
    </row>
    <row r="286" spans="1:7" x14ac:dyDescent="0.2">
      <c r="A286" s="4"/>
      <c r="B286" s="4"/>
      <c r="C286" s="4"/>
      <c r="D286" s="4"/>
      <c r="E286" s="4"/>
      <c r="G286" s="4"/>
    </row>
    <row r="287" spans="1:7" x14ac:dyDescent="0.2">
      <c r="A287" s="4"/>
      <c r="B287" s="4"/>
      <c r="C287" s="4"/>
      <c r="D287" s="4"/>
      <c r="E287" s="4"/>
      <c r="G287" s="4"/>
    </row>
    <row r="288" spans="1:7" x14ac:dyDescent="0.2">
      <c r="A288" s="4"/>
      <c r="B288" s="4"/>
      <c r="C288" s="4"/>
      <c r="D288" s="4"/>
      <c r="E288" s="4"/>
      <c r="G288" s="4"/>
    </row>
    <row r="289" spans="4:7" x14ac:dyDescent="0.2">
      <c r="D289" s="4"/>
      <c r="G289" s="4"/>
    </row>
    <row r="290" spans="4:7" x14ac:dyDescent="0.2">
      <c r="D290" s="4"/>
      <c r="G290" s="4"/>
    </row>
    <row r="291" spans="4:7" x14ac:dyDescent="0.2">
      <c r="D291" s="4"/>
      <c r="G291" s="4"/>
    </row>
    <row r="292" spans="4:7" x14ac:dyDescent="0.2">
      <c r="D292" s="4"/>
      <c r="G292" s="4"/>
    </row>
    <row r="293" spans="4:7" x14ac:dyDescent="0.2">
      <c r="D293" s="4"/>
      <c r="G293" s="4"/>
    </row>
    <row r="294" spans="4:7" x14ac:dyDescent="0.2">
      <c r="D294" s="4"/>
      <c r="G294" s="4"/>
    </row>
    <row r="295" spans="4:7" x14ac:dyDescent="0.2">
      <c r="D295" s="4"/>
      <c r="G295" s="4"/>
    </row>
    <row r="296" spans="4:7" x14ac:dyDescent="0.2">
      <c r="D296" s="4"/>
      <c r="G296" s="4"/>
    </row>
    <row r="297" spans="4:7" x14ac:dyDescent="0.2">
      <c r="D297" s="4"/>
      <c r="G297" s="4"/>
    </row>
    <row r="298" spans="4:7" x14ac:dyDescent="0.2">
      <c r="D298" s="4"/>
      <c r="G298" s="4"/>
    </row>
    <row r="299" spans="4:7" x14ac:dyDescent="0.2">
      <c r="D299" s="4"/>
      <c r="G299" s="4"/>
    </row>
    <row r="300" spans="4:7" x14ac:dyDescent="0.2">
      <c r="D300" s="4"/>
      <c r="G300" s="4"/>
    </row>
    <row r="301" spans="4:7" x14ac:dyDescent="0.2">
      <c r="D301" s="4"/>
      <c r="G301" s="4"/>
    </row>
    <row r="302" spans="4:7" x14ac:dyDescent="0.2">
      <c r="D302" s="4"/>
      <c r="G302" s="4"/>
    </row>
    <row r="303" spans="4:7" x14ac:dyDescent="0.2">
      <c r="D303" s="4"/>
      <c r="G303" s="4"/>
    </row>
    <row r="304" spans="4:7" x14ac:dyDescent="0.2">
      <c r="D304" s="4"/>
      <c r="G304" s="4"/>
    </row>
    <row r="305" spans="4:7" x14ac:dyDescent="0.2">
      <c r="D305" s="4"/>
      <c r="G305" s="4"/>
    </row>
    <row r="306" spans="4:7" x14ac:dyDescent="0.2">
      <c r="D306" s="4"/>
      <c r="G306" s="4"/>
    </row>
    <row r="307" spans="4:7" x14ac:dyDescent="0.2">
      <c r="D307" s="4"/>
      <c r="G307" s="4"/>
    </row>
    <row r="308" spans="4:7" x14ac:dyDescent="0.2">
      <c r="D308" s="4"/>
      <c r="G308" s="4"/>
    </row>
    <row r="309" spans="4:7" x14ac:dyDescent="0.2">
      <c r="D309" s="4"/>
      <c r="G309" s="4"/>
    </row>
    <row r="310" spans="4:7" x14ac:dyDescent="0.2">
      <c r="D310" s="4"/>
      <c r="G310" s="4"/>
    </row>
    <row r="311" spans="4:7" x14ac:dyDescent="0.2">
      <c r="D311" s="4"/>
      <c r="G311" s="4"/>
    </row>
    <row r="312" spans="4:7" x14ac:dyDescent="0.2">
      <c r="D312" s="4"/>
      <c r="G312" s="4"/>
    </row>
    <row r="313" spans="4:7" x14ac:dyDescent="0.2">
      <c r="D313" s="4"/>
      <c r="G313" s="4"/>
    </row>
    <row r="314" spans="4:7" x14ac:dyDescent="0.2">
      <c r="D314" s="4"/>
      <c r="G314" s="4"/>
    </row>
    <row r="315" spans="4:7" x14ac:dyDescent="0.2">
      <c r="D315" s="4"/>
      <c r="G315" s="4"/>
    </row>
    <row r="316" spans="4:7" x14ac:dyDescent="0.2">
      <c r="D316" s="4"/>
      <c r="G316" s="4"/>
    </row>
    <row r="317" spans="4:7" x14ac:dyDescent="0.2">
      <c r="D317" s="4"/>
      <c r="G317" s="4"/>
    </row>
    <row r="318" spans="4:7" x14ac:dyDescent="0.2">
      <c r="D318" s="4"/>
      <c r="G318" s="4"/>
    </row>
    <row r="319" spans="4:7" x14ac:dyDescent="0.2">
      <c r="D319" s="4"/>
      <c r="G319" s="4"/>
    </row>
    <row r="320" spans="4:7" x14ac:dyDescent="0.2">
      <c r="D320" s="4"/>
      <c r="G320" s="4"/>
    </row>
    <row r="321" spans="4:7" x14ac:dyDescent="0.2">
      <c r="D321" s="4"/>
      <c r="G321" s="4"/>
    </row>
    <row r="322" spans="4:7" x14ac:dyDescent="0.2">
      <c r="D322" s="4"/>
      <c r="G322" s="4"/>
    </row>
    <row r="323" spans="4:7" x14ac:dyDescent="0.2">
      <c r="D323" s="4"/>
      <c r="G323" s="4"/>
    </row>
    <row r="324" spans="4:7" x14ac:dyDescent="0.2">
      <c r="D324" s="4"/>
      <c r="G324" s="4"/>
    </row>
    <row r="325" spans="4:7" x14ac:dyDescent="0.2">
      <c r="D325" s="4"/>
      <c r="G325" s="4"/>
    </row>
    <row r="326" spans="4:7" x14ac:dyDescent="0.2">
      <c r="D326" s="4"/>
      <c r="G326" s="4"/>
    </row>
    <row r="327" spans="4:7" x14ac:dyDescent="0.2">
      <c r="D327" s="4"/>
      <c r="G327" s="4"/>
    </row>
    <row r="328" spans="4:7" x14ac:dyDescent="0.2">
      <c r="D328" s="4"/>
      <c r="G328" s="4"/>
    </row>
    <row r="329" spans="4:7" x14ac:dyDescent="0.2">
      <c r="D329" s="4"/>
      <c r="G329" s="4"/>
    </row>
    <row r="330" spans="4:7" x14ac:dyDescent="0.2">
      <c r="D330" s="4"/>
      <c r="G330" s="4"/>
    </row>
    <row r="331" spans="4:7" x14ac:dyDescent="0.2">
      <c r="D331" s="4"/>
      <c r="G331" s="4"/>
    </row>
    <row r="332" spans="4:7" x14ac:dyDescent="0.2">
      <c r="D332" s="4"/>
      <c r="G332" s="4"/>
    </row>
    <row r="333" spans="4:7" x14ac:dyDescent="0.2">
      <c r="D333" s="4"/>
      <c r="G333" s="4"/>
    </row>
    <row r="334" spans="4:7" x14ac:dyDescent="0.2">
      <c r="D334" s="4"/>
      <c r="G334" s="4"/>
    </row>
    <row r="335" spans="4:7" x14ac:dyDescent="0.2">
      <c r="D335" s="4"/>
      <c r="G335" s="4"/>
    </row>
    <row r="336" spans="4:7" x14ac:dyDescent="0.2">
      <c r="D336" s="4"/>
      <c r="G336" s="4"/>
    </row>
    <row r="337" spans="4:7" x14ac:dyDescent="0.2">
      <c r="D337" s="4"/>
      <c r="G337" s="4"/>
    </row>
    <row r="338" spans="4:7" x14ac:dyDescent="0.2">
      <c r="D338" s="4"/>
      <c r="G338" s="4"/>
    </row>
    <row r="339" spans="4:7" x14ac:dyDescent="0.2">
      <c r="D339" s="4"/>
      <c r="G339" s="4"/>
    </row>
    <row r="340" spans="4:7" x14ac:dyDescent="0.2">
      <c r="D340" s="4"/>
      <c r="G340" s="4"/>
    </row>
    <row r="341" spans="4:7" x14ac:dyDescent="0.2">
      <c r="D341" s="4"/>
      <c r="G341" s="4"/>
    </row>
    <row r="342" spans="4:7" x14ac:dyDescent="0.2">
      <c r="D342" s="4"/>
      <c r="G342" s="4"/>
    </row>
    <row r="343" spans="4:7" x14ac:dyDescent="0.2">
      <c r="D343" s="4"/>
      <c r="G343" s="4"/>
    </row>
    <row r="344" spans="4:7" x14ac:dyDescent="0.2">
      <c r="D344" s="4"/>
      <c r="G344" s="4"/>
    </row>
    <row r="345" spans="4:7" x14ac:dyDescent="0.2">
      <c r="D345" s="4"/>
      <c r="G345" s="4"/>
    </row>
    <row r="346" spans="4:7" x14ac:dyDescent="0.2">
      <c r="D346" s="4"/>
      <c r="G346" s="4"/>
    </row>
    <row r="347" spans="4:7" x14ac:dyDescent="0.2">
      <c r="D347" s="4"/>
      <c r="G347" s="4"/>
    </row>
    <row r="348" spans="4:7" x14ac:dyDescent="0.2">
      <c r="D348" s="4"/>
      <c r="G348" s="4"/>
    </row>
    <row r="349" spans="4:7" x14ac:dyDescent="0.2">
      <c r="D349" s="4"/>
      <c r="G349" s="4"/>
    </row>
    <row r="350" spans="4:7" x14ac:dyDescent="0.2">
      <c r="D350" s="4"/>
      <c r="G350" s="4"/>
    </row>
    <row r="351" spans="4:7" x14ac:dyDescent="0.2">
      <c r="D351" s="4"/>
      <c r="G351" s="4"/>
    </row>
    <row r="352" spans="4:7" x14ac:dyDescent="0.2">
      <c r="D352" s="4"/>
      <c r="G352" s="4"/>
    </row>
    <row r="353" spans="4:7" x14ac:dyDescent="0.2">
      <c r="D353" s="4"/>
      <c r="G353" s="4"/>
    </row>
    <row r="354" spans="4:7" x14ac:dyDescent="0.2">
      <c r="D354" s="4"/>
      <c r="G354" s="4"/>
    </row>
    <row r="355" spans="4:7" x14ac:dyDescent="0.2">
      <c r="D355" s="4"/>
      <c r="G355" s="4"/>
    </row>
    <row r="356" spans="4:7" x14ac:dyDescent="0.2">
      <c r="D356" s="4"/>
      <c r="G356" s="4"/>
    </row>
    <row r="357" spans="4:7" x14ac:dyDescent="0.2">
      <c r="D357" s="4"/>
      <c r="G357" s="4"/>
    </row>
    <row r="358" spans="4:7" x14ac:dyDescent="0.2">
      <c r="D358" s="4"/>
      <c r="G358" s="4"/>
    </row>
    <row r="359" spans="4:7" x14ac:dyDescent="0.2">
      <c r="D359" s="4"/>
      <c r="G359" s="4"/>
    </row>
    <row r="360" spans="4:7" x14ac:dyDescent="0.2">
      <c r="D360" s="4"/>
      <c r="G360" s="4"/>
    </row>
    <row r="361" spans="4:7" x14ac:dyDescent="0.2">
      <c r="D361" s="4"/>
      <c r="G361" s="4"/>
    </row>
    <row r="362" spans="4:7" x14ac:dyDescent="0.2">
      <c r="D362" s="4"/>
      <c r="G362" s="4"/>
    </row>
    <row r="363" spans="4:7" x14ac:dyDescent="0.2">
      <c r="D363" s="4"/>
      <c r="G363" s="4"/>
    </row>
    <row r="364" spans="4:7" x14ac:dyDescent="0.2">
      <c r="D364" s="4"/>
      <c r="G364" s="4"/>
    </row>
    <row r="365" spans="4:7" x14ac:dyDescent="0.2">
      <c r="D365" s="4"/>
      <c r="G365" s="4"/>
    </row>
    <row r="366" spans="4:7" x14ac:dyDescent="0.2">
      <c r="D366" s="4"/>
      <c r="G366" s="4"/>
    </row>
    <row r="367" spans="4:7" x14ac:dyDescent="0.2">
      <c r="D367" s="4"/>
      <c r="G367" s="4"/>
    </row>
    <row r="368" spans="4:7" x14ac:dyDescent="0.2">
      <c r="D368" s="4"/>
      <c r="G368" s="4"/>
    </row>
    <row r="369" spans="4:7" x14ac:dyDescent="0.2">
      <c r="D369" s="4"/>
      <c r="G369" s="4"/>
    </row>
    <row r="370" spans="4:7" x14ac:dyDescent="0.2">
      <c r="D370" s="4"/>
      <c r="G370" s="4"/>
    </row>
    <row r="371" spans="4:7" x14ac:dyDescent="0.2">
      <c r="D371" s="4"/>
      <c r="G371" s="4"/>
    </row>
    <row r="372" spans="4:7" x14ac:dyDescent="0.2">
      <c r="D372" s="4"/>
      <c r="G372" s="4"/>
    </row>
    <row r="373" spans="4:7" x14ac:dyDescent="0.2">
      <c r="D373" s="4"/>
      <c r="G373" s="4"/>
    </row>
    <row r="374" spans="4:7" x14ac:dyDescent="0.2">
      <c r="D374" s="4"/>
      <c r="G374" s="4"/>
    </row>
    <row r="375" spans="4:7" x14ac:dyDescent="0.2">
      <c r="D375" s="4"/>
      <c r="G375" s="4"/>
    </row>
    <row r="376" spans="4:7" x14ac:dyDescent="0.2">
      <c r="D376" s="4"/>
      <c r="G376" s="4"/>
    </row>
    <row r="377" spans="4:7" x14ac:dyDescent="0.2">
      <c r="D377" s="4"/>
      <c r="G377" s="4"/>
    </row>
    <row r="378" spans="4:7" x14ac:dyDescent="0.2">
      <c r="D378" s="4"/>
      <c r="G378" s="4"/>
    </row>
    <row r="379" spans="4:7" x14ac:dyDescent="0.2">
      <c r="D379" s="4"/>
      <c r="G379" s="4"/>
    </row>
    <row r="380" spans="4:7" x14ac:dyDescent="0.2">
      <c r="D380" s="4"/>
      <c r="G380" s="4"/>
    </row>
    <row r="381" spans="4:7" x14ac:dyDescent="0.2">
      <c r="D381" s="4"/>
      <c r="G381" s="4"/>
    </row>
    <row r="382" spans="4:7" x14ac:dyDescent="0.2">
      <c r="D382" s="4"/>
      <c r="G382" s="4"/>
    </row>
    <row r="383" spans="4:7" x14ac:dyDescent="0.2">
      <c r="D383" s="4"/>
      <c r="G383" s="4"/>
    </row>
    <row r="384" spans="4:7" x14ac:dyDescent="0.2">
      <c r="D384" s="4"/>
      <c r="G384" s="4"/>
    </row>
    <row r="385" spans="4:7" x14ac:dyDescent="0.2">
      <c r="D385" s="4"/>
      <c r="G385" s="4"/>
    </row>
    <row r="386" spans="4:7" x14ac:dyDescent="0.2">
      <c r="D386" s="4"/>
      <c r="G386" s="4"/>
    </row>
    <row r="387" spans="4:7" x14ac:dyDescent="0.2">
      <c r="D387" s="4"/>
      <c r="G387" s="4"/>
    </row>
    <row r="388" spans="4:7" x14ac:dyDescent="0.2">
      <c r="D388" s="4"/>
      <c r="G388" s="4"/>
    </row>
    <row r="389" spans="4:7" x14ac:dyDescent="0.2">
      <c r="D389" s="4"/>
      <c r="G389" s="4"/>
    </row>
    <row r="390" spans="4:7" x14ac:dyDescent="0.2">
      <c r="D390" s="4"/>
      <c r="G390" s="4"/>
    </row>
    <row r="391" spans="4:7" x14ac:dyDescent="0.2">
      <c r="D391" s="4"/>
      <c r="G391" s="4"/>
    </row>
    <row r="392" spans="4:7" x14ac:dyDescent="0.2">
      <c r="D392" s="4"/>
      <c r="G392" s="4"/>
    </row>
    <row r="393" spans="4:7" x14ac:dyDescent="0.2">
      <c r="D393" s="4"/>
      <c r="G393" s="4"/>
    </row>
    <row r="394" spans="4:7" x14ac:dyDescent="0.2">
      <c r="D394" s="4"/>
      <c r="G394" s="4"/>
    </row>
    <row r="395" spans="4:7" x14ac:dyDescent="0.2">
      <c r="D395" s="4"/>
      <c r="G395" s="4"/>
    </row>
    <row r="396" spans="4:7" x14ac:dyDescent="0.2">
      <c r="D396" s="4"/>
      <c r="G396" s="4"/>
    </row>
    <row r="397" spans="4:7" x14ac:dyDescent="0.2">
      <c r="D397" s="4"/>
      <c r="G397" s="4"/>
    </row>
    <row r="398" spans="4:7" x14ac:dyDescent="0.2">
      <c r="D398" s="4"/>
      <c r="G398" s="4"/>
    </row>
    <row r="399" spans="4:7" x14ac:dyDescent="0.2">
      <c r="D399" s="4"/>
      <c r="G399" s="4"/>
    </row>
    <row r="400" spans="4:7" x14ac:dyDescent="0.2">
      <c r="D400" s="4"/>
      <c r="G400" s="4"/>
    </row>
    <row r="401" spans="4:7" x14ac:dyDescent="0.2">
      <c r="D401" s="4"/>
      <c r="G401" s="4"/>
    </row>
    <row r="402" spans="4:7" x14ac:dyDescent="0.2">
      <c r="D402" s="4"/>
      <c r="G402" s="4"/>
    </row>
    <row r="403" spans="4:7" x14ac:dyDescent="0.2">
      <c r="D403" s="4"/>
      <c r="G403" s="4"/>
    </row>
    <row r="404" spans="4:7" x14ac:dyDescent="0.2">
      <c r="D404" s="4"/>
      <c r="G404" s="4"/>
    </row>
    <row r="405" spans="4:7" x14ac:dyDescent="0.2">
      <c r="D405" s="4"/>
      <c r="G405" s="4"/>
    </row>
    <row r="406" spans="4:7" x14ac:dyDescent="0.2">
      <c r="D406" s="4"/>
      <c r="G406" s="4"/>
    </row>
    <row r="407" spans="4:7" x14ac:dyDescent="0.2">
      <c r="D407" s="4"/>
      <c r="G407" s="4"/>
    </row>
    <row r="408" spans="4:7" x14ac:dyDescent="0.2">
      <c r="D408" s="4"/>
      <c r="G408" s="4"/>
    </row>
    <row r="409" spans="4:7" x14ac:dyDescent="0.2">
      <c r="D409" s="4"/>
      <c r="G409" s="4"/>
    </row>
    <row r="410" spans="4:7" x14ac:dyDescent="0.2">
      <c r="D410" s="4"/>
      <c r="G410" s="4"/>
    </row>
    <row r="411" spans="4:7" x14ac:dyDescent="0.2">
      <c r="D411" s="4"/>
      <c r="G411" s="4"/>
    </row>
    <row r="412" spans="4:7" x14ac:dyDescent="0.2">
      <c r="D412" s="4"/>
      <c r="G412" s="4"/>
    </row>
    <row r="413" spans="4:7" x14ac:dyDescent="0.2">
      <c r="D413" s="4"/>
      <c r="G413" s="4"/>
    </row>
    <row r="414" spans="4:7" x14ac:dyDescent="0.2">
      <c r="D414" s="4"/>
      <c r="G414" s="4"/>
    </row>
    <row r="415" spans="4:7" x14ac:dyDescent="0.2">
      <c r="D415" s="4"/>
      <c r="G415" s="4"/>
    </row>
    <row r="416" spans="4:7" x14ac:dyDescent="0.2">
      <c r="D416" s="4"/>
      <c r="G416" s="4"/>
    </row>
    <row r="417" spans="4:7" x14ac:dyDescent="0.2">
      <c r="D417" s="4"/>
      <c r="G417" s="4"/>
    </row>
    <row r="418" spans="4:7" x14ac:dyDescent="0.2">
      <c r="D418" s="4"/>
      <c r="G418" s="4"/>
    </row>
    <row r="419" spans="4:7" x14ac:dyDescent="0.2">
      <c r="D419" s="4"/>
      <c r="G419" s="4"/>
    </row>
    <row r="420" spans="4:7" x14ac:dyDescent="0.2">
      <c r="D420" s="4"/>
      <c r="G420" s="4"/>
    </row>
    <row r="421" spans="4:7" x14ac:dyDescent="0.2">
      <c r="D421" s="4"/>
      <c r="G421" s="4"/>
    </row>
    <row r="422" spans="4:7" x14ac:dyDescent="0.2">
      <c r="D422" s="4"/>
      <c r="G422" s="4"/>
    </row>
    <row r="423" spans="4:7" x14ac:dyDescent="0.2">
      <c r="D423" s="4"/>
      <c r="G423" s="4"/>
    </row>
    <row r="424" spans="4:7" x14ac:dyDescent="0.2">
      <c r="D424" s="4"/>
      <c r="G424" s="4"/>
    </row>
    <row r="425" spans="4:7" x14ac:dyDescent="0.2">
      <c r="D425" s="4"/>
      <c r="G425" s="4"/>
    </row>
    <row r="426" spans="4:7" x14ac:dyDescent="0.2">
      <c r="D426" s="4"/>
      <c r="G426" s="4"/>
    </row>
    <row r="427" spans="4:7" x14ac:dyDescent="0.2">
      <c r="D427" s="4"/>
      <c r="G427" s="4"/>
    </row>
    <row r="428" spans="4:7" x14ac:dyDescent="0.2">
      <c r="D428" s="4"/>
      <c r="G428" s="4"/>
    </row>
    <row r="429" spans="4:7" x14ac:dyDescent="0.2">
      <c r="D429" s="4"/>
      <c r="G429" s="4"/>
    </row>
    <row r="430" spans="4:7" x14ac:dyDescent="0.2">
      <c r="D430" s="4"/>
      <c r="G430" s="4"/>
    </row>
    <row r="431" spans="4:7" x14ac:dyDescent="0.2">
      <c r="D431" s="4"/>
      <c r="G431" s="4"/>
    </row>
    <row r="432" spans="4:7" x14ac:dyDescent="0.2">
      <c r="D432" s="4"/>
      <c r="G432" s="4"/>
    </row>
    <row r="433" spans="4:7" x14ac:dyDescent="0.2">
      <c r="D433" s="4"/>
      <c r="G433" s="4"/>
    </row>
    <row r="434" spans="4:7" x14ac:dyDescent="0.2">
      <c r="D434" s="4"/>
      <c r="G434" s="4"/>
    </row>
    <row r="435" spans="4:7" x14ac:dyDescent="0.2">
      <c r="D435" s="4"/>
      <c r="G435" s="4"/>
    </row>
    <row r="436" spans="4:7" x14ac:dyDescent="0.2">
      <c r="D436" s="4"/>
      <c r="G436" s="4"/>
    </row>
    <row r="437" spans="4:7" x14ac:dyDescent="0.2">
      <c r="D437" s="4"/>
      <c r="G437" s="4"/>
    </row>
    <row r="438" spans="4:7" x14ac:dyDescent="0.2">
      <c r="D438" s="4"/>
      <c r="G438" s="4"/>
    </row>
    <row r="439" spans="4:7" x14ac:dyDescent="0.2">
      <c r="D439" s="4"/>
      <c r="G439" s="4"/>
    </row>
    <row r="440" spans="4:7" x14ac:dyDescent="0.2">
      <c r="D440" s="4"/>
      <c r="G440" s="4"/>
    </row>
    <row r="441" spans="4:7" x14ac:dyDescent="0.2">
      <c r="D441" s="4"/>
      <c r="G441" s="4"/>
    </row>
    <row r="442" spans="4:7" x14ac:dyDescent="0.2">
      <c r="D442" s="4"/>
      <c r="G442" s="4"/>
    </row>
    <row r="443" spans="4:7" x14ac:dyDescent="0.2">
      <c r="D443" s="4"/>
      <c r="G443" s="4"/>
    </row>
    <row r="444" spans="4:7" x14ac:dyDescent="0.2">
      <c r="D444" s="4"/>
      <c r="G444" s="4"/>
    </row>
    <row r="445" spans="4:7" x14ac:dyDescent="0.2">
      <c r="D445" s="4"/>
      <c r="G445" s="4"/>
    </row>
    <row r="446" spans="4:7" x14ac:dyDescent="0.2">
      <c r="D446" s="4"/>
      <c r="G446" s="4"/>
    </row>
    <row r="447" spans="4:7" x14ac:dyDescent="0.2">
      <c r="D447" s="4"/>
      <c r="G447" s="4"/>
    </row>
    <row r="448" spans="4:7" x14ac:dyDescent="0.2">
      <c r="D448" s="4"/>
      <c r="G448" s="4"/>
    </row>
    <row r="449" spans="4:7" x14ac:dyDescent="0.2">
      <c r="D449" s="4"/>
      <c r="G449" s="4"/>
    </row>
    <row r="450" spans="4:7" x14ac:dyDescent="0.2">
      <c r="D450" s="4"/>
      <c r="G450" s="4"/>
    </row>
    <row r="451" spans="4:7" x14ac:dyDescent="0.2">
      <c r="D451" s="4"/>
      <c r="G451" s="4"/>
    </row>
    <row r="452" spans="4:7" x14ac:dyDescent="0.2">
      <c r="D452" s="4"/>
      <c r="G452" s="4"/>
    </row>
    <row r="453" spans="4:7" x14ac:dyDescent="0.2">
      <c r="D453" s="4"/>
      <c r="G453" s="4"/>
    </row>
    <row r="454" spans="4:7" x14ac:dyDescent="0.2">
      <c r="D454" s="4"/>
      <c r="G454" s="4"/>
    </row>
    <row r="455" spans="4:7" x14ac:dyDescent="0.2">
      <c r="D455" s="4"/>
      <c r="G455" s="4"/>
    </row>
    <row r="456" spans="4:7" x14ac:dyDescent="0.2">
      <c r="D456" s="4"/>
      <c r="G456" s="4"/>
    </row>
    <row r="457" spans="4:7" x14ac:dyDescent="0.2">
      <c r="D457" s="4"/>
      <c r="G457" s="4"/>
    </row>
    <row r="458" spans="4:7" x14ac:dyDescent="0.2">
      <c r="D458" s="4"/>
      <c r="G458" s="4"/>
    </row>
    <row r="459" spans="4:7" x14ac:dyDescent="0.2">
      <c r="D459" s="4"/>
      <c r="G459" s="4"/>
    </row>
    <row r="460" spans="4:7" x14ac:dyDescent="0.2">
      <c r="D460" s="4"/>
      <c r="G460" s="4"/>
    </row>
    <row r="461" spans="4:7" x14ac:dyDescent="0.2">
      <c r="D461" s="4"/>
      <c r="G461" s="4"/>
    </row>
    <row r="462" spans="4:7" x14ac:dyDescent="0.2">
      <c r="D462" s="4"/>
      <c r="G462" s="4"/>
    </row>
    <row r="463" spans="4:7" x14ac:dyDescent="0.2">
      <c r="D463" s="4"/>
      <c r="G463" s="4"/>
    </row>
    <row r="464" spans="4:7" x14ac:dyDescent="0.2">
      <c r="D464" s="4"/>
      <c r="G464" s="4"/>
    </row>
    <row r="465" spans="4:7" x14ac:dyDescent="0.2">
      <c r="D465" s="4"/>
      <c r="G465" s="4"/>
    </row>
    <row r="466" spans="4:7" x14ac:dyDescent="0.2">
      <c r="D466" s="4"/>
      <c r="G466" s="4"/>
    </row>
    <row r="467" spans="4:7" x14ac:dyDescent="0.2">
      <c r="D467" s="4"/>
      <c r="G467" s="4"/>
    </row>
    <row r="468" spans="4:7" x14ac:dyDescent="0.2">
      <c r="D468" s="4"/>
      <c r="G468" s="4"/>
    </row>
    <row r="469" spans="4:7" x14ac:dyDescent="0.2">
      <c r="D469" s="4"/>
      <c r="G469" s="4"/>
    </row>
    <row r="470" spans="4:7" x14ac:dyDescent="0.2">
      <c r="D470" s="4"/>
      <c r="G470" s="4"/>
    </row>
    <row r="471" spans="4:7" x14ac:dyDescent="0.2">
      <c r="D471" s="4"/>
      <c r="G471" s="4"/>
    </row>
    <row r="472" spans="4:7" x14ac:dyDescent="0.2">
      <c r="D472" s="4"/>
      <c r="G472" s="4"/>
    </row>
    <row r="473" spans="4:7" x14ac:dyDescent="0.2">
      <c r="D473" s="4"/>
      <c r="G473" s="4"/>
    </row>
    <row r="474" spans="4:7" x14ac:dyDescent="0.2">
      <c r="D474" s="4"/>
      <c r="G474" s="4"/>
    </row>
    <row r="475" spans="4:7" x14ac:dyDescent="0.2">
      <c r="D475" s="4"/>
      <c r="G475" s="4"/>
    </row>
    <row r="476" spans="4:7" x14ac:dyDescent="0.2">
      <c r="D476" s="4"/>
      <c r="G476" s="4"/>
    </row>
    <row r="477" spans="4:7" x14ac:dyDescent="0.2">
      <c r="D477" s="4"/>
      <c r="G477" s="4"/>
    </row>
    <row r="478" spans="4:7" x14ac:dyDescent="0.2">
      <c r="D478" s="4"/>
      <c r="G478" s="4"/>
    </row>
    <row r="479" spans="4:7" x14ac:dyDescent="0.2">
      <c r="D479" s="4"/>
      <c r="G479" s="4"/>
    </row>
    <row r="480" spans="4:7" x14ac:dyDescent="0.2">
      <c r="D480" s="4"/>
      <c r="G480" s="4"/>
    </row>
    <row r="481" spans="4:7" x14ac:dyDescent="0.2">
      <c r="D481" s="4"/>
      <c r="G481" s="4"/>
    </row>
    <row r="482" spans="4:7" x14ac:dyDescent="0.2">
      <c r="D482" s="4"/>
      <c r="G482" s="4"/>
    </row>
    <row r="483" spans="4:7" x14ac:dyDescent="0.2">
      <c r="D483" s="4"/>
      <c r="G483" s="4"/>
    </row>
    <row r="484" spans="4:7" x14ac:dyDescent="0.2">
      <c r="D484" s="4"/>
      <c r="G484" s="4"/>
    </row>
    <row r="485" spans="4:7" x14ac:dyDescent="0.2">
      <c r="D485" s="4"/>
      <c r="G485" s="4"/>
    </row>
    <row r="486" spans="4:7" x14ac:dyDescent="0.2">
      <c r="D486" s="4"/>
      <c r="G486" s="4"/>
    </row>
    <row r="487" spans="4:7" x14ac:dyDescent="0.2">
      <c r="D487" s="4"/>
      <c r="G487" s="4"/>
    </row>
    <row r="488" spans="4:7" x14ac:dyDescent="0.2">
      <c r="D488" s="4"/>
      <c r="G488" s="4"/>
    </row>
    <row r="489" spans="4:7" x14ac:dyDescent="0.2">
      <c r="D489" s="4"/>
      <c r="G489" s="4"/>
    </row>
    <row r="490" spans="4:7" x14ac:dyDescent="0.2">
      <c r="D490" s="4"/>
      <c r="G490" s="4"/>
    </row>
    <row r="491" spans="4:7" x14ac:dyDescent="0.2">
      <c r="D491" s="4"/>
      <c r="G491" s="4"/>
    </row>
    <row r="492" spans="4:7" x14ac:dyDescent="0.2">
      <c r="D492" s="4"/>
      <c r="G492" s="4"/>
    </row>
    <row r="493" spans="4:7" x14ac:dyDescent="0.2">
      <c r="D493" s="4"/>
      <c r="G493" s="4"/>
    </row>
    <row r="494" spans="4:7" x14ac:dyDescent="0.2">
      <c r="D494" s="4"/>
      <c r="G494" s="4"/>
    </row>
    <row r="495" spans="4:7" x14ac:dyDescent="0.2">
      <c r="D495" s="4"/>
      <c r="G495" s="4"/>
    </row>
    <row r="496" spans="4:7" x14ac:dyDescent="0.2">
      <c r="D496" s="4"/>
      <c r="G496" s="4"/>
    </row>
    <row r="497" spans="4:7" x14ac:dyDescent="0.2">
      <c r="D497" s="4"/>
      <c r="G497" s="4"/>
    </row>
    <row r="498" spans="4:7" x14ac:dyDescent="0.2">
      <c r="D498" s="4"/>
      <c r="G498" s="4"/>
    </row>
    <row r="499" spans="4:7" x14ac:dyDescent="0.2">
      <c r="D499" s="4"/>
      <c r="G499" s="4"/>
    </row>
    <row r="500" spans="4:7" x14ac:dyDescent="0.2">
      <c r="D500" s="4"/>
      <c r="G500" s="4"/>
    </row>
    <row r="501" spans="4:7" x14ac:dyDescent="0.2">
      <c r="D501" s="4"/>
      <c r="G501" s="4"/>
    </row>
    <row r="502" spans="4:7" x14ac:dyDescent="0.2">
      <c r="D502" s="4"/>
      <c r="G502" s="4"/>
    </row>
    <row r="503" spans="4:7" x14ac:dyDescent="0.2">
      <c r="D503" s="4"/>
      <c r="G503" s="4"/>
    </row>
    <row r="504" spans="4:7" x14ac:dyDescent="0.2">
      <c r="D504" s="4"/>
      <c r="G504" s="4"/>
    </row>
    <row r="505" spans="4:7" x14ac:dyDescent="0.2">
      <c r="D505" s="4"/>
      <c r="G505" s="4"/>
    </row>
    <row r="506" spans="4:7" x14ac:dyDescent="0.2">
      <c r="D506" s="4"/>
      <c r="G506" s="4"/>
    </row>
    <row r="507" spans="4:7" x14ac:dyDescent="0.2">
      <c r="D507" s="4"/>
      <c r="G507" s="4"/>
    </row>
    <row r="508" spans="4:7" x14ac:dyDescent="0.2">
      <c r="D508" s="4"/>
      <c r="G508" s="4"/>
    </row>
    <row r="509" spans="4:7" x14ac:dyDescent="0.2">
      <c r="D509" s="4"/>
      <c r="G509" s="4"/>
    </row>
    <row r="510" spans="4:7" x14ac:dyDescent="0.2">
      <c r="D510" s="4"/>
      <c r="G510" s="4"/>
    </row>
    <row r="511" spans="4:7" x14ac:dyDescent="0.2">
      <c r="D511" s="4"/>
      <c r="G511" s="4"/>
    </row>
    <row r="512" spans="4:7" x14ac:dyDescent="0.2">
      <c r="D512" s="4"/>
      <c r="G512" s="4"/>
    </row>
    <row r="513" spans="4:7" x14ac:dyDescent="0.2">
      <c r="D513" s="4"/>
      <c r="G513" s="4"/>
    </row>
    <row r="514" spans="4:7" x14ac:dyDescent="0.2">
      <c r="D514" s="4"/>
      <c r="G514" s="4"/>
    </row>
    <row r="515" spans="4:7" x14ac:dyDescent="0.2">
      <c r="D515" s="4"/>
      <c r="G515" s="4"/>
    </row>
    <row r="516" spans="4:7" x14ac:dyDescent="0.2">
      <c r="D516" s="4"/>
      <c r="G516" s="4"/>
    </row>
    <row r="517" spans="4:7" x14ac:dyDescent="0.2">
      <c r="D517" s="4"/>
      <c r="G517" s="4"/>
    </row>
    <row r="518" spans="4:7" x14ac:dyDescent="0.2">
      <c r="D518" s="4"/>
      <c r="G518" s="4"/>
    </row>
    <row r="519" spans="4:7" x14ac:dyDescent="0.2">
      <c r="D519" s="4"/>
      <c r="G519" s="4"/>
    </row>
    <row r="520" spans="4:7" x14ac:dyDescent="0.2">
      <c r="D520" s="4"/>
      <c r="G520" s="4"/>
    </row>
    <row r="521" spans="4:7" x14ac:dyDescent="0.2">
      <c r="D521" s="4"/>
      <c r="G521" s="4"/>
    </row>
    <row r="522" spans="4:7" x14ac:dyDescent="0.2">
      <c r="D522" s="4"/>
      <c r="G522" s="4"/>
    </row>
    <row r="523" spans="4:7" x14ac:dyDescent="0.2">
      <c r="D523" s="4"/>
      <c r="G523" s="4"/>
    </row>
    <row r="524" spans="4:7" x14ac:dyDescent="0.2">
      <c r="D524" s="4"/>
      <c r="G524" s="4"/>
    </row>
    <row r="525" spans="4:7" x14ac:dyDescent="0.2">
      <c r="D525" s="4"/>
      <c r="G525" s="4"/>
    </row>
    <row r="526" spans="4:7" x14ac:dyDescent="0.2">
      <c r="D526" s="4"/>
      <c r="G526" s="4"/>
    </row>
    <row r="527" spans="4:7" x14ac:dyDescent="0.2">
      <c r="D527" s="4"/>
      <c r="G527" s="4"/>
    </row>
    <row r="528" spans="4:7" x14ac:dyDescent="0.2">
      <c r="D528" s="4"/>
      <c r="G528" s="4"/>
    </row>
    <row r="529" spans="4:7" x14ac:dyDescent="0.2">
      <c r="D529" s="4"/>
      <c r="G529" s="4"/>
    </row>
    <row r="530" spans="4:7" x14ac:dyDescent="0.2">
      <c r="D530" s="4"/>
      <c r="G530" s="4"/>
    </row>
    <row r="531" spans="4:7" x14ac:dyDescent="0.2">
      <c r="D531" s="4"/>
      <c r="G531" s="4"/>
    </row>
    <row r="532" spans="4:7" x14ac:dyDescent="0.2">
      <c r="D532" s="4"/>
      <c r="G532" s="4"/>
    </row>
    <row r="533" spans="4:7" x14ac:dyDescent="0.2">
      <c r="D533" s="4"/>
      <c r="G533" s="4"/>
    </row>
    <row r="534" spans="4:7" x14ac:dyDescent="0.2">
      <c r="D534" s="4"/>
      <c r="G534" s="4"/>
    </row>
    <row r="535" spans="4:7" x14ac:dyDescent="0.2">
      <c r="D535" s="4"/>
      <c r="G535" s="4"/>
    </row>
    <row r="536" spans="4:7" x14ac:dyDescent="0.2">
      <c r="D536" s="4"/>
      <c r="G536" s="4"/>
    </row>
    <row r="537" spans="4:7" x14ac:dyDescent="0.2">
      <c r="D537" s="4"/>
      <c r="G537" s="4"/>
    </row>
    <row r="538" spans="4:7" x14ac:dyDescent="0.2">
      <c r="D538" s="4"/>
      <c r="G538" s="4"/>
    </row>
    <row r="539" spans="4:7" x14ac:dyDescent="0.2">
      <c r="D539" s="4"/>
      <c r="G539" s="4"/>
    </row>
    <row r="540" spans="4:7" x14ac:dyDescent="0.2">
      <c r="D540" s="4"/>
      <c r="G540" s="4"/>
    </row>
    <row r="541" spans="4:7" x14ac:dyDescent="0.2">
      <c r="D541" s="4"/>
      <c r="G541" s="4"/>
    </row>
    <row r="542" spans="4:7" x14ac:dyDescent="0.2">
      <c r="D542" s="4"/>
      <c r="G542" s="4"/>
    </row>
    <row r="543" spans="4:7" x14ac:dyDescent="0.2">
      <c r="D543" s="4"/>
      <c r="G543" s="4"/>
    </row>
    <row r="544" spans="4:7" x14ac:dyDescent="0.2">
      <c r="D544" s="4"/>
      <c r="G544" s="4"/>
    </row>
    <row r="545" spans="4:7" x14ac:dyDescent="0.2">
      <c r="D545" s="4"/>
      <c r="G545" s="4"/>
    </row>
    <row r="546" spans="4:7" x14ac:dyDescent="0.2">
      <c r="D546" s="4"/>
      <c r="G546" s="4"/>
    </row>
    <row r="547" spans="4:7" x14ac:dyDescent="0.2">
      <c r="D547" s="4"/>
      <c r="G547" s="4"/>
    </row>
    <row r="548" spans="4:7" x14ac:dyDescent="0.2">
      <c r="D548" s="4"/>
      <c r="G548" s="4"/>
    </row>
    <row r="549" spans="4:7" x14ac:dyDescent="0.2">
      <c r="D549" s="4"/>
      <c r="G549" s="4"/>
    </row>
    <row r="550" spans="4:7" x14ac:dyDescent="0.2">
      <c r="D550" s="4"/>
      <c r="G550" s="4"/>
    </row>
    <row r="551" spans="4:7" x14ac:dyDescent="0.2">
      <c r="D551" s="4"/>
      <c r="G551" s="4"/>
    </row>
    <row r="552" spans="4:7" x14ac:dyDescent="0.2">
      <c r="D552" s="4"/>
      <c r="G552" s="4"/>
    </row>
    <row r="553" spans="4:7" x14ac:dyDescent="0.2">
      <c r="D553" s="4"/>
      <c r="G553" s="4"/>
    </row>
    <row r="554" spans="4:7" x14ac:dyDescent="0.2">
      <c r="D554" s="4"/>
      <c r="G554" s="4"/>
    </row>
    <row r="555" spans="4:7" x14ac:dyDescent="0.2">
      <c r="D555" s="4"/>
      <c r="G555" s="4"/>
    </row>
    <row r="556" spans="4:7" x14ac:dyDescent="0.2">
      <c r="D556" s="4"/>
      <c r="G556" s="4"/>
    </row>
    <row r="557" spans="4:7" x14ac:dyDescent="0.2">
      <c r="D557" s="4"/>
      <c r="G557" s="4"/>
    </row>
    <row r="558" spans="4:7" x14ac:dyDescent="0.2">
      <c r="D558" s="4"/>
      <c r="G558" s="4"/>
    </row>
    <row r="559" spans="4:7" x14ac:dyDescent="0.2">
      <c r="D559" s="4"/>
      <c r="G559" s="4"/>
    </row>
    <row r="560" spans="4:7" x14ac:dyDescent="0.2">
      <c r="D560" s="4"/>
      <c r="G560" s="4"/>
    </row>
    <row r="561" spans="4:7" x14ac:dyDescent="0.2">
      <c r="D561" s="4"/>
      <c r="G561" s="4"/>
    </row>
    <row r="562" spans="4:7" x14ac:dyDescent="0.2">
      <c r="D562" s="4"/>
      <c r="G562" s="4"/>
    </row>
    <row r="563" spans="4:7" x14ac:dyDescent="0.2">
      <c r="D563" s="4"/>
      <c r="G563" s="4"/>
    </row>
    <row r="564" spans="4:7" x14ac:dyDescent="0.2">
      <c r="D564" s="4"/>
      <c r="G564" s="4"/>
    </row>
    <row r="565" spans="4:7" x14ac:dyDescent="0.2">
      <c r="D565" s="4"/>
      <c r="G565" s="4"/>
    </row>
    <row r="566" spans="4:7" x14ac:dyDescent="0.2">
      <c r="D566" s="4"/>
      <c r="G566" s="4"/>
    </row>
    <row r="567" spans="4:7" x14ac:dyDescent="0.2">
      <c r="D567" s="4"/>
      <c r="G567" s="4"/>
    </row>
    <row r="568" spans="4:7" x14ac:dyDescent="0.2">
      <c r="D568" s="4"/>
      <c r="G568" s="4"/>
    </row>
    <row r="569" spans="4:7" x14ac:dyDescent="0.2">
      <c r="D569" s="4"/>
      <c r="G569" s="4"/>
    </row>
    <row r="570" spans="4:7" x14ac:dyDescent="0.2">
      <c r="D570" s="4"/>
      <c r="G570" s="4"/>
    </row>
    <row r="571" spans="4:7" x14ac:dyDescent="0.2">
      <c r="D571" s="4"/>
      <c r="G571" s="4"/>
    </row>
    <row r="572" spans="4:7" x14ac:dyDescent="0.2">
      <c r="D572" s="4"/>
      <c r="G572" s="4"/>
    </row>
    <row r="573" spans="4:7" x14ac:dyDescent="0.2">
      <c r="D573" s="4"/>
      <c r="G573" s="4"/>
    </row>
    <row r="574" spans="4:7" x14ac:dyDescent="0.2">
      <c r="D574" s="4"/>
      <c r="G574" s="4"/>
    </row>
    <row r="575" spans="4:7" x14ac:dyDescent="0.2">
      <c r="D575" s="4"/>
      <c r="G575" s="4"/>
    </row>
    <row r="576" spans="4:7" x14ac:dyDescent="0.2">
      <c r="D576" s="4"/>
      <c r="G576" s="4"/>
    </row>
    <row r="577" spans="4:7" x14ac:dyDescent="0.2">
      <c r="D577" s="4"/>
      <c r="G577" s="4"/>
    </row>
    <row r="578" spans="4:7" x14ac:dyDescent="0.2">
      <c r="D578" s="4"/>
      <c r="G578" s="4"/>
    </row>
    <row r="579" spans="4:7" x14ac:dyDescent="0.2">
      <c r="D579" s="4"/>
      <c r="G579" s="4"/>
    </row>
    <row r="580" spans="4:7" x14ac:dyDescent="0.2">
      <c r="D580" s="4"/>
      <c r="G580" s="4"/>
    </row>
    <row r="581" spans="4:7" x14ac:dyDescent="0.2">
      <c r="D581" s="4"/>
      <c r="G581" s="4"/>
    </row>
    <row r="582" spans="4:7" x14ac:dyDescent="0.2">
      <c r="D582" s="4"/>
      <c r="G582" s="4"/>
    </row>
    <row r="583" spans="4:7" x14ac:dyDescent="0.2">
      <c r="D583" s="4"/>
      <c r="G583" s="4"/>
    </row>
    <row r="584" spans="4:7" x14ac:dyDescent="0.2">
      <c r="D584" s="4"/>
      <c r="G584" s="4"/>
    </row>
    <row r="585" spans="4:7" x14ac:dyDescent="0.2">
      <c r="D585" s="4"/>
      <c r="G585" s="4"/>
    </row>
    <row r="586" spans="4:7" x14ac:dyDescent="0.2">
      <c r="D586" s="4"/>
      <c r="G586" s="4"/>
    </row>
    <row r="587" spans="4:7" x14ac:dyDescent="0.2">
      <c r="D587" s="4"/>
      <c r="G587" s="4"/>
    </row>
    <row r="588" spans="4:7" x14ac:dyDescent="0.2">
      <c r="D588" s="4"/>
      <c r="G588" s="4"/>
    </row>
    <row r="589" spans="4:7" x14ac:dyDescent="0.2">
      <c r="D589" s="4"/>
      <c r="G589" s="4"/>
    </row>
    <row r="590" spans="4:7" x14ac:dyDescent="0.2">
      <c r="D590" s="4"/>
      <c r="G590" s="4"/>
    </row>
    <row r="591" spans="4:7" x14ac:dyDescent="0.2">
      <c r="D591" s="4"/>
      <c r="G591" s="4"/>
    </row>
    <row r="592" spans="4:7" x14ac:dyDescent="0.2">
      <c r="D592" s="4"/>
      <c r="G592" s="4"/>
    </row>
    <row r="593" spans="4:7" x14ac:dyDescent="0.2">
      <c r="D593" s="4"/>
      <c r="G593" s="4"/>
    </row>
    <row r="594" spans="4:7" x14ac:dyDescent="0.2">
      <c r="D594" s="4"/>
      <c r="G594" s="4"/>
    </row>
    <row r="595" spans="4:7" x14ac:dyDescent="0.2">
      <c r="D595" s="4"/>
      <c r="G595" s="4"/>
    </row>
    <row r="596" spans="4:7" x14ac:dyDescent="0.2">
      <c r="D596" s="4"/>
      <c r="G596" s="4"/>
    </row>
    <row r="597" spans="4:7" x14ac:dyDescent="0.2">
      <c r="D597" s="4"/>
      <c r="G597" s="4"/>
    </row>
    <row r="598" spans="4:7" x14ac:dyDescent="0.2">
      <c r="D598" s="4"/>
      <c r="G598" s="4"/>
    </row>
    <row r="599" spans="4:7" x14ac:dyDescent="0.2">
      <c r="D599" s="4"/>
      <c r="G599" s="4"/>
    </row>
    <row r="600" spans="4:7" x14ac:dyDescent="0.2">
      <c r="D600" s="4"/>
      <c r="G600" s="4"/>
    </row>
    <row r="601" spans="4:7" x14ac:dyDescent="0.2">
      <c r="D601" s="4"/>
      <c r="G601" s="4"/>
    </row>
    <row r="602" spans="4:7" x14ac:dyDescent="0.2">
      <c r="D602" s="4"/>
      <c r="G602" s="4"/>
    </row>
    <row r="603" spans="4:7" x14ac:dyDescent="0.2">
      <c r="D603" s="4"/>
      <c r="G603" s="4"/>
    </row>
    <row r="604" spans="4:7" x14ac:dyDescent="0.2">
      <c r="D604" s="4"/>
      <c r="G604" s="4"/>
    </row>
    <row r="605" spans="4:7" x14ac:dyDescent="0.2">
      <c r="D605" s="4"/>
      <c r="G605" s="4"/>
    </row>
    <row r="606" spans="4:7" x14ac:dyDescent="0.2">
      <c r="D606" s="4"/>
      <c r="G606" s="4"/>
    </row>
    <row r="607" spans="4:7" x14ac:dyDescent="0.2">
      <c r="D607" s="4"/>
      <c r="G607" s="4"/>
    </row>
    <row r="608" spans="4:7" x14ac:dyDescent="0.2">
      <c r="D608" s="4"/>
      <c r="G608" s="4"/>
    </row>
    <row r="609" spans="4:7" x14ac:dyDescent="0.2">
      <c r="D609" s="4"/>
      <c r="G609" s="4"/>
    </row>
    <row r="610" spans="4:7" x14ac:dyDescent="0.2">
      <c r="D610" s="4"/>
      <c r="G610" s="4"/>
    </row>
    <row r="611" spans="4:7" x14ac:dyDescent="0.2">
      <c r="D611" s="4"/>
      <c r="G611" s="4"/>
    </row>
    <row r="612" spans="4:7" x14ac:dyDescent="0.2">
      <c r="D612" s="4"/>
      <c r="G612" s="4"/>
    </row>
    <row r="613" spans="4:7" x14ac:dyDescent="0.2">
      <c r="D613" s="4"/>
      <c r="G613" s="4"/>
    </row>
    <row r="614" spans="4:7" x14ac:dyDescent="0.2">
      <c r="D614" s="4"/>
      <c r="G614" s="4"/>
    </row>
    <row r="615" spans="4:7" x14ac:dyDescent="0.2">
      <c r="D615" s="4"/>
      <c r="G615" s="4"/>
    </row>
    <row r="616" spans="4:7" x14ac:dyDescent="0.2">
      <c r="D616" s="4"/>
      <c r="G616" s="4"/>
    </row>
    <row r="617" spans="4:7" x14ac:dyDescent="0.2">
      <c r="D617" s="4"/>
      <c r="G617" s="4"/>
    </row>
    <row r="618" spans="4:7" x14ac:dyDescent="0.2">
      <c r="D618" s="4"/>
      <c r="G618" s="4"/>
    </row>
    <row r="619" spans="4:7" x14ac:dyDescent="0.2">
      <c r="D619" s="4"/>
      <c r="G619" s="4"/>
    </row>
    <row r="620" spans="4:7" x14ac:dyDescent="0.2">
      <c r="D620" s="4"/>
      <c r="G620" s="4"/>
    </row>
    <row r="621" spans="4:7" x14ac:dyDescent="0.2">
      <c r="D621" s="4"/>
      <c r="G621" s="4"/>
    </row>
    <row r="622" spans="4:7" x14ac:dyDescent="0.2">
      <c r="D622" s="4"/>
      <c r="G622" s="4"/>
    </row>
    <row r="623" spans="4:7" x14ac:dyDescent="0.2">
      <c r="D623" s="4"/>
      <c r="G623" s="4"/>
    </row>
    <row r="624" spans="4:7" x14ac:dyDescent="0.2">
      <c r="D624" s="4"/>
      <c r="G624" s="4"/>
    </row>
    <row r="625" spans="4:7" x14ac:dyDescent="0.2">
      <c r="D625" s="4"/>
      <c r="G625" s="4"/>
    </row>
    <row r="626" spans="4:7" x14ac:dyDescent="0.2">
      <c r="D626" s="4"/>
      <c r="G626" s="4"/>
    </row>
    <row r="627" spans="4:7" x14ac:dyDescent="0.2">
      <c r="D627" s="4"/>
      <c r="G627" s="4"/>
    </row>
    <row r="628" spans="4:7" x14ac:dyDescent="0.2">
      <c r="D628" s="4"/>
      <c r="G628" s="4"/>
    </row>
    <row r="629" spans="4:7" x14ac:dyDescent="0.2">
      <c r="D629" s="4"/>
      <c r="G629" s="4"/>
    </row>
    <row r="630" spans="4:7" x14ac:dyDescent="0.2">
      <c r="D630" s="4"/>
      <c r="G630" s="4"/>
    </row>
    <row r="631" spans="4:7" x14ac:dyDescent="0.2">
      <c r="D631" s="4"/>
      <c r="G631" s="4"/>
    </row>
    <row r="632" spans="4:7" x14ac:dyDescent="0.2">
      <c r="D632" s="4"/>
      <c r="G632" s="4"/>
    </row>
    <row r="633" spans="4:7" x14ac:dyDescent="0.2">
      <c r="D633" s="4"/>
      <c r="G633" s="4"/>
    </row>
    <row r="634" spans="4:7" x14ac:dyDescent="0.2">
      <c r="D634" s="4"/>
      <c r="G634" s="4"/>
    </row>
    <row r="635" spans="4:7" x14ac:dyDescent="0.2">
      <c r="D635" s="4"/>
      <c r="G635" s="4"/>
    </row>
    <row r="636" spans="4:7" x14ac:dyDescent="0.2">
      <c r="D636" s="4"/>
      <c r="G636" s="4"/>
    </row>
    <row r="637" spans="4:7" x14ac:dyDescent="0.2">
      <c r="D637" s="4"/>
      <c r="G637" s="4"/>
    </row>
    <row r="638" spans="4:7" x14ac:dyDescent="0.2">
      <c r="D638" s="4"/>
      <c r="G638" s="4"/>
    </row>
    <row r="639" spans="4:7" x14ac:dyDescent="0.2">
      <c r="D639" s="4"/>
      <c r="G639" s="4"/>
    </row>
    <row r="640" spans="4:7" x14ac:dyDescent="0.2">
      <c r="D640" s="4"/>
      <c r="G640" s="4"/>
    </row>
    <row r="641" spans="4:7" x14ac:dyDescent="0.2">
      <c r="D641" s="4"/>
      <c r="G641" s="4"/>
    </row>
    <row r="642" spans="4:7" x14ac:dyDescent="0.2">
      <c r="D642" s="4"/>
      <c r="G642" s="4"/>
    </row>
    <row r="643" spans="4:7" x14ac:dyDescent="0.2">
      <c r="D643" s="4"/>
      <c r="G643" s="4"/>
    </row>
    <row r="644" spans="4:7" x14ac:dyDescent="0.2">
      <c r="D644" s="4"/>
      <c r="G644" s="4"/>
    </row>
    <row r="645" spans="4:7" x14ac:dyDescent="0.2">
      <c r="D645" s="4"/>
      <c r="G645" s="4"/>
    </row>
    <row r="646" spans="4:7" x14ac:dyDescent="0.2">
      <c r="D646" s="4"/>
      <c r="G646" s="4"/>
    </row>
    <row r="647" spans="4:7" x14ac:dyDescent="0.2">
      <c r="D647" s="4"/>
      <c r="G647" s="4"/>
    </row>
    <row r="648" spans="4:7" x14ac:dyDescent="0.2">
      <c r="D648" s="4"/>
      <c r="G648" s="4"/>
    </row>
    <row r="649" spans="4:7" x14ac:dyDescent="0.2">
      <c r="D649" s="4"/>
      <c r="G649" s="4"/>
    </row>
    <row r="650" spans="4:7" x14ac:dyDescent="0.2">
      <c r="D650" s="4"/>
      <c r="G650" s="4"/>
    </row>
    <row r="651" spans="4:7" x14ac:dyDescent="0.2">
      <c r="D651" s="4"/>
      <c r="G651" s="4"/>
    </row>
    <row r="652" spans="4:7" x14ac:dyDescent="0.2">
      <c r="D652" s="4"/>
      <c r="G652" s="4"/>
    </row>
    <row r="653" spans="4:7" x14ac:dyDescent="0.2">
      <c r="D653" s="4"/>
      <c r="G653" s="4"/>
    </row>
    <row r="654" spans="4:7" x14ac:dyDescent="0.2">
      <c r="D654" s="4"/>
      <c r="G654" s="4"/>
    </row>
    <row r="655" spans="4:7" x14ac:dyDescent="0.2">
      <c r="D655" s="4"/>
      <c r="G655" s="4"/>
    </row>
    <row r="656" spans="4:7" x14ac:dyDescent="0.2">
      <c r="D656" s="4"/>
      <c r="G656" s="4"/>
    </row>
    <row r="657" spans="4:7" x14ac:dyDescent="0.2">
      <c r="D657" s="4"/>
      <c r="G657" s="4"/>
    </row>
    <row r="658" spans="4:7" x14ac:dyDescent="0.2">
      <c r="D658" s="4"/>
      <c r="G658" s="4"/>
    </row>
    <row r="659" spans="4:7" x14ac:dyDescent="0.2">
      <c r="D659" s="4"/>
      <c r="G659" s="4"/>
    </row>
    <row r="660" spans="4:7" x14ac:dyDescent="0.2">
      <c r="D660" s="4"/>
      <c r="G660" s="4"/>
    </row>
    <row r="661" spans="4:7" x14ac:dyDescent="0.2">
      <c r="D661" s="4"/>
      <c r="G661" s="4"/>
    </row>
    <row r="662" spans="4:7" x14ac:dyDescent="0.2">
      <c r="D662" s="4"/>
      <c r="G662" s="4"/>
    </row>
    <row r="663" spans="4:7" x14ac:dyDescent="0.2">
      <c r="D663" s="4"/>
      <c r="G663" s="4"/>
    </row>
    <row r="664" spans="4:7" x14ac:dyDescent="0.2">
      <c r="D664" s="4"/>
      <c r="G664" s="4"/>
    </row>
    <row r="665" spans="4:7" x14ac:dyDescent="0.2">
      <c r="D665" s="4"/>
      <c r="G665" s="4"/>
    </row>
    <row r="666" spans="4:7" x14ac:dyDescent="0.2">
      <c r="D666" s="4"/>
      <c r="G666" s="4"/>
    </row>
    <row r="667" spans="4:7" x14ac:dyDescent="0.2">
      <c r="D667" s="4"/>
      <c r="G667" s="4"/>
    </row>
    <row r="668" spans="4:7" x14ac:dyDescent="0.2">
      <c r="D668" s="4"/>
      <c r="G668" s="4"/>
    </row>
    <row r="669" spans="4:7" x14ac:dyDescent="0.2">
      <c r="D669" s="4"/>
      <c r="G669" s="4"/>
    </row>
    <row r="670" spans="4:7" x14ac:dyDescent="0.2">
      <c r="D670" s="4"/>
      <c r="G670" s="4"/>
    </row>
    <row r="671" spans="4:7" x14ac:dyDescent="0.2">
      <c r="D671" s="4"/>
      <c r="G671" s="4"/>
    </row>
    <row r="672" spans="4:7" x14ac:dyDescent="0.2">
      <c r="D672" s="4"/>
      <c r="G672" s="4"/>
    </row>
    <row r="673" spans="4:7" x14ac:dyDescent="0.2">
      <c r="D673" s="4"/>
      <c r="G673" s="4"/>
    </row>
    <row r="674" spans="4:7" x14ac:dyDescent="0.2">
      <c r="D674" s="4"/>
      <c r="G674" s="4"/>
    </row>
    <row r="675" spans="4:7" x14ac:dyDescent="0.2">
      <c r="D675" s="4"/>
      <c r="G675" s="4"/>
    </row>
    <row r="676" spans="4:7" x14ac:dyDescent="0.2">
      <c r="D676" s="4"/>
      <c r="G676" s="4"/>
    </row>
    <row r="677" spans="4:7" x14ac:dyDescent="0.2">
      <c r="D677" s="4"/>
      <c r="G677" s="4"/>
    </row>
    <row r="678" spans="4:7" x14ac:dyDescent="0.2">
      <c r="D678" s="4"/>
      <c r="G678" s="4"/>
    </row>
    <row r="679" spans="4:7" x14ac:dyDescent="0.2">
      <c r="D679" s="4"/>
      <c r="G679" s="4"/>
    </row>
    <row r="680" spans="4:7" x14ac:dyDescent="0.2">
      <c r="D680" s="4"/>
      <c r="G680" s="4"/>
    </row>
    <row r="681" spans="4:7" x14ac:dyDescent="0.2">
      <c r="D681" s="4"/>
      <c r="G681" s="4"/>
    </row>
    <row r="682" spans="4:7" x14ac:dyDescent="0.2">
      <c r="D682" s="4"/>
      <c r="G682" s="4"/>
    </row>
    <row r="683" spans="4:7" x14ac:dyDescent="0.2">
      <c r="D683" s="4"/>
      <c r="G683" s="4"/>
    </row>
    <row r="684" spans="4:7" x14ac:dyDescent="0.2">
      <c r="D684" s="4"/>
      <c r="G684" s="4"/>
    </row>
    <row r="685" spans="4:7" x14ac:dyDescent="0.2">
      <c r="D685" s="4"/>
      <c r="G685" s="4"/>
    </row>
    <row r="686" spans="4:7" x14ac:dyDescent="0.2">
      <c r="D686" s="4"/>
      <c r="G686" s="4"/>
    </row>
    <row r="687" spans="4:7" x14ac:dyDescent="0.2">
      <c r="D687" s="4"/>
      <c r="G687" s="4"/>
    </row>
    <row r="688" spans="4:7" x14ac:dyDescent="0.2">
      <c r="D688" s="4"/>
      <c r="G688" s="4"/>
    </row>
    <row r="689" spans="4:7" x14ac:dyDescent="0.2">
      <c r="D689" s="4"/>
      <c r="G689" s="4"/>
    </row>
    <row r="690" spans="4:7" x14ac:dyDescent="0.2">
      <c r="D690" s="4"/>
      <c r="G690" s="4"/>
    </row>
    <row r="691" spans="4:7" x14ac:dyDescent="0.2">
      <c r="D691" s="4"/>
      <c r="G691" s="4"/>
    </row>
    <row r="692" spans="4:7" x14ac:dyDescent="0.2">
      <c r="D692" s="4"/>
      <c r="G692" s="4"/>
    </row>
    <row r="693" spans="4:7" x14ac:dyDescent="0.2">
      <c r="D693" s="4"/>
      <c r="G693" s="4"/>
    </row>
    <row r="694" spans="4:7" x14ac:dyDescent="0.2">
      <c r="D694" s="4"/>
      <c r="G694" s="4"/>
    </row>
    <row r="695" spans="4:7" x14ac:dyDescent="0.2">
      <c r="D695" s="4"/>
      <c r="G695" s="4"/>
    </row>
    <row r="696" spans="4:7" x14ac:dyDescent="0.2">
      <c r="D696" s="4"/>
      <c r="G696" s="4"/>
    </row>
    <row r="697" spans="4:7" x14ac:dyDescent="0.2">
      <c r="D697" s="4"/>
      <c r="G697" s="4"/>
    </row>
    <row r="698" spans="4:7" x14ac:dyDescent="0.2">
      <c r="D698" s="4"/>
      <c r="G698" s="4"/>
    </row>
    <row r="699" spans="4:7" x14ac:dyDescent="0.2">
      <c r="D699" s="4"/>
      <c r="G699" s="4"/>
    </row>
    <row r="700" spans="4:7" x14ac:dyDescent="0.2">
      <c r="D700" s="4"/>
      <c r="G700" s="4"/>
    </row>
    <row r="701" spans="4:7" x14ac:dyDescent="0.2">
      <c r="D701" s="4"/>
      <c r="G701" s="4"/>
    </row>
    <row r="702" spans="4:7" x14ac:dyDescent="0.2">
      <c r="D702" s="4"/>
      <c r="G702" s="4"/>
    </row>
    <row r="703" spans="4:7" x14ac:dyDescent="0.2">
      <c r="D703" s="4"/>
      <c r="G703" s="4"/>
    </row>
    <row r="704" spans="4:7" x14ac:dyDescent="0.2">
      <c r="D704" s="4"/>
      <c r="G704" s="4"/>
    </row>
    <row r="705" spans="4:7" x14ac:dyDescent="0.2">
      <c r="D705" s="4"/>
      <c r="G705" s="4"/>
    </row>
    <row r="706" spans="4:7" x14ac:dyDescent="0.2">
      <c r="D706" s="4"/>
      <c r="G706" s="4"/>
    </row>
    <row r="707" spans="4:7" x14ac:dyDescent="0.2">
      <c r="D707" s="4"/>
      <c r="G707" s="4"/>
    </row>
    <row r="708" spans="4:7" x14ac:dyDescent="0.2">
      <c r="D708" s="4"/>
      <c r="G708" s="4"/>
    </row>
    <row r="709" spans="4:7" x14ac:dyDescent="0.2">
      <c r="D709" s="4"/>
      <c r="G709" s="4"/>
    </row>
    <row r="710" spans="4:7" x14ac:dyDescent="0.2">
      <c r="D710" s="4"/>
      <c r="G710" s="4"/>
    </row>
    <row r="711" spans="4:7" x14ac:dyDescent="0.2">
      <c r="D711" s="4"/>
      <c r="G711" s="4"/>
    </row>
    <row r="712" spans="4:7" x14ac:dyDescent="0.2">
      <c r="D712" s="4"/>
      <c r="G712" s="4"/>
    </row>
    <row r="713" spans="4:7" x14ac:dyDescent="0.2">
      <c r="D713" s="4"/>
      <c r="G713" s="4"/>
    </row>
    <row r="714" spans="4:7" x14ac:dyDescent="0.2">
      <c r="D714" s="4"/>
      <c r="G714" s="4"/>
    </row>
    <row r="715" spans="4:7" x14ac:dyDescent="0.2">
      <c r="D715" s="4"/>
      <c r="G715" s="4"/>
    </row>
    <row r="716" spans="4:7" x14ac:dyDescent="0.2">
      <c r="D716" s="4"/>
      <c r="G716" s="4"/>
    </row>
    <row r="717" spans="4:7" x14ac:dyDescent="0.2">
      <c r="D717" s="4"/>
      <c r="G717" s="4"/>
    </row>
    <row r="718" spans="4:7" x14ac:dyDescent="0.2">
      <c r="D718" s="4"/>
      <c r="G718" s="4"/>
    </row>
    <row r="719" spans="4:7" x14ac:dyDescent="0.2">
      <c r="D719" s="4"/>
      <c r="G719" s="4"/>
    </row>
    <row r="720" spans="4:7" x14ac:dyDescent="0.2">
      <c r="D720" s="4"/>
      <c r="G720" s="4"/>
    </row>
    <row r="721" spans="4:7" x14ac:dyDescent="0.2">
      <c r="D721" s="4"/>
      <c r="G721" s="4"/>
    </row>
    <row r="722" spans="4:7" x14ac:dyDescent="0.2">
      <c r="D722" s="4"/>
      <c r="G722" s="4"/>
    </row>
    <row r="723" spans="4:7" x14ac:dyDescent="0.2">
      <c r="D723" s="4"/>
      <c r="G723" s="4"/>
    </row>
    <row r="724" spans="4:7" x14ac:dyDescent="0.2">
      <c r="D724" s="4"/>
      <c r="G724" s="4"/>
    </row>
    <row r="725" spans="4:7" x14ac:dyDescent="0.2">
      <c r="D725" s="4"/>
      <c r="G725" s="4"/>
    </row>
    <row r="726" spans="4:7" x14ac:dyDescent="0.2">
      <c r="D726" s="4"/>
      <c r="G726" s="4"/>
    </row>
    <row r="727" spans="4:7" x14ac:dyDescent="0.2">
      <c r="D727" s="4"/>
      <c r="G727" s="4"/>
    </row>
    <row r="728" spans="4:7" x14ac:dyDescent="0.2">
      <c r="D728" s="4"/>
      <c r="G728" s="4"/>
    </row>
    <row r="729" spans="4:7" x14ac:dyDescent="0.2">
      <c r="D729" s="4"/>
      <c r="G729" s="4"/>
    </row>
    <row r="730" spans="4:7" x14ac:dyDescent="0.2">
      <c r="D730" s="4"/>
      <c r="G730" s="4"/>
    </row>
    <row r="731" spans="4:7" x14ac:dyDescent="0.2">
      <c r="D731" s="4"/>
      <c r="G731" s="4"/>
    </row>
    <row r="732" spans="4:7" x14ac:dyDescent="0.2">
      <c r="D732" s="4"/>
      <c r="G732" s="4"/>
    </row>
    <row r="733" spans="4:7" x14ac:dyDescent="0.2">
      <c r="D733" s="4"/>
      <c r="G733" s="4"/>
    </row>
    <row r="734" spans="4:7" x14ac:dyDescent="0.2">
      <c r="D734" s="4"/>
      <c r="G734" s="4"/>
    </row>
    <row r="735" spans="4:7" x14ac:dyDescent="0.2">
      <c r="D735" s="4"/>
      <c r="G735" s="4"/>
    </row>
    <row r="736" spans="4:7" x14ac:dyDescent="0.2">
      <c r="D736" s="4"/>
      <c r="G736" s="4"/>
    </row>
    <row r="737" spans="4:7" x14ac:dyDescent="0.2">
      <c r="D737" s="4"/>
      <c r="G737" s="4"/>
    </row>
    <row r="738" spans="4:7" x14ac:dyDescent="0.2">
      <c r="D738" s="4"/>
      <c r="G738" s="4"/>
    </row>
    <row r="739" spans="4:7" x14ac:dyDescent="0.2">
      <c r="D739" s="4"/>
      <c r="G739" s="4"/>
    </row>
    <row r="740" spans="4:7" x14ac:dyDescent="0.2">
      <c r="D740" s="4"/>
      <c r="G740" s="4"/>
    </row>
    <row r="741" spans="4:7" x14ac:dyDescent="0.2">
      <c r="D741" s="4"/>
      <c r="G741" s="4"/>
    </row>
    <row r="742" spans="4:7" x14ac:dyDescent="0.2">
      <c r="D742" s="4"/>
      <c r="G742" s="4"/>
    </row>
    <row r="743" spans="4:7" x14ac:dyDescent="0.2">
      <c r="D743" s="4"/>
      <c r="G743" s="4"/>
    </row>
    <row r="744" spans="4:7" x14ac:dyDescent="0.2">
      <c r="D744" s="4"/>
      <c r="G744" s="4"/>
    </row>
    <row r="745" spans="4:7" x14ac:dyDescent="0.2">
      <c r="D745" s="4"/>
      <c r="G745" s="4"/>
    </row>
    <row r="746" spans="4:7" x14ac:dyDescent="0.2">
      <c r="D746" s="4"/>
      <c r="G746" s="4"/>
    </row>
    <row r="747" spans="4:7" x14ac:dyDescent="0.2">
      <c r="D747" s="4"/>
      <c r="G747" s="4"/>
    </row>
    <row r="748" spans="4:7" x14ac:dyDescent="0.2">
      <c r="D748" s="4"/>
      <c r="G748" s="4"/>
    </row>
    <row r="749" spans="4:7" x14ac:dyDescent="0.2">
      <c r="D749" s="4"/>
      <c r="G749" s="4"/>
    </row>
    <row r="750" spans="4:7" x14ac:dyDescent="0.2">
      <c r="D750" s="4"/>
      <c r="G750" s="4"/>
    </row>
    <row r="751" spans="4:7" x14ac:dyDescent="0.2">
      <c r="D751" s="4"/>
      <c r="G751" s="4"/>
    </row>
    <row r="752" spans="4:7" x14ac:dyDescent="0.2">
      <c r="D752" s="4"/>
      <c r="G752" s="4"/>
    </row>
    <row r="753" spans="4:7" x14ac:dyDescent="0.2">
      <c r="D753" s="4"/>
      <c r="G753" s="4"/>
    </row>
    <row r="754" spans="4:7" x14ac:dyDescent="0.2">
      <c r="D754" s="4"/>
      <c r="G754" s="4"/>
    </row>
    <row r="755" spans="4:7" x14ac:dyDescent="0.2">
      <c r="D755" s="4"/>
      <c r="G755" s="4"/>
    </row>
    <row r="756" spans="4:7" x14ac:dyDescent="0.2">
      <c r="D756" s="4"/>
      <c r="G756" s="4"/>
    </row>
    <row r="757" spans="4:7" x14ac:dyDescent="0.2">
      <c r="D757" s="4"/>
      <c r="G757" s="4"/>
    </row>
    <row r="758" spans="4:7" x14ac:dyDescent="0.2">
      <c r="D758" s="4"/>
      <c r="G758" s="4"/>
    </row>
    <row r="759" spans="4:7" x14ac:dyDescent="0.2">
      <c r="D759" s="4"/>
      <c r="G759" s="4"/>
    </row>
    <row r="760" spans="4:7" x14ac:dyDescent="0.2">
      <c r="D760" s="4"/>
      <c r="G760" s="4"/>
    </row>
    <row r="761" spans="4:7" x14ac:dyDescent="0.2">
      <c r="D761" s="4"/>
      <c r="G761" s="4"/>
    </row>
    <row r="762" spans="4:7" x14ac:dyDescent="0.2">
      <c r="D762" s="4"/>
      <c r="G762" s="4"/>
    </row>
    <row r="763" spans="4:7" x14ac:dyDescent="0.2">
      <c r="D763" s="4"/>
      <c r="G763" s="4"/>
    </row>
    <row r="764" spans="4:7" x14ac:dyDescent="0.2">
      <c r="D764" s="4"/>
      <c r="G764" s="4"/>
    </row>
    <row r="765" spans="4:7" x14ac:dyDescent="0.2">
      <c r="D765" s="4"/>
      <c r="G765" s="4"/>
    </row>
    <row r="766" spans="4:7" x14ac:dyDescent="0.2">
      <c r="D766" s="4"/>
      <c r="G766" s="4"/>
    </row>
    <row r="767" spans="4:7" x14ac:dyDescent="0.2">
      <c r="D767" s="4"/>
      <c r="G767" s="4"/>
    </row>
    <row r="768" spans="4:7" x14ac:dyDescent="0.2">
      <c r="D768" s="4"/>
      <c r="G768" s="4"/>
    </row>
    <row r="769" spans="4:7" x14ac:dyDescent="0.2">
      <c r="D769" s="4"/>
      <c r="G769" s="4"/>
    </row>
    <row r="770" spans="4:7" x14ac:dyDescent="0.2">
      <c r="G770" s="4"/>
    </row>
    <row r="771" spans="4:7" x14ac:dyDescent="0.2">
      <c r="G771" s="4"/>
    </row>
    <row r="772" spans="4:7" x14ac:dyDescent="0.2">
      <c r="G772" s="4"/>
    </row>
    <row r="773" spans="4:7" x14ac:dyDescent="0.2">
      <c r="G773" s="4"/>
    </row>
    <row r="774" spans="4:7" x14ac:dyDescent="0.2">
      <c r="G774" s="4"/>
    </row>
    <row r="775" spans="4:7" x14ac:dyDescent="0.2">
      <c r="G775" s="4"/>
    </row>
    <row r="776" spans="4:7" x14ac:dyDescent="0.2">
      <c r="G776" s="4"/>
    </row>
    <row r="777" spans="4:7" x14ac:dyDescent="0.2">
      <c r="G777" s="4"/>
    </row>
    <row r="778" spans="4:7" x14ac:dyDescent="0.2">
      <c r="G778" s="4"/>
    </row>
    <row r="779" spans="4:7" x14ac:dyDescent="0.2">
      <c r="G779" s="4"/>
    </row>
    <row r="780" spans="4:7" x14ac:dyDescent="0.2">
      <c r="G780" s="4"/>
    </row>
    <row r="781" spans="4:7" x14ac:dyDescent="0.2">
      <c r="G781" s="4"/>
    </row>
    <row r="782" spans="4:7" x14ac:dyDescent="0.2">
      <c r="G782" s="4"/>
    </row>
    <row r="783" spans="4:7" x14ac:dyDescent="0.2">
      <c r="G783" s="4"/>
    </row>
    <row r="784" spans="4:7" x14ac:dyDescent="0.2">
      <c r="G784" s="4"/>
    </row>
    <row r="785" spans="7:7" x14ac:dyDescent="0.2">
      <c r="G785" s="4"/>
    </row>
    <row r="786" spans="7:7" x14ac:dyDescent="0.2">
      <c r="G786" s="4"/>
    </row>
    <row r="787" spans="7:7" x14ac:dyDescent="0.2">
      <c r="G787" s="4"/>
    </row>
    <row r="788" spans="7:7" x14ac:dyDescent="0.2">
      <c r="G788" s="4"/>
    </row>
    <row r="789" spans="7:7" x14ac:dyDescent="0.2">
      <c r="G789" s="4"/>
    </row>
    <row r="790" spans="7:7" x14ac:dyDescent="0.2">
      <c r="G790" s="4"/>
    </row>
    <row r="791" spans="7:7" x14ac:dyDescent="0.2">
      <c r="G791" s="4"/>
    </row>
    <row r="792" spans="7:7" x14ac:dyDescent="0.2">
      <c r="G792" s="4"/>
    </row>
    <row r="793" spans="7:7" x14ac:dyDescent="0.2">
      <c r="G793" s="4"/>
    </row>
    <row r="794" spans="7:7" x14ac:dyDescent="0.2">
      <c r="G794" s="4"/>
    </row>
    <row r="795" spans="7:7" x14ac:dyDescent="0.2">
      <c r="G795" s="4"/>
    </row>
    <row r="796" spans="7:7" x14ac:dyDescent="0.2">
      <c r="G796" s="4"/>
    </row>
    <row r="797" spans="7:7" x14ac:dyDescent="0.2">
      <c r="G797" s="4"/>
    </row>
    <row r="798" spans="7:7" x14ac:dyDescent="0.2">
      <c r="G798" s="4"/>
    </row>
    <row r="799" spans="7:7" x14ac:dyDescent="0.2">
      <c r="G799" s="4"/>
    </row>
    <row r="800" spans="7:7" x14ac:dyDescent="0.2">
      <c r="G800" s="4"/>
    </row>
    <row r="801" spans="7:7" x14ac:dyDescent="0.2">
      <c r="G801" s="4"/>
    </row>
    <row r="802" spans="7:7" x14ac:dyDescent="0.2">
      <c r="G802" s="4"/>
    </row>
    <row r="803" spans="7:7" x14ac:dyDescent="0.2">
      <c r="G803" s="4"/>
    </row>
    <row r="804" spans="7:7" x14ac:dyDescent="0.2">
      <c r="G804" s="4"/>
    </row>
    <row r="805" spans="7:7" x14ac:dyDescent="0.2">
      <c r="G805" s="4"/>
    </row>
    <row r="806" spans="7:7" x14ac:dyDescent="0.2">
      <c r="G806" s="4"/>
    </row>
    <row r="807" spans="7:7" x14ac:dyDescent="0.2">
      <c r="G807" s="4"/>
    </row>
    <row r="808" spans="7:7" x14ac:dyDescent="0.2">
      <c r="G808" s="4"/>
    </row>
    <row r="809" spans="7:7" x14ac:dyDescent="0.2">
      <c r="G809" s="4"/>
    </row>
    <row r="810" spans="7:7" x14ac:dyDescent="0.2">
      <c r="G810" s="4"/>
    </row>
    <row r="811" spans="7:7" x14ac:dyDescent="0.2">
      <c r="G811" s="4"/>
    </row>
    <row r="812" spans="7:7" x14ac:dyDescent="0.2">
      <c r="G812" s="4"/>
    </row>
    <row r="813" spans="7:7" x14ac:dyDescent="0.2">
      <c r="G813" s="4"/>
    </row>
    <row r="814" spans="7:7" x14ac:dyDescent="0.2">
      <c r="G814" s="4"/>
    </row>
    <row r="815" spans="7:7" x14ac:dyDescent="0.2">
      <c r="G815" s="4"/>
    </row>
    <row r="816" spans="7:7" x14ac:dyDescent="0.2">
      <c r="G816" s="4"/>
    </row>
    <row r="817" spans="7:7" x14ac:dyDescent="0.2">
      <c r="G817" s="4"/>
    </row>
    <row r="818" spans="7:7" x14ac:dyDescent="0.2">
      <c r="G818" s="4"/>
    </row>
    <row r="819" spans="7:7" x14ac:dyDescent="0.2">
      <c r="G819" s="4"/>
    </row>
    <row r="820" spans="7:7" x14ac:dyDescent="0.2">
      <c r="G820" s="4"/>
    </row>
    <row r="821" spans="7:7" x14ac:dyDescent="0.2">
      <c r="G821" s="4"/>
    </row>
    <row r="822" spans="7:7" x14ac:dyDescent="0.2">
      <c r="G822" s="4"/>
    </row>
    <row r="823" spans="7:7" x14ac:dyDescent="0.2">
      <c r="G823" s="4"/>
    </row>
    <row r="824" spans="7:7" x14ac:dyDescent="0.2">
      <c r="G824" s="4"/>
    </row>
    <row r="825" spans="7:7" x14ac:dyDescent="0.2">
      <c r="G825" s="4"/>
    </row>
    <row r="826" spans="7:7" x14ac:dyDescent="0.2">
      <c r="G826" s="4"/>
    </row>
    <row r="827" spans="7:7" x14ac:dyDescent="0.2">
      <c r="G827" s="4"/>
    </row>
    <row r="828" spans="7:7" x14ac:dyDescent="0.2">
      <c r="G828" s="4"/>
    </row>
    <row r="829" spans="7:7" x14ac:dyDescent="0.2">
      <c r="G829" s="4"/>
    </row>
    <row r="830" spans="7:7" x14ac:dyDescent="0.2">
      <c r="G830" s="4"/>
    </row>
    <row r="831" spans="7:7" x14ac:dyDescent="0.2">
      <c r="G831" s="4"/>
    </row>
    <row r="832" spans="7:7" x14ac:dyDescent="0.2">
      <c r="G832" s="4"/>
    </row>
    <row r="833" spans="7:7" x14ac:dyDescent="0.2">
      <c r="G833" s="4"/>
    </row>
    <row r="834" spans="7:7" x14ac:dyDescent="0.2">
      <c r="G834" s="4"/>
    </row>
    <row r="835" spans="7:7" x14ac:dyDescent="0.2">
      <c r="G835" s="4"/>
    </row>
    <row r="836" spans="7:7" x14ac:dyDescent="0.2">
      <c r="G836" s="4"/>
    </row>
    <row r="837" spans="7:7" x14ac:dyDescent="0.2">
      <c r="G837" s="4"/>
    </row>
    <row r="838" spans="7:7" x14ac:dyDescent="0.2">
      <c r="G838" s="4"/>
    </row>
    <row r="839" spans="7:7" x14ac:dyDescent="0.2">
      <c r="G839" s="4"/>
    </row>
    <row r="840" spans="7:7" x14ac:dyDescent="0.2">
      <c r="G840" s="4"/>
    </row>
    <row r="841" spans="7:7" x14ac:dyDescent="0.2">
      <c r="G841" s="4"/>
    </row>
    <row r="842" spans="7:7" x14ac:dyDescent="0.2">
      <c r="G842" s="4"/>
    </row>
    <row r="843" spans="7:7" x14ac:dyDescent="0.2">
      <c r="G843" s="4"/>
    </row>
    <row r="844" spans="7:7" x14ac:dyDescent="0.2">
      <c r="G844" s="4"/>
    </row>
    <row r="845" spans="7:7" x14ac:dyDescent="0.2">
      <c r="G845" s="4"/>
    </row>
    <row r="846" spans="7:7" x14ac:dyDescent="0.2">
      <c r="G846" s="4"/>
    </row>
    <row r="847" spans="7:7" x14ac:dyDescent="0.2">
      <c r="G847" s="4"/>
    </row>
    <row r="848" spans="7:7" x14ac:dyDescent="0.2">
      <c r="G848" s="4"/>
    </row>
    <row r="849" spans="7:7" x14ac:dyDescent="0.2">
      <c r="G849" s="4"/>
    </row>
    <row r="850" spans="7:7" x14ac:dyDescent="0.2">
      <c r="G850" s="4"/>
    </row>
    <row r="851" spans="7:7" x14ac:dyDescent="0.2">
      <c r="G851" s="4"/>
    </row>
    <row r="852" spans="7:7" x14ac:dyDescent="0.2">
      <c r="G852" s="4"/>
    </row>
    <row r="853" spans="7:7" x14ac:dyDescent="0.2">
      <c r="G853" s="4"/>
    </row>
    <row r="854" spans="7:7" x14ac:dyDescent="0.2">
      <c r="G854" s="4"/>
    </row>
    <row r="855" spans="7:7" x14ac:dyDescent="0.2">
      <c r="G855" s="4"/>
    </row>
    <row r="856" spans="7:7" x14ac:dyDescent="0.2">
      <c r="G856" s="4"/>
    </row>
    <row r="857" spans="7:7" x14ac:dyDescent="0.2">
      <c r="G857" s="4"/>
    </row>
    <row r="858" spans="7:7" x14ac:dyDescent="0.2">
      <c r="G858" s="4"/>
    </row>
    <row r="859" spans="7:7" x14ac:dyDescent="0.2">
      <c r="G859" s="4"/>
    </row>
    <row r="860" spans="7:7" x14ac:dyDescent="0.2">
      <c r="G860" s="4"/>
    </row>
    <row r="861" spans="7:7" x14ac:dyDescent="0.2">
      <c r="G861" s="4"/>
    </row>
    <row r="862" spans="7:7" x14ac:dyDescent="0.2">
      <c r="G862" s="4"/>
    </row>
    <row r="863" spans="7:7" x14ac:dyDescent="0.2">
      <c r="G863" s="4"/>
    </row>
    <row r="864" spans="7:7" x14ac:dyDescent="0.2">
      <c r="G864" s="4"/>
    </row>
    <row r="865" spans="7:7" x14ac:dyDescent="0.2">
      <c r="G865" s="4"/>
    </row>
    <row r="866" spans="7:7" x14ac:dyDescent="0.2">
      <c r="G866" s="4"/>
    </row>
    <row r="867" spans="7:7" x14ac:dyDescent="0.2">
      <c r="G867" s="4"/>
    </row>
    <row r="868" spans="7:7" x14ac:dyDescent="0.2">
      <c r="G868" s="4"/>
    </row>
    <row r="869" spans="7:7" x14ac:dyDescent="0.2">
      <c r="G869" s="4"/>
    </row>
    <row r="870" spans="7:7" x14ac:dyDescent="0.2">
      <c r="G870" s="4"/>
    </row>
    <row r="871" spans="7:7" x14ac:dyDescent="0.2">
      <c r="G871" s="4"/>
    </row>
    <row r="872" spans="7:7" x14ac:dyDescent="0.2">
      <c r="G872" s="4"/>
    </row>
    <row r="873" spans="7:7" x14ac:dyDescent="0.2">
      <c r="G873" s="4"/>
    </row>
    <row r="874" spans="7:7" x14ac:dyDescent="0.2">
      <c r="G874" s="4"/>
    </row>
    <row r="875" spans="7:7" x14ac:dyDescent="0.2">
      <c r="G875" s="4"/>
    </row>
    <row r="876" spans="7:7" x14ac:dyDescent="0.2">
      <c r="G876" s="4"/>
    </row>
    <row r="877" spans="7:7" x14ac:dyDescent="0.2">
      <c r="G877" s="4"/>
    </row>
    <row r="878" spans="7:7" x14ac:dyDescent="0.2">
      <c r="G878" s="4"/>
    </row>
    <row r="879" spans="7:7" x14ac:dyDescent="0.2">
      <c r="G879" s="4"/>
    </row>
    <row r="880" spans="7:7" x14ac:dyDescent="0.2">
      <c r="G880" s="4"/>
    </row>
    <row r="881" spans="7:7" x14ac:dyDescent="0.2">
      <c r="G881" s="4"/>
    </row>
    <row r="882" spans="7:7" x14ac:dyDescent="0.2">
      <c r="G882" s="4"/>
    </row>
    <row r="883" spans="7:7" x14ac:dyDescent="0.2">
      <c r="G883" s="4"/>
    </row>
    <row r="884" spans="7:7" x14ac:dyDescent="0.2">
      <c r="G884" s="4"/>
    </row>
    <row r="885" spans="7:7" x14ac:dyDescent="0.2">
      <c r="G885" s="4"/>
    </row>
    <row r="886" spans="7:7" x14ac:dyDescent="0.2">
      <c r="G886" s="4"/>
    </row>
    <row r="887" spans="7:7" x14ac:dyDescent="0.2">
      <c r="G887" s="4"/>
    </row>
    <row r="888" spans="7:7" x14ac:dyDescent="0.2">
      <c r="G888" s="4"/>
    </row>
    <row r="889" spans="7:7" x14ac:dyDescent="0.2">
      <c r="G889" s="4"/>
    </row>
    <row r="890" spans="7:7" x14ac:dyDescent="0.2">
      <c r="G890" s="4"/>
    </row>
    <row r="891" spans="7:7" x14ac:dyDescent="0.2">
      <c r="G891" s="4"/>
    </row>
    <row r="892" spans="7:7" x14ac:dyDescent="0.2">
      <c r="G892" s="4"/>
    </row>
    <row r="893" spans="7:7" x14ac:dyDescent="0.2">
      <c r="G893" s="4"/>
    </row>
    <row r="894" spans="7:7" x14ac:dyDescent="0.2">
      <c r="G894" s="4"/>
    </row>
    <row r="895" spans="7:7" x14ac:dyDescent="0.2">
      <c r="G895" s="4"/>
    </row>
    <row r="896" spans="7:7" x14ac:dyDescent="0.2">
      <c r="G896" s="4"/>
    </row>
    <row r="897" spans="7:7" x14ac:dyDescent="0.2">
      <c r="G897" s="4"/>
    </row>
    <row r="898" spans="7:7" x14ac:dyDescent="0.2">
      <c r="G898" s="4"/>
    </row>
    <row r="899" spans="7:7" x14ac:dyDescent="0.2">
      <c r="G899" s="4"/>
    </row>
    <row r="900" spans="7:7" x14ac:dyDescent="0.2">
      <c r="G900" s="4"/>
    </row>
    <row r="901" spans="7:7" x14ac:dyDescent="0.2">
      <c r="G901" s="4"/>
    </row>
    <row r="902" spans="7:7" x14ac:dyDescent="0.2">
      <c r="G902" s="4"/>
    </row>
    <row r="903" spans="7:7" x14ac:dyDescent="0.2">
      <c r="G903" s="4"/>
    </row>
    <row r="904" spans="7:7" x14ac:dyDescent="0.2">
      <c r="G904" s="4"/>
    </row>
    <row r="905" spans="7:7" x14ac:dyDescent="0.2">
      <c r="G905" s="4"/>
    </row>
    <row r="906" spans="7:7" x14ac:dyDescent="0.2">
      <c r="G906" s="4"/>
    </row>
    <row r="907" spans="7:7" x14ac:dyDescent="0.2">
      <c r="G907" s="4"/>
    </row>
    <row r="908" spans="7:7" x14ac:dyDescent="0.2">
      <c r="G908" s="4"/>
    </row>
    <row r="909" spans="7:7" x14ac:dyDescent="0.2">
      <c r="G909" s="4"/>
    </row>
    <row r="910" spans="7:7" x14ac:dyDescent="0.2">
      <c r="G910" s="4"/>
    </row>
    <row r="911" spans="7:7" x14ac:dyDescent="0.2">
      <c r="G911" s="4"/>
    </row>
    <row r="912" spans="7:7" x14ac:dyDescent="0.2">
      <c r="G912" s="4"/>
    </row>
    <row r="913" spans="7:7" x14ac:dyDescent="0.2">
      <c r="G913" s="4"/>
    </row>
    <row r="914" spans="7:7" x14ac:dyDescent="0.2">
      <c r="G914" s="4"/>
    </row>
    <row r="915" spans="7:7" x14ac:dyDescent="0.2">
      <c r="G915" s="4"/>
    </row>
    <row r="916" spans="7:7" x14ac:dyDescent="0.2">
      <c r="G916" s="4"/>
    </row>
    <row r="917" spans="7:7" x14ac:dyDescent="0.2">
      <c r="G917" s="4"/>
    </row>
    <row r="918" spans="7:7" x14ac:dyDescent="0.2">
      <c r="G918" s="4"/>
    </row>
    <row r="919" spans="7:7" x14ac:dyDescent="0.2">
      <c r="G919" s="4"/>
    </row>
    <row r="920" spans="7:7" x14ac:dyDescent="0.2">
      <c r="G920" s="4"/>
    </row>
    <row r="921" spans="7:7" x14ac:dyDescent="0.2">
      <c r="G921" s="4"/>
    </row>
    <row r="922" spans="7:7" x14ac:dyDescent="0.2">
      <c r="G922" s="4"/>
    </row>
    <row r="923" spans="7:7" x14ac:dyDescent="0.2">
      <c r="G923" s="4"/>
    </row>
    <row r="924" spans="7:7" x14ac:dyDescent="0.2">
      <c r="G924" s="4"/>
    </row>
    <row r="925" spans="7:7" x14ac:dyDescent="0.2">
      <c r="G925" s="4"/>
    </row>
    <row r="926" spans="7:7" x14ac:dyDescent="0.2">
      <c r="G926" s="4"/>
    </row>
    <row r="927" spans="7:7" x14ac:dyDescent="0.2">
      <c r="G927" s="4"/>
    </row>
    <row r="928" spans="7:7" x14ac:dyDescent="0.2">
      <c r="G928" s="4"/>
    </row>
    <row r="929" spans="7:7" x14ac:dyDescent="0.2">
      <c r="G929" s="4"/>
    </row>
    <row r="930" spans="7:7" x14ac:dyDescent="0.2">
      <c r="G930" s="4"/>
    </row>
    <row r="931" spans="7:7" x14ac:dyDescent="0.2">
      <c r="G931" s="4"/>
    </row>
    <row r="932" spans="7:7" x14ac:dyDescent="0.2">
      <c r="G932" s="4"/>
    </row>
    <row r="933" spans="7:7" x14ac:dyDescent="0.2">
      <c r="G933" s="4"/>
    </row>
    <row r="934" spans="7:7" x14ac:dyDescent="0.2">
      <c r="G934" s="4"/>
    </row>
    <row r="935" spans="7:7" x14ac:dyDescent="0.2">
      <c r="G935" s="4"/>
    </row>
    <row r="936" spans="7:7" x14ac:dyDescent="0.2">
      <c r="G936" s="4"/>
    </row>
    <row r="937" spans="7:7" x14ac:dyDescent="0.2">
      <c r="G937" s="4"/>
    </row>
    <row r="938" spans="7:7" x14ac:dyDescent="0.2">
      <c r="G938" s="4"/>
    </row>
    <row r="939" spans="7:7" x14ac:dyDescent="0.2">
      <c r="G939" s="4"/>
    </row>
    <row r="940" spans="7:7" x14ac:dyDescent="0.2">
      <c r="G940" s="4"/>
    </row>
    <row r="941" spans="7:7" x14ac:dyDescent="0.2">
      <c r="G941" s="4"/>
    </row>
    <row r="942" spans="7:7" x14ac:dyDescent="0.2">
      <c r="G942" s="4"/>
    </row>
    <row r="943" spans="7:7" x14ac:dyDescent="0.2">
      <c r="G943" s="4"/>
    </row>
    <row r="944" spans="7:7" x14ac:dyDescent="0.2">
      <c r="G944" s="4"/>
    </row>
    <row r="945" spans="7:7" x14ac:dyDescent="0.2">
      <c r="G945" s="4"/>
    </row>
    <row r="946" spans="7:7" x14ac:dyDescent="0.2">
      <c r="G946" s="4"/>
    </row>
    <row r="947" spans="7:7" x14ac:dyDescent="0.2">
      <c r="G947" s="4"/>
    </row>
    <row r="948" spans="7:7" x14ac:dyDescent="0.2">
      <c r="G948" s="4"/>
    </row>
    <row r="949" spans="7:7" x14ac:dyDescent="0.2">
      <c r="G949" s="4"/>
    </row>
    <row r="950" spans="7:7" x14ac:dyDescent="0.2">
      <c r="G950" s="4"/>
    </row>
    <row r="951" spans="7:7" x14ac:dyDescent="0.2">
      <c r="G951" s="4"/>
    </row>
    <row r="952" spans="7:7" x14ac:dyDescent="0.2">
      <c r="G952" s="4"/>
    </row>
    <row r="953" spans="7:7" x14ac:dyDescent="0.2">
      <c r="G953" s="4"/>
    </row>
    <row r="954" spans="7:7" x14ac:dyDescent="0.2">
      <c r="G954" s="4"/>
    </row>
    <row r="955" spans="7:7" x14ac:dyDescent="0.2">
      <c r="G955" s="4"/>
    </row>
    <row r="956" spans="7:7" x14ac:dyDescent="0.2">
      <c r="G956" s="4"/>
    </row>
    <row r="957" spans="7:7" x14ac:dyDescent="0.2">
      <c r="G957" s="4"/>
    </row>
    <row r="958" spans="7:7" x14ac:dyDescent="0.2">
      <c r="G958" s="4"/>
    </row>
    <row r="959" spans="7:7" x14ac:dyDescent="0.2">
      <c r="G959" s="4"/>
    </row>
    <row r="960" spans="7:7" x14ac:dyDescent="0.2">
      <c r="G960" s="4"/>
    </row>
    <row r="961" spans="7:7" x14ac:dyDescent="0.2">
      <c r="G961" s="4"/>
    </row>
    <row r="962" spans="7:7" x14ac:dyDescent="0.2">
      <c r="G962" s="4"/>
    </row>
    <row r="963" spans="7:7" x14ac:dyDescent="0.2">
      <c r="G963" s="4"/>
    </row>
    <row r="964" spans="7:7" x14ac:dyDescent="0.2">
      <c r="G964" s="4"/>
    </row>
    <row r="965" spans="7:7" x14ac:dyDescent="0.2">
      <c r="G965" s="4"/>
    </row>
    <row r="966" spans="7:7" x14ac:dyDescent="0.2">
      <c r="G966" s="4"/>
    </row>
    <row r="967" spans="7:7" x14ac:dyDescent="0.2">
      <c r="G967" s="4"/>
    </row>
    <row r="968" spans="7:7" x14ac:dyDescent="0.2">
      <c r="G968" s="4"/>
    </row>
    <row r="969" spans="7:7" x14ac:dyDescent="0.2">
      <c r="G969" s="4"/>
    </row>
    <row r="970" spans="7:7" x14ac:dyDescent="0.2">
      <c r="G970" s="4"/>
    </row>
    <row r="971" spans="7:7" x14ac:dyDescent="0.2">
      <c r="G971" s="4"/>
    </row>
    <row r="972" spans="7:7" x14ac:dyDescent="0.2">
      <c r="G972" s="4"/>
    </row>
    <row r="973" spans="7:7" x14ac:dyDescent="0.2">
      <c r="G973" s="4"/>
    </row>
    <row r="974" spans="7:7" x14ac:dyDescent="0.2">
      <c r="G974" s="4"/>
    </row>
    <row r="975" spans="7:7" x14ac:dyDescent="0.2">
      <c r="G975" s="4"/>
    </row>
    <row r="976" spans="7:7" x14ac:dyDescent="0.2">
      <c r="G976" s="4"/>
    </row>
    <row r="977" spans="7:7" x14ac:dyDescent="0.2">
      <c r="G977" s="4"/>
    </row>
    <row r="978" spans="7:7" x14ac:dyDescent="0.2">
      <c r="G978" s="4"/>
    </row>
    <row r="979" spans="7:7" x14ac:dyDescent="0.2">
      <c r="G979" s="4"/>
    </row>
    <row r="980" spans="7:7" x14ac:dyDescent="0.2">
      <c r="G980" s="4"/>
    </row>
    <row r="981" spans="7:7" x14ac:dyDescent="0.2">
      <c r="G981" s="4"/>
    </row>
    <row r="982" spans="7:7" x14ac:dyDescent="0.2">
      <c r="G982" s="4"/>
    </row>
    <row r="983" spans="7:7" x14ac:dyDescent="0.2">
      <c r="G983" s="4"/>
    </row>
    <row r="984" spans="7:7" x14ac:dyDescent="0.2">
      <c r="G984" s="4"/>
    </row>
    <row r="985" spans="7:7" x14ac:dyDescent="0.2">
      <c r="G985" s="4"/>
    </row>
    <row r="986" spans="7:7" x14ac:dyDescent="0.2">
      <c r="G986" s="4"/>
    </row>
    <row r="987" spans="7:7" x14ac:dyDescent="0.2">
      <c r="G987" s="4"/>
    </row>
    <row r="988" spans="7:7" x14ac:dyDescent="0.2">
      <c r="G988" s="4"/>
    </row>
    <row r="989" spans="7:7" x14ac:dyDescent="0.2">
      <c r="G989" s="4"/>
    </row>
    <row r="990" spans="7:7" x14ac:dyDescent="0.2">
      <c r="G990" s="4"/>
    </row>
    <row r="991" spans="7:7" x14ac:dyDescent="0.2">
      <c r="G991" s="4"/>
    </row>
    <row r="992" spans="7:7" x14ac:dyDescent="0.2">
      <c r="G992" s="4"/>
    </row>
    <row r="993" spans="7:7" x14ac:dyDescent="0.2">
      <c r="G993" s="4"/>
    </row>
    <row r="994" spans="7:7" x14ac:dyDescent="0.2">
      <c r="G994" s="4"/>
    </row>
    <row r="995" spans="7:7" x14ac:dyDescent="0.2">
      <c r="G995" s="4"/>
    </row>
    <row r="996" spans="7:7" x14ac:dyDescent="0.2">
      <c r="G996" s="4"/>
    </row>
    <row r="997" spans="7:7" x14ac:dyDescent="0.2">
      <c r="G997" s="4"/>
    </row>
    <row r="998" spans="7:7" x14ac:dyDescent="0.2">
      <c r="G998" s="4"/>
    </row>
    <row r="999" spans="7:7" x14ac:dyDescent="0.2">
      <c r="G999" s="4"/>
    </row>
    <row r="1000" spans="7:7" x14ac:dyDescent="0.2">
      <c r="G1000" s="4"/>
    </row>
    <row r="1001" spans="7:7" x14ac:dyDescent="0.2">
      <c r="G1001" s="4"/>
    </row>
    <row r="1002" spans="7:7" x14ac:dyDescent="0.2">
      <c r="G1002" s="4"/>
    </row>
    <row r="1003" spans="7:7" x14ac:dyDescent="0.2">
      <c r="G1003" s="4"/>
    </row>
    <row r="1004" spans="7:7" x14ac:dyDescent="0.2">
      <c r="G1004" s="4"/>
    </row>
    <row r="1005" spans="7:7" x14ac:dyDescent="0.2">
      <c r="G1005" s="4"/>
    </row>
    <row r="1006" spans="7:7" x14ac:dyDescent="0.2">
      <c r="G1006" s="4"/>
    </row>
    <row r="1007" spans="7:7" x14ac:dyDescent="0.2">
      <c r="G1007" s="4"/>
    </row>
    <row r="1008" spans="7:7" x14ac:dyDescent="0.2">
      <c r="G1008" s="4"/>
    </row>
    <row r="1009" spans="7:7" x14ac:dyDescent="0.2">
      <c r="G1009" s="4"/>
    </row>
    <row r="1010" spans="7:7" x14ac:dyDescent="0.2">
      <c r="G1010" s="4"/>
    </row>
    <row r="1011" spans="7:7" x14ac:dyDescent="0.2">
      <c r="G1011" s="4"/>
    </row>
    <row r="1012" spans="7:7" x14ac:dyDescent="0.2">
      <c r="G1012" s="4"/>
    </row>
    <row r="1013" spans="7:7" x14ac:dyDescent="0.2">
      <c r="G1013" s="4"/>
    </row>
    <row r="1014" spans="7:7" x14ac:dyDescent="0.2">
      <c r="G1014" s="4"/>
    </row>
    <row r="1015" spans="7:7" x14ac:dyDescent="0.2">
      <c r="G1015" s="4"/>
    </row>
    <row r="1016" spans="7:7" x14ac:dyDescent="0.2">
      <c r="G1016" s="4"/>
    </row>
    <row r="1017" spans="7:7" x14ac:dyDescent="0.2">
      <c r="G1017" s="4"/>
    </row>
    <row r="1018" spans="7:7" x14ac:dyDescent="0.2">
      <c r="G1018" s="4"/>
    </row>
    <row r="1019" spans="7:7" x14ac:dyDescent="0.2">
      <c r="G1019" s="4"/>
    </row>
    <row r="1020" spans="7:7" x14ac:dyDescent="0.2">
      <c r="G1020" s="4"/>
    </row>
    <row r="1021" spans="7:7" x14ac:dyDescent="0.2">
      <c r="G1021" s="4"/>
    </row>
    <row r="1022" spans="7:7" x14ac:dyDescent="0.2">
      <c r="G1022" s="4"/>
    </row>
    <row r="1023" spans="7:7" x14ac:dyDescent="0.2">
      <c r="G1023" s="4"/>
    </row>
    <row r="1024" spans="7:7" x14ac:dyDescent="0.2">
      <c r="G1024" s="4"/>
    </row>
    <row r="1025" spans="7:7" x14ac:dyDescent="0.2">
      <c r="G1025" s="4"/>
    </row>
    <row r="1026" spans="7:7" x14ac:dyDescent="0.2">
      <c r="G1026" s="4"/>
    </row>
    <row r="1027" spans="7:7" x14ac:dyDescent="0.2">
      <c r="G1027" s="4"/>
    </row>
    <row r="1028" spans="7:7" x14ac:dyDescent="0.2">
      <c r="G1028" s="4"/>
    </row>
    <row r="1029" spans="7:7" x14ac:dyDescent="0.2">
      <c r="G1029" s="4"/>
    </row>
    <row r="1030" spans="7:7" x14ac:dyDescent="0.2">
      <c r="G1030" s="4"/>
    </row>
    <row r="1031" spans="7:7" x14ac:dyDescent="0.2">
      <c r="G1031" s="4"/>
    </row>
    <row r="1032" spans="7:7" x14ac:dyDescent="0.2">
      <c r="G1032" s="4"/>
    </row>
    <row r="1033" spans="7:7" x14ac:dyDescent="0.2">
      <c r="G1033" s="4"/>
    </row>
    <row r="1034" spans="7:7" x14ac:dyDescent="0.2">
      <c r="G1034" s="4"/>
    </row>
    <row r="1035" spans="7:7" x14ac:dyDescent="0.2">
      <c r="G1035" s="4"/>
    </row>
    <row r="1036" spans="7:7" x14ac:dyDescent="0.2">
      <c r="G1036" s="4"/>
    </row>
    <row r="1037" spans="7:7" x14ac:dyDescent="0.2">
      <c r="G1037" s="4"/>
    </row>
    <row r="1038" spans="7:7" x14ac:dyDescent="0.2">
      <c r="G1038" s="4"/>
    </row>
    <row r="1039" spans="7:7" x14ac:dyDescent="0.2">
      <c r="G1039" s="4"/>
    </row>
    <row r="1040" spans="7:7" x14ac:dyDescent="0.2">
      <c r="G1040" s="4"/>
    </row>
    <row r="1041" spans="7:7" x14ac:dyDescent="0.2">
      <c r="G1041" s="4"/>
    </row>
    <row r="1042" spans="7:7" x14ac:dyDescent="0.2">
      <c r="G1042" s="4"/>
    </row>
    <row r="1043" spans="7:7" x14ac:dyDescent="0.2">
      <c r="G1043" s="4"/>
    </row>
    <row r="1044" spans="7:7" x14ac:dyDescent="0.2">
      <c r="G1044" s="4"/>
    </row>
    <row r="1045" spans="7:7" x14ac:dyDescent="0.2">
      <c r="G1045" s="4"/>
    </row>
    <row r="1046" spans="7:7" x14ac:dyDescent="0.2">
      <c r="G1046" s="4"/>
    </row>
    <row r="1047" spans="7:7" x14ac:dyDescent="0.2">
      <c r="G1047" s="4"/>
    </row>
    <row r="1048" spans="7:7" x14ac:dyDescent="0.2">
      <c r="G1048" s="4"/>
    </row>
    <row r="1049" spans="7:7" x14ac:dyDescent="0.2">
      <c r="G1049" s="4"/>
    </row>
    <row r="1050" spans="7:7" x14ac:dyDescent="0.2">
      <c r="G1050" s="4"/>
    </row>
    <row r="1051" spans="7:7" x14ac:dyDescent="0.2">
      <c r="G1051" s="4"/>
    </row>
    <row r="1052" spans="7:7" x14ac:dyDescent="0.2">
      <c r="G1052" s="4"/>
    </row>
    <row r="1053" spans="7:7" x14ac:dyDescent="0.2">
      <c r="G1053" s="4"/>
    </row>
    <row r="1054" spans="7:7" x14ac:dyDescent="0.2">
      <c r="G1054" s="4"/>
    </row>
    <row r="1055" spans="7:7" x14ac:dyDescent="0.2">
      <c r="G1055" s="4"/>
    </row>
    <row r="1056" spans="7:7" x14ac:dyDescent="0.2">
      <c r="G1056" s="4"/>
    </row>
    <row r="1057" spans="7:7" x14ac:dyDescent="0.2">
      <c r="G1057" s="4"/>
    </row>
    <row r="1058" spans="7:7" x14ac:dyDescent="0.2">
      <c r="G1058" s="4"/>
    </row>
    <row r="1059" spans="7:7" x14ac:dyDescent="0.2">
      <c r="G1059" s="4"/>
    </row>
    <row r="1060" spans="7:7" x14ac:dyDescent="0.2">
      <c r="G1060" s="4"/>
    </row>
    <row r="1061" spans="7:7" x14ac:dyDescent="0.2">
      <c r="G1061" s="4"/>
    </row>
    <row r="1062" spans="7:7" x14ac:dyDescent="0.2">
      <c r="G1062" s="4"/>
    </row>
    <row r="1063" spans="7:7" x14ac:dyDescent="0.2">
      <c r="G1063" s="4"/>
    </row>
    <row r="1064" spans="7:7" x14ac:dyDescent="0.2">
      <c r="G1064" s="4"/>
    </row>
    <row r="1065" spans="7:7" x14ac:dyDescent="0.2">
      <c r="G1065" s="4"/>
    </row>
    <row r="1066" spans="7:7" x14ac:dyDescent="0.2">
      <c r="G1066" s="4"/>
    </row>
    <row r="1067" spans="7:7" x14ac:dyDescent="0.2">
      <c r="G1067" s="4"/>
    </row>
    <row r="1068" spans="7:7" x14ac:dyDescent="0.2">
      <c r="G1068" s="4"/>
    </row>
    <row r="1069" spans="7:7" x14ac:dyDescent="0.2">
      <c r="G1069" s="4"/>
    </row>
    <row r="1070" spans="7:7" x14ac:dyDescent="0.2">
      <c r="G1070" s="4"/>
    </row>
    <row r="1071" spans="7:7" x14ac:dyDescent="0.2">
      <c r="G1071" s="4"/>
    </row>
    <row r="1072" spans="7:7" x14ac:dyDescent="0.2">
      <c r="G1072" s="4"/>
    </row>
    <row r="1073" spans="7:7" x14ac:dyDescent="0.2">
      <c r="G1073" s="4"/>
    </row>
    <row r="1074" spans="7:7" x14ac:dyDescent="0.2">
      <c r="G1074" s="4"/>
    </row>
    <row r="1075" spans="7:7" x14ac:dyDescent="0.2">
      <c r="G1075" s="4"/>
    </row>
    <row r="1076" spans="7:7" x14ac:dyDescent="0.2">
      <c r="G1076" s="4"/>
    </row>
    <row r="1077" spans="7:7" x14ac:dyDescent="0.2">
      <c r="G1077" s="4"/>
    </row>
    <row r="1078" spans="7:7" x14ac:dyDescent="0.2">
      <c r="G1078" s="4"/>
    </row>
    <row r="1079" spans="7:7" x14ac:dyDescent="0.2">
      <c r="G1079" s="4"/>
    </row>
    <row r="1080" spans="7:7" x14ac:dyDescent="0.2">
      <c r="G1080" s="4"/>
    </row>
    <row r="1081" spans="7:7" x14ac:dyDescent="0.2">
      <c r="G1081" s="4"/>
    </row>
    <row r="1082" spans="7:7" x14ac:dyDescent="0.2">
      <c r="G1082" s="4"/>
    </row>
    <row r="1083" spans="7:7" x14ac:dyDescent="0.2">
      <c r="G1083" s="4"/>
    </row>
    <row r="1084" spans="7:7" x14ac:dyDescent="0.2">
      <c r="G1084" s="4"/>
    </row>
    <row r="1085" spans="7:7" x14ac:dyDescent="0.2">
      <c r="G1085" s="4"/>
    </row>
    <row r="1086" spans="7:7" x14ac:dyDescent="0.2">
      <c r="G1086" s="4"/>
    </row>
    <row r="1087" spans="7:7" x14ac:dyDescent="0.2">
      <c r="G1087" s="4"/>
    </row>
    <row r="1088" spans="7:7" x14ac:dyDescent="0.2">
      <c r="G1088" s="4"/>
    </row>
    <row r="1089" spans="7:7" x14ac:dyDescent="0.2">
      <c r="G1089" s="4"/>
    </row>
    <row r="1090" spans="7:7" x14ac:dyDescent="0.2">
      <c r="G1090" s="4"/>
    </row>
    <row r="1091" spans="7:7" x14ac:dyDescent="0.2">
      <c r="G1091" s="4"/>
    </row>
    <row r="1092" spans="7:7" x14ac:dyDescent="0.2">
      <c r="G1092" s="4"/>
    </row>
    <row r="1093" spans="7:7" x14ac:dyDescent="0.2">
      <c r="G1093" s="4"/>
    </row>
    <row r="1094" spans="7:7" x14ac:dyDescent="0.2">
      <c r="G1094" s="4"/>
    </row>
    <row r="1095" spans="7:7" x14ac:dyDescent="0.2">
      <c r="G1095" s="4"/>
    </row>
    <row r="1096" spans="7:7" x14ac:dyDescent="0.2">
      <c r="G1096" s="4"/>
    </row>
    <row r="1097" spans="7:7" x14ac:dyDescent="0.2">
      <c r="G1097" s="4"/>
    </row>
    <row r="1098" spans="7:7" x14ac:dyDescent="0.2">
      <c r="G1098" s="4"/>
    </row>
    <row r="1099" spans="7:7" x14ac:dyDescent="0.2">
      <c r="G1099" s="4"/>
    </row>
    <row r="1100" spans="7:7" x14ac:dyDescent="0.2">
      <c r="G1100" s="4"/>
    </row>
    <row r="1101" spans="7:7" x14ac:dyDescent="0.2">
      <c r="G1101" s="4"/>
    </row>
    <row r="1102" spans="7:7" x14ac:dyDescent="0.2">
      <c r="G1102" s="4"/>
    </row>
    <row r="1103" spans="7:7" x14ac:dyDescent="0.2">
      <c r="G1103" s="4"/>
    </row>
    <row r="1104" spans="7:7" x14ac:dyDescent="0.2">
      <c r="G1104" s="4"/>
    </row>
    <row r="1105" spans="7:7" x14ac:dyDescent="0.2">
      <c r="G1105" s="4"/>
    </row>
    <row r="1106" spans="7:7" x14ac:dyDescent="0.2">
      <c r="G1106" s="4"/>
    </row>
    <row r="1107" spans="7:7" x14ac:dyDescent="0.2">
      <c r="G1107" s="4"/>
    </row>
    <row r="1108" spans="7:7" x14ac:dyDescent="0.2">
      <c r="G1108" s="4"/>
    </row>
    <row r="1109" spans="7:7" x14ac:dyDescent="0.2">
      <c r="G1109" s="4"/>
    </row>
    <row r="1110" spans="7:7" x14ac:dyDescent="0.2">
      <c r="G1110" s="4"/>
    </row>
    <row r="1111" spans="7:7" x14ac:dyDescent="0.2">
      <c r="G1111" s="4"/>
    </row>
    <row r="1112" spans="7:7" x14ac:dyDescent="0.2">
      <c r="G1112" s="4"/>
    </row>
    <row r="1113" spans="7:7" x14ac:dyDescent="0.2">
      <c r="G1113" s="4"/>
    </row>
    <row r="1114" spans="7:7" x14ac:dyDescent="0.2">
      <c r="G1114" s="4"/>
    </row>
    <row r="1115" spans="7:7" x14ac:dyDescent="0.2">
      <c r="G1115" s="4"/>
    </row>
    <row r="1116" spans="7:7" x14ac:dyDescent="0.2">
      <c r="G1116" s="4"/>
    </row>
    <row r="1117" spans="7:7" x14ac:dyDescent="0.2">
      <c r="G1117" s="4"/>
    </row>
    <row r="1118" spans="7:7" x14ac:dyDescent="0.2">
      <c r="G1118" s="4"/>
    </row>
    <row r="1119" spans="7:7" x14ac:dyDescent="0.2">
      <c r="G1119" s="4"/>
    </row>
    <row r="1120" spans="7:7" x14ac:dyDescent="0.2">
      <c r="G1120" s="4"/>
    </row>
    <row r="1121" spans="7:7" x14ac:dyDescent="0.2">
      <c r="G1121" s="4"/>
    </row>
    <row r="1122" spans="7:7" x14ac:dyDescent="0.2">
      <c r="G1122" s="4"/>
    </row>
    <row r="1123" spans="7:7" x14ac:dyDescent="0.2">
      <c r="G1123" s="4"/>
    </row>
    <row r="1124" spans="7:7" x14ac:dyDescent="0.2">
      <c r="G1124" s="4"/>
    </row>
    <row r="1125" spans="7:7" x14ac:dyDescent="0.2">
      <c r="G1125" s="4"/>
    </row>
    <row r="1126" spans="7:7" x14ac:dyDescent="0.2">
      <c r="G1126" s="4"/>
    </row>
    <row r="1127" spans="7:7" x14ac:dyDescent="0.2">
      <c r="G1127" s="4"/>
    </row>
    <row r="1128" spans="7:7" x14ac:dyDescent="0.2">
      <c r="G1128" s="4"/>
    </row>
    <row r="1129" spans="7:7" x14ac:dyDescent="0.2">
      <c r="G1129" s="4"/>
    </row>
    <row r="1130" spans="7:7" x14ac:dyDescent="0.2">
      <c r="G1130" s="4"/>
    </row>
    <row r="1131" spans="7:7" x14ac:dyDescent="0.2">
      <c r="G1131" s="4"/>
    </row>
    <row r="1132" spans="7:7" x14ac:dyDescent="0.2">
      <c r="G1132" s="4"/>
    </row>
    <row r="1133" spans="7:7" x14ac:dyDescent="0.2">
      <c r="G1133" s="4"/>
    </row>
    <row r="1134" spans="7:7" x14ac:dyDescent="0.2">
      <c r="G1134" s="4"/>
    </row>
    <row r="1135" spans="7:7" x14ac:dyDescent="0.2">
      <c r="G1135" s="4"/>
    </row>
    <row r="1136" spans="7:7" x14ac:dyDescent="0.2">
      <c r="G1136" s="4"/>
    </row>
    <row r="1137" spans="7:7" x14ac:dyDescent="0.2">
      <c r="G1137" s="4"/>
    </row>
    <row r="1138" spans="7:7" x14ac:dyDescent="0.2">
      <c r="G1138" s="4"/>
    </row>
    <row r="1139" spans="7:7" x14ac:dyDescent="0.2">
      <c r="G1139" s="4"/>
    </row>
    <row r="1140" spans="7:7" x14ac:dyDescent="0.2">
      <c r="G1140" s="4"/>
    </row>
    <row r="1141" spans="7:7" x14ac:dyDescent="0.2">
      <c r="G1141" s="4"/>
    </row>
    <row r="1142" spans="7:7" x14ac:dyDescent="0.2">
      <c r="G1142" s="4"/>
    </row>
    <row r="1143" spans="7:7" x14ac:dyDescent="0.2">
      <c r="G1143" s="4"/>
    </row>
    <row r="1144" spans="7:7" x14ac:dyDescent="0.2">
      <c r="G1144" s="4"/>
    </row>
    <row r="1145" spans="7:7" x14ac:dyDescent="0.2">
      <c r="G1145" s="4"/>
    </row>
    <row r="1146" spans="7:7" x14ac:dyDescent="0.2">
      <c r="G1146" s="4"/>
    </row>
    <row r="1147" spans="7:7" x14ac:dyDescent="0.2">
      <c r="G1147" s="4"/>
    </row>
    <row r="1148" spans="7:7" x14ac:dyDescent="0.2">
      <c r="G1148" s="4"/>
    </row>
    <row r="1149" spans="7:7" x14ac:dyDescent="0.2">
      <c r="G1149" s="4"/>
    </row>
    <row r="1150" spans="7:7" x14ac:dyDescent="0.2">
      <c r="G1150" s="4"/>
    </row>
    <row r="1151" spans="7:7" x14ac:dyDescent="0.2">
      <c r="G1151" s="4"/>
    </row>
    <row r="1152" spans="7:7" x14ac:dyDescent="0.2">
      <c r="G1152" s="4"/>
    </row>
    <row r="1153" spans="7:7" x14ac:dyDescent="0.2">
      <c r="G1153" s="4"/>
    </row>
    <row r="1154" spans="7:7" x14ac:dyDescent="0.2">
      <c r="G1154" s="4"/>
    </row>
    <row r="1155" spans="7:7" x14ac:dyDescent="0.2">
      <c r="G1155" s="4"/>
    </row>
    <row r="1156" spans="7:7" x14ac:dyDescent="0.2">
      <c r="G1156" s="4"/>
    </row>
    <row r="1157" spans="7:7" x14ac:dyDescent="0.2">
      <c r="G1157" s="4"/>
    </row>
    <row r="1158" spans="7:7" x14ac:dyDescent="0.2">
      <c r="G1158" s="4"/>
    </row>
    <row r="1159" spans="7:7" x14ac:dyDescent="0.2">
      <c r="G1159" s="4"/>
    </row>
    <row r="1160" spans="7:7" x14ac:dyDescent="0.2">
      <c r="G1160" s="4"/>
    </row>
    <row r="1161" spans="7:7" x14ac:dyDescent="0.2">
      <c r="G1161" s="4"/>
    </row>
    <row r="1162" spans="7:7" x14ac:dyDescent="0.2">
      <c r="G1162" s="4"/>
    </row>
    <row r="1163" spans="7:7" x14ac:dyDescent="0.2">
      <c r="G1163" s="4"/>
    </row>
    <row r="1164" spans="7:7" x14ac:dyDescent="0.2">
      <c r="G1164" s="4"/>
    </row>
    <row r="1165" spans="7:7" x14ac:dyDescent="0.2">
      <c r="G1165" s="4"/>
    </row>
    <row r="1166" spans="7:7" x14ac:dyDescent="0.2">
      <c r="G1166" s="4"/>
    </row>
    <row r="1167" spans="7:7" x14ac:dyDescent="0.2">
      <c r="G1167" s="4"/>
    </row>
    <row r="1168" spans="7:7" x14ac:dyDescent="0.2">
      <c r="G1168" s="4"/>
    </row>
    <row r="1169" spans="7:7" x14ac:dyDescent="0.2">
      <c r="G1169" s="4"/>
    </row>
    <row r="1170" spans="7:7" x14ac:dyDescent="0.2">
      <c r="G1170" s="4"/>
    </row>
    <row r="1171" spans="7:7" x14ac:dyDescent="0.2">
      <c r="G1171" s="4"/>
    </row>
    <row r="1172" spans="7:7" x14ac:dyDescent="0.2">
      <c r="G1172" s="4"/>
    </row>
    <row r="1173" spans="7:7" x14ac:dyDescent="0.2">
      <c r="G1173" s="4"/>
    </row>
    <row r="1174" spans="7:7" x14ac:dyDescent="0.2">
      <c r="G1174" s="4"/>
    </row>
    <row r="1175" spans="7:7" x14ac:dyDescent="0.2">
      <c r="G1175" s="4"/>
    </row>
    <row r="1176" spans="7:7" x14ac:dyDescent="0.2">
      <c r="G1176" s="4"/>
    </row>
    <row r="1177" spans="7:7" x14ac:dyDescent="0.2">
      <c r="G1177" s="4"/>
    </row>
    <row r="1178" spans="7:7" x14ac:dyDescent="0.2">
      <c r="G1178" s="4"/>
    </row>
    <row r="1179" spans="7:7" x14ac:dyDescent="0.2">
      <c r="G1179" s="4"/>
    </row>
    <row r="1180" spans="7:7" x14ac:dyDescent="0.2">
      <c r="G1180" s="4"/>
    </row>
    <row r="1181" spans="7:7" x14ac:dyDescent="0.2">
      <c r="G1181" s="4"/>
    </row>
    <row r="1182" spans="7:7" x14ac:dyDescent="0.2">
      <c r="G1182" s="4"/>
    </row>
    <row r="1183" spans="7:7" x14ac:dyDescent="0.2">
      <c r="G1183" s="4"/>
    </row>
    <row r="1184" spans="7:7" x14ac:dyDescent="0.2">
      <c r="G1184" s="4"/>
    </row>
    <row r="1185" spans="7:7" x14ac:dyDescent="0.2">
      <c r="G1185" s="4"/>
    </row>
    <row r="1186" spans="7:7" x14ac:dyDescent="0.2">
      <c r="G1186" s="4"/>
    </row>
    <row r="1187" spans="7:7" x14ac:dyDescent="0.2">
      <c r="G1187" s="4"/>
    </row>
    <row r="1188" spans="7:7" x14ac:dyDescent="0.2">
      <c r="G1188" s="4"/>
    </row>
    <row r="1189" spans="7:7" x14ac:dyDescent="0.2">
      <c r="G1189" s="4"/>
    </row>
    <row r="1190" spans="7:7" x14ac:dyDescent="0.2">
      <c r="G1190" s="4"/>
    </row>
    <row r="1191" spans="7:7" x14ac:dyDescent="0.2">
      <c r="G1191" s="4"/>
    </row>
    <row r="1192" spans="7:7" x14ac:dyDescent="0.2">
      <c r="G1192" s="4"/>
    </row>
    <row r="1193" spans="7:7" x14ac:dyDescent="0.2">
      <c r="G1193" s="4"/>
    </row>
    <row r="1194" spans="7:7" x14ac:dyDescent="0.2">
      <c r="G1194" s="4"/>
    </row>
    <row r="1195" spans="7:7" x14ac:dyDescent="0.2">
      <c r="G1195" s="4"/>
    </row>
    <row r="1196" spans="7:7" x14ac:dyDescent="0.2">
      <c r="G1196" s="4"/>
    </row>
    <row r="1197" spans="7:7" x14ac:dyDescent="0.2">
      <c r="G1197" s="4"/>
    </row>
    <row r="1198" spans="7:7" x14ac:dyDescent="0.2">
      <c r="G1198" s="4"/>
    </row>
    <row r="1199" spans="7:7" x14ac:dyDescent="0.2">
      <c r="G1199" s="4"/>
    </row>
    <row r="1200" spans="7:7" x14ac:dyDescent="0.2">
      <c r="G1200" s="4"/>
    </row>
    <row r="1201" spans="7:7" x14ac:dyDescent="0.2">
      <c r="G1201" s="4"/>
    </row>
    <row r="1202" spans="7:7" x14ac:dyDescent="0.2">
      <c r="G1202" s="4"/>
    </row>
    <row r="1203" spans="7:7" x14ac:dyDescent="0.2">
      <c r="G1203" s="4"/>
    </row>
    <row r="1204" spans="7:7" x14ac:dyDescent="0.2">
      <c r="G1204" s="4"/>
    </row>
    <row r="1205" spans="7:7" x14ac:dyDescent="0.2">
      <c r="G1205" s="4"/>
    </row>
    <row r="1206" spans="7:7" x14ac:dyDescent="0.2">
      <c r="G1206" s="4"/>
    </row>
    <row r="1207" spans="7:7" x14ac:dyDescent="0.2">
      <c r="G1207" s="4"/>
    </row>
    <row r="1208" spans="7:7" x14ac:dyDescent="0.2">
      <c r="G1208" s="4"/>
    </row>
    <row r="1209" spans="7:7" x14ac:dyDescent="0.2">
      <c r="G1209" s="4"/>
    </row>
    <row r="1210" spans="7:7" x14ac:dyDescent="0.2">
      <c r="G1210" s="4"/>
    </row>
    <row r="1211" spans="7:7" x14ac:dyDescent="0.2">
      <c r="G1211" s="4"/>
    </row>
    <row r="1212" spans="7:7" x14ac:dyDescent="0.2">
      <c r="G1212" s="4"/>
    </row>
    <row r="1213" spans="7:7" x14ac:dyDescent="0.2">
      <c r="G1213" s="4"/>
    </row>
    <row r="1214" spans="7:7" x14ac:dyDescent="0.2">
      <c r="G1214" s="4"/>
    </row>
    <row r="1215" spans="7:7" x14ac:dyDescent="0.2">
      <c r="G1215" s="4"/>
    </row>
    <row r="1216" spans="7:7" x14ac:dyDescent="0.2">
      <c r="G1216" s="4"/>
    </row>
    <row r="1217" spans="7:7" x14ac:dyDescent="0.2">
      <c r="G1217" s="4"/>
    </row>
    <row r="1218" spans="7:7" x14ac:dyDescent="0.2">
      <c r="G1218" s="4"/>
    </row>
    <row r="1219" spans="7:7" x14ac:dyDescent="0.2">
      <c r="G1219" s="4"/>
    </row>
    <row r="1220" spans="7:7" x14ac:dyDescent="0.2">
      <c r="G1220" s="4"/>
    </row>
    <row r="1221" spans="7:7" x14ac:dyDescent="0.2">
      <c r="G1221" s="4"/>
    </row>
    <row r="1222" spans="7:7" x14ac:dyDescent="0.2">
      <c r="G1222" s="4"/>
    </row>
    <row r="1223" spans="7:7" x14ac:dyDescent="0.2">
      <c r="G1223" s="4"/>
    </row>
    <row r="1224" spans="7:7" x14ac:dyDescent="0.2">
      <c r="G1224" s="4"/>
    </row>
    <row r="1225" spans="7:7" x14ac:dyDescent="0.2">
      <c r="G1225" s="4"/>
    </row>
    <row r="1226" spans="7:7" x14ac:dyDescent="0.2">
      <c r="G1226" s="4"/>
    </row>
    <row r="1227" spans="7:7" x14ac:dyDescent="0.2">
      <c r="G1227" s="4"/>
    </row>
    <row r="1228" spans="7:7" x14ac:dyDescent="0.2">
      <c r="G1228" s="4"/>
    </row>
    <row r="1229" spans="7:7" x14ac:dyDescent="0.2">
      <c r="G1229" s="4"/>
    </row>
    <row r="1230" spans="7:7" x14ac:dyDescent="0.2">
      <c r="G1230" s="4"/>
    </row>
    <row r="1231" spans="7:7" x14ac:dyDescent="0.2">
      <c r="G1231" s="4"/>
    </row>
    <row r="1232" spans="7:7" x14ac:dyDescent="0.2">
      <c r="G1232" s="4"/>
    </row>
    <row r="1233" spans="7:7" x14ac:dyDescent="0.2">
      <c r="G1233" s="4"/>
    </row>
    <row r="1234" spans="7:7" x14ac:dyDescent="0.2">
      <c r="G1234" s="4"/>
    </row>
    <row r="1235" spans="7:7" x14ac:dyDescent="0.2">
      <c r="G1235" s="4"/>
    </row>
    <row r="1236" spans="7:7" x14ac:dyDescent="0.2">
      <c r="G1236" s="4"/>
    </row>
    <row r="1237" spans="7:7" x14ac:dyDescent="0.2">
      <c r="G1237" s="4"/>
    </row>
    <row r="1238" spans="7:7" x14ac:dyDescent="0.2">
      <c r="G1238" s="4"/>
    </row>
    <row r="1239" spans="7:7" x14ac:dyDescent="0.2">
      <c r="G1239" s="4"/>
    </row>
    <row r="1240" spans="7:7" x14ac:dyDescent="0.2">
      <c r="G1240" s="4"/>
    </row>
    <row r="1241" spans="7:7" x14ac:dyDescent="0.2">
      <c r="G1241" s="4"/>
    </row>
    <row r="1242" spans="7:7" x14ac:dyDescent="0.2">
      <c r="G1242" s="4"/>
    </row>
    <row r="1243" spans="7:7" x14ac:dyDescent="0.2">
      <c r="G1243" s="4"/>
    </row>
    <row r="1244" spans="7:7" x14ac:dyDescent="0.2">
      <c r="G1244" s="4"/>
    </row>
    <row r="1245" spans="7:7" x14ac:dyDescent="0.2">
      <c r="G1245" s="4"/>
    </row>
    <row r="1246" spans="7:7" x14ac:dyDescent="0.2">
      <c r="G1246" s="4"/>
    </row>
    <row r="1247" spans="7:7" x14ac:dyDescent="0.2">
      <c r="G1247" s="4"/>
    </row>
    <row r="1248" spans="7:7" x14ac:dyDescent="0.2">
      <c r="G1248" s="4"/>
    </row>
    <row r="1249" spans="7:7" x14ac:dyDescent="0.2">
      <c r="G1249" s="4"/>
    </row>
    <row r="1250" spans="7:7" x14ac:dyDescent="0.2">
      <c r="G1250" s="4"/>
    </row>
    <row r="1251" spans="7:7" x14ac:dyDescent="0.2">
      <c r="G1251" s="4"/>
    </row>
    <row r="1252" spans="7:7" x14ac:dyDescent="0.2">
      <c r="G1252" s="4"/>
    </row>
    <row r="1253" spans="7:7" x14ac:dyDescent="0.2">
      <c r="G1253" s="4"/>
    </row>
    <row r="1254" spans="7:7" x14ac:dyDescent="0.2">
      <c r="G1254" s="4"/>
    </row>
    <row r="1255" spans="7:7" x14ac:dyDescent="0.2">
      <c r="G1255" s="4"/>
    </row>
    <row r="1256" spans="7:7" x14ac:dyDescent="0.2">
      <c r="G1256" s="4"/>
    </row>
    <row r="1257" spans="7:7" x14ac:dyDescent="0.2">
      <c r="G1257" s="4"/>
    </row>
    <row r="1258" spans="7:7" x14ac:dyDescent="0.2">
      <c r="G1258" s="4"/>
    </row>
    <row r="1259" spans="7:7" x14ac:dyDescent="0.2">
      <c r="G1259" s="4"/>
    </row>
    <row r="1260" spans="7:7" x14ac:dyDescent="0.2">
      <c r="G1260" s="4"/>
    </row>
    <row r="1261" spans="7:7" x14ac:dyDescent="0.2">
      <c r="G1261" s="4"/>
    </row>
    <row r="1262" spans="7:7" x14ac:dyDescent="0.2">
      <c r="G1262" s="4"/>
    </row>
    <row r="1263" spans="7:7" x14ac:dyDescent="0.2">
      <c r="G1263" s="4"/>
    </row>
    <row r="1264" spans="7:7" x14ac:dyDescent="0.2">
      <c r="G1264" s="4"/>
    </row>
    <row r="1265" spans="7:7" x14ac:dyDescent="0.2">
      <c r="G1265" s="4"/>
    </row>
    <row r="1266" spans="7:7" x14ac:dyDescent="0.2">
      <c r="G1266" s="4"/>
    </row>
    <row r="1267" spans="7:7" x14ac:dyDescent="0.2">
      <c r="G1267" s="4"/>
    </row>
    <row r="1268" spans="7:7" x14ac:dyDescent="0.2">
      <c r="G1268" s="4"/>
    </row>
    <row r="1269" spans="7:7" x14ac:dyDescent="0.2">
      <c r="G1269" s="4"/>
    </row>
    <row r="1270" spans="7:7" x14ac:dyDescent="0.2">
      <c r="G1270" s="4"/>
    </row>
    <row r="1271" spans="7:7" x14ac:dyDescent="0.2">
      <c r="G1271" s="4"/>
    </row>
    <row r="1272" spans="7:7" x14ac:dyDescent="0.2">
      <c r="G1272" s="4"/>
    </row>
    <row r="1273" spans="7:7" x14ac:dyDescent="0.2">
      <c r="G1273" s="4"/>
    </row>
    <row r="1274" spans="7:7" x14ac:dyDescent="0.2">
      <c r="G1274" s="4"/>
    </row>
    <row r="1275" spans="7:7" x14ac:dyDescent="0.2">
      <c r="G1275" s="4"/>
    </row>
    <row r="1276" spans="7:7" x14ac:dyDescent="0.2">
      <c r="G1276" s="4"/>
    </row>
    <row r="1277" spans="7:7" x14ac:dyDescent="0.2">
      <c r="G1277" s="4"/>
    </row>
    <row r="1278" spans="7:7" x14ac:dyDescent="0.2">
      <c r="G1278" s="4"/>
    </row>
    <row r="1279" spans="7:7" x14ac:dyDescent="0.2">
      <c r="G1279" s="4"/>
    </row>
    <row r="1280" spans="7:7" x14ac:dyDescent="0.2">
      <c r="G1280" s="4"/>
    </row>
  </sheetData>
  <phoneticPr fontId="5" type="noConversion"/>
  <pageMargins left="0.75" right="0.75" top="1" bottom="1" header="0.5" footer="0.5"/>
  <pageSetup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P227"/>
  <sheetViews>
    <sheetView workbookViewId="0">
      <selection activeCell="C21" sqref="C21"/>
    </sheetView>
  </sheetViews>
  <sheetFormatPr baseColWidth="10" defaultColWidth="9.140625" defaultRowHeight="12.75" x14ac:dyDescent="0.2"/>
  <cols>
    <col min="13" max="13" width="12.42578125" bestFit="1" customWidth="1"/>
  </cols>
  <sheetData>
    <row r="1" spans="3:42" x14ac:dyDescent="0.2">
      <c r="P1" t="s">
        <v>47</v>
      </c>
      <c r="Q1" s="1"/>
      <c r="R1" s="2"/>
      <c r="S1" s="1"/>
      <c r="T1" s="1"/>
      <c r="U1" s="2"/>
      <c r="V1" s="1"/>
      <c r="W1" s="1"/>
      <c r="X1" s="2"/>
    </row>
    <row r="2" spans="3:42" x14ac:dyDescent="0.2">
      <c r="Q2" t="s">
        <v>110</v>
      </c>
      <c r="R2">
        <v>0.5</v>
      </c>
      <c r="S2" t="s">
        <v>122</v>
      </c>
    </row>
    <row r="3" spans="3:42" x14ac:dyDescent="0.2">
      <c r="Q3" t="s">
        <v>112</v>
      </c>
      <c r="R3">
        <f>(0.01*S6)*R2</f>
        <v>2.6358907024495846</v>
      </c>
      <c r="S3" t="s">
        <v>68</v>
      </c>
    </row>
    <row r="4" spans="3:42" x14ac:dyDescent="0.2">
      <c r="C4" s="2"/>
      <c r="D4" s="1"/>
      <c r="E4" s="1"/>
      <c r="H4" s="1"/>
      <c r="I4" s="2"/>
      <c r="J4" s="1"/>
      <c r="K4" s="1"/>
      <c r="L4" s="2"/>
      <c r="Q4" t="s">
        <v>113</v>
      </c>
      <c r="R4">
        <f>T9*3.142*R3^2</f>
        <v>4.8197732942390843</v>
      </c>
      <c r="S4" t="s">
        <v>114</v>
      </c>
      <c r="Y4" s="2"/>
      <c r="AJ4" s="1"/>
      <c r="AK4" s="2"/>
      <c r="AL4" s="1"/>
      <c r="AM4" s="1"/>
      <c r="AN4" s="2"/>
      <c r="AO4" s="1"/>
      <c r="AP4" s="1"/>
    </row>
    <row r="5" spans="3:42" x14ac:dyDescent="0.2">
      <c r="Q5" t="s">
        <v>48</v>
      </c>
      <c r="R5" s="2">
        <v>0.99</v>
      </c>
      <c r="S5" t="s">
        <v>49</v>
      </c>
    </row>
    <row r="6" spans="3:42" x14ac:dyDescent="0.2">
      <c r="Q6" s="2" t="s">
        <v>50</v>
      </c>
      <c r="R6" s="1">
        <v>5</v>
      </c>
      <c r="S6">
        <f>LN(0.005)/LN(R5)</f>
        <v>527.17814048991693</v>
      </c>
      <c r="T6" t="s">
        <v>115</v>
      </c>
      <c r="AC6" t="s">
        <v>57</v>
      </c>
      <c r="AD6">
        <v>2</v>
      </c>
      <c r="AE6" t="s">
        <v>127</v>
      </c>
      <c r="AF6">
        <v>2.1</v>
      </c>
    </row>
    <row r="7" spans="3:42" x14ac:dyDescent="0.2">
      <c r="R7" t="s">
        <v>52</v>
      </c>
      <c r="S7" t="s">
        <v>53</v>
      </c>
      <c r="T7" t="s">
        <v>111</v>
      </c>
      <c r="U7" t="s">
        <v>116</v>
      </c>
      <c r="V7" t="s">
        <v>117</v>
      </c>
      <c r="W7" t="s">
        <v>118</v>
      </c>
      <c r="X7" t="s">
        <v>119</v>
      </c>
      <c r="AC7" t="s">
        <v>58</v>
      </c>
      <c r="AD7">
        <v>3</v>
      </c>
      <c r="AE7" t="s">
        <v>128</v>
      </c>
      <c r="AF7">
        <v>3.1</v>
      </c>
    </row>
    <row r="8" spans="3:42" x14ac:dyDescent="0.2">
      <c r="D8" s="2"/>
      <c r="I8" s="1"/>
      <c r="Q8" t="s">
        <v>51</v>
      </c>
    </row>
    <row r="9" spans="3:42" x14ac:dyDescent="0.2">
      <c r="C9" s="2"/>
      <c r="D9" s="1"/>
      <c r="Q9">
        <v>1</v>
      </c>
      <c r="R9">
        <f>0.01*LN(1-Q9*0.995/$R$6)/LN($R$5)</f>
        <v>0.22078300183020436</v>
      </c>
      <c r="S9">
        <f>0.995/$R$6</f>
        <v>0.19900000000000001</v>
      </c>
      <c r="T9">
        <f>(R9-R8)</f>
        <v>0.22078300183020436</v>
      </c>
      <c r="U9">
        <f>SQRT($R$4/(T9*3.142))</f>
        <v>2.6358907024495846</v>
      </c>
      <c r="V9">
        <f>0.01*LN(1-Q9*0.995/($R$6*2))/LN($R$5)</f>
        <v>0.10428021102360785</v>
      </c>
      <c r="W9">
        <f>U9+V9</f>
        <v>2.7401709134731922</v>
      </c>
      <c r="X9">
        <f>W9/$W$9</f>
        <v>1</v>
      </c>
      <c r="AC9" t="s">
        <v>97</v>
      </c>
      <c r="AI9" t="s">
        <v>98</v>
      </c>
      <c r="AJ9" t="s">
        <v>129</v>
      </c>
    </row>
    <row r="10" spans="3:42" x14ac:dyDescent="0.2">
      <c r="J10" t="s">
        <v>100</v>
      </c>
      <c r="K10">
        <v>16</v>
      </c>
      <c r="Q10">
        <v>2</v>
      </c>
      <c r="R10">
        <f>0.01*LN(1-Q10*0.995/$R$6)/LN($R$5)</f>
        <v>0.50495609407571007</v>
      </c>
      <c r="S10">
        <f>0.995/$R$6</f>
        <v>0.19900000000000001</v>
      </c>
      <c r="T10">
        <f>(R10-R9)</f>
        <v>0.28417309224550569</v>
      </c>
      <c r="U10">
        <f>SQRT($R$4/(T10*3.142))</f>
        <v>2.3233719326597133</v>
      </c>
      <c r="V10">
        <f>0.01*LN(1-3*0.995/($R$6*2))/LN($R$5)</f>
        <v>0.3527587382227676</v>
      </c>
      <c r="W10">
        <f>U10+V10</f>
        <v>2.6761306708824808</v>
      </c>
      <c r="X10">
        <f>W10/$W$9</f>
        <v>0.97662910649995194</v>
      </c>
      <c r="AC10">
        <v>0</v>
      </c>
      <c r="AD10">
        <f>EXP(-((AC10/$AD$6)^$AD$7))</f>
        <v>1</v>
      </c>
      <c r="AE10">
        <f>AC10^$AD$7/$AD$6</f>
        <v>0</v>
      </c>
      <c r="AF10">
        <f>EXP(-((AC10/$AF$6)^$AF$7))</f>
        <v>1</v>
      </c>
      <c r="AG10">
        <f>AC10^$AF$7/$AF$6</f>
        <v>0</v>
      </c>
      <c r="AH10">
        <f>AG10-AE10</f>
        <v>0</v>
      </c>
      <c r="AI10">
        <f>AC10^$AD$7/$AD$6</f>
        <v>0</v>
      </c>
      <c r="AJ10" t="e">
        <f>AC10^$AF$7/AI10</f>
        <v>#DIV/0!</v>
      </c>
    </row>
    <row r="11" spans="3:42" x14ac:dyDescent="0.2">
      <c r="I11" t="s">
        <v>97</v>
      </c>
      <c r="J11" t="s">
        <v>98</v>
      </c>
      <c r="K11" t="s">
        <v>99</v>
      </c>
      <c r="Q11">
        <v>3</v>
      </c>
      <c r="R11">
        <f>0.01*LN(1-Q11*0.995/$R$6)/LN($R$5)</f>
        <v>0.90426701185197644</v>
      </c>
      <c r="S11">
        <f>0.995/$R$6</f>
        <v>0.19900000000000001</v>
      </c>
      <c r="T11">
        <f>(R11-R10)</f>
        <v>0.39931091777626637</v>
      </c>
      <c r="U11">
        <f>SQRT($R$4/(T11*3.142))</f>
        <v>1.9599934626709306</v>
      </c>
      <c r="V11">
        <f>0.01*LN(1-5*0.995/($R$6*2))/LN($R$5)</f>
        <v>0.68471307733378606</v>
      </c>
      <c r="W11">
        <f>U11+V11</f>
        <v>2.6447065400047167</v>
      </c>
      <c r="X11">
        <f>W11/$W$9</f>
        <v>0.96516116093376325</v>
      </c>
      <c r="AC11">
        <f>AC10+0.1</f>
        <v>0.1</v>
      </c>
      <c r="AD11">
        <f t="shared" ref="AD11:AD74" si="0">EXP(-((AC11/$AD$6)^$AD$7))</f>
        <v>0.99987500781217453</v>
      </c>
      <c r="AE11">
        <f t="shared" ref="AE11:AE74" si="1">AC11^$AD$7/$AD$6</f>
        <v>5.0000000000000012E-4</v>
      </c>
      <c r="AF11">
        <f t="shared" ref="AF11:AF74" si="2">EXP(-((AC11/$AF$6)^$AF$7))</f>
        <v>0.99992036520007499</v>
      </c>
      <c r="AG11">
        <f t="shared" ref="AG11:AG74" si="3">AC11^$AF$7/$AF$6</f>
        <v>3.7825154034489607E-4</v>
      </c>
      <c r="AH11">
        <f t="shared" ref="AH11:AH74" si="4">AG11-AE11</f>
        <v>-1.2174845965510405E-4</v>
      </c>
      <c r="AI11">
        <f t="shared" ref="AI11:AI28" si="5">AC11^$AD$7/$AD$6</f>
        <v>5.0000000000000012E-4</v>
      </c>
      <c r="AJ11">
        <f t="shared" ref="AJ11:AJ28" si="6">AC11^$AF$7/AI11</f>
        <v>1.5886564694485632</v>
      </c>
    </row>
    <row r="12" spans="3:42" x14ac:dyDescent="0.2">
      <c r="H12">
        <f>LN(J12)</f>
        <v>0</v>
      </c>
      <c r="I12">
        <v>0</v>
      </c>
      <c r="J12">
        <f>EXP(-((I12/$C$26)^$C$27))</f>
        <v>1</v>
      </c>
      <c r="K12">
        <f>J12*$K$10</f>
        <v>16</v>
      </c>
      <c r="L12" t="s">
        <v>126</v>
      </c>
      <c r="Q12">
        <v>4</v>
      </c>
      <c r="R12">
        <f>0.01*LN(1-Q12*0.995/$R$6)/LN($R$5)</f>
        <v>1.5816737950942263</v>
      </c>
      <c r="S12">
        <f>0.995/$R$6</f>
        <v>0.19900000000000001</v>
      </c>
      <c r="T12">
        <f>(R12-R11)</f>
        <v>0.6774067832422499</v>
      </c>
      <c r="U12">
        <f>SQRT($R$4/(T12*3.142))</f>
        <v>1.5048230836045622</v>
      </c>
      <c r="V12">
        <f>0.01*LN(1-7*0.995/($R$6*2))/LN($R$5)</f>
        <v>1.1864018136937895</v>
      </c>
      <c r="W12">
        <f>U12+V12</f>
        <v>2.6912248972983517</v>
      </c>
      <c r="X12">
        <f>W12/$W$9</f>
        <v>0.98213760465298827</v>
      </c>
      <c r="AC12">
        <f t="shared" ref="AC12:AC75" si="7">AC11+0.1</f>
        <v>0.2</v>
      </c>
      <c r="AD12">
        <f t="shared" si="0"/>
        <v>0.99900049983337502</v>
      </c>
      <c r="AE12">
        <f t="shared" si="1"/>
        <v>4.000000000000001E-3</v>
      </c>
      <c r="AF12">
        <f t="shared" si="2"/>
        <v>0.9993174021650284</v>
      </c>
      <c r="AG12">
        <f t="shared" si="3"/>
        <v>3.2431997048410861E-3</v>
      </c>
      <c r="AH12">
        <f t="shared" si="4"/>
        <v>-7.5680029515891485E-4</v>
      </c>
      <c r="AI12">
        <f t="shared" si="5"/>
        <v>4.000000000000001E-3</v>
      </c>
      <c r="AJ12">
        <f t="shared" si="6"/>
        <v>1.7026798450415699</v>
      </c>
    </row>
    <row r="13" spans="3:42" x14ac:dyDescent="0.2">
      <c r="G13">
        <f>-((I13/C26)^C27)</f>
        <v>-3.7037037037037037E-5</v>
      </c>
      <c r="H13">
        <f>LN(J13)</f>
        <v>-3.703703703705746E-5</v>
      </c>
      <c r="I13">
        <f>I12+0.1</f>
        <v>0.1</v>
      </c>
      <c r="J13">
        <f t="shared" ref="J13:J76" si="8">EXP(-((I13/$C$26)^$C$27))</f>
        <v>0.99996296364882553</v>
      </c>
      <c r="K13">
        <f t="shared" ref="K13:K76" si="9">J13*$K$10</f>
        <v>15.999407418381209</v>
      </c>
      <c r="L13">
        <f t="shared" ref="L13:L44" si="10">(J12-J13)*(I12+I13)/2</f>
        <v>1.8518175587234343E-6</v>
      </c>
      <c r="Q13">
        <v>5</v>
      </c>
      <c r="R13">
        <f>0.01*LN(1-Q13*0.995/$R$6)/LN($R$5)</f>
        <v>5.271781404899146</v>
      </c>
      <c r="S13">
        <f>0.995/$R$6</f>
        <v>0.19900000000000001</v>
      </c>
      <c r="T13">
        <f>(R13-R12)</f>
        <v>3.6901076098049197</v>
      </c>
      <c r="U13">
        <f>SQRT($R$4/(T13*3.142))</f>
        <v>0.644749033197483</v>
      </c>
      <c r="V13">
        <f>0.01*LN(1-9*0.995/($R$6*2))/LN($R$5)</f>
        <v>2.2472564504303656</v>
      </c>
      <c r="W13">
        <f>U13+V13</f>
        <v>2.8920054836278486</v>
      </c>
      <c r="X13">
        <f>W13/$W$9</f>
        <v>1.0554106203405409</v>
      </c>
      <c r="AC13">
        <f t="shared" si="7"/>
        <v>0.30000000000000004</v>
      </c>
      <c r="AD13">
        <f t="shared" si="0"/>
        <v>0.99663068891067585</v>
      </c>
      <c r="AE13">
        <f t="shared" si="1"/>
        <v>1.3500000000000005E-2</v>
      </c>
      <c r="AF13">
        <f t="shared" si="2"/>
        <v>0.99760296130408865</v>
      </c>
      <c r="AG13">
        <f t="shared" si="3"/>
        <v>1.1398733364409887E-2</v>
      </c>
      <c r="AH13">
        <f t="shared" si="4"/>
        <v>-2.1012666355901179E-3</v>
      </c>
      <c r="AI13">
        <f t="shared" si="5"/>
        <v>1.3500000000000005E-2</v>
      </c>
      <c r="AJ13">
        <f t="shared" si="6"/>
        <v>1.7731363011304262</v>
      </c>
    </row>
    <row r="14" spans="3:42" x14ac:dyDescent="0.2">
      <c r="H14">
        <f>LN(J14)</f>
        <v>-2.962962962962726E-4</v>
      </c>
      <c r="I14">
        <f t="shared" ref="I14:I77" si="11">I13+0.1</f>
        <v>0.2</v>
      </c>
      <c r="J14">
        <f t="shared" si="8"/>
        <v>0.99970374759511627</v>
      </c>
      <c r="K14">
        <f t="shared" si="9"/>
        <v>15.99525996152186</v>
      </c>
      <c r="L14">
        <f t="shared" si="10"/>
        <v>3.8882408056389878E-5</v>
      </c>
      <c r="AC14">
        <f t="shared" si="7"/>
        <v>0.4</v>
      </c>
      <c r="AD14">
        <f t="shared" si="0"/>
        <v>0.99203191483706066</v>
      </c>
      <c r="AE14">
        <f t="shared" si="1"/>
        <v>3.2000000000000008E-2</v>
      </c>
      <c r="AF14">
        <f t="shared" si="2"/>
        <v>0.99416238507859589</v>
      </c>
      <c r="AG14">
        <f t="shared" si="3"/>
        <v>2.7807803018833701E-2</v>
      </c>
      <c r="AH14">
        <f t="shared" si="4"/>
        <v>-4.1921969811663067E-3</v>
      </c>
      <c r="AI14">
        <f t="shared" si="5"/>
        <v>3.2000000000000008E-2</v>
      </c>
      <c r="AJ14">
        <f t="shared" si="6"/>
        <v>1.8248870731109612</v>
      </c>
    </row>
    <row r="15" spans="3:42" x14ac:dyDescent="0.2">
      <c r="I15">
        <f t="shared" si="11"/>
        <v>0.30000000000000004</v>
      </c>
      <c r="J15">
        <f t="shared" si="8"/>
        <v>0.99900049983337502</v>
      </c>
      <c r="K15">
        <f t="shared" si="9"/>
        <v>15.984007997334</v>
      </c>
      <c r="L15">
        <f t="shared" si="10"/>
        <v>1.758119404353109E-4</v>
      </c>
      <c r="AC15">
        <f t="shared" si="7"/>
        <v>0.5</v>
      </c>
      <c r="AD15">
        <f t="shared" si="0"/>
        <v>0.98449643700540845</v>
      </c>
      <c r="AE15">
        <f t="shared" si="1"/>
        <v>6.25E-2</v>
      </c>
      <c r="AF15">
        <f t="shared" si="2"/>
        <v>0.98837506417869947</v>
      </c>
      <c r="AG15">
        <f t="shared" si="3"/>
        <v>5.5537678067667115E-2</v>
      </c>
      <c r="AH15">
        <f t="shared" si="4"/>
        <v>-6.962321932332885E-3</v>
      </c>
      <c r="AI15">
        <f t="shared" si="5"/>
        <v>6.25E-2</v>
      </c>
      <c r="AJ15">
        <f t="shared" si="6"/>
        <v>1.866065983073615</v>
      </c>
    </row>
    <row r="16" spans="3:42" x14ac:dyDescent="0.2">
      <c r="I16">
        <f t="shared" si="11"/>
        <v>0.4</v>
      </c>
      <c r="J16">
        <f t="shared" si="8"/>
        <v>0.99763243673907498</v>
      </c>
      <c r="K16">
        <f t="shared" si="9"/>
        <v>15.9621189878252</v>
      </c>
      <c r="L16">
        <f t="shared" si="10"/>
        <v>4.7882208300501497E-4</v>
      </c>
      <c r="AC16">
        <f t="shared" si="7"/>
        <v>0.6</v>
      </c>
      <c r="AD16">
        <f t="shared" si="0"/>
        <v>0.97336124152433678</v>
      </c>
      <c r="AE16">
        <f t="shared" si="1"/>
        <v>0.108</v>
      </c>
      <c r="AF16">
        <f t="shared" si="2"/>
        <v>0.97963293667030726</v>
      </c>
      <c r="AG16">
        <f t="shared" si="3"/>
        <v>9.7734879412012407E-2</v>
      </c>
      <c r="AH16">
        <f t="shared" si="4"/>
        <v>-1.0265120587987592E-2</v>
      </c>
      <c r="AI16">
        <f t="shared" si="5"/>
        <v>0.108</v>
      </c>
      <c r="AJ16">
        <f t="shared" si="6"/>
        <v>1.9004004330113524</v>
      </c>
    </row>
    <row r="17" spans="2:36" x14ac:dyDescent="0.2">
      <c r="I17">
        <f t="shared" si="11"/>
        <v>0.5</v>
      </c>
      <c r="J17">
        <f t="shared" si="8"/>
        <v>0.9953810705865761</v>
      </c>
      <c r="K17">
        <f t="shared" si="9"/>
        <v>15.926097129385218</v>
      </c>
      <c r="L17">
        <f t="shared" si="10"/>
        <v>1.0131147686244957E-3</v>
      </c>
      <c r="AC17">
        <f t="shared" si="7"/>
        <v>0.7</v>
      </c>
      <c r="AD17">
        <f t="shared" si="0"/>
        <v>0.95803113647478366</v>
      </c>
      <c r="AE17">
        <f t="shared" si="1"/>
        <v>0.17149999999999996</v>
      </c>
      <c r="AF17">
        <f t="shared" si="2"/>
        <v>0.96736089067804876</v>
      </c>
      <c r="AG17">
        <f t="shared" si="3"/>
        <v>0.1576103122029035</v>
      </c>
      <c r="AH17">
        <f t="shared" si="4"/>
        <v>-1.3889687797096456E-2</v>
      </c>
      <c r="AI17">
        <f t="shared" si="5"/>
        <v>0.17149999999999996</v>
      </c>
      <c r="AJ17">
        <f t="shared" si="6"/>
        <v>1.9299221902396353</v>
      </c>
    </row>
    <row r="18" spans="2:36" x14ac:dyDescent="0.2">
      <c r="I18">
        <f t="shared" si="11"/>
        <v>0.6</v>
      </c>
      <c r="J18">
        <f t="shared" si="8"/>
        <v>0.99203191483706066</v>
      </c>
      <c r="K18">
        <f t="shared" si="9"/>
        <v>15.872510637392971</v>
      </c>
      <c r="L18">
        <f t="shared" si="10"/>
        <v>1.8420356622334934E-3</v>
      </c>
      <c r="R18" s="1"/>
      <c r="AC18">
        <f t="shared" si="7"/>
        <v>0.79999999999999993</v>
      </c>
      <c r="AD18">
        <f t="shared" si="0"/>
        <v>0.93800499953072947</v>
      </c>
      <c r="AE18">
        <f t="shared" si="1"/>
        <v>0.25599999999999995</v>
      </c>
      <c r="AF18">
        <f t="shared" si="2"/>
        <v>0.95103970014445338</v>
      </c>
      <c r="AG18">
        <f t="shared" si="3"/>
        <v>0.23842932261618058</v>
      </c>
      <c r="AH18">
        <f t="shared" si="4"/>
        <v>-1.7570677383819372E-2</v>
      </c>
      <c r="AI18">
        <f t="shared" si="5"/>
        <v>0.25599999999999995</v>
      </c>
      <c r="AJ18">
        <f t="shared" si="6"/>
        <v>1.9558655370858569</v>
      </c>
    </row>
    <row r="19" spans="2:36" x14ac:dyDescent="0.2">
      <c r="I19">
        <f t="shared" si="11"/>
        <v>0.7</v>
      </c>
      <c r="J19">
        <f t="shared" si="8"/>
        <v>0.98737664772670264</v>
      </c>
      <c r="K19">
        <f t="shared" si="9"/>
        <v>15.798026363627242</v>
      </c>
      <c r="L19">
        <f t="shared" si="10"/>
        <v>3.025923621732712E-3</v>
      </c>
      <c r="R19" s="1"/>
      <c r="W19" s="1"/>
      <c r="AC19">
        <f t="shared" si="7"/>
        <v>0.89999999999999991</v>
      </c>
      <c r="AD19">
        <f t="shared" si="0"/>
        <v>0.91290359081805705</v>
      </c>
      <c r="AE19">
        <f t="shared" si="1"/>
        <v>0.36449999999999988</v>
      </c>
      <c r="AF19">
        <f t="shared" si="2"/>
        <v>0.93023107485845224</v>
      </c>
      <c r="AG19">
        <f t="shared" si="3"/>
        <v>0.34350454249158574</v>
      </c>
      <c r="AH19">
        <f t="shared" si="4"/>
        <v>-2.0995457508414139E-2</v>
      </c>
      <c r="AI19">
        <f t="shared" si="5"/>
        <v>0.36449999999999988</v>
      </c>
      <c r="AJ19">
        <f t="shared" si="6"/>
        <v>1.9790385164124289</v>
      </c>
    </row>
    <row r="20" spans="2:36" x14ac:dyDescent="0.2">
      <c r="I20">
        <f t="shared" si="11"/>
        <v>0.79999999999999993</v>
      </c>
      <c r="J20">
        <f t="shared" si="8"/>
        <v>0.98121570289215621</v>
      </c>
      <c r="K20">
        <f t="shared" si="9"/>
        <v>15.699451246274499</v>
      </c>
      <c r="L20">
        <f t="shared" si="10"/>
        <v>4.6207086259098251E-3</v>
      </c>
      <c r="R20" s="1"/>
      <c r="AC20">
        <f t="shared" si="7"/>
        <v>0.99999999999999989</v>
      </c>
      <c r="AD20">
        <f t="shared" si="0"/>
        <v>0.88249690258459546</v>
      </c>
      <c r="AE20">
        <f t="shared" si="1"/>
        <v>0.49999999999999983</v>
      </c>
      <c r="AF20">
        <f t="shared" si="2"/>
        <v>0.90460376004394116</v>
      </c>
      <c r="AG20">
        <f t="shared" si="3"/>
        <v>0.476190476190476</v>
      </c>
      <c r="AH20">
        <f t="shared" si="4"/>
        <v>-2.3809523809523836E-2</v>
      </c>
      <c r="AI20">
        <f t="shared" si="5"/>
        <v>0.49999999999999983</v>
      </c>
      <c r="AJ20">
        <f t="shared" si="6"/>
        <v>2</v>
      </c>
    </row>
    <row r="21" spans="2:36" x14ac:dyDescent="0.2">
      <c r="I21">
        <f t="shared" si="11"/>
        <v>0.89999999999999991</v>
      </c>
      <c r="J21">
        <f t="shared" si="8"/>
        <v>0.97336124152433678</v>
      </c>
      <c r="K21">
        <f t="shared" si="9"/>
        <v>15.573779864389389</v>
      </c>
      <c r="L21">
        <f t="shared" si="10"/>
        <v>6.6762921626465068E-3</v>
      </c>
      <c r="AC21">
        <f t="shared" si="7"/>
        <v>1.0999999999999999</v>
      </c>
      <c r="AD21">
        <f t="shared" si="0"/>
        <v>0.84672865140207298</v>
      </c>
      <c r="AE21">
        <f t="shared" si="1"/>
        <v>0.66549999999999976</v>
      </c>
      <c r="AF21">
        <f t="shared" si="2"/>
        <v>0.87395911261102288</v>
      </c>
      <c r="AG21">
        <f t="shared" si="3"/>
        <v>0.6398792531790648</v>
      </c>
      <c r="AH21">
        <f t="shared" si="4"/>
        <v>-2.5620746820934959E-2</v>
      </c>
      <c r="AI21">
        <f t="shared" si="5"/>
        <v>0.66549999999999976</v>
      </c>
      <c r="AJ21">
        <f t="shared" si="6"/>
        <v>2.019153165553774</v>
      </c>
    </row>
    <row r="22" spans="2:36" x14ac:dyDescent="0.2">
      <c r="I22">
        <f t="shared" si="11"/>
        <v>0.99999999999999989</v>
      </c>
      <c r="J22">
        <f t="shared" si="8"/>
        <v>0.96364044430128626</v>
      </c>
      <c r="K22">
        <f t="shared" si="9"/>
        <v>15.41824710882058</v>
      </c>
      <c r="L22">
        <f t="shared" si="10"/>
        <v>9.2347573618979991E-3</v>
      </c>
      <c r="AC22">
        <f t="shared" si="7"/>
        <v>1.2</v>
      </c>
      <c r="AD22">
        <f t="shared" si="0"/>
        <v>0.80573530187347964</v>
      </c>
      <c r="AE22">
        <f t="shared" si="1"/>
        <v>0.86399999999999999</v>
      </c>
      <c r="AF22">
        <f t="shared" si="2"/>
        <v>0.83825418083765268</v>
      </c>
      <c r="AG22">
        <f t="shared" si="3"/>
        <v>0.8379972009438369</v>
      </c>
      <c r="AH22">
        <f t="shared" si="4"/>
        <v>-2.6002799056163095E-2</v>
      </c>
      <c r="AI22">
        <f t="shared" si="5"/>
        <v>0.86399999999999999</v>
      </c>
      <c r="AJ22">
        <f t="shared" si="6"/>
        <v>2.0367987522940481</v>
      </c>
    </row>
    <row r="23" spans="2:36" x14ac:dyDescent="0.2">
      <c r="D23" s="2"/>
      <c r="E23" s="1"/>
      <c r="F23" s="1"/>
      <c r="I23">
        <f t="shared" si="11"/>
        <v>1.0999999999999999</v>
      </c>
      <c r="J23">
        <f t="shared" si="8"/>
        <v>0.95189904374894674</v>
      </c>
      <c r="K23">
        <f t="shared" si="9"/>
        <v>15.230384699983148</v>
      </c>
      <c r="L23">
        <f t="shared" si="10"/>
        <v>1.2328470579956494E-2</v>
      </c>
      <c r="AC23">
        <f t="shared" si="7"/>
        <v>1.3</v>
      </c>
      <c r="AD23">
        <f t="shared" si="0"/>
        <v>0.75985701618526924</v>
      </c>
      <c r="AE23">
        <f t="shared" si="1"/>
        <v>1.0985000000000003</v>
      </c>
      <c r="AF23">
        <f t="shared" si="2"/>
        <v>0.79762005489740551</v>
      </c>
      <c r="AG23">
        <f t="shared" si="3"/>
        <v>1.0740020180835228</v>
      </c>
      <c r="AH23">
        <f t="shared" si="4"/>
        <v>-2.4497981916477451E-2</v>
      </c>
      <c r="AI23">
        <f t="shared" si="5"/>
        <v>1.0985000000000003</v>
      </c>
      <c r="AJ23">
        <f t="shared" si="6"/>
        <v>2.0531672626084636</v>
      </c>
    </row>
    <row r="24" spans="2:36" x14ac:dyDescent="0.2">
      <c r="B24" t="s">
        <v>54</v>
      </c>
      <c r="I24">
        <f t="shared" si="11"/>
        <v>1.2</v>
      </c>
      <c r="J24">
        <f t="shared" si="8"/>
        <v>0.93800499953072947</v>
      </c>
      <c r="K24">
        <f t="shared" si="9"/>
        <v>15.008079992491671</v>
      </c>
      <c r="L24">
        <f t="shared" si="10"/>
        <v>1.5978150850949863E-2</v>
      </c>
      <c r="AC24">
        <f t="shared" si="7"/>
        <v>1.4000000000000001</v>
      </c>
      <c r="AD24">
        <f t="shared" si="0"/>
        <v>0.70963821156020856</v>
      </c>
      <c r="AE24">
        <f t="shared" si="1"/>
        <v>1.3720000000000003</v>
      </c>
      <c r="AF24">
        <f t="shared" si="2"/>
        <v>0.75237318983657309</v>
      </c>
      <c r="AG24">
        <f t="shared" si="3"/>
        <v>1.351380400329057</v>
      </c>
      <c r="AH24">
        <f t="shared" si="4"/>
        <v>-2.0619599670943289E-2</v>
      </c>
      <c r="AI24">
        <f t="shared" si="5"/>
        <v>1.3720000000000003</v>
      </c>
      <c r="AJ24">
        <f t="shared" si="6"/>
        <v>2.0684393882587604</v>
      </c>
    </row>
    <row r="25" spans="2:36" x14ac:dyDescent="0.2">
      <c r="B25" t="s">
        <v>55</v>
      </c>
      <c r="D25" t="s">
        <v>90</v>
      </c>
      <c r="E25" t="s">
        <v>56</v>
      </c>
      <c r="I25">
        <f t="shared" si="11"/>
        <v>1.3</v>
      </c>
      <c r="J25">
        <f t="shared" si="8"/>
        <v>0.92185220146834268</v>
      </c>
      <c r="K25">
        <f t="shared" si="9"/>
        <v>14.749635223493483</v>
      </c>
      <c r="L25">
        <f t="shared" si="10"/>
        <v>2.0190997577983483E-2</v>
      </c>
      <c r="AC25">
        <f t="shared" si="7"/>
        <v>1.5000000000000002</v>
      </c>
      <c r="AD25">
        <f t="shared" si="0"/>
        <v>0.65581601127150135</v>
      </c>
      <c r="AE25">
        <f t="shared" si="1"/>
        <v>1.6875000000000009</v>
      </c>
      <c r="AF25">
        <f t="shared" si="2"/>
        <v>0.7030175818944544</v>
      </c>
      <c r="AG25">
        <f t="shared" si="3"/>
        <v>1.6736460171306606</v>
      </c>
      <c r="AH25">
        <f t="shared" si="4"/>
        <v>-1.3853982869340253E-2</v>
      </c>
      <c r="AI25">
        <f t="shared" si="5"/>
        <v>1.6875000000000009</v>
      </c>
      <c r="AJ25">
        <f t="shared" si="6"/>
        <v>2.0827594879848212</v>
      </c>
    </row>
    <row r="26" spans="2:36" x14ac:dyDescent="0.2">
      <c r="B26" t="s">
        <v>57</v>
      </c>
      <c r="C26">
        <v>3</v>
      </c>
      <c r="I26">
        <f t="shared" si="11"/>
        <v>1.4000000000000001</v>
      </c>
      <c r="J26">
        <f t="shared" si="8"/>
        <v>0.90336406900221411</v>
      </c>
      <c r="K26">
        <f t="shared" si="9"/>
        <v>14.453825104035426</v>
      </c>
      <c r="L26">
        <f t="shared" si="10"/>
        <v>2.4958978829273573E-2</v>
      </c>
      <c r="AC26">
        <f t="shared" si="7"/>
        <v>1.6000000000000003</v>
      </c>
      <c r="AD26">
        <f t="shared" si="0"/>
        <v>0.59929578784553827</v>
      </c>
      <c r="AE26">
        <f t="shared" si="1"/>
        <v>2.0480000000000009</v>
      </c>
      <c r="AF26">
        <f t="shared" si="2"/>
        <v>0.65023613843288963</v>
      </c>
      <c r="AG26">
        <f t="shared" si="3"/>
        <v>2.0443377653642165</v>
      </c>
      <c r="AH26">
        <f t="shared" si="4"/>
        <v>-3.6622346357844116E-3</v>
      </c>
      <c r="AI26">
        <f t="shared" si="5"/>
        <v>2.0480000000000009</v>
      </c>
      <c r="AJ26">
        <f t="shared" si="6"/>
        <v>2.0962447789379164</v>
      </c>
    </row>
    <row r="27" spans="2:36" x14ac:dyDescent="0.2">
      <c r="B27" t="s">
        <v>58</v>
      </c>
      <c r="C27">
        <v>3</v>
      </c>
      <c r="E27" t="s">
        <v>59</v>
      </c>
      <c r="F27">
        <v>4</v>
      </c>
      <c r="G27" t="s">
        <v>57</v>
      </c>
      <c r="H27">
        <f>F28/(-LN(0.02))^(1/H28)</f>
        <v>4.3582126740554994</v>
      </c>
      <c r="I27">
        <f t="shared" si="11"/>
        <v>1.5000000000000002</v>
      </c>
      <c r="J27">
        <f t="shared" si="8"/>
        <v>0.88249690258459534</v>
      </c>
      <c r="K27">
        <f t="shared" si="9"/>
        <v>14.119950441353526</v>
      </c>
      <c r="L27">
        <f t="shared" si="10"/>
        <v>3.0257391305547214E-2</v>
      </c>
      <c r="AC27">
        <f t="shared" si="7"/>
        <v>1.7000000000000004</v>
      </c>
      <c r="AD27">
        <f t="shared" si="0"/>
        <v>0.54111416311718241</v>
      </c>
      <c r="AE27">
        <f t="shared" si="1"/>
        <v>2.4565000000000019</v>
      </c>
      <c r="AF27">
        <f t="shared" si="2"/>
        <v>0.59487032584714505</v>
      </c>
      <c r="AG27">
        <f t="shared" si="3"/>
        <v>2.4670182460392716</v>
      </c>
      <c r="AH27">
        <f t="shared" si="4"/>
        <v>1.0518246039269652E-2</v>
      </c>
      <c r="AI27">
        <f t="shared" si="5"/>
        <v>2.4565000000000019</v>
      </c>
      <c r="AJ27">
        <f t="shared" si="6"/>
        <v>2.1089917837095324</v>
      </c>
    </row>
    <row r="28" spans="2:36" x14ac:dyDescent="0.2">
      <c r="B28" t="s">
        <v>59</v>
      </c>
      <c r="C28">
        <f>$C$26*(-LN(0.5))^(1/$C$27)</f>
        <v>2.6549911335015532</v>
      </c>
      <c r="E28" t="s">
        <v>60</v>
      </c>
      <c r="F28">
        <v>6</v>
      </c>
      <c r="G28" t="s">
        <v>58</v>
      </c>
      <c r="H28">
        <f>1.73/(LN(F28/F27))</f>
        <v>4.2667049899112266</v>
      </c>
      <c r="I28">
        <f t="shared" si="11"/>
        <v>1.6000000000000003</v>
      </c>
      <c r="J28">
        <f t="shared" si="8"/>
        <v>0.85924283349692598</v>
      </c>
      <c r="K28">
        <f t="shared" si="9"/>
        <v>13.747885335950816</v>
      </c>
      <c r="L28">
        <f t="shared" si="10"/>
        <v>3.6043807085887516E-2</v>
      </c>
      <c r="AC28">
        <f t="shared" si="7"/>
        <v>1.8000000000000005</v>
      </c>
      <c r="AD28">
        <f t="shared" si="0"/>
        <v>0.48239114011512568</v>
      </c>
      <c r="AE28">
        <f t="shared" si="1"/>
        <v>2.9160000000000021</v>
      </c>
      <c r="AF28">
        <f t="shared" si="2"/>
        <v>0.53788817220603569</v>
      </c>
      <c r="AG28">
        <f t="shared" si="3"/>
        <v>2.9452724232252199</v>
      </c>
      <c r="AH28">
        <f t="shared" si="4"/>
        <v>2.9272423225217725E-2</v>
      </c>
      <c r="AI28">
        <f t="shared" si="5"/>
        <v>2.9160000000000021</v>
      </c>
      <c r="AJ28">
        <f t="shared" si="6"/>
        <v>2.1210809632280374</v>
      </c>
    </row>
    <row r="29" spans="2:36" x14ac:dyDescent="0.2">
      <c r="B29" t="s">
        <v>60</v>
      </c>
      <c r="C29">
        <f>$C$26*(-LN(0.02))^(1/$C$27)</f>
        <v>4.7270303213748965</v>
      </c>
      <c r="I29">
        <f t="shared" si="11"/>
        <v>1.7000000000000004</v>
      </c>
      <c r="J29">
        <f t="shared" si="8"/>
        <v>0.83363221511120444</v>
      </c>
      <c r="K29">
        <f t="shared" si="9"/>
        <v>13.338115441779271</v>
      </c>
      <c r="L29">
        <f t="shared" si="10"/>
        <v>4.2257520336440549E-2</v>
      </c>
      <c r="AC29">
        <f t="shared" si="7"/>
        <v>1.9000000000000006</v>
      </c>
      <c r="AD29">
        <f t="shared" si="0"/>
        <v>0.42427434198596681</v>
      </c>
      <c r="AE29">
        <f t="shared" si="1"/>
        <v>3.4295000000000031</v>
      </c>
      <c r="AF29">
        <f t="shared" si="2"/>
        <v>0.48034185903624915</v>
      </c>
      <c r="AG29">
        <f t="shared" si="3"/>
        <v>3.4827064338591502</v>
      </c>
      <c r="AH29">
        <f t="shared" si="4"/>
        <v>5.320643385914714E-2</v>
      </c>
      <c r="AI29">
        <f t="shared" ref="AI29:AI74" si="12">AC29^$AD$7/$AD$6</f>
        <v>3.4295000000000031</v>
      </c>
      <c r="AJ29">
        <f t="shared" ref="AJ29:AJ74" si="13">AC29^$AF$7/AI29</f>
        <v>2.132580116957052</v>
      </c>
    </row>
    <row r="30" spans="2:36" x14ac:dyDescent="0.2">
      <c r="B30" t="s">
        <v>125</v>
      </c>
      <c r="C30">
        <f>SUM(L13:L128)</f>
        <v>2.6789385038435518</v>
      </c>
      <c r="F30" t="s">
        <v>96</v>
      </c>
      <c r="I30">
        <f t="shared" si="11"/>
        <v>1.8000000000000005</v>
      </c>
      <c r="J30">
        <f t="shared" si="8"/>
        <v>0.80573530187347953</v>
      </c>
      <c r="K30">
        <f t="shared" si="9"/>
        <v>12.891764829975672</v>
      </c>
      <c r="L30">
        <f t="shared" si="10"/>
        <v>4.8819598166018621E-2</v>
      </c>
      <c r="AC30">
        <f t="shared" si="7"/>
        <v>2.0000000000000004</v>
      </c>
      <c r="AD30">
        <f t="shared" si="0"/>
        <v>0.36787944117144206</v>
      </c>
      <c r="AE30">
        <f t="shared" si="1"/>
        <v>4.0000000000000027</v>
      </c>
      <c r="AF30">
        <f t="shared" si="2"/>
        <v>0.42331733267332222</v>
      </c>
      <c r="AG30">
        <f t="shared" si="3"/>
        <v>4.0829465239477862</v>
      </c>
      <c r="AH30">
        <f t="shared" si="4"/>
        <v>8.2946523947783568E-2</v>
      </c>
      <c r="AI30">
        <f t="shared" si="12"/>
        <v>4.0000000000000027</v>
      </c>
      <c r="AJ30">
        <f t="shared" si="13"/>
        <v>2.1435469250725867</v>
      </c>
    </row>
    <row r="31" spans="2:36" x14ac:dyDescent="0.2">
      <c r="C31" s="11"/>
      <c r="I31">
        <f t="shared" si="11"/>
        <v>1.9000000000000006</v>
      </c>
      <c r="J31">
        <f t="shared" si="8"/>
        <v>0.77566307325249206</v>
      </c>
      <c r="K31">
        <f t="shared" si="9"/>
        <v>12.410609172039873</v>
      </c>
      <c r="L31">
        <f t="shared" si="10"/>
        <v>5.5633622948826823E-2</v>
      </c>
      <c r="AC31">
        <f t="shared" si="7"/>
        <v>2.1000000000000005</v>
      </c>
      <c r="AD31">
        <f t="shared" si="0"/>
        <v>0.31423159539154699</v>
      </c>
      <c r="AE31">
        <f t="shared" si="1"/>
        <v>4.6305000000000032</v>
      </c>
      <c r="AF31">
        <f t="shared" si="2"/>
        <v>0.36787944117144206</v>
      </c>
      <c r="AG31">
        <f t="shared" si="3"/>
        <v>4.7496380917422449</v>
      </c>
      <c r="AH31">
        <f t="shared" si="4"/>
        <v>0.11913809174224177</v>
      </c>
      <c r="AI31">
        <f t="shared" si="12"/>
        <v>4.6305000000000032</v>
      </c>
      <c r="AJ31">
        <f t="shared" si="13"/>
        <v>2.1540308806087265</v>
      </c>
    </row>
    <row r="32" spans="2:36" x14ac:dyDescent="0.2">
      <c r="I32">
        <f t="shared" si="11"/>
        <v>2.0000000000000004</v>
      </c>
      <c r="J32">
        <f t="shared" si="8"/>
        <v>0.74356707920590615</v>
      </c>
      <c r="K32">
        <f t="shared" si="9"/>
        <v>11.897073267294498</v>
      </c>
      <c r="L32">
        <f t="shared" si="10"/>
        <v>6.2587188390842555E-2</v>
      </c>
      <c r="AC32">
        <f t="shared" si="7"/>
        <v>2.2000000000000006</v>
      </c>
      <c r="AD32">
        <f t="shared" si="0"/>
        <v>0.26421291623308596</v>
      </c>
      <c r="AE32">
        <f t="shared" si="1"/>
        <v>5.3240000000000043</v>
      </c>
      <c r="AF32">
        <f t="shared" si="2"/>
        <v>0.31501688894439006</v>
      </c>
      <c r="AG32">
        <f t="shared" si="3"/>
        <v>5.4864448222789166</v>
      </c>
      <c r="AH32">
        <f t="shared" si="4"/>
        <v>0.16244482227891233</v>
      </c>
      <c r="AI32">
        <f t="shared" si="12"/>
        <v>5.3240000000000043</v>
      </c>
      <c r="AJ32">
        <f t="shared" si="13"/>
        <v>2.1640747796366862</v>
      </c>
    </row>
    <row r="33" spans="9:36" x14ac:dyDescent="0.2">
      <c r="I33">
        <f t="shared" si="11"/>
        <v>2.1000000000000005</v>
      </c>
      <c r="J33">
        <f t="shared" si="8"/>
        <v>0.70963821156020845</v>
      </c>
      <c r="K33">
        <f t="shared" si="9"/>
        <v>11.354211384963335</v>
      </c>
      <c r="L33">
        <f t="shared" si="10"/>
        <v>6.9554178673680286E-2</v>
      </c>
      <c r="AC33">
        <f t="shared" si="7"/>
        <v>2.3000000000000007</v>
      </c>
      <c r="AD33">
        <f t="shared" si="0"/>
        <v>0.21852059775236082</v>
      </c>
      <c r="AE33">
        <f t="shared" si="1"/>
        <v>6.0835000000000061</v>
      </c>
      <c r="AF33">
        <f t="shared" si="2"/>
        <v>0.26559164769274646</v>
      </c>
      <c r="AG33">
        <f t="shared" si="3"/>
        <v>6.2970479005974935</v>
      </c>
      <c r="AH33">
        <f t="shared" si="4"/>
        <v>0.21354790059748741</v>
      </c>
      <c r="AI33">
        <f t="shared" si="12"/>
        <v>6.0835000000000061</v>
      </c>
      <c r="AJ33">
        <f t="shared" si="13"/>
        <v>2.1737158857984258</v>
      </c>
    </row>
    <row r="34" spans="9:36" x14ac:dyDescent="0.2">
      <c r="I34">
        <f t="shared" si="11"/>
        <v>2.2000000000000006</v>
      </c>
      <c r="J34">
        <f t="shared" si="8"/>
        <v>0.67410434172515676</v>
      </c>
      <c r="K34">
        <f t="shared" si="9"/>
        <v>10.785669467602508</v>
      </c>
      <c r="L34">
        <f t="shared" si="10"/>
        <v>7.6397820145361145E-2</v>
      </c>
      <c r="AC34">
        <f t="shared" si="7"/>
        <v>2.4000000000000008</v>
      </c>
      <c r="AD34">
        <f t="shared" si="0"/>
        <v>0.17763933359513465</v>
      </c>
      <c r="AE34">
        <f t="shared" si="1"/>
        <v>6.912000000000007</v>
      </c>
      <c r="AF34">
        <f t="shared" si="2"/>
        <v>0.22029726782027093</v>
      </c>
      <c r="AG34">
        <f t="shared" si="3"/>
        <v>7.1851452932103923</v>
      </c>
      <c r="AH34">
        <f t="shared" si="4"/>
        <v>0.27314529321038528</v>
      </c>
      <c r="AI34">
        <f t="shared" si="12"/>
        <v>6.912000000000007</v>
      </c>
      <c r="AJ34">
        <f t="shared" si="13"/>
        <v>2.1829868512357939</v>
      </c>
    </row>
    <row r="35" spans="9:36" x14ac:dyDescent="0.2">
      <c r="I35">
        <f t="shared" si="11"/>
        <v>2.3000000000000007</v>
      </c>
      <c r="J35">
        <f t="shared" si="8"/>
        <v>0.63722680840687462</v>
      </c>
      <c r="K35">
        <f t="shared" si="9"/>
        <v>10.195628934509994</v>
      </c>
      <c r="L35">
        <f t="shared" si="10"/>
        <v>8.2974449966134844E-2</v>
      </c>
      <c r="AC35">
        <f>AC34+0.1</f>
        <v>2.5000000000000009</v>
      </c>
      <c r="AD35">
        <f t="shared" si="0"/>
        <v>0.14183015908734226</v>
      </c>
      <c r="AE35">
        <f t="shared" si="1"/>
        <v>7.812500000000008</v>
      </c>
      <c r="AF35">
        <f t="shared" si="2"/>
        <v>0.17962977450500128</v>
      </c>
      <c r="AG35">
        <f t="shared" si="3"/>
        <v>8.1544510891757334</v>
      </c>
      <c r="AH35">
        <f t="shared" si="4"/>
        <v>0.34195108917572536</v>
      </c>
      <c r="AI35">
        <f t="shared" si="12"/>
        <v>7.812500000000008</v>
      </c>
      <c r="AJ35">
        <f t="shared" si="13"/>
        <v>2.1919164527704353</v>
      </c>
    </row>
    <row r="36" spans="9:36" x14ac:dyDescent="0.2">
      <c r="I36">
        <f t="shared" si="11"/>
        <v>2.4000000000000008</v>
      </c>
      <c r="J36">
        <f t="shared" si="8"/>
        <v>0.59929578784553805</v>
      </c>
      <c r="K36">
        <f t="shared" si="9"/>
        <v>9.5887326055286088</v>
      </c>
      <c r="L36">
        <f t="shared" si="10"/>
        <v>8.9137898319140957E-2</v>
      </c>
      <c r="AC36">
        <f t="shared" si="7"/>
        <v>2.600000000000001</v>
      </c>
      <c r="AD36">
        <f t="shared" si="0"/>
        <v>0.11113606695062166</v>
      </c>
      <c r="AE36">
        <f t="shared" si="1"/>
        <v>8.7880000000000091</v>
      </c>
      <c r="AF36">
        <f t="shared" si="2"/>
        <v>0.14387357301208351</v>
      </c>
      <c r="AG36">
        <f t="shared" si="3"/>
        <v>9.2086948935387607</v>
      </c>
      <c r="AH36">
        <f t="shared" si="4"/>
        <v>0.42069489353875156</v>
      </c>
      <c r="AI36">
        <f t="shared" si="12"/>
        <v>8.7880000000000091</v>
      </c>
      <c r="AJ36">
        <f t="shared" si="13"/>
        <v>2.2005301862120366</v>
      </c>
    </row>
    <row r="37" spans="9:36" x14ac:dyDescent="0.2">
      <c r="I37">
        <f>I36+0.1</f>
        <v>2.5000000000000009</v>
      </c>
      <c r="J37">
        <f t="shared" si="8"/>
        <v>0.56062463136977048</v>
      </c>
      <c r="K37">
        <f t="shared" si="9"/>
        <v>8.9699941019163276</v>
      </c>
      <c r="L37">
        <f t="shared" si="10"/>
        <v>9.4744333365630609E-2</v>
      </c>
      <c r="AC37">
        <f t="shared" si="7"/>
        <v>2.7000000000000011</v>
      </c>
      <c r="AD37">
        <f t="shared" si="0"/>
        <v>8.5402918867102426E-2</v>
      </c>
      <c r="AE37">
        <f t="shared" si="1"/>
        <v>9.8415000000000106</v>
      </c>
      <c r="AF37">
        <f t="shared" si="2"/>
        <v>0.11310318412234514</v>
      </c>
      <c r="AG37">
        <f t="shared" si="3"/>
        <v>10.351621267040883</v>
      </c>
      <c r="AH37">
        <f t="shared" si="4"/>
        <v>0.51012126704087279</v>
      </c>
      <c r="AI37">
        <f t="shared" si="12"/>
        <v>9.8415000000000106</v>
      </c>
      <c r="AJ37">
        <f t="shared" si="13"/>
        <v>2.2088507504735899</v>
      </c>
    </row>
    <row r="38" spans="9:36" x14ac:dyDescent="0.2">
      <c r="I38">
        <f t="shared" si="11"/>
        <v>2.600000000000001</v>
      </c>
      <c r="J38">
        <f t="shared" si="8"/>
        <v>0.52154330798126425</v>
      </c>
      <c r="K38">
        <f t="shared" si="9"/>
        <v>8.344692927700228</v>
      </c>
      <c r="L38">
        <f t="shared" si="10"/>
        <v>9.965737464069091E-2</v>
      </c>
      <c r="AC38">
        <f t="shared" si="7"/>
        <v>2.8000000000000012</v>
      </c>
      <c r="AD38">
        <f t="shared" si="0"/>
        <v>6.4312581380308584E-2</v>
      </c>
      <c r="AE38">
        <f t="shared" si="1"/>
        <v>10.976000000000013</v>
      </c>
      <c r="AF38">
        <f t="shared" si="2"/>
        <v>8.7199906418527262E-2</v>
      </c>
      <c r="AG38">
        <f t="shared" si="3"/>
        <v>11.586989206914854</v>
      </c>
      <c r="AH38">
        <f t="shared" si="4"/>
        <v>0.61098920691484082</v>
      </c>
      <c r="AI38">
        <f t="shared" si="12"/>
        <v>10.976000000000013</v>
      </c>
      <c r="AJ38">
        <f t="shared" si="13"/>
        <v>2.2168984452005431</v>
      </c>
    </row>
    <row r="39" spans="9:36" x14ac:dyDescent="0.2">
      <c r="I39">
        <f t="shared" si="11"/>
        <v>2.7000000000000011</v>
      </c>
      <c r="J39">
        <f t="shared" si="8"/>
        <v>0.48239114011512552</v>
      </c>
      <c r="K39">
        <f t="shared" si="9"/>
        <v>7.7182582418420083</v>
      </c>
      <c r="L39">
        <f t="shared" si="10"/>
        <v>0.10375324484526768</v>
      </c>
      <c r="AC39">
        <f t="shared" si="7"/>
        <v>2.9000000000000012</v>
      </c>
      <c r="AD39">
        <f t="shared" si="0"/>
        <v>4.7424087701687941E-2</v>
      </c>
      <c r="AE39">
        <f t="shared" si="1"/>
        <v>12.194500000000016</v>
      </c>
      <c r="AF39">
        <f t="shared" si="2"/>
        <v>6.5880911979340456E-2</v>
      </c>
      <c r="AG39">
        <f t="shared" si="3"/>
        <v>12.918571664336346</v>
      </c>
      <c r="AH39">
        <f t="shared" si="4"/>
        <v>0.7240716643363303</v>
      </c>
      <c r="AI39">
        <f t="shared" si="12"/>
        <v>12.194500000000016</v>
      </c>
      <c r="AJ39">
        <f t="shared" si="13"/>
        <v>2.2246914998652092</v>
      </c>
    </row>
    <row r="40" spans="9:36" x14ac:dyDescent="0.2">
      <c r="I40">
        <f t="shared" si="11"/>
        <v>2.8000000000000012</v>
      </c>
      <c r="J40">
        <f t="shared" si="8"/>
        <v>0.44350906531933687</v>
      </c>
      <c r="K40">
        <f t="shared" si="9"/>
        <v>7.0961450451093899</v>
      </c>
      <c r="L40">
        <f t="shared" si="10"/>
        <v>0.1069257056884188</v>
      </c>
      <c r="AC40">
        <f t="shared" si="7"/>
        <v>3.0000000000000013</v>
      </c>
      <c r="AD40">
        <f t="shared" si="0"/>
        <v>3.42181183116659E-2</v>
      </c>
      <c r="AE40">
        <f t="shared" si="1"/>
        <v>13.500000000000016</v>
      </c>
      <c r="AF40">
        <f t="shared" si="2"/>
        <v>4.8737063503315921E-2</v>
      </c>
      <c r="AG40">
        <f t="shared" si="3"/>
        <v>14.350155094721652</v>
      </c>
      <c r="AH40">
        <f t="shared" si="4"/>
        <v>0.85015509472163586</v>
      </c>
      <c r="AI40">
        <f t="shared" si="12"/>
        <v>13.500000000000016</v>
      </c>
      <c r="AJ40">
        <f t="shared" si="13"/>
        <v>2.2322463480678101</v>
      </c>
    </row>
    <row r="41" spans="9:36" x14ac:dyDescent="0.2">
      <c r="I41">
        <f t="shared" si="11"/>
        <v>2.9000000000000012</v>
      </c>
      <c r="J41">
        <f t="shared" si="8"/>
        <v>0.40523169205744997</v>
      </c>
      <c r="K41">
        <f t="shared" si="9"/>
        <v>6.4837070729191995</v>
      </c>
      <c r="L41">
        <f t="shared" si="10"/>
        <v>0.10909051379637773</v>
      </c>
      <c r="AC41">
        <f t="shared" si="7"/>
        <v>3.1000000000000014</v>
      </c>
      <c r="AD41">
        <f t="shared" si="0"/>
        <v>2.4140242929592041E-2</v>
      </c>
      <c r="AE41">
        <f t="shared" si="1"/>
        <v>14.89550000000002</v>
      </c>
      <c r="AF41">
        <f t="shared" si="2"/>
        <v>3.5275068638759413E-2</v>
      </c>
      <c r="AG41">
        <f t="shared" si="3"/>
        <v>15.885539037575748</v>
      </c>
      <c r="AH41">
        <f t="shared" si="4"/>
        <v>0.99003903757572864</v>
      </c>
      <c r="AI41">
        <f t="shared" si="12"/>
        <v>14.89550000000002</v>
      </c>
      <c r="AJ41">
        <f t="shared" si="13"/>
        <v>2.2395778576690293</v>
      </c>
    </row>
    <row r="42" spans="9:36" x14ac:dyDescent="0.2">
      <c r="I42">
        <f t="shared" si="11"/>
        <v>3.0000000000000013</v>
      </c>
      <c r="J42">
        <f t="shared" si="8"/>
        <v>0.36787944117144183</v>
      </c>
      <c r="K42">
        <f t="shared" si="9"/>
        <v>5.8860710587430694</v>
      </c>
      <c r="L42">
        <f t="shared" si="10"/>
        <v>0.11018914011372402</v>
      </c>
      <c r="AC42">
        <f t="shared" si="7"/>
        <v>3.2000000000000015</v>
      </c>
      <c r="AD42">
        <f t="shared" si="0"/>
        <v>1.6639098861723538E-2</v>
      </c>
      <c r="AE42">
        <f t="shared" si="1"/>
        <v>16.384000000000022</v>
      </c>
      <c r="AF42">
        <f t="shared" si="2"/>
        <v>2.4959538367033348E-2</v>
      </c>
      <c r="AG42">
        <f t="shared" si="3"/>
        <v>17.52853572302493</v>
      </c>
      <c r="AH42">
        <f t="shared" si="4"/>
        <v>1.1445357230249087</v>
      </c>
      <c r="AI42">
        <f t="shared" si="12"/>
        <v>16.384000000000022</v>
      </c>
      <c r="AJ42">
        <f t="shared" si="13"/>
        <v>2.246699525045917</v>
      </c>
    </row>
    <row r="43" spans="9:36" x14ac:dyDescent="0.2">
      <c r="I43">
        <f t="shared" si="11"/>
        <v>3.1000000000000014</v>
      </c>
      <c r="J43">
        <f t="shared" si="8"/>
        <v>0.33175107334550324</v>
      </c>
      <c r="K43">
        <f t="shared" si="9"/>
        <v>5.3080171735280519</v>
      </c>
      <c r="L43">
        <f t="shared" si="10"/>
        <v>0.11019152186911275</v>
      </c>
      <c r="AC43">
        <f t="shared" si="7"/>
        <v>3.3000000000000016</v>
      </c>
      <c r="AD43">
        <f t="shared" si="0"/>
        <v>1.1196825257668019E-2</v>
      </c>
      <c r="AE43">
        <f t="shared" si="1"/>
        <v>17.968500000000027</v>
      </c>
      <c r="AF43">
        <f t="shared" si="2"/>
        <v>1.7251056409032971E-2</v>
      </c>
      <c r="AG43">
        <f t="shared" si="3"/>
        <v>19.282969702529915</v>
      </c>
      <c r="AH43">
        <f t="shared" si="4"/>
        <v>1.3144697025298875</v>
      </c>
      <c r="AI43">
        <f t="shared" si="12"/>
        <v>17.968500000000027</v>
      </c>
      <c r="AJ43">
        <f t="shared" si="13"/>
        <v>2.2536236399984841</v>
      </c>
    </row>
    <row r="44" spans="9:36" x14ac:dyDescent="0.2">
      <c r="I44">
        <f t="shared" si="11"/>
        <v>3.2000000000000015</v>
      </c>
      <c r="J44">
        <f t="shared" si="8"/>
        <v>0.29711689563161614</v>
      </c>
      <c r="K44">
        <f t="shared" si="9"/>
        <v>4.7538703301058582</v>
      </c>
      <c r="L44">
        <f t="shared" si="10"/>
        <v>0.10909765979874442</v>
      </c>
      <c r="AC44">
        <f t="shared" si="7"/>
        <v>3.4000000000000017</v>
      </c>
      <c r="AD44">
        <f t="shared" si="0"/>
        <v>7.3504040094200156E-3</v>
      </c>
      <c r="AE44">
        <f t="shared" si="1"/>
        <v>19.652000000000029</v>
      </c>
      <c r="AF44">
        <f t="shared" si="2"/>
        <v>1.1637360964007182E-2</v>
      </c>
      <c r="AG44">
        <f t="shared" si="3"/>
        <v>21.152677501581799</v>
      </c>
      <c r="AH44">
        <f t="shared" si="4"/>
        <v>1.5006775015817695</v>
      </c>
      <c r="AI44">
        <f t="shared" si="12"/>
        <v>19.652000000000029</v>
      </c>
      <c r="AJ44">
        <f t="shared" si="13"/>
        <v>2.2603614264869587</v>
      </c>
    </row>
    <row r="45" spans="9:36" x14ac:dyDescent="0.2">
      <c r="I45">
        <f t="shared" si="11"/>
        <v>3.3000000000000016</v>
      </c>
      <c r="J45">
        <f t="shared" si="8"/>
        <v>0.26421291623308579</v>
      </c>
      <c r="K45">
        <f t="shared" si="9"/>
        <v>4.2274066597293727</v>
      </c>
      <c r="L45">
        <f t="shared" ref="L45:L76" si="14">(J44-J45)*(I44+I45)/2</f>
        <v>0.10693793304522368</v>
      </c>
      <c r="AC45">
        <f t="shared" si="7"/>
        <v>3.5000000000000018</v>
      </c>
      <c r="AD45">
        <f t="shared" si="0"/>
        <v>4.7038450922375135E-3</v>
      </c>
      <c r="AE45">
        <f t="shared" si="1"/>
        <v>21.437500000000032</v>
      </c>
      <c r="AF45">
        <f t="shared" si="2"/>
        <v>7.6559856738890536E-3</v>
      </c>
      <c r="AG45">
        <f t="shared" si="3"/>
        <v>23.141507292443443</v>
      </c>
      <c r="AH45">
        <f t="shared" si="4"/>
        <v>1.7040072924434106</v>
      </c>
      <c r="AI45">
        <f t="shared" si="12"/>
        <v>21.437500000000032</v>
      </c>
      <c r="AJ45">
        <f t="shared" si="13"/>
        <v>2.2669231633413953</v>
      </c>
    </row>
    <row r="46" spans="9:36" x14ac:dyDescent="0.2">
      <c r="I46">
        <f t="shared" si="11"/>
        <v>3.4000000000000017</v>
      </c>
      <c r="J46">
        <f t="shared" si="8"/>
        <v>0.23323617697687651</v>
      </c>
      <c r="K46">
        <f t="shared" si="9"/>
        <v>3.7317788316300242</v>
      </c>
      <c r="L46">
        <f t="shared" si="14"/>
        <v>0.10377207650830113</v>
      </c>
      <c r="AC46">
        <f t="shared" si="7"/>
        <v>3.6000000000000019</v>
      </c>
      <c r="AD46">
        <f t="shared" si="0"/>
        <v>2.9322066985015601E-3</v>
      </c>
      <c r="AE46">
        <f t="shared" si="1"/>
        <v>23.328000000000035</v>
      </c>
      <c r="AF46">
        <f t="shared" si="2"/>
        <v>4.9079780533832218E-3</v>
      </c>
      <c r="AG46">
        <f t="shared" si="3"/>
        <v>25.253318585222051</v>
      </c>
      <c r="AH46">
        <f t="shared" si="4"/>
        <v>1.9253185852220156</v>
      </c>
      <c r="AI46">
        <f t="shared" si="12"/>
        <v>23.328000000000035</v>
      </c>
      <c r="AJ46">
        <f t="shared" si="13"/>
        <v>2.2733182882787308</v>
      </c>
    </row>
    <row r="47" spans="9:36" x14ac:dyDescent="0.2">
      <c r="I47">
        <f t="shared" si="11"/>
        <v>3.5000000000000018</v>
      </c>
      <c r="J47">
        <f t="shared" si="8"/>
        <v>0.20434143914224129</v>
      </c>
      <c r="K47">
        <f t="shared" si="9"/>
        <v>3.2694630262758606</v>
      </c>
      <c r="L47">
        <f t="shared" si="14"/>
        <v>9.9686845529491586E-2</v>
      </c>
      <c r="AC47">
        <f t="shared" si="7"/>
        <v>3.700000000000002</v>
      </c>
      <c r="AD47">
        <f t="shared" si="0"/>
        <v>1.7791403157942074E-3</v>
      </c>
      <c r="AE47">
        <f t="shared" si="1"/>
        <v>25.326500000000038</v>
      </c>
      <c r="AF47">
        <f t="shared" si="2"/>
        <v>3.0634097601378004E-3</v>
      </c>
      <c r="AG47">
        <f t="shared" si="3"/>
        <v>27.491981935750065</v>
      </c>
      <c r="AH47">
        <f t="shared" si="4"/>
        <v>2.1654819357500266</v>
      </c>
      <c r="AI47">
        <f t="shared" si="12"/>
        <v>25.326500000000038</v>
      </c>
      <c r="AJ47">
        <f t="shared" si="13"/>
        <v>2.2795554879306281</v>
      </c>
    </row>
    <row r="48" spans="9:36" x14ac:dyDescent="0.2">
      <c r="I48">
        <f t="shared" si="11"/>
        <v>3.6000000000000019</v>
      </c>
      <c r="J48">
        <f t="shared" si="8"/>
        <v>0.17763933359513448</v>
      </c>
      <c r="K48">
        <f t="shared" si="9"/>
        <v>2.8422293375221517</v>
      </c>
      <c r="L48">
        <f t="shared" si="14"/>
        <v>9.4792474692229206E-2</v>
      </c>
      <c r="AC48">
        <f t="shared" si="7"/>
        <v>3.800000000000002</v>
      </c>
      <c r="AD48">
        <f t="shared" si="0"/>
        <v>1.0499633711922342E-3</v>
      </c>
      <c r="AE48">
        <f t="shared" si="1"/>
        <v>27.436000000000043</v>
      </c>
      <c r="AF48">
        <f t="shared" si="2"/>
        <v>1.8601743553907583E-3</v>
      </c>
      <c r="AG48">
        <f t="shared" si="3"/>
        <v>29.861378668917212</v>
      </c>
      <c r="AH48">
        <f t="shared" si="4"/>
        <v>2.425378668917169</v>
      </c>
      <c r="AI48">
        <f t="shared" si="12"/>
        <v>27.436000000000043</v>
      </c>
      <c r="AJ48">
        <f t="shared" si="13"/>
        <v>2.2856427760871139</v>
      </c>
    </row>
    <row r="49" spans="9:36" x14ac:dyDescent="0.2">
      <c r="I49">
        <f t="shared" si="11"/>
        <v>3.700000000000002</v>
      </c>
      <c r="J49">
        <f t="shared" si="8"/>
        <v>0.15319601449847678</v>
      </c>
      <c r="K49">
        <f t="shared" si="9"/>
        <v>2.4511362319756285</v>
      </c>
      <c r="L49">
        <f t="shared" si="14"/>
        <v>8.9218114702800666E-2</v>
      </c>
      <c r="AC49">
        <f t="shared" si="7"/>
        <v>3.9000000000000021</v>
      </c>
      <c r="AD49">
        <f t="shared" si="0"/>
        <v>6.0222766685772322E-4</v>
      </c>
      <c r="AE49">
        <f t="shared" si="1"/>
        <v>29.659500000000047</v>
      </c>
      <c r="AF49">
        <f t="shared" si="2"/>
        <v>1.0979749617840758E-3</v>
      </c>
      <c r="AG49">
        <f t="shared" si="3"/>
        <v>32.365400616239462</v>
      </c>
      <c r="AH49">
        <f t="shared" si="4"/>
        <v>2.7059006162394148</v>
      </c>
      <c r="AI49">
        <f t="shared" si="12"/>
        <v>29.659500000000047</v>
      </c>
      <c r="AJ49">
        <f t="shared" si="13"/>
        <v>2.2915875619650623</v>
      </c>
    </row>
    <row r="50" spans="9:36" x14ac:dyDescent="0.2">
      <c r="I50">
        <f t="shared" si="11"/>
        <v>3.800000000000002</v>
      </c>
      <c r="J50">
        <f t="shared" si="8"/>
        <v>0.1310342818773875</v>
      </c>
      <c r="K50">
        <f t="shared" si="9"/>
        <v>2.0965485100382</v>
      </c>
      <c r="L50">
        <f t="shared" si="14"/>
        <v>8.3106497329084844E-2</v>
      </c>
      <c r="AC50">
        <f t="shared" si="7"/>
        <v>4.0000000000000018</v>
      </c>
      <c r="AD50">
        <f t="shared" si="0"/>
        <v>3.3546262790250828E-4</v>
      </c>
      <c r="AE50">
        <f t="shared" si="1"/>
        <v>32.000000000000043</v>
      </c>
      <c r="AF50">
        <f t="shared" si="2"/>
        <v>6.294549397932352E-4</v>
      </c>
      <c r="AG50">
        <f t="shared" si="3"/>
        <v>35.007949866576354</v>
      </c>
      <c r="AH50">
        <f t="shared" si="4"/>
        <v>3.0079498665763111</v>
      </c>
      <c r="AI50">
        <f t="shared" si="12"/>
        <v>32.000000000000043</v>
      </c>
      <c r="AJ50">
        <f t="shared" si="13"/>
        <v>2.2973967099940702</v>
      </c>
    </row>
    <row r="51" spans="9:36" x14ac:dyDescent="0.2">
      <c r="I51">
        <f t="shared" si="11"/>
        <v>3.9000000000000021</v>
      </c>
      <c r="J51">
        <f t="shared" si="8"/>
        <v>0.11113606695062152</v>
      </c>
      <c r="K51">
        <f t="shared" si="9"/>
        <v>1.7781770712099443</v>
      </c>
      <c r="L51">
        <f t="shared" si="14"/>
        <v>7.660812746804907E-2</v>
      </c>
      <c r="AC51">
        <f t="shared" si="7"/>
        <v>4.1000000000000014</v>
      </c>
      <c r="AD51">
        <f t="shared" si="0"/>
        <v>1.8134214630694545E-4</v>
      </c>
      <c r="AE51">
        <f t="shared" si="1"/>
        <v>34.460500000000039</v>
      </c>
      <c r="AF51">
        <f t="shared" si="2"/>
        <v>3.5019711862611437E-4</v>
      </c>
      <c r="AG51">
        <f t="shared" si="3"/>
        <v>37.792938529016425</v>
      </c>
      <c r="AH51">
        <f t="shared" si="4"/>
        <v>3.332438529016386</v>
      </c>
      <c r="AI51">
        <f t="shared" si="12"/>
        <v>34.460500000000039</v>
      </c>
      <c r="AJ51">
        <f t="shared" si="13"/>
        <v>2.3030765923574643</v>
      </c>
    </row>
    <row r="52" spans="9:36" x14ac:dyDescent="0.2">
      <c r="I52">
        <f t="shared" si="11"/>
        <v>4.0000000000000018</v>
      </c>
      <c r="J52">
        <f t="shared" si="8"/>
        <v>9.3446110197625026E-2</v>
      </c>
      <c r="K52">
        <f t="shared" si="9"/>
        <v>1.4951377631620004</v>
      </c>
      <c r="L52">
        <f t="shared" si="14"/>
        <v>6.987532917433617E-2</v>
      </c>
      <c r="AC52">
        <f t="shared" si="7"/>
        <v>4.2000000000000011</v>
      </c>
      <c r="AD52">
        <f t="shared" si="0"/>
        <v>9.5060217381403678E-5</v>
      </c>
      <c r="AE52">
        <f t="shared" si="1"/>
        <v>37.044000000000025</v>
      </c>
      <c r="AF52">
        <f t="shared" si="2"/>
        <v>1.8891985125314194E-4</v>
      </c>
      <c r="AG52">
        <f t="shared" si="3"/>
        <v>40.724288507046872</v>
      </c>
      <c r="AH52">
        <f t="shared" si="4"/>
        <v>3.6802885070468463</v>
      </c>
      <c r="AI52">
        <f t="shared" si="12"/>
        <v>37.044000000000025</v>
      </c>
      <c r="AJ52">
        <f t="shared" si="13"/>
        <v>2.3086331353201159</v>
      </c>
    </row>
    <row r="53" spans="9:36" x14ac:dyDescent="0.2">
      <c r="I53">
        <f t="shared" si="11"/>
        <v>4.1000000000000014</v>
      </c>
      <c r="J53">
        <f t="shared" si="8"/>
        <v>7.7876609867710334E-2</v>
      </c>
      <c r="K53">
        <f t="shared" si="9"/>
        <v>1.2460257578833653</v>
      </c>
      <c r="L53">
        <f t="shared" si="14"/>
        <v>6.3056476336154535E-2</v>
      </c>
      <c r="AC53">
        <f t="shared" si="7"/>
        <v>4.3000000000000007</v>
      </c>
      <c r="AD53">
        <f t="shared" si="0"/>
        <v>4.8285705185623541E-5</v>
      </c>
      <c r="AE53">
        <f t="shared" si="1"/>
        <v>39.753500000000017</v>
      </c>
      <c r="AF53">
        <f t="shared" si="2"/>
        <v>9.8741618410819429E-5</v>
      </c>
      <c r="AG53">
        <f t="shared" si="3"/>
        <v>43.805931283207848</v>
      </c>
      <c r="AH53">
        <f t="shared" si="4"/>
        <v>4.0524312832078309</v>
      </c>
      <c r="AI53">
        <f t="shared" si="12"/>
        <v>39.753500000000017</v>
      </c>
      <c r="AJ53">
        <f t="shared" si="13"/>
        <v>2.3140718602069361</v>
      </c>
    </row>
    <row r="54" spans="9:36" x14ac:dyDescent="0.2">
      <c r="I54">
        <f t="shared" si="11"/>
        <v>4.2000000000000011</v>
      </c>
      <c r="J54">
        <f t="shared" si="8"/>
        <v>6.4312581380308667E-2</v>
      </c>
      <c r="K54">
        <f t="shared" si="9"/>
        <v>1.0290013020849387</v>
      </c>
      <c r="L54">
        <f t="shared" si="14"/>
        <v>5.6290718222716932E-2</v>
      </c>
      <c r="AC54">
        <f t="shared" si="7"/>
        <v>4.4000000000000004</v>
      </c>
      <c r="AD54">
        <f t="shared" si="0"/>
        <v>2.3748290714247526E-5</v>
      </c>
      <c r="AE54">
        <f t="shared" si="1"/>
        <v>42.592000000000013</v>
      </c>
      <c r="AF54">
        <f t="shared" si="2"/>
        <v>4.9959739539710789E-5</v>
      </c>
      <c r="AG54">
        <f t="shared" si="3"/>
        <v>47.041807713505492</v>
      </c>
      <c r="AH54">
        <f t="shared" si="4"/>
        <v>4.4498077135054785</v>
      </c>
      <c r="AI54">
        <f t="shared" si="12"/>
        <v>42.592000000000013</v>
      </c>
      <c r="AJ54">
        <f t="shared" si="13"/>
        <v>2.3193979197586754</v>
      </c>
    </row>
    <row r="55" spans="9:36" x14ac:dyDescent="0.2">
      <c r="I55">
        <f t="shared" si="11"/>
        <v>4.3000000000000007</v>
      </c>
      <c r="J55">
        <f t="shared" si="8"/>
        <v>5.2617647921009703E-2</v>
      </c>
      <c r="K55">
        <f t="shared" si="9"/>
        <v>0.84188236673615524</v>
      </c>
      <c r="L55">
        <f t="shared" si="14"/>
        <v>4.970346720202061E-2</v>
      </c>
      <c r="AC55">
        <f t="shared" si="7"/>
        <v>4.5</v>
      </c>
      <c r="AD55">
        <f t="shared" si="0"/>
        <v>1.1300936043146307E-5</v>
      </c>
      <c r="AE55">
        <f t="shared" si="1"/>
        <v>45.5625</v>
      </c>
      <c r="AF55">
        <f t="shared" si="2"/>
        <v>2.4449849342483391E-5</v>
      </c>
      <c r="AG55">
        <f t="shared" si="3"/>
        <v>50.435867830925034</v>
      </c>
      <c r="AH55">
        <f t="shared" si="4"/>
        <v>4.8733678309250337</v>
      </c>
      <c r="AI55">
        <f t="shared" si="12"/>
        <v>45.5625</v>
      </c>
      <c r="AJ55">
        <f t="shared" si="13"/>
        <v>2.3246161304788493</v>
      </c>
    </row>
    <row r="56" spans="9:36" x14ac:dyDescent="0.2">
      <c r="I56">
        <f t="shared" si="11"/>
        <v>4.4000000000000004</v>
      </c>
      <c r="J56">
        <f t="shared" si="8"/>
        <v>4.2639980221934534E-2</v>
      </c>
      <c r="K56">
        <f t="shared" si="9"/>
        <v>0.68223968355095255</v>
      </c>
      <c r="L56">
        <f t="shared" si="14"/>
        <v>4.3402854490976986E-2</v>
      </c>
      <c r="AC56">
        <f t="shared" si="7"/>
        <v>4.5999999999999996</v>
      </c>
      <c r="AD56">
        <f t="shared" si="0"/>
        <v>5.1992301053595015E-6</v>
      </c>
      <c r="AE56">
        <f t="shared" si="1"/>
        <v>48.667999999999985</v>
      </c>
      <c r="AF56">
        <f t="shared" si="2"/>
        <v>1.1563952632474137E-5</v>
      </c>
      <c r="AG56">
        <f t="shared" si="3"/>
        <v>53.992070657442106</v>
      </c>
      <c r="AH56">
        <f t="shared" si="4"/>
        <v>5.324070657442121</v>
      </c>
      <c r="AI56">
        <f t="shared" si="12"/>
        <v>48.667999999999985</v>
      </c>
      <c r="AJ56">
        <f t="shared" si="13"/>
        <v>2.3297310014923247</v>
      </c>
    </row>
    <row r="57" spans="9:36" x14ac:dyDescent="0.2">
      <c r="I57">
        <f t="shared" si="11"/>
        <v>4.5</v>
      </c>
      <c r="J57">
        <f t="shared" si="8"/>
        <v>3.4218118311666032E-2</v>
      </c>
      <c r="K57">
        <f t="shared" si="9"/>
        <v>0.54748989298665651</v>
      </c>
      <c r="L57">
        <f t="shared" si="14"/>
        <v>3.7477285500694839E-2</v>
      </c>
      <c r="AC57">
        <f t="shared" si="7"/>
        <v>4.6999999999999993</v>
      </c>
      <c r="AD57">
        <f t="shared" si="0"/>
        <v>2.3108965311554161E-6</v>
      </c>
      <c r="AE57">
        <f t="shared" si="1"/>
        <v>51.911499999999975</v>
      </c>
      <c r="AF57">
        <f t="shared" si="2"/>
        <v>5.2813835392824013E-6</v>
      </c>
      <c r="AG57">
        <f t="shared" si="3"/>
        <v>57.714384023984891</v>
      </c>
      <c r="AH57">
        <f t="shared" si="4"/>
        <v>5.802884023984916</v>
      </c>
      <c r="AI57">
        <f t="shared" si="12"/>
        <v>51.911499999999975</v>
      </c>
      <c r="AJ57">
        <f t="shared" si="13"/>
        <v>2.3347467603588479</v>
      </c>
    </row>
    <row r="58" spans="9:36" x14ac:dyDescent="0.2">
      <c r="I58">
        <f t="shared" si="11"/>
        <v>4.5999999999999996</v>
      </c>
      <c r="J58">
        <f t="shared" si="8"/>
        <v>2.7186437889299701E-2</v>
      </c>
      <c r="K58">
        <f t="shared" si="9"/>
        <v>0.43498300622879521</v>
      </c>
      <c r="L58">
        <f t="shared" si="14"/>
        <v>3.1994145921766803E-2</v>
      </c>
      <c r="AC58">
        <f t="shared" si="7"/>
        <v>4.7999999999999989</v>
      </c>
      <c r="AD58">
        <f t="shared" si="0"/>
        <v>9.9154649152014698E-7</v>
      </c>
      <c r="AE58">
        <f t="shared" si="1"/>
        <v>55.295999999999957</v>
      </c>
      <c r="AF58">
        <f t="shared" si="2"/>
        <v>2.3272165674206937E-6</v>
      </c>
      <c r="AG58">
        <f t="shared" si="3"/>
        <v>61.606784397843491</v>
      </c>
      <c r="AH58">
        <f t="shared" si="4"/>
        <v>6.3107843978435341</v>
      </c>
      <c r="AI58">
        <f t="shared" si="12"/>
        <v>55.295999999999957</v>
      </c>
      <c r="AJ58">
        <f t="shared" si="13"/>
        <v>2.3396673762201865</v>
      </c>
    </row>
    <row r="59" spans="9:36" x14ac:dyDescent="0.2">
      <c r="I59">
        <f t="shared" si="11"/>
        <v>4.6999999999999993</v>
      </c>
      <c r="J59">
        <f t="shared" si="8"/>
        <v>2.138006578826283E-2</v>
      </c>
      <c r="K59">
        <f t="shared" si="9"/>
        <v>0.34208105261220528</v>
      </c>
      <c r="L59">
        <f t="shared" si="14"/>
        <v>2.6999630269821443E-2</v>
      </c>
      <c r="AC59">
        <f t="shared" si="7"/>
        <v>4.8999999999999986</v>
      </c>
      <c r="AD59">
        <f t="shared" si="0"/>
        <v>4.1040350609905651E-7</v>
      </c>
      <c r="AE59">
        <f t="shared" si="1"/>
        <v>58.824499999999951</v>
      </c>
      <c r="AF59">
        <f t="shared" si="2"/>
        <v>9.8857405697406805E-7</v>
      </c>
      <c r="AG59">
        <f t="shared" si="3"/>
        <v>65.673256717067844</v>
      </c>
      <c r="AH59">
        <f t="shared" si="4"/>
        <v>6.8487567170678929</v>
      </c>
      <c r="AI59">
        <f t="shared" si="12"/>
        <v>58.824499999999951</v>
      </c>
      <c r="AJ59">
        <f t="shared" si="13"/>
        <v>2.3444965806057438</v>
      </c>
    </row>
    <row r="60" spans="9:36" x14ac:dyDescent="0.2">
      <c r="I60">
        <f t="shared" si="11"/>
        <v>4.7999999999999989</v>
      </c>
      <c r="J60">
        <f t="shared" si="8"/>
        <v>1.663909886172367E-2</v>
      </c>
      <c r="K60">
        <f t="shared" si="9"/>
        <v>0.26622558178757871</v>
      </c>
      <c r="L60">
        <f t="shared" si="14"/>
        <v>2.2519592901061009E-2</v>
      </c>
      <c r="AC60">
        <f t="shared" si="7"/>
        <v>4.9999999999999982</v>
      </c>
      <c r="AD60">
        <f t="shared" si="0"/>
        <v>1.6373771305908388E-7</v>
      </c>
      <c r="AE60">
        <f t="shared" si="1"/>
        <v>62.499999999999936</v>
      </c>
      <c r="AF60">
        <f t="shared" si="2"/>
        <v>4.0448256159684912E-7</v>
      </c>
      <c r="AG60">
        <f t="shared" si="3"/>
        <v>69.917794231429667</v>
      </c>
      <c r="AH60">
        <f t="shared" si="4"/>
        <v>7.4177942314297312</v>
      </c>
      <c r="AI60">
        <f t="shared" si="12"/>
        <v>62.499999999999936</v>
      </c>
      <c r="AJ60">
        <f t="shared" si="13"/>
        <v>2.3492378861760392</v>
      </c>
    </row>
    <row r="61" spans="9:36" x14ac:dyDescent="0.2">
      <c r="I61">
        <f t="shared" si="11"/>
        <v>4.8999999999999986</v>
      </c>
      <c r="J61">
        <f t="shared" si="8"/>
        <v>1.2812034296038482E-2</v>
      </c>
      <c r="K61">
        <f t="shared" si="9"/>
        <v>0.20499254873661571</v>
      </c>
      <c r="L61">
        <f t="shared" si="14"/>
        <v>1.8561263143573155E-2</v>
      </c>
      <c r="AC61">
        <f t="shared" si="7"/>
        <v>5.0999999999999979</v>
      </c>
      <c r="AD61">
        <f t="shared" si="0"/>
        <v>6.2921683683476564E-8</v>
      </c>
      <c r="AE61">
        <f t="shared" si="1"/>
        <v>66.325499999999906</v>
      </c>
      <c r="AF61">
        <f t="shared" si="2"/>
        <v>1.5927319874358588E-7</v>
      </c>
      <c r="AG61">
        <f t="shared" si="3"/>
        <v>74.344398349560365</v>
      </c>
      <c r="AH61">
        <f t="shared" si="4"/>
        <v>8.0188983495604589</v>
      </c>
      <c r="AI61">
        <f t="shared" si="12"/>
        <v>66.325499999999906</v>
      </c>
      <c r="AJ61">
        <f t="shared" si="13"/>
        <v>2.3538946036453097</v>
      </c>
    </row>
    <row r="62" spans="9:36" x14ac:dyDescent="0.2">
      <c r="I62">
        <f t="shared" si="11"/>
        <v>4.9999999999999982</v>
      </c>
      <c r="J62">
        <f t="shared" si="8"/>
        <v>9.7583726452178613E-3</v>
      </c>
      <c r="K62">
        <f t="shared" si="9"/>
        <v>0.15613396232348578</v>
      </c>
      <c r="L62">
        <f t="shared" si="14"/>
        <v>1.5115625171562067E-2</v>
      </c>
      <c r="AC62">
        <f t="shared" si="7"/>
        <v>5.1999999999999975</v>
      </c>
      <c r="AD62">
        <f t="shared" si="0"/>
        <v>2.3272347122005054E-8</v>
      </c>
      <c r="AE62">
        <f t="shared" si="1"/>
        <v>70.303999999999903</v>
      </c>
      <c r="AF62">
        <f t="shared" si="2"/>
        <v>6.0307496034523989E-8</v>
      </c>
      <c r="AG62">
        <f t="shared" si="3"/>
        <v>78.95707849190633</v>
      </c>
      <c r="AH62">
        <f t="shared" si="4"/>
        <v>8.6530784919064274</v>
      </c>
      <c r="AI62">
        <f t="shared" si="12"/>
        <v>70.303999999999903</v>
      </c>
      <c r="AJ62">
        <f t="shared" si="13"/>
        <v>2.3584698570921074</v>
      </c>
    </row>
    <row r="63" spans="9:36" x14ac:dyDescent="0.2">
      <c r="I63">
        <f t="shared" si="11"/>
        <v>5.0999999999999979</v>
      </c>
      <c r="J63">
        <f t="shared" si="8"/>
        <v>7.3504040094201136E-3</v>
      </c>
      <c r="K63">
        <f t="shared" si="9"/>
        <v>0.11760646415072182</v>
      </c>
      <c r="L63">
        <f t="shared" si="14"/>
        <v>1.2160241610778621E-2</v>
      </c>
      <c r="AC63">
        <f t="shared" si="7"/>
        <v>5.2999999999999972</v>
      </c>
      <c r="AD63">
        <f t="shared" si="0"/>
        <v>8.2783265207250512E-9</v>
      </c>
      <c r="AE63">
        <f t="shared" si="1"/>
        <v>74.438499999999891</v>
      </c>
      <c r="AF63">
        <f t="shared" si="2"/>
        <v>2.1939072141827979E-8</v>
      </c>
      <c r="AG63">
        <f t="shared" si="3"/>
        <v>83.759851949169217</v>
      </c>
      <c r="AH63">
        <f t="shared" si="4"/>
        <v>9.3213519491693262</v>
      </c>
      <c r="AI63">
        <f t="shared" si="12"/>
        <v>74.438499999999891</v>
      </c>
      <c r="AJ63">
        <f t="shared" si="13"/>
        <v>2.3629665978392311</v>
      </c>
    </row>
    <row r="64" spans="9:36" x14ac:dyDescent="0.2">
      <c r="I64">
        <f t="shared" si="11"/>
        <v>5.1999999999999975</v>
      </c>
      <c r="J64">
        <f t="shared" si="8"/>
        <v>5.4742297193685974E-3</v>
      </c>
      <c r="K64">
        <f t="shared" si="9"/>
        <v>8.7587675509897558E-2</v>
      </c>
      <c r="L64">
        <f t="shared" si="14"/>
        <v>9.6622975937653045E-3</v>
      </c>
      <c r="AC64">
        <f t="shared" si="7"/>
        <v>5.3999999999999968</v>
      </c>
      <c r="AD64">
        <f t="shared" si="0"/>
        <v>2.8299692247417171E-9</v>
      </c>
      <c r="AE64">
        <f t="shared" si="1"/>
        <v>78.731999999999857</v>
      </c>
      <c r="AF64">
        <f t="shared" si="2"/>
        <v>7.6615306331155954E-9</v>
      </c>
      <c r="AG64">
        <f t="shared" si="3"/>
        <v>88.756743745925689</v>
      </c>
      <c r="AH64">
        <f t="shared" si="4"/>
        <v>10.024743745925832</v>
      </c>
      <c r="AI64">
        <f t="shared" si="12"/>
        <v>78.731999999999857</v>
      </c>
      <c r="AJ64">
        <f t="shared" si="13"/>
        <v>2.3673876170609702</v>
      </c>
    </row>
    <row r="65" spans="9:36" x14ac:dyDescent="0.2">
      <c r="I65">
        <f t="shared" si="11"/>
        <v>5.2999999999999972</v>
      </c>
      <c r="J65">
        <f t="shared" si="8"/>
        <v>4.0301045398000619E-3</v>
      </c>
      <c r="K65">
        <f t="shared" si="9"/>
        <v>6.4481672636800991E-2</v>
      </c>
      <c r="L65">
        <f t="shared" si="14"/>
        <v>7.5816571927348076E-3</v>
      </c>
      <c r="AC65">
        <f t="shared" si="7"/>
        <v>5.4999999999999964</v>
      </c>
      <c r="AD65">
        <f t="shared" si="0"/>
        <v>9.2903472398853885E-10</v>
      </c>
      <c r="AE65">
        <f t="shared" si="1"/>
        <v>83.187499999999844</v>
      </c>
      <c r="AF65">
        <f t="shared" si="2"/>
        <v>2.566223173910922E-9</v>
      </c>
      <c r="AG65">
        <f t="shared" si="3"/>
        <v>93.951786509142849</v>
      </c>
      <c r="AH65">
        <f t="shared" si="4"/>
        <v>10.764286509143005</v>
      </c>
      <c r="AI65">
        <f t="shared" si="12"/>
        <v>83.187499999999844</v>
      </c>
      <c r="AJ65">
        <f t="shared" si="13"/>
        <v>2.3717355572556018</v>
      </c>
    </row>
    <row r="66" spans="9:36" x14ac:dyDescent="0.2">
      <c r="I66">
        <f t="shared" si="11"/>
        <v>5.3999999999999968</v>
      </c>
      <c r="J66">
        <f t="shared" si="8"/>
        <v>2.9322066985016148E-3</v>
      </c>
      <c r="K66">
        <f t="shared" si="9"/>
        <v>4.6915307176025836E-2</v>
      </c>
      <c r="L66">
        <f t="shared" si="14"/>
        <v>5.8737534509466886E-3</v>
      </c>
      <c r="AC66">
        <f t="shared" si="7"/>
        <v>5.5999999999999961</v>
      </c>
      <c r="AD66">
        <f t="shared" si="0"/>
        <v>2.9266280670021209E-10</v>
      </c>
      <c r="AE66">
        <f t="shared" si="1"/>
        <v>87.807999999999822</v>
      </c>
      <c r="AF66">
        <f t="shared" si="2"/>
        <v>8.2373113246398976E-10</v>
      </c>
      <c r="AG66">
        <f t="shared" si="3"/>
        <v>99.349020341325982</v>
      </c>
      <c r="AH66">
        <f t="shared" si="4"/>
        <v>11.54102034132616</v>
      </c>
      <c r="AI66">
        <f t="shared" si="12"/>
        <v>87.807999999999822</v>
      </c>
      <c r="AJ66">
        <f t="shared" si="13"/>
        <v>2.3760129227039108</v>
      </c>
    </row>
    <row r="67" spans="9:36" x14ac:dyDescent="0.2">
      <c r="I67">
        <f t="shared" si="11"/>
        <v>5.4999999999999964</v>
      </c>
      <c r="J67">
        <f t="shared" si="8"/>
        <v>2.1079549130308987E-3</v>
      </c>
      <c r="K67">
        <f t="shared" si="9"/>
        <v>3.3727278608494379E-2</v>
      </c>
      <c r="L67">
        <f t="shared" si="14"/>
        <v>4.4921722308153998E-3</v>
      </c>
      <c r="AC67">
        <f t="shared" si="7"/>
        <v>5.6999999999999957</v>
      </c>
      <c r="AD67">
        <f t="shared" si="0"/>
        <v>8.8402134557364912E-11</v>
      </c>
      <c r="AE67">
        <f t="shared" si="1"/>
        <v>92.596499999999793</v>
      </c>
      <c r="AF67">
        <f t="shared" si="2"/>
        <v>2.5317372223571657E-10</v>
      </c>
      <c r="AG67">
        <f t="shared" si="3"/>
        <v>104.95249269805338</v>
      </c>
      <c r="AH67">
        <f t="shared" si="4"/>
        <v>12.355992698053583</v>
      </c>
      <c r="AI67">
        <f t="shared" si="12"/>
        <v>92.596499999999793</v>
      </c>
      <c r="AJ67">
        <f t="shared" si="13"/>
        <v>2.3802220890196994</v>
      </c>
    </row>
    <row r="68" spans="9:36" x14ac:dyDescent="0.2">
      <c r="I68">
        <f t="shared" si="11"/>
        <v>5.5999999999999961</v>
      </c>
      <c r="J68">
        <f t="shared" si="8"/>
        <v>1.4969938282535218E-3</v>
      </c>
      <c r="K68">
        <f t="shared" si="9"/>
        <v>2.3951901252056349E-2</v>
      </c>
      <c r="L68">
        <f t="shared" si="14"/>
        <v>3.3908340205144392E-3</v>
      </c>
      <c r="AC68">
        <f t="shared" si="7"/>
        <v>5.7999999999999954</v>
      </c>
      <c r="AD68">
        <f t="shared" si="0"/>
        <v>2.5585380545716762E-11</v>
      </c>
      <c r="AE68">
        <f t="shared" si="1"/>
        <v>97.555999999999756</v>
      </c>
      <c r="AF68">
        <f t="shared" si="2"/>
        <v>7.4442870642285524E-11</v>
      </c>
      <c r="AG68">
        <f t="shared" si="3"/>
        <v>110.76625826967161</v>
      </c>
      <c r="AH68">
        <f t="shared" si="4"/>
        <v>13.210258269671854</v>
      </c>
      <c r="AI68">
        <f t="shared" si="12"/>
        <v>97.555999999999756</v>
      </c>
      <c r="AJ68">
        <f t="shared" si="13"/>
        <v>2.3843653118855936</v>
      </c>
    </row>
    <row r="69" spans="9:36" x14ac:dyDescent="0.2">
      <c r="I69">
        <f t="shared" si="11"/>
        <v>5.6999999999999957</v>
      </c>
      <c r="J69">
        <f t="shared" si="8"/>
        <v>1.0499633711922613E-3</v>
      </c>
      <c r="K69">
        <f t="shared" si="9"/>
        <v>1.6799413939076181E-2</v>
      </c>
      <c r="L69">
        <f t="shared" si="14"/>
        <v>2.5257220823961201E-3</v>
      </c>
      <c r="AC69">
        <f t="shared" si="7"/>
        <v>5.899999999999995</v>
      </c>
      <c r="AD69">
        <f t="shared" si="0"/>
        <v>7.0897219029308383E-12</v>
      </c>
      <c r="AE69">
        <f t="shared" si="1"/>
        <v>102.68949999999973</v>
      </c>
      <c r="AF69">
        <f t="shared" si="2"/>
        <v>2.0923172435614607E-11</v>
      </c>
      <c r="AG69">
        <f t="shared" si="3"/>
        <v>116.79437886693933</v>
      </c>
      <c r="AH69">
        <f t="shared" si="4"/>
        <v>14.1048788669396</v>
      </c>
      <c r="AI69">
        <f t="shared" si="12"/>
        <v>102.68949999999973</v>
      </c>
      <c r="AJ69">
        <f t="shared" si="13"/>
        <v>2.3884447350563907</v>
      </c>
    </row>
    <row r="70" spans="9:36" x14ac:dyDescent="0.2">
      <c r="I70">
        <f t="shared" si="11"/>
        <v>5.7999999999999954</v>
      </c>
      <c r="J70">
        <f t="shared" si="8"/>
        <v>7.2715538381686289E-4</v>
      </c>
      <c r="K70">
        <f t="shared" si="9"/>
        <v>1.1634486141069806E-2</v>
      </c>
      <c r="L70">
        <f t="shared" si="14"/>
        <v>1.8561459274085393E-3</v>
      </c>
      <c r="AC70">
        <f t="shared" si="7"/>
        <v>5.9999999999999947</v>
      </c>
      <c r="AD70">
        <f t="shared" si="0"/>
        <v>1.8795288165392169E-12</v>
      </c>
      <c r="AE70">
        <f t="shared" si="1"/>
        <v>107.99999999999972</v>
      </c>
      <c r="AF70">
        <f t="shared" si="2"/>
        <v>5.6164235473693104E-12</v>
      </c>
      <c r="AG70">
        <f t="shared" si="3"/>
        <v>123.04092331042064</v>
      </c>
      <c r="AH70">
        <f t="shared" si="4"/>
        <v>15.040923310420922</v>
      </c>
      <c r="AI70">
        <f t="shared" si="12"/>
        <v>107.99999999999972</v>
      </c>
      <c r="AJ70">
        <f t="shared" si="13"/>
        <v>2.39246239770263</v>
      </c>
    </row>
    <row r="71" spans="9:36" x14ac:dyDescent="0.2">
      <c r="I71">
        <f t="shared" si="11"/>
        <v>5.899999999999995</v>
      </c>
      <c r="J71">
        <f t="shared" si="8"/>
        <v>4.9714459944343449E-4</v>
      </c>
      <c r="K71">
        <f t="shared" si="9"/>
        <v>7.9543135910949518E-3</v>
      </c>
      <c r="L71">
        <f t="shared" si="14"/>
        <v>1.345563088584555E-3</v>
      </c>
      <c r="AC71">
        <f t="shared" si="7"/>
        <v>6.0999999999999943</v>
      </c>
      <c r="AD71">
        <f t="shared" si="0"/>
        <v>4.7634929345818577E-13</v>
      </c>
      <c r="AE71">
        <f t="shared" si="1"/>
        <v>113.49049999999968</v>
      </c>
      <c r="AF71">
        <f t="shared" si="2"/>
        <v>1.4386242947668467E-12</v>
      </c>
      <c r="AG71">
        <f t="shared" si="3"/>
        <v>129.50996732344575</v>
      </c>
      <c r="AH71">
        <f t="shared" si="4"/>
        <v>16.019467323446065</v>
      </c>
      <c r="AI71">
        <f t="shared" si="12"/>
        <v>113.49049999999968</v>
      </c>
      <c r="AJ71">
        <f t="shared" si="13"/>
        <v>2.396420241158836</v>
      </c>
    </row>
    <row r="72" spans="9:36" x14ac:dyDescent="0.2">
      <c r="I72">
        <f t="shared" si="11"/>
        <v>5.9999999999999947</v>
      </c>
      <c r="J72">
        <f t="shared" si="8"/>
        <v>3.3546262790251901E-4</v>
      </c>
      <c r="K72">
        <f t="shared" si="9"/>
        <v>5.3674020464403041E-3</v>
      </c>
      <c r="L72">
        <f t="shared" si="14"/>
        <v>9.6200773066844629E-4</v>
      </c>
      <c r="AC72">
        <f t="shared" si="7"/>
        <v>6.199999999999994</v>
      </c>
      <c r="AD72">
        <f t="shared" si="0"/>
        <v>1.1532755626079886E-13</v>
      </c>
      <c r="AE72">
        <f t="shared" si="1"/>
        <v>119.16399999999966</v>
      </c>
      <c r="AF72">
        <f t="shared" si="2"/>
        <v>3.5133131005049937E-13</v>
      </c>
      <c r="AG72">
        <f t="shared" si="3"/>
        <v>136.20559342846352</v>
      </c>
      <c r="AH72">
        <f t="shared" si="4"/>
        <v>17.041593428463855</v>
      </c>
      <c r="AI72">
        <f t="shared" si="12"/>
        <v>119.16399999999966</v>
      </c>
      <c r="AJ72">
        <f t="shared" si="13"/>
        <v>2.4003201151335487</v>
      </c>
    </row>
    <row r="73" spans="9:36" x14ac:dyDescent="0.2">
      <c r="I73">
        <f t="shared" si="11"/>
        <v>6.0999999999999943</v>
      </c>
      <c r="J73">
        <f t="shared" si="8"/>
        <v>2.2336492172181995E-4</v>
      </c>
      <c r="K73">
        <f t="shared" si="9"/>
        <v>3.5738387475491191E-3</v>
      </c>
      <c r="L73">
        <f t="shared" si="14"/>
        <v>6.7819112239322866E-4</v>
      </c>
      <c r="AC73">
        <f t="shared" si="7"/>
        <v>6.2999999999999936</v>
      </c>
      <c r="AD73">
        <f t="shared" si="0"/>
        <v>2.6652991478451491E-14</v>
      </c>
      <c r="AE73">
        <f t="shared" si="1"/>
        <v>125.02349999999961</v>
      </c>
      <c r="AF73">
        <f t="shared" si="2"/>
        <v>8.1732416339633047E-14</v>
      </c>
      <c r="AG73">
        <f t="shared" si="3"/>
        <v>143.13189084662707</v>
      </c>
      <c r="AH73">
        <f t="shared" si="4"/>
        <v>18.108390846627458</v>
      </c>
      <c r="AI73">
        <f t="shared" si="12"/>
        <v>125.02349999999961</v>
      </c>
      <c r="AJ73">
        <f t="shared" si="13"/>
        <v>2.4041637834320571</v>
      </c>
    </row>
    <row r="74" spans="9:36" x14ac:dyDescent="0.2">
      <c r="I74">
        <f t="shared" si="11"/>
        <v>6.199999999999994</v>
      </c>
      <c r="J74">
        <f t="shared" si="8"/>
        <v>1.467231672044639E-4</v>
      </c>
      <c r="K74">
        <f t="shared" si="9"/>
        <v>2.3475706752714223E-3</v>
      </c>
      <c r="L74">
        <f t="shared" si="14"/>
        <v>4.7134679028173928E-4</v>
      </c>
      <c r="AC74">
        <f t="shared" si="7"/>
        <v>6.3999999999999932</v>
      </c>
      <c r="AD74">
        <f t="shared" si="0"/>
        <v>5.8754132319554378E-15</v>
      </c>
      <c r="AE74">
        <f t="shared" si="1"/>
        <v>131.0719999999996</v>
      </c>
      <c r="AF74">
        <f t="shared" si="2"/>
        <v>1.809694762035578E-14</v>
      </c>
      <c r="AG74">
        <f t="shared" si="3"/>
        <v>150.29295540045953</v>
      </c>
      <c r="AH74">
        <f t="shared" si="4"/>
        <v>19.220955400459928</v>
      </c>
      <c r="AI74">
        <f t="shared" si="12"/>
        <v>131.0719999999996</v>
      </c>
      <c r="AJ74">
        <f t="shared" si="13"/>
        <v>2.4079529292371062</v>
      </c>
    </row>
    <row r="75" spans="9:36" x14ac:dyDescent="0.2">
      <c r="I75">
        <f t="shared" si="11"/>
        <v>6.2999999999999936</v>
      </c>
      <c r="J75">
        <f t="shared" si="8"/>
        <v>9.5060217381406876E-5</v>
      </c>
      <c r="K75">
        <f t="shared" si="9"/>
        <v>1.52096347810251E-3</v>
      </c>
      <c r="L75">
        <f t="shared" si="14"/>
        <v>3.2289343639410606E-4</v>
      </c>
      <c r="AC75">
        <f t="shared" si="7"/>
        <v>6.4999999999999929</v>
      </c>
      <c r="AD75">
        <f t="shared" ref="AD75:AD126" si="15">EXP(-((AC75/$AD$6)^$AD$7))</f>
        <v>1.23448193335766E-15</v>
      </c>
      <c r="AE75">
        <f t="shared" ref="AE75:AE126" si="16">AC75^$AD$7/$AD$6</f>
        <v>137.31249999999955</v>
      </c>
      <c r="AF75">
        <f t="shared" ref="AF75:AF126" si="17">EXP(-((AC75/$AF$6)^$AF$7))</f>
        <v>3.8104364344848142E-15</v>
      </c>
      <c r="AG75">
        <f t="shared" ref="AG75:AG126" si="18">AC75^$AF$7/$AF$6</f>
        <v>157.6928894194578</v>
      </c>
      <c r="AH75">
        <f t="shared" ref="AH75:AH126" si="19">AG75-AE75</f>
        <v>20.380389419458254</v>
      </c>
      <c r="AI75">
        <f t="shared" ref="AI75:AI126" si="20">AC75^$AD$7/$AD$6</f>
        <v>137.31249999999955</v>
      </c>
      <c r="AJ75">
        <f t="shared" ref="AJ75:AJ126" si="21">AC75^$AF$7/AI75</f>
        <v>2.4116891599880743</v>
      </c>
    </row>
    <row r="76" spans="9:36" x14ac:dyDescent="0.2">
      <c r="I76">
        <f t="shared" si="11"/>
        <v>6.3999999999999932</v>
      </c>
      <c r="J76">
        <f t="shared" si="8"/>
        <v>6.0732168768834229E-5</v>
      </c>
      <c r="K76">
        <f t="shared" si="9"/>
        <v>9.7171470030134766E-4</v>
      </c>
      <c r="L76">
        <f t="shared" si="14"/>
        <v>2.1798310868983609E-4</v>
      </c>
      <c r="AC76">
        <f t="shared" ref="AC76:AC126" si="22">AC75+0.1</f>
        <v>6.5999999999999925</v>
      </c>
      <c r="AD76">
        <f t="shared" si="15"/>
        <v>2.4703540684194649E-16</v>
      </c>
      <c r="AE76">
        <f t="shared" si="16"/>
        <v>143.74799999999951</v>
      </c>
      <c r="AF76">
        <f t="shared" si="17"/>
        <v>7.6230158193633403E-16</v>
      </c>
      <c r="AG76">
        <f t="shared" si="18"/>
        <v>165.3358016485027</v>
      </c>
      <c r="AH76">
        <f t="shared" si="19"/>
        <v>21.587801648503188</v>
      </c>
      <c r="AI76">
        <f t="shared" si="20"/>
        <v>143.74799999999951</v>
      </c>
      <c r="AJ76">
        <f t="shared" si="21"/>
        <v>2.4153740118948219</v>
      </c>
    </row>
    <row r="77" spans="9:36" x14ac:dyDescent="0.2">
      <c r="I77">
        <f t="shared" si="11"/>
        <v>6.4999999999999929</v>
      </c>
      <c r="J77">
        <f t="shared" ref="J77:J128" si="23">EXP(-((I77/$C$26)^$C$27))</f>
        <v>3.8252704423978769E-5</v>
      </c>
      <c r="K77">
        <f t="shared" ref="K77:K128" si="24">J77*$K$10</f>
        <v>6.120432707836603E-4</v>
      </c>
      <c r="L77">
        <f t="shared" ref="L77:L108" si="25">(J76-J77)*(I76+I77)/2</f>
        <v>1.4499254502431757E-4</v>
      </c>
      <c r="AC77">
        <f t="shared" si="22"/>
        <v>6.6999999999999922</v>
      </c>
      <c r="AD77">
        <f t="shared" si="15"/>
        <v>4.7047450328973294E-17</v>
      </c>
      <c r="AE77">
        <f t="shared" si="16"/>
        <v>150.38149999999948</v>
      </c>
      <c r="AF77">
        <f t="shared" si="17"/>
        <v>1.4477226118366414E-16</v>
      </c>
      <c r="AG77">
        <f t="shared" si="18"/>
        <v>173.22580715894716</v>
      </c>
      <c r="AH77">
        <f t="shared" si="19"/>
        <v>22.844307158947686</v>
      </c>
      <c r="AI77">
        <f t="shared" si="20"/>
        <v>150.38149999999948</v>
      </c>
      <c r="AJ77">
        <f t="shared" si="21"/>
        <v>2.419008954118627</v>
      </c>
    </row>
    <row r="78" spans="9:36" x14ac:dyDescent="0.2">
      <c r="I78">
        <f t="shared" ref="I78:I128" si="26">I77+0.1</f>
        <v>6.5999999999999925</v>
      </c>
      <c r="J78">
        <f t="shared" si="23"/>
        <v>2.3748290714248454E-5</v>
      </c>
      <c r="K78">
        <f t="shared" si="24"/>
        <v>3.7997265142797527E-4</v>
      </c>
      <c r="L78">
        <f t="shared" si="25"/>
        <v>9.500390979873346E-5</v>
      </c>
      <c r="AC78">
        <f t="shared" si="22"/>
        <v>6.7999999999999918</v>
      </c>
      <c r="AD78">
        <f t="shared" si="15"/>
        <v>8.5209826942682835E-18</v>
      </c>
      <c r="AE78">
        <f t="shared" si="16"/>
        <v>157.21599999999944</v>
      </c>
      <c r="AF78">
        <f t="shared" si="17"/>
        <v>2.6077952449570836E-17</v>
      </c>
      <c r="AG78">
        <f t="shared" si="18"/>
        <v>181.36702726227003</v>
      </c>
      <c r="AH78">
        <f t="shared" si="19"/>
        <v>24.151027262270588</v>
      </c>
      <c r="AI78">
        <f t="shared" si="20"/>
        <v>157.21599999999944</v>
      </c>
      <c r="AJ78">
        <f t="shared" si="21"/>
        <v>2.4225953926494026</v>
      </c>
    </row>
    <row r="79" spans="9:36" x14ac:dyDescent="0.2">
      <c r="I79">
        <f t="shared" si="26"/>
        <v>6.6999999999999922</v>
      </c>
      <c r="J79">
        <f t="shared" si="23"/>
        <v>1.4528906077651963E-5</v>
      </c>
      <c r="K79">
        <f t="shared" si="24"/>
        <v>2.324624972424314E-4</v>
      </c>
      <c r="L79">
        <f t="shared" si="25"/>
        <v>6.1308907833366604E-5</v>
      </c>
      <c r="AC79">
        <f t="shared" si="22"/>
        <v>6.8999999999999915</v>
      </c>
      <c r="AD79">
        <f t="shared" si="15"/>
        <v>1.4665411571045951E-18</v>
      </c>
      <c r="AE79">
        <f t="shared" si="16"/>
        <v>164.25449999999941</v>
      </c>
      <c r="AF79">
        <f t="shared" si="17"/>
        <v>4.4515761865111885E-18</v>
      </c>
      <c r="AG79">
        <f t="shared" si="18"/>
        <v>189.76358942617614</v>
      </c>
      <c r="AH79">
        <f t="shared" si="19"/>
        <v>25.509089426176729</v>
      </c>
      <c r="AI79">
        <f t="shared" si="20"/>
        <v>164.25449999999941</v>
      </c>
      <c r="AJ79">
        <f t="shared" si="21"/>
        <v>2.4261346739052589</v>
      </c>
    </row>
    <row r="80" spans="9:36" x14ac:dyDescent="0.2">
      <c r="I80">
        <f t="shared" si="26"/>
        <v>6.7999999999999918</v>
      </c>
      <c r="J80">
        <f t="shared" si="23"/>
        <v>8.7572412393600999E-6</v>
      </c>
      <c r="K80">
        <f t="shared" si="24"/>
        <v>1.401158598297616E-4</v>
      </c>
      <c r="L80">
        <f t="shared" si="25"/>
        <v>3.8958737658470028E-5</v>
      </c>
      <c r="AC80">
        <f t="shared" si="22"/>
        <v>6.9999999999999911</v>
      </c>
      <c r="AD80">
        <f t="shared" si="15"/>
        <v>2.396757463280356E-19</v>
      </c>
      <c r="AE80">
        <f t="shared" si="16"/>
        <v>171.49999999999935</v>
      </c>
      <c r="AF80">
        <f t="shared" si="17"/>
        <v>7.194959631176927E-19</v>
      </c>
      <c r="AG80">
        <f t="shared" si="18"/>
        <v>198.41962719304689</v>
      </c>
      <c r="AH80">
        <f t="shared" si="19"/>
        <v>26.919627193047546</v>
      </c>
      <c r="AI80">
        <f t="shared" si="20"/>
        <v>171.49999999999935</v>
      </c>
      <c r="AJ80">
        <f t="shared" si="21"/>
        <v>2.4296280880781347</v>
      </c>
    </row>
    <row r="81" spans="9:36" x14ac:dyDescent="0.2">
      <c r="I81">
        <f t="shared" si="26"/>
        <v>6.8999999999999915</v>
      </c>
      <c r="J81">
        <f t="shared" si="23"/>
        <v>5.1992301053597234E-6</v>
      </c>
      <c r="K81">
        <f t="shared" si="24"/>
        <v>8.3187681685755575E-5</v>
      </c>
      <c r="L81">
        <f t="shared" si="25"/>
        <v>2.437237626790255E-5</v>
      </c>
      <c r="AC81">
        <f t="shared" si="22"/>
        <v>7.0999999999999908</v>
      </c>
      <c r="AD81">
        <f t="shared" si="15"/>
        <v>3.7166653682236483E-20</v>
      </c>
      <c r="AE81">
        <f t="shared" si="16"/>
        <v>178.95549999999929</v>
      </c>
      <c r="AF81">
        <f t="shared" si="17"/>
        <v>1.1001163869000118E-19</v>
      </c>
      <c r="AG81">
        <f t="shared" si="18"/>
        <v>207.3392801006365</v>
      </c>
      <c r="AH81">
        <f t="shared" si="19"/>
        <v>28.38378010063721</v>
      </c>
      <c r="AI81">
        <f t="shared" si="20"/>
        <v>178.95549999999929</v>
      </c>
      <c r="AJ81">
        <f t="shared" si="21"/>
        <v>2.4330768722466667</v>
      </c>
    </row>
    <row r="82" spans="9:36" x14ac:dyDescent="0.2">
      <c r="I82">
        <f t="shared" si="26"/>
        <v>6.9999999999999911</v>
      </c>
      <c r="J82">
        <f t="shared" si="23"/>
        <v>3.0398459939822622E-6</v>
      </c>
      <c r="K82">
        <f t="shared" si="24"/>
        <v>4.8637535903716194E-5</v>
      </c>
      <c r="L82">
        <f t="shared" si="25"/>
        <v>1.5007719574073337E-5</v>
      </c>
      <c r="AC82">
        <f t="shared" si="22"/>
        <v>7.1999999999999904</v>
      </c>
      <c r="AD82">
        <f t="shared" si="15"/>
        <v>5.4645782890345706E-21</v>
      </c>
      <c r="AE82">
        <f t="shared" si="16"/>
        <v>186.62399999999926</v>
      </c>
      <c r="AF82">
        <f t="shared" si="17"/>
        <v>1.5898845079680194E-20</v>
      </c>
      <c r="AG82">
        <f t="shared" si="18"/>
        <v>216.52669360492331</v>
      </c>
      <c r="AH82">
        <f t="shared" si="19"/>
        <v>29.902693604924053</v>
      </c>
      <c r="AI82">
        <f t="shared" si="20"/>
        <v>186.62399999999926</v>
      </c>
      <c r="AJ82">
        <f t="shared" si="21"/>
        <v>2.4364822132755743</v>
      </c>
    </row>
    <row r="83" spans="9:36" x14ac:dyDescent="0.2">
      <c r="I83">
        <f t="shared" si="26"/>
        <v>7.0999999999999908</v>
      </c>
      <c r="J83">
        <f t="shared" si="23"/>
        <v>1.7498806664342943E-6</v>
      </c>
      <c r="K83">
        <f t="shared" si="24"/>
        <v>2.7998090662948708E-5</v>
      </c>
      <c r="L83">
        <f t="shared" si="25"/>
        <v>9.0942555592131615E-6</v>
      </c>
      <c r="AC83">
        <f t="shared" si="22"/>
        <v>7.2999999999999901</v>
      </c>
      <c r="AD83">
        <f t="shared" si="15"/>
        <v>7.612160587759423E-22</v>
      </c>
      <c r="AE83">
        <f t="shared" si="16"/>
        <v>194.5084999999992</v>
      </c>
      <c r="AF83">
        <f t="shared" si="17"/>
        <v>2.1698494824003279E-21</v>
      </c>
      <c r="AG83">
        <f t="shared" si="18"/>
        <v>225.98601900502734</v>
      </c>
      <c r="AH83">
        <f t="shared" si="19"/>
        <v>31.477519005028142</v>
      </c>
      <c r="AI83">
        <f t="shared" si="20"/>
        <v>194.5084999999992</v>
      </c>
      <c r="AJ83">
        <f t="shared" si="21"/>
        <v>2.4398452505189199</v>
      </c>
    </row>
    <row r="84" spans="9:36" x14ac:dyDescent="0.2">
      <c r="I84">
        <f t="shared" si="26"/>
        <v>7.1999999999999904</v>
      </c>
      <c r="J84">
        <f t="shared" si="23"/>
        <v>9.9154649152019103E-7</v>
      </c>
      <c r="K84">
        <f t="shared" si="24"/>
        <v>1.5864743864323056E-5</v>
      </c>
      <c r="L84">
        <f t="shared" si="25"/>
        <v>5.4220893506358311E-6</v>
      </c>
      <c r="AC84">
        <f t="shared" si="22"/>
        <v>7.3999999999999897</v>
      </c>
      <c r="AD84">
        <f t="shared" si="15"/>
        <v>1.0038795519236212E-22</v>
      </c>
      <c r="AE84">
        <f t="shared" si="16"/>
        <v>202.61199999999917</v>
      </c>
      <c r="AF84">
        <f t="shared" si="17"/>
        <v>2.7941557860739898E-22</v>
      </c>
      <c r="AG84">
        <f t="shared" si="18"/>
        <v>235.72141337011098</v>
      </c>
      <c r="AH84">
        <f t="shared" si="19"/>
        <v>33.10941337011181</v>
      </c>
      <c r="AI84">
        <f t="shared" si="20"/>
        <v>202.61199999999917</v>
      </c>
      <c r="AJ84">
        <f t="shared" si="21"/>
        <v>2.4431670783430155</v>
      </c>
    </row>
    <row r="85" spans="9:36" x14ac:dyDescent="0.2">
      <c r="I85">
        <f t="shared" si="26"/>
        <v>7.2999999999999901</v>
      </c>
      <c r="J85">
        <f t="shared" si="23"/>
        <v>5.5292855612349673E-7</v>
      </c>
      <c r="K85">
        <f t="shared" si="24"/>
        <v>8.8468568979759477E-6</v>
      </c>
      <c r="L85">
        <f t="shared" si="25"/>
        <v>3.1799800316260295E-6</v>
      </c>
      <c r="AC85">
        <f t="shared" si="22"/>
        <v>7.4999999999999893</v>
      </c>
      <c r="AD85">
        <f t="shared" si="15"/>
        <v>1.2524255847809174E-23</v>
      </c>
      <c r="AE85">
        <f t="shared" si="16"/>
        <v>210.93749999999912</v>
      </c>
      <c r="AF85">
        <f t="shared" si="17"/>
        <v>3.3919384816048992E-23</v>
      </c>
      <c r="AG85">
        <f t="shared" si="18"/>
        <v>245.73703946818503</v>
      </c>
      <c r="AH85">
        <f t="shared" si="19"/>
        <v>34.799539468185912</v>
      </c>
      <c r="AI85">
        <f t="shared" si="20"/>
        <v>210.93749999999912</v>
      </c>
      <c r="AJ85">
        <f t="shared" si="21"/>
        <v>2.4464487484832746</v>
      </c>
    </row>
    <row r="86" spans="9:36" x14ac:dyDescent="0.2">
      <c r="I86">
        <f t="shared" si="26"/>
        <v>7.3999999999999897</v>
      </c>
      <c r="J86">
        <f t="shared" si="23"/>
        <v>3.0337496256456249E-7</v>
      </c>
      <c r="K86">
        <f t="shared" si="24"/>
        <v>4.8539994010329998E-6</v>
      </c>
      <c r="L86">
        <f t="shared" si="25"/>
        <v>1.8342189126581642E-6</v>
      </c>
      <c r="AC86">
        <f t="shared" si="22"/>
        <v>7.599999999999989</v>
      </c>
      <c r="AD86">
        <f t="shared" si="15"/>
        <v>1.4770431708419487E-24</v>
      </c>
      <c r="AE86">
        <f t="shared" si="16"/>
        <v>219.48799999999906</v>
      </c>
      <c r="AF86">
        <f t="shared" si="17"/>
        <v>3.8782920846964933E-24</v>
      </c>
      <c r="AG86">
        <f t="shared" si="18"/>
        <v>256.03706569674068</v>
      </c>
      <c r="AH86">
        <f t="shared" si="19"/>
        <v>36.549065696741621</v>
      </c>
      <c r="AI86">
        <f t="shared" si="20"/>
        <v>219.48799999999906</v>
      </c>
      <c r="AJ86">
        <f t="shared" si="21"/>
        <v>2.4496912722479482</v>
      </c>
    </row>
    <row r="87" spans="9:36" x14ac:dyDescent="0.2">
      <c r="I87">
        <f t="shared" si="26"/>
        <v>7.4999999999999893</v>
      </c>
      <c r="J87">
        <f t="shared" si="23"/>
        <v>1.6373771305909233E-7</v>
      </c>
      <c r="K87">
        <f t="shared" si="24"/>
        <v>2.6198034089454772E-6</v>
      </c>
      <c r="L87">
        <f t="shared" si="25"/>
        <v>1.0402975088157513E-6</v>
      </c>
      <c r="AC87">
        <f t="shared" si="22"/>
        <v>7.6999999999999886</v>
      </c>
      <c r="AD87">
        <f t="shared" si="15"/>
        <v>1.6454309487820646E-25</v>
      </c>
      <c r="AE87">
        <f t="shared" si="16"/>
        <v>228.26649999999898</v>
      </c>
      <c r="AF87">
        <f t="shared" si="17"/>
        <v>4.1729828596871027E-25</v>
      </c>
      <c r="AG87">
        <f t="shared" si="18"/>
        <v>266.62566601514612</v>
      </c>
      <c r="AH87">
        <f t="shared" si="19"/>
        <v>38.359166015147139</v>
      </c>
      <c r="AI87">
        <f t="shared" si="20"/>
        <v>228.26649999999898</v>
      </c>
      <c r="AJ87">
        <f t="shared" si="21"/>
        <v>2.4528956225806651</v>
      </c>
    </row>
    <row r="88" spans="9:36" x14ac:dyDescent="0.2">
      <c r="I88">
        <f t="shared" si="26"/>
        <v>7.599999999999989</v>
      </c>
      <c r="J88">
        <f t="shared" si="23"/>
        <v>8.6911943861813364E-8</v>
      </c>
      <c r="K88">
        <f t="shared" si="24"/>
        <v>1.3905911017890138E-6</v>
      </c>
      <c r="L88">
        <f t="shared" si="25"/>
        <v>5.8003455743945536E-7</v>
      </c>
      <c r="AC88">
        <f t="shared" si="22"/>
        <v>7.7999999999999883</v>
      </c>
      <c r="AD88">
        <f t="shared" si="15"/>
        <v>1.7301574533156301E-26</v>
      </c>
      <c r="AE88">
        <f t="shared" si="16"/>
        <v>237.27599999999893</v>
      </c>
      <c r="AF88">
        <f t="shared" si="17"/>
        <v>4.2216679318327501E-26</v>
      </c>
      <c r="AG88">
        <f t="shared" si="18"/>
        <v>277.50701987872804</v>
      </c>
      <c r="AH88">
        <f t="shared" si="19"/>
        <v>40.231019878729114</v>
      </c>
      <c r="AI88">
        <f t="shared" si="20"/>
        <v>237.27599999999893</v>
      </c>
      <c r="AJ88">
        <f t="shared" si="21"/>
        <v>2.4560627359923952</v>
      </c>
    </row>
    <row r="89" spans="9:36" x14ac:dyDescent="0.2">
      <c r="I89">
        <f t="shared" si="26"/>
        <v>7.6999999999999886</v>
      </c>
      <c r="J89">
        <f t="shared" si="23"/>
        <v>4.5360251653322297E-8</v>
      </c>
      <c r="K89">
        <f t="shared" si="24"/>
        <v>7.2576402645315675E-7</v>
      </c>
      <c r="L89">
        <f t="shared" si="25"/>
        <v>3.1787044539495622E-7</v>
      </c>
      <c r="AC89">
        <f t="shared" si="22"/>
        <v>7.8999999999999879</v>
      </c>
      <c r="AD89">
        <f t="shared" si="15"/>
        <v>1.7158738954055251E-27</v>
      </c>
      <c r="AE89">
        <f t="shared" si="16"/>
        <v>246.51949999999889</v>
      </c>
      <c r="AF89">
        <f t="shared" si="17"/>
        <v>4.0120862877997797E-27</v>
      </c>
      <c r="AG89">
        <f t="shared" si="18"/>
        <v>288.68531217448793</v>
      </c>
      <c r="AH89">
        <f t="shared" si="19"/>
        <v>42.165812174489048</v>
      </c>
      <c r="AI89">
        <f t="shared" si="20"/>
        <v>246.51949999999889</v>
      </c>
      <c r="AJ89">
        <f t="shared" si="21"/>
        <v>2.4591935143728079</v>
      </c>
    </row>
    <row r="90" spans="9:36" x14ac:dyDescent="0.2">
      <c r="I90">
        <f t="shared" si="26"/>
        <v>7.7999999999999883</v>
      </c>
      <c r="J90">
        <f t="shared" si="23"/>
        <v>2.3272347122006377E-8</v>
      </c>
      <c r="K90">
        <f t="shared" si="24"/>
        <v>3.7235755395210204E-7</v>
      </c>
      <c r="L90">
        <f t="shared" si="25"/>
        <v>1.7118126011769813E-7</v>
      </c>
      <c r="AC90">
        <f t="shared" si="22"/>
        <v>7.9999999999999876</v>
      </c>
      <c r="AD90">
        <f t="shared" si="15"/>
        <v>1.6038108905491164E-28</v>
      </c>
      <c r="AE90">
        <f t="shared" si="16"/>
        <v>255.99999999999881</v>
      </c>
      <c r="AF90">
        <f t="shared" si="17"/>
        <v>3.5786731967431375E-28</v>
      </c>
      <c r="AG90">
        <f t="shared" si="18"/>
        <v>300.16473315837823</v>
      </c>
      <c r="AH90">
        <f t="shared" si="19"/>
        <v>44.16473315837942</v>
      </c>
      <c r="AI90">
        <f t="shared" si="20"/>
        <v>255.99999999999881</v>
      </c>
      <c r="AJ90">
        <f t="shared" si="21"/>
        <v>2.4622888266898331</v>
      </c>
    </row>
    <row r="91" spans="9:36" x14ac:dyDescent="0.2">
      <c r="I91">
        <f t="shared" si="26"/>
        <v>7.8999999999999879</v>
      </c>
      <c r="J91">
        <f t="shared" si="23"/>
        <v>1.1734839277834245E-8</v>
      </c>
      <c r="K91">
        <f t="shared" si="24"/>
        <v>1.8775742844534792E-7</v>
      </c>
      <c r="L91">
        <f t="shared" si="25"/>
        <v>9.0569436576751102E-8</v>
      </c>
      <c r="AC91">
        <f t="shared" si="22"/>
        <v>8.0999999999999872</v>
      </c>
      <c r="AD91">
        <f t="shared" si="15"/>
        <v>1.4117678266423926E-29</v>
      </c>
      <c r="AE91">
        <f t="shared" si="16"/>
        <v>265.72049999999871</v>
      </c>
      <c r="AF91">
        <f t="shared" si="17"/>
        <v>2.9933380445848332E-29</v>
      </c>
      <c r="AG91">
        <f t="shared" si="18"/>
        <v>311.94947839409474</v>
      </c>
      <c r="AH91">
        <f t="shared" si="19"/>
        <v>46.228978394096032</v>
      </c>
      <c r="AI91">
        <f t="shared" si="20"/>
        <v>265.72049999999871</v>
      </c>
      <c r="AJ91">
        <f t="shared" si="21"/>
        <v>2.4653495105857548</v>
      </c>
    </row>
    <row r="92" spans="9:36" x14ac:dyDescent="0.2">
      <c r="I92">
        <f t="shared" si="26"/>
        <v>7.9999999999999876</v>
      </c>
      <c r="J92">
        <f t="shared" si="23"/>
        <v>5.8141980970923355E-9</v>
      </c>
      <c r="K92">
        <f t="shared" si="24"/>
        <v>9.3027169553477368E-8</v>
      </c>
      <c r="L92">
        <f t="shared" si="25"/>
        <v>4.7069097386898112E-8</v>
      </c>
      <c r="AC92">
        <f t="shared" si="22"/>
        <v>8.1999999999999869</v>
      </c>
      <c r="AD92">
        <f t="shared" si="15"/>
        <v>1.1694724969341512E-30</v>
      </c>
      <c r="AE92">
        <f t="shared" si="16"/>
        <v>275.68399999999866</v>
      </c>
      <c r="AF92">
        <f t="shared" si="17"/>
        <v>2.3457802653991202E-30</v>
      </c>
      <c r="AG92">
        <f t="shared" si="18"/>
        <v>324.04374869331951</v>
      </c>
      <c r="AH92">
        <f t="shared" si="19"/>
        <v>48.359748693320853</v>
      </c>
      <c r="AI92">
        <f t="shared" si="20"/>
        <v>275.68399999999866</v>
      </c>
      <c r="AJ92">
        <f t="shared" si="21"/>
        <v>2.4683763738772444</v>
      </c>
    </row>
    <row r="93" spans="9:36" x14ac:dyDescent="0.2">
      <c r="I93">
        <f t="shared" si="26"/>
        <v>8.0999999999999872</v>
      </c>
      <c r="J93">
        <f t="shared" si="23"/>
        <v>2.8299692247418779E-9</v>
      </c>
      <c r="K93">
        <f t="shared" si="24"/>
        <v>4.5279507595870047E-8</v>
      </c>
      <c r="L93">
        <f t="shared" si="25"/>
        <v>2.4023042422421144E-8</v>
      </c>
      <c r="AC93">
        <f t="shared" si="22"/>
        <v>8.2999999999999865</v>
      </c>
      <c r="AD93">
        <f t="shared" si="15"/>
        <v>9.109774662727609E-32</v>
      </c>
      <c r="AE93">
        <f t="shared" si="16"/>
        <v>285.8934999999986</v>
      </c>
      <c r="AF93">
        <f t="shared" si="17"/>
        <v>1.7208069179684328E-31</v>
      </c>
      <c r="AG93">
        <f t="shared" si="18"/>
        <v>336.45175005736934</v>
      </c>
      <c r="AH93">
        <f t="shared" si="19"/>
        <v>50.558250057370742</v>
      </c>
      <c r="AI93">
        <f t="shared" si="20"/>
        <v>285.8934999999986</v>
      </c>
      <c r="AJ93">
        <f t="shared" si="21"/>
        <v>2.4713701959662573</v>
      </c>
    </row>
    <row r="94" spans="9:36" x14ac:dyDescent="0.2">
      <c r="I94">
        <f t="shared" si="26"/>
        <v>8.1999999999999869</v>
      </c>
      <c r="J94">
        <f t="shared" si="23"/>
        <v>1.3528707280012926E-9</v>
      </c>
      <c r="K94">
        <f t="shared" si="24"/>
        <v>2.1645931648020682E-8</v>
      </c>
      <c r="L94">
        <f t="shared" si="25"/>
        <v>1.2038352748435753E-8</v>
      </c>
      <c r="AC94">
        <f t="shared" si="22"/>
        <v>8.3999999999999861</v>
      </c>
      <c r="AD94">
        <f t="shared" si="15"/>
        <v>6.6679206773792738E-33</v>
      </c>
      <c r="AE94">
        <f t="shared" si="16"/>
        <v>296.3519999999985</v>
      </c>
      <c r="AF94">
        <f t="shared" si="17"/>
        <v>1.1806064604676218E-32</v>
      </c>
      <c r="AG94">
        <f t="shared" si="18"/>
        <v>349.17769362019442</v>
      </c>
      <c r="AH94">
        <f t="shared" si="19"/>
        <v>52.825693620195921</v>
      </c>
      <c r="AI94">
        <f t="shared" si="20"/>
        <v>296.3519999999985</v>
      </c>
      <c r="AJ94">
        <f t="shared" si="21"/>
        <v>2.4743317291680569</v>
      </c>
    </row>
    <row r="95" spans="9:36" x14ac:dyDescent="0.2">
      <c r="I95">
        <f t="shared" si="26"/>
        <v>8.2999999999999865</v>
      </c>
      <c r="J95">
        <f t="shared" si="23"/>
        <v>6.3506338933341762E-10</v>
      </c>
      <c r="K95">
        <f t="shared" si="24"/>
        <v>1.0161014229334682E-8</v>
      </c>
      <c r="L95">
        <f t="shared" si="25"/>
        <v>5.9219105440099588E-9</v>
      </c>
      <c r="AC95">
        <f t="shared" si="22"/>
        <v>8.4999999999999858</v>
      </c>
      <c r="AD95">
        <f t="shared" si="15"/>
        <v>4.5826075115970888E-34</v>
      </c>
      <c r="AE95">
        <f t="shared" si="16"/>
        <v>307.06249999999847</v>
      </c>
      <c r="AF95">
        <f t="shared" si="17"/>
        <v>7.5686922243291474E-34</v>
      </c>
      <c r="AG95">
        <f t="shared" si="18"/>
        <v>362.22579559268615</v>
      </c>
      <c r="AH95">
        <f t="shared" si="19"/>
        <v>55.163295592687689</v>
      </c>
      <c r="AI95">
        <f t="shared" si="20"/>
        <v>307.06249999999847</v>
      </c>
      <c r="AJ95">
        <f t="shared" si="21"/>
        <v>2.4772616999622055</v>
      </c>
    </row>
    <row r="96" spans="9:36" x14ac:dyDescent="0.2">
      <c r="I96">
        <f t="shared" si="26"/>
        <v>8.3999999999999861</v>
      </c>
      <c r="J96">
        <f t="shared" si="23"/>
        <v>2.926628067002308E-10</v>
      </c>
      <c r="K96">
        <f t="shared" si="24"/>
        <v>4.6826049072036929E-9</v>
      </c>
      <c r="L96">
        <f t="shared" si="25"/>
        <v>2.8590448649871056E-9</v>
      </c>
      <c r="AC96">
        <f t="shared" si="22"/>
        <v>8.5999999999999854</v>
      </c>
      <c r="AD96">
        <f t="shared" si="15"/>
        <v>2.9549397302394411E-35</v>
      </c>
      <c r="AE96">
        <f t="shared" si="16"/>
        <v>318.02799999999837</v>
      </c>
      <c r="AF96">
        <f t="shared" si="17"/>
        <v>4.529948185150114E-35</v>
      </c>
      <c r="AG96">
        <f t="shared" si="18"/>
        <v>375.60027720824286</v>
      </c>
      <c r="AH96">
        <f t="shared" si="19"/>
        <v>57.572277208244486</v>
      </c>
      <c r="AI96">
        <f t="shared" si="20"/>
        <v>318.02799999999837</v>
      </c>
      <c r="AJ96">
        <f t="shared" si="21"/>
        <v>2.4801608101717902</v>
      </c>
    </row>
    <row r="97" spans="9:36" x14ac:dyDescent="0.2">
      <c r="I97">
        <f t="shared" si="26"/>
        <v>8.4999999999999858</v>
      </c>
      <c r="J97">
        <f t="shared" si="23"/>
        <v>1.3237658078359998E-10</v>
      </c>
      <c r="K97">
        <f t="shared" si="24"/>
        <v>2.1180252925375997E-9</v>
      </c>
      <c r="L97">
        <f t="shared" si="25"/>
        <v>1.3544186089955281E-9</v>
      </c>
      <c r="AC97">
        <f t="shared" si="22"/>
        <v>8.6999999999999851</v>
      </c>
      <c r="AD97">
        <f t="shared" si="15"/>
        <v>1.7863748588160793E-36</v>
      </c>
      <c r="AE97">
        <f t="shared" si="16"/>
        <v>329.25149999999832</v>
      </c>
      <c r="AF97">
        <f t="shared" si="17"/>
        <v>2.5289246519090913E-36</v>
      </c>
      <c r="AG97">
        <f t="shared" si="18"/>
        <v>389.30536466955334</v>
      </c>
      <c r="AH97">
        <f t="shared" si="19"/>
        <v>60.053864669555026</v>
      </c>
      <c r="AI97">
        <f t="shared" si="20"/>
        <v>329.25149999999832</v>
      </c>
      <c r="AJ97">
        <f t="shared" si="21"/>
        <v>2.483029738075806</v>
      </c>
    </row>
    <row r="98" spans="9:36" x14ac:dyDescent="0.2">
      <c r="I98">
        <f t="shared" si="26"/>
        <v>8.5999999999999854</v>
      </c>
      <c r="J98">
        <f t="shared" si="23"/>
        <v>5.875589487561388E-11</v>
      </c>
      <c r="K98">
        <f t="shared" si="24"/>
        <v>9.4009431800982208E-10</v>
      </c>
      <c r="L98">
        <f t="shared" si="25"/>
        <v>6.2945686451328022E-10</v>
      </c>
      <c r="AC98">
        <f t="shared" si="22"/>
        <v>8.7999999999999847</v>
      </c>
      <c r="AD98">
        <f t="shared" si="15"/>
        <v>1.0117165480574E-37</v>
      </c>
      <c r="AE98">
        <f t="shared" si="16"/>
        <v>340.73599999999823</v>
      </c>
      <c r="AF98">
        <f t="shared" si="17"/>
        <v>1.3157153128730115E-37</v>
      </c>
      <c r="AG98">
        <f t="shared" si="18"/>
        <v>403.34528909656024</v>
      </c>
      <c r="AH98">
        <f t="shared" si="19"/>
        <v>62.609289096562009</v>
      </c>
      <c r="AI98">
        <f t="shared" si="20"/>
        <v>340.73599999999823</v>
      </c>
      <c r="AJ98">
        <f t="shared" si="21"/>
        <v>2.4858691394592318</v>
      </c>
    </row>
    <row r="99" spans="9:36" x14ac:dyDescent="0.2">
      <c r="I99">
        <f t="shared" si="26"/>
        <v>8.6999999999999851</v>
      </c>
      <c r="J99">
        <f t="shared" si="23"/>
        <v>2.5585380545718397E-11</v>
      </c>
      <c r="K99">
        <f t="shared" si="24"/>
        <v>4.0936608873149434E-10</v>
      </c>
      <c r="L99">
        <f t="shared" si="25"/>
        <v>2.8692494895359544E-10</v>
      </c>
      <c r="AC99">
        <f t="shared" si="22"/>
        <v>8.8999999999999844</v>
      </c>
      <c r="AD99">
        <f t="shared" si="15"/>
        <v>5.3639123601909889E-39</v>
      </c>
      <c r="AE99">
        <f t="shared" si="16"/>
        <v>352.48449999999815</v>
      </c>
      <c r="AF99">
        <f t="shared" si="17"/>
        <v>6.3735885625377707E-39</v>
      </c>
      <c r="AG99">
        <f t="shared" si="18"/>
        <v>417.72428647555654</v>
      </c>
      <c r="AH99">
        <f t="shared" si="19"/>
        <v>65.23978647555839</v>
      </c>
      <c r="AI99">
        <f t="shared" si="20"/>
        <v>352.48449999999815</v>
      </c>
      <c r="AJ99">
        <f t="shared" si="21"/>
        <v>2.4886796486048985</v>
      </c>
    </row>
    <row r="100" spans="9:36" x14ac:dyDescent="0.2">
      <c r="I100">
        <f t="shared" si="26"/>
        <v>8.7999999999999847</v>
      </c>
      <c r="J100">
        <f t="shared" si="23"/>
        <v>1.0927880988133463E-11</v>
      </c>
      <c r="K100">
        <f t="shared" si="24"/>
        <v>1.7484609581013542E-10</v>
      </c>
      <c r="L100">
        <f t="shared" si="25"/>
        <v>1.2825312112886795E-10</v>
      </c>
      <c r="AC100">
        <f t="shared" si="22"/>
        <v>8.999999999999984</v>
      </c>
      <c r="AD100">
        <f t="shared" si="15"/>
        <v>2.6602064159452717E-40</v>
      </c>
      <c r="AE100">
        <f t="shared" si="16"/>
        <v>364.49999999999807</v>
      </c>
      <c r="AF100">
        <f t="shared" si="17"/>
        <v>2.8721982203672379E-40</v>
      </c>
      <c r="AG100">
        <f t="shared" si="18"/>
        <v>432.4465976093847</v>
      </c>
      <c r="AH100">
        <f t="shared" si="19"/>
        <v>67.946597609386629</v>
      </c>
      <c r="AI100">
        <f t="shared" si="20"/>
        <v>364.49999999999807</v>
      </c>
      <c r="AJ100">
        <f t="shared" si="21"/>
        <v>2.4914618792310361</v>
      </c>
    </row>
    <row r="101" spans="9:36" x14ac:dyDescent="0.2">
      <c r="I101">
        <f t="shared" si="26"/>
        <v>8.8999999999999844</v>
      </c>
      <c r="J101">
        <f t="shared" si="23"/>
        <v>4.577065869427607E-12</v>
      </c>
      <c r="K101">
        <f t="shared" si="24"/>
        <v>7.3233053910841712E-11</v>
      </c>
      <c r="L101">
        <f t="shared" si="25"/>
        <v>5.6204713800546725E-11</v>
      </c>
      <c r="AC101">
        <f t="shared" si="22"/>
        <v>9.0999999999999837</v>
      </c>
      <c r="AD101">
        <f t="shared" si="15"/>
        <v>1.2332017212111493E-41</v>
      </c>
      <c r="AE101">
        <f t="shared" si="16"/>
        <v>376.78549999999797</v>
      </c>
      <c r="AF101">
        <f t="shared" si="17"/>
        <v>1.2029979222157809E-41</v>
      </c>
      <c r="AG101">
        <f t="shared" si="18"/>
        <v>447.51646806869547</v>
      </c>
      <c r="AH101">
        <f t="shared" si="19"/>
        <v>70.730968068697507</v>
      </c>
      <c r="AI101">
        <f t="shared" si="20"/>
        <v>376.78549999999797</v>
      </c>
      <c r="AJ101">
        <f t="shared" si="21"/>
        <v>2.4942164253780086</v>
      </c>
    </row>
    <row r="102" spans="9:36" x14ac:dyDescent="0.2">
      <c r="I102">
        <f t="shared" si="26"/>
        <v>8.999999999999984</v>
      </c>
      <c r="J102">
        <f t="shared" si="23"/>
        <v>1.8795288165393502E-12</v>
      </c>
      <c r="K102">
        <f t="shared" si="24"/>
        <v>3.0072461064629603E-11</v>
      </c>
      <c r="L102">
        <f t="shared" si="25"/>
        <v>2.4142956623349859E-11</v>
      </c>
      <c r="AC102">
        <f t="shared" si="22"/>
        <v>9.1999999999999833</v>
      </c>
      <c r="AD102">
        <f t="shared" si="15"/>
        <v>5.3396440782866039E-43</v>
      </c>
      <c r="AE102">
        <f t="shared" si="16"/>
        <v>389.34399999999783</v>
      </c>
      <c r="AF102">
        <f t="shared" si="17"/>
        <v>4.6789326594008033E-43</v>
      </c>
      <c r="AG102">
        <f t="shared" si="18"/>
        <v>462.93814814424502</v>
      </c>
      <c r="AH102">
        <f t="shared" si="19"/>
        <v>73.594148144247185</v>
      </c>
      <c r="AI102">
        <f t="shared" si="20"/>
        <v>389.34399999999783</v>
      </c>
      <c r="AJ102">
        <f t="shared" si="21"/>
        <v>2.4969438622475755</v>
      </c>
    </row>
    <row r="103" spans="9:36" x14ac:dyDescent="0.2">
      <c r="I103">
        <f t="shared" si="26"/>
        <v>9.0999999999999837</v>
      </c>
      <c r="J103">
        <f t="shared" si="23"/>
        <v>7.5652785835716737E-13</v>
      </c>
      <c r="K103">
        <f t="shared" si="24"/>
        <v>1.2104445733714678E-11</v>
      </c>
      <c r="L103">
        <f t="shared" si="25"/>
        <v>1.0163158671548735E-11</v>
      </c>
      <c r="AC103">
        <f t="shared" si="22"/>
        <v>9.2999999999999829</v>
      </c>
      <c r="AD103">
        <f t="shared" si="15"/>
        <v>2.1578645355918051E-44</v>
      </c>
      <c r="AE103">
        <f t="shared" si="16"/>
        <v>402.17849999999777</v>
      </c>
      <c r="AF103">
        <f t="shared" si="17"/>
        <v>1.6883834968844593E-44</v>
      </c>
      <c r="AG103">
        <f t="shared" si="18"/>
        <v>478.7158928001777</v>
      </c>
      <c r="AH103">
        <f t="shared" si="19"/>
        <v>76.53739280017993</v>
      </c>
      <c r="AI103">
        <f t="shared" si="20"/>
        <v>402.17849999999777</v>
      </c>
      <c r="AJ103">
        <f t="shared" si="21"/>
        <v>2.4996447469976113</v>
      </c>
    </row>
    <row r="104" spans="9:36" x14ac:dyDescent="0.2">
      <c r="I104">
        <f t="shared" si="26"/>
        <v>9.1999999999999833</v>
      </c>
      <c r="J104">
        <f t="shared" si="23"/>
        <v>2.9841349702226126E-13</v>
      </c>
      <c r="K104">
        <f t="shared" si="24"/>
        <v>4.7746159523561801E-12</v>
      </c>
      <c r="L104">
        <f t="shared" si="25"/>
        <v>4.1917464062143831E-12</v>
      </c>
      <c r="AC104">
        <f t="shared" si="22"/>
        <v>9.3999999999999826</v>
      </c>
      <c r="AD104">
        <f t="shared" si="15"/>
        <v>8.1328732769896665E-46</v>
      </c>
      <c r="AE104">
        <f t="shared" si="16"/>
        <v>415.2919999999977</v>
      </c>
      <c r="AF104">
        <f t="shared" si="17"/>
        <v>5.6473967888767787E-46</v>
      </c>
      <c r="AG104">
        <f t="shared" si="18"/>
        <v>494.85396162828192</v>
      </c>
      <c r="AH104">
        <f t="shared" si="19"/>
        <v>79.561961628284223</v>
      </c>
      <c r="AI104">
        <f t="shared" si="20"/>
        <v>415.2919999999977</v>
      </c>
      <c r="AJ104">
        <f t="shared" si="21"/>
        <v>2.5023196194951933</v>
      </c>
    </row>
    <row r="105" spans="9:36" x14ac:dyDescent="0.2">
      <c r="I105">
        <f t="shared" si="26"/>
        <v>9.2999999999999829</v>
      </c>
      <c r="J105">
        <f t="shared" si="23"/>
        <v>1.1532755626080831E-13</v>
      </c>
      <c r="K105">
        <f t="shared" si="24"/>
        <v>1.8452409001729329E-12</v>
      </c>
      <c r="L105">
        <f t="shared" si="25"/>
        <v>1.6935449520434365E-12</v>
      </c>
      <c r="AC105">
        <f t="shared" si="22"/>
        <v>9.4999999999999822</v>
      </c>
      <c r="AD105">
        <f t="shared" si="15"/>
        <v>2.8565779022116288E-47</v>
      </c>
      <c r="AE105">
        <f t="shared" si="16"/>
        <v>428.68749999999756</v>
      </c>
      <c r="AF105">
        <f t="shared" si="17"/>
        <v>1.7493975016328583E-47</v>
      </c>
      <c r="AG105">
        <f t="shared" si="18"/>
        <v>511.35661880318139</v>
      </c>
      <c r="AH105">
        <f t="shared" si="19"/>
        <v>82.669118803183835</v>
      </c>
      <c r="AI105">
        <f t="shared" si="20"/>
        <v>428.68749999999756</v>
      </c>
      <c r="AJ105">
        <f t="shared" si="21"/>
        <v>2.5049690030306158</v>
      </c>
    </row>
    <row r="106" spans="9:36" x14ac:dyDescent="0.2">
      <c r="I106">
        <f t="shared" si="26"/>
        <v>9.3999999999999826</v>
      </c>
      <c r="J106">
        <f t="shared" si="23"/>
        <v>4.3658850596589772E-14</v>
      </c>
      <c r="K106">
        <f t="shared" si="24"/>
        <v>6.9854160954543635E-13</v>
      </c>
      <c r="L106">
        <f t="shared" si="25"/>
        <v>6.7010239796044212E-13</v>
      </c>
      <c r="AC106">
        <f t="shared" si="22"/>
        <v>9.5999999999999819</v>
      </c>
      <c r="AD106">
        <f t="shared" si="15"/>
        <v>9.3433938802007738E-49</v>
      </c>
      <c r="AE106">
        <f t="shared" si="16"/>
        <v>442.36799999999749</v>
      </c>
      <c r="AF106">
        <f t="shared" si="17"/>
        <v>5.0141968152772607E-49</v>
      </c>
      <c r="AG106">
        <f t="shared" si="18"/>
        <v>528.22813303842668</v>
      </c>
      <c r="AH106">
        <f t="shared" si="19"/>
        <v>85.860133038429183</v>
      </c>
      <c r="AI106">
        <f t="shared" si="20"/>
        <v>442.36799999999749</v>
      </c>
      <c r="AJ106">
        <f t="shared" si="21"/>
        <v>2.5075934049947155</v>
      </c>
    </row>
    <row r="107" spans="9:36" x14ac:dyDescent="0.2">
      <c r="I107">
        <f t="shared" si="26"/>
        <v>9.4999999999999822</v>
      </c>
      <c r="J107">
        <f t="shared" si="23"/>
        <v>1.6186001524846334E-14</v>
      </c>
      <c r="K107">
        <f t="shared" si="24"/>
        <v>2.5897602439754135E-13</v>
      </c>
      <c r="L107">
        <f t="shared" si="25"/>
        <v>2.59618423727975E-13</v>
      </c>
      <c r="AC107">
        <f t="shared" si="22"/>
        <v>9.6999999999999815</v>
      </c>
      <c r="AD107">
        <f t="shared" si="15"/>
        <v>2.8437671933240941E-50</v>
      </c>
      <c r="AE107">
        <f t="shared" si="16"/>
        <v>456.33649999999744</v>
      </c>
      <c r="AF107">
        <f t="shared" si="17"/>
        <v>1.3286059581683162E-50</v>
      </c>
      <c r="AG107">
        <f t="shared" si="18"/>
        <v>545.47277754346908</v>
      </c>
      <c r="AH107">
        <f t="shared" si="19"/>
        <v>89.136277543471635</v>
      </c>
      <c r="AI107">
        <f t="shared" si="20"/>
        <v>456.33649999999744</v>
      </c>
      <c r="AJ107">
        <f t="shared" si="21"/>
        <v>2.5101933175218099</v>
      </c>
    </row>
    <row r="108" spans="9:36" x14ac:dyDescent="0.2">
      <c r="I108">
        <f t="shared" si="26"/>
        <v>9.5999999999999819</v>
      </c>
      <c r="J108">
        <f t="shared" si="23"/>
        <v>5.8754132319559388E-15</v>
      </c>
      <c r="K108">
        <f t="shared" si="24"/>
        <v>9.400661171129502E-14</v>
      </c>
      <c r="L108">
        <f t="shared" si="25"/>
        <v>9.8466118197103095E-14</v>
      </c>
      <c r="AC108">
        <f t="shared" si="22"/>
        <v>9.7999999999999812</v>
      </c>
      <c r="AD108">
        <f t="shared" si="15"/>
        <v>8.0480098373473006E-52</v>
      </c>
      <c r="AE108">
        <f t="shared" si="16"/>
        <v>470.59599999999733</v>
      </c>
      <c r="AF108">
        <f t="shared" si="17"/>
        <v>3.2514854926995938E-52</v>
      </c>
      <c r="AG108">
        <f t="shared" si="18"/>
        <v>563.09482998149042</v>
      </c>
      <c r="AH108">
        <f t="shared" si="19"/>
        <v>92.498829981493088</v>
      </c>
      <c r="AI108">
        <f t="shared" si="20"/>
        <v>470.59599999999733</v>
      </c>
      <c r="AJ108">
        <f t="shared" si="21"/>
        <v>2.5127692181003169</v>
      </c>
    </row>
    <row r="109" spans="9:36" x14ac:dyDescent="0.2">
      <c r="I109">
        <f t="shared" si="26"/>
        <v>9.6999999999999815</v>
      </c>
      <c r="J109">
        <f t="shared" si="23"/>
        <v>2.0877202709772936E-15</v>
      </c>
      <c r="K109">
        <f t="shared" si="24"/>
        <v>3.3403524335636698E-14</v>
      </c>
      <c r="L109">
        <f t="shared" ref="L109:L128" si="27">(J108-J109)*(I108+I109)/2</f>
        <v>3.655123707344385E-14</v>
      </c>
      <c r="AC109">
        <f t="shared" si="22"/>
        <v>9.8999999999999808</v>
      </c>
      <c r="AD109">
        <f t="shared" si="15"/>
        <v>2.1162273016896182E-53</v>
      </c>
      <c r="AE109">
        <f t="shared" si="16"/>
        <v>485.1494999999972</v>
      </c>
      <c r="AF109">
        <f t="shared" si="17"/>
        <v>7.3428847142282591E-54</v>
      </c>
      <c r="AG109">
        <f t="shared" si="18"/>
        <v>581.09857242805276</v>
      </c>
      <c r="AH109">
        <f t="shared" si="19"/>
        <v>95.949072428055558</v>
      </c>
      <c r="AI109">
        <f t="shared" si="20"/>
        <v>485.1494999999972</v>
      </c>
      <c r="AJ109">
        <f t="shared" si="21"/>
        <v>2.5153215701529481</v>
      </c>
    </row>
    <row r="110" spans="9:36" x14ac:dyDescent="0.2">
      <c r="I110">
        <f t="shared" si="26"/>
        <v>9.7999999999999812</v>
      </c>
      <c r="J110">
        <f t="shared" si="23"/>
        <v>7.2601357349930591E-16</v>
      </c>
      <c r="K110">
        <f t="shared" si="24"/>
        <v>1.1616217175988895E-14</v>
      </c>
      <c r="L110">
        <f t="shared" si="27"/>
        <v>1.3276640300410355E-14</v>
      </c>
      <c r="AC110">
        <f t="shared" si="22"/>
        <v>9.9999999999999805</v>
      </c>
      <c r="AD110">
        <f t="shared" si="15"/>
        <v>5.1664206328416789E-55</v>
      </c>
      <c r="AE110">
        <f t="shared" si="16"/>
        <v>499.99999999999704</v>
      </c>
      <c r="AF110">
        <f t="shared" si="17"/>
        <v>1.5288290323362587E-55</v>
      </c>
      <c r="AG110">
        <f t="shared" si="18"/>
        <v>599.48829133055233</v>
      </c>
      <c r="AH110">
        <f t="shared" si="19"/>
        <v>99.488291330555285</v>
      </c>
      <c r="AI110">
        <f t="shared" si="20"/>
        <v>499.99999999999704</v>
      </c>
      <c r="AJ110">
        <f t="shared" si="21"/>
        <v>2.517850823588335</v>
      </c>
    </row>
    <row r="111" spans="9:36" x14ac:dyDescent="0.2">
      <c r="I111">
        <f t="shared" si="26"/>
        <v>9.8999999999999808</v>
      </c>
      <c r="J111">
        <f t="shared" si="23"/>
        <v>2.4703540684196754E-16</v>
      </c>
      <c r="K111">
        <f t="shared" si="24"/>
        <v>3.9525665094714806E-15</v>
      </c>
      <c r="L111">
        <f t="shared" si="27"/>
        <v>4.7179349415747735E-15</v>
      </c>
      <c r="AC111">
        <f t="shared" si="22"/>
        <v>10.09999999999998</v>
      </c>
      <c r="AD111">
        <f t="shared" si="15"/>
        <v>1.1701596677572655E-56</v>
      </c>
      <c r="AE111">
        <f t="shared" si="16"/>
        <v>515.1504999999969</v>
      </c>
      <c r="AF111">
        <f t="shared" si="17"/>
        <v>2.932014528363817E-57</v>
      </c>
      <c r="AG111">
        <f t="shared" si="18"/>
        <v>618.26827746845515</v>
      </c>
      <c r="AH111">
        <f t="shared" si="19"/>
        <v>103.11777746845826</v>
      </c>
      <c r="AI111">
        <f t="shared" si="20"/>
        <v>515.1504999999969</v>
      </c>
      <c r="AJ111">
        <f t="shared" si="21"/>
        <v>2.520357415325742</v>
      </c>
    </row>
    <row r="112" spans="9:36" x14ac:dyDescent="0.2">
      <c r="I112">
        <f t="shared" si="26"/>
        <v>9.9999999999999805</v>
      </c>
      <c r="J112">
        <f t="shared" si="23"/>
        <v>8.2227898053178495E-17</v>
      </c>
      <c r="K112">
        <f t="shared" si="24"/>
        <v>1.3156463688508559E-15</v>
      </c>
      <c r="L112">
        <f t="shared" si="27"/>
        <v>1.6398347124484479E-15</v>
      </c>
      <c r="AC112">
        <f t="shared" si="22"/>
        <v>10.19999999999998</v>
      </c>
      <c r="AD112">
        <f t="shared" si="15"/>
        <v>2.4569859954258897E-58</v>
      </c>
      <c r="AE112">
        <f t="shared" si="16"/>
        <v>530.60399999999686</v>
      </c>
      <c r="AF112">
        <f t="shared" si="17"/>
        <v>5.1748238286093549E-59</v>
      </c>
      <c r="AG112">
        <f t="shared" si="18"/>
        <v>637.44282591428305</v>
      </c>
      <c r="AH112">
        <f t="shared" si="19"/>
        <v>106.83882591428619</v>
      </c>
      <c r="AI112">
        <f t="shared" si="20"/>
        <v>530.60399999999686</v>
      </c>
      <c r="AJ112">
        <f t="shared" si="21"/>
        <v>2.5228417697944274</v>
      </c>
    </row>
    <row r="113" spans="9:36" x14ac:dyDescent="0.2">
      <c r="I113">
        <f t="shared" si="26"/>
        <v>10.09999999999998</v>
      </c>
      <c r="J113">
        <f t="shared" si="23"/>
        <v>2.6768755761042731E-17</v>
      </c>
      <c r="K113">
        <f t="shared" si="24"/>
        <v>4.2830009217668369E-16</v>
      </c>
      <c r="L113">
        <f t="shared" si="27"/>
        <v>5.5736438003596333E-16</v>
      </c>
      <c r="AC113">
        <f t="shared" si="22"/>
        <v>10.299999999999979</v>
      </c>
      <c r="AD113">
        <f t="shared" si="15"/>
        <v>4.7789964637684684E-60</v>
      </c>
      <c r="AE113">
        <f t="shared" si="16"/>
        <v>546.36349999999675</v>
      </c>
      <c r="AF113">
        <f t="shared" si="17"/>
        <v>8.3975801214090403E-61</v>
      </c>
      <c r="AG113">
        <f t="shared" si="18"/>
        <v>657.01623599534412</v>
      </c>
      <c r="AH113">
        <f t="shared" si="19"/>
        <v>110.65273599534737</v>
      </c>
      <c r="AI113">
        <f t="shared" si="20"/>
        <v>546.36349999999675</v>
      </c>
      <c r="AJ113">
        <f t="shared" si="21"/>
        <v>2.5253042994091497</v>
      </c>
    </row>
    <row r="114" spans="9:36" x14ac:dyDescent="0.2">
      <c r="I114">
        <f t="shared" si="26"/>
        <v>10.19999999999998</v>
      </c>
      <c r="J114">
        <f t="shared" si="23"/>
        <v>8.5209826942690708E-18</v>
      </c>
      <c r="K114">
        <f t="shared" si="24"/>
        <v>1.3633572310830513E-16</v>
      </c>
      <c r="L114">
        <f t="shared" si="27"/>
        <v>1.8521489662775229E-16</v>
      </c>
      <c r="AC114">
        <f t="shared" si="22"/>
        <v>10.399999999999979</v>
      </c>
      <c r="AD114">
        <f t="shared" si="15"/>
        <v>8.6044177707043865E-62</v>
      </c>
      <c r="AE114">
        <f t="shared" si="16"/>
        <v>562.43199999999661</v>
      </c>
      <c r="AF114">
        <f t="shared" si="17"/>
        <v>1.2518387006403644E-62</v>
      </c>
      <c r="AG114">
        <f t="shared" si="18"/>
        <v>676.99281125615926</v>
      </c>
      <c r="AH114">
        <f t="shared" si="19"/>
        <v>114.56081125616265</v>
      </c>
      <c r="AI114">
        <f t="shared" si="20"/>
        <v>562.43199999999661</v>
      </c>
      <c r="AJ114">
        <f t="shared" si="21"/>
        <v>2.5277454050230839</v>
      </c>
    </row>
    <row r="115" spans="9:36" x14ac:dyDescent="0.2">
      <c r="I115">
        <f t="shared" si="26"/>
        <v>10.299999999999979</v>
      </c>
      <c r="J115">
        <f t="shared" si="23"/>
        <v>2.6515948880849843E-18</v>
      </c>
      <c r="K115">
        <f t="shared" si="24"/>
        <v>4.2425518209359749E-17</v>
      </c>
      <c r="L115">
        <f t="shared" si="27"/>
        <v>6.0161225013386762E-17</v>
      </c>
      <c r="AC115">
        <f t="shared" si="22"/>
        <v>10.499999999999979</v>
      </c>
      <c r="AD115">
        <f t="shared" si="15"/>
        <v>1.4329508629568099E-63</v>
      </c>
      <c r="AE115">
        <f t="shared" si="16"/>
        <v>578.81249999999648</v>
      </c>
      <c r="AF115">
        <f t="shared" si="17"/>
        <v>1.7127119768865941E-64</v>
      </c>
      <c r="AG115">
        <f t="shared" si="18"/>
        <v>697.37685942160476</v>
      </c>
      <c r="AH115">
        <f t="shared" si="19"/>
        <v>118.56435942160829</v>
      </c>
      <c r="AI115">
        <f t="shared" si="20"/>
        <v>578.81249999999648</v>
      </c>
      <c r="AJ115">
        <f t="shared" si="21"/>
        <v>2.5301654763595796</v>
      </c>
    </row>
    <row r="116" spans="9:36" x14ac:dyDescent="0.2">
      <c r="I116">
        <f t="shared" si="26"/>
        <v>10.399999999999979</v>
      </c>
      <c r="J116">
        <f t="shared" si="23"/>
        <v>8.0646243868588264E-19</v>
      </c>
      <c r="K116">
        <f t="shared" si="24"/>
        <v>1.2903399018974122E-17</v>
      </c>
      <c r="L116">
        <f t="shared" si="27"/>
        <v>1.9097120851280667E-17</v>
      </c>
      <c r="AC116">
        <f t="shared" si="22"/>
        <v>10.599999999999978</v>
      </c>
      <c r="AD116">
        <f t="shared" si="15"/>
        <v>2.2056693978396439E-65</v>
      </c>
      <c r="AE116">
        <f t="shared" si="16"/>
        <v>595.5079999999964</v>
      </c>
      <c r="AF116">
        <f t="shared" si="17"/>
        <v>2.1486603679760718E-66</v>
      </c>
      <c r="AG116">
        <f t="shared" si="18"/>
        <v>718.17269236070342</v>
      </c>
      <c r="AH116">
        <f t="shared" si="19"/>
        <v>122.66469236070702</v>
      </c>
      <c r="AI116">
        <f t="shared" si="20"/>
        <v>595.5079999999964</v>
      </c>
      <c r="AJ116">
        <f t="shared" si="21"/>
        <v>2.5325648924237565</v>
      </c>
    </row>
    <row r="117" spans="9:36" x14ac:dyDescent="0.2">
      <c r="I117">
        <f t="shared" si="26"/>
        <v>10.499999999999979</v>
      </c>
      <c r="J117">
        <f t="shared" si="23"/>
        <v>2.3967574632805943E-19</v>
      </c>
      <c r="K117">
        <f t="shared" si="24"/>
        <v>3.834811941248951E-18</v>
      </c>
      <c r="L117">
        <f t="shared" si="27"/>
        <v>5.9229209351392393E-18</v>
      </c>
      <c r="AC117">
        <f t="shared" si="22"/>
        <v>10.699999999999978</v>
      </c>
      <c r="AD117">
        <f t="shared" si="15"/>
        <v>3.135617833053212E-67</v>
      </c>
      <c r="AE117">
        <f t="shared" si="16"/>
        <v>612.52149999999619</v>
      </c>
      <c r="AF117">
        <f t="shared" si="17"/>
        <v>2.4694716673533299E-68</v>
      </c>
      <c r="AG117">
        <f t="shared" si="18"/>
        <v>739.38462605109726</v>
      </c>
      <c r="AH117">
        <f t="shared" si="19"/>
        <v>126.86312605110106</v>
      </c>
      <c r="AI117">
        <f t="shared" si="20"/>
        <v>612.52149999999619</v>
      </c>
      <c r="AJ117">
        <f t="shared" si="21"/>
        <v>2.5349440218952544</v>
      </c>
    </row>
    <row r="118" spans="9:36" x14ac:dyDescent="0.2">
      <c r="I118">
        <f t="shared" si="26"/>
        <v>10.599999999999978</v>
      </c>
      <c r="J118">
        <f t="shared" si="23"/>
        <v>6.9587381399473507E-20</v>
      </c>
      <c r="K118">
        <f t="shared" si="24"/>
        <v>1.1133981023915761E-18</v>
      </c>
      <c r="L118">
        <f t="shared" si="27"/>
        <v>1.7944322499965779E-18</v>
      </c>
      <c r="AC118">
        <f t="shared" si="22"/>
        <v>10.799999999999978</v>
      </c>
      <c r="AD118">
        <f t="shared" si="15"/>
        <v>4.1138997239504853E-69</v>
      </c>
      <c r="AE118">
        <f t="shared" si="16"/>
        <v>629.85599999999613</v>
      </c>
      <c r="AF118">
        <f t="shared" si="17"/>
        <v>2.5977547277629189E-70</v>
      </c>
      <c r="AG118">
        <f t="shared" si="18"/>
        <v>761.01698054413362</v>
      </c>
      <c r="AH118">
        <f t="shared" si="19"/>
        <v>131.16098054413749</v>
      </c>
      <c r="AI118">
        <f t="shared" si="20"/>
        <v>629.85599999999613</v>
      </c>
      <c r="AJ118">
        <f t="shared" si="21"/>
        <v>2.5373032235029762</v>
      </c>
    </row>
    <row r="119" spans="9:36" x14ac:dyDescent="0.2">
      <c r="I119">
        <f t="shared" si="26"/>
        <v>10.699999999999978</v>
      </c>
      <c r="J119">
        <f t="shared" si="23"/>
        <v>1.9733624139500481E-20</v>
      </c>
      <c r="K119">
        <f t="shared" si="24"/>
        <v>3.157379862320077E-19</v>
      </c>
      <c r="L119">
        <f t="shared" si="27"/>
        <v>5.3094251481871162E-19</v>
      </c>
      <c r="AC119">
        <f t="shared" si="22"/>
        <v>10.899999999999977</v>
      </c>
      <c r="AD119">
        <f t="shared" si="15"/>
        <v>4.9774444793934176E-71</v>
      </c>
      <c r="AE119">
        <f t="shared" si="16"/>
        <v>647.51449999999591</v>
      </c>
      <c r="AF119">
        <f t="shared" si="17"/>
        <v>2.4989333788846631E-72</v>
      </c>
      <c r="AG119">
        <f t="shared" si="18"/>
        <v>783.07407993059098</v>
      </c>
      <c r="AH119">
        <f t="shared" si="19"/>
        <v>135.55957993059508</v>
      </c>
      <c r="AI119">
        <f t="shared" si="20"/>
        <v>647.51449999999591</v>
      </c>
      <c r="AJ119">
        <f t="shared" si="21"/>
        <v>2.539642846382979</v>
      </c>
    </row>
    <row r="120" spans="9:36" x14ac:dyDescent="0.2">
      <c r="I120">
        <f t="shared" si="26"/>
        <v>10.799999999999978</v>
      </c>
      <c r="J120">
        <f t="shared" si="23"/>
        <v>5.4645782890351529E-21</v>
      </c>
      <c r="K120">
        <f t="shared" si="24"/>
        <v>8.7433252624562446E-20</v>
      </c>
      <c r="L120">
        <f t="shared" si="27"/>
        <v>1.5339224289250198E-19</v>
      </c>
      <c r="AC120">
        <f t="shared" si="22"/>
        <v>10.999999999999977</v>
      </c>
      <c r="AD120">
        <f t="shared" si="15"/>
        <v>5.5495219480744399E-73</v>
      </c>
      <c r="AE120">
        <f t="shared" si="16"/>
        <v>665.49999999999579</v>
      </c>
      <c r="AF120">
        <f t="shared" si="17"/>
        <v>2.1962304091404172E-74</v>
      </c>
      <c r="AG120">
        <f t="shared" si="18"/>
        <v>805.56025230699368</v>
      </c>
      <c r="AH120">
        <f t="shared" si="19"/>
        <v>140.06025230699788</v>
      </c>
      <c r="AI120">
        <f t="shared" si="20"/>
        <v>665.49999999999579</v>
      </c>
      <c r="AJ120">
        <f t="shared" si="21"/>
        <v>2.5419632304202815</v>
      </c>
    </row>
    <row r="121" spans="9:36" x14ac:dyDescent="0.2">
      <c r="I121">
        <f t="shared" si="26"/>
        <v>10.899999999999977</v>
      </c>
      <c r="J121">
        <f t="shared" si="23"/>
        <v>1.4773499609042125E-21</v>
      </c>
      <c r="K121">
        <f t="shared" si="24"/>
        <v>2.3637599374467401E-20</v>
      </c>
      <c r="L121">
        <f t="shared" si="27"/>
        <v>4.3261427360220612E-20</v>
      </c>
      <c r="AC121">
        <f t="shared" si="22"/>
        <v>11.099999999999977</v>
      </c>
      <c r="AD121">
        <f t="shared" si="15"/>
        <v>5.6973831592427451E-75</v>
      </c>
      <c r="AE121">
        <f t="shared" si="16"/>
        <v>683.81549999999572</v>
      </c>
      <c r="AF121">
        <f t="shared" si="17"/>
        <v>1.7618612267785235E-76</v>
      </c>
      <c r="AG121">
        <f t="shared" si="18"/>
        <v>828.47982974252034</v>
      </c>
      <c r="AH121">
        <f t="shared" si="19"/>
        <v>144.66432974252461</v>
      </c>
      <c r="AI121">
        <f t="shared" si="20"/>
        <v>683.81549999999572</v>
      </c>
      <c r="AJ121">
        <f t="shared" si="21"/>
        <v>2.5442647065755364</v>
      </c>
    </row>
    <row r="122" spans="9:36" x14ac:dyDescent="0.2">
      <c r="I122">
        <f t="shared" si="26"/>
        <v>10.999999999999977</v>
      </c>
      <c r="J122">
        <f t="shared" si="23"/>
        <v>3.898437179318905E-22</v>
      </c>
      <c r="K122">
        <f t="shared" si="24"/>
        <v>6.237499486910248E-21</v>
      </c>
      <c r="L122">
        <f t="shared" si="27"/>
        <v>1.1908193360546903E-20</v>
      </c>
      <c r="AC122">
        <f t="shared" si="22"/>
        <v>11.199999999999976</v>
      </c>
      <c r="AD122">
        <f t="shared" si="15"/>
        <v>5.3819575267041159E-77</v>
      </c>
      <c r="AE122">
        <f t="shared" si="16"/>
        <v>702.46399999999551</v>
      </c>
      <c r="AF122">
        <f t="shared" si="17"/>
        <v>1.2889604673137744E-78</v>
      </c>
      <c r="AG122">
        <f t="shared" si="18"/>
        <v>851.83714824648985</v>
      </c>
      <c r="AH122">
        <f t="shared" si="19"/>
        <v>149.37314824649434</v>
      </c>
      <c r="AI122">
        <f t="shared" si="20"/>
        <v>702.46399999999551</v>
      </c>
      <c r="AJ122">
        <f t="shared" si="21"/>
        <v>2.5465475971973515</v>
      </c>
    </row>
    <row r="123" spans="9:36" x14ac:dyDescent="0.2">
      <c r="I123">
        <f t="shared" si="26"/>
        <v>11.099999999999977</v>
      </c>
      <c r="J123">
        <f t="shared" si="23"/>
        <v>1.0038795519237353E-22</v>
      </c>
      <c r="K123">
        <f t="shared" si="24"/>
        <v>1.6062072830779765E-21</v>
      </c>
      <c r="L123">
        <f t="shared" si="27"/>
        <v>3.1984861782716553E-21</v>
      </c>
      <c r="AC123">
        <f t="shared" si="22"/>
        <v>11.299999999999976</v>
      </c>
      <c r="AD123">
        <f t="shared" si="15"/>
        <v>4.6743837998322128E-79</v>
      </c>
      <c r="AE123">
        <f t="shared" si="16"/>
        <v>721.44849999999542</v>
      </c>
      <c r="AF123">
        <f t="shared" si="17"/>
        <v>8.5918120545906917E-81</v>
      </c>
      <c r="AG123">
        <f t="shared" si="18"/>
        <v>875.63654773638746</v>
      </c>
      <c r="AH123">
        <f t="shared" si="19"/>
        <v>154.18804773639204</v>
      </c>
      <c r="AI123">
        <f t="shared" si="20"/>
        <v>721.44849999999542</v>
      </c>
      <c r="AJ123">
        <f t="shared" si="21"/>
        <v>2.5488122163209508</v>
      </c>
    </row>
    <row r="124" spans="9:36" x14ac:dyDescent="0.2">
      <c r="I124">
        <f t="shared" si="26"/>
        <v>11.199999999999976</v>
      </c>
      <c r="J124">
        <f t="shared" si="23"/>
        <v>2.522087088560227E-23</v>
      </c>
      <c r="K124">
        <f t="shared" si="24"/>
        <v>4.0353393416963633E-22</v>
      </c>
      <c r="L124">
        <f t="shared" si="27"/>
        <v>8.381129900204979E-22</v>
      </c>
      <c r="AC124">
        <f t="shared" si="22"/>
        <v>11.399999999999975</v>
      </c>
      <c r="AD124">
        <f t="shared" si="15"/>
        <v>3.7299414352194532E-81</v>
      </c>
      <c r="AE124">
        <f t="shared" si="16"/>
        <v>740.77199999999516</v>
      </c>
      <c r="AF124">
        <f t="shared" si="17"/>
        <v>5.2132676817264597E-83</v>
      </c>
      <c r="AG124">
        <f t="shared" si="18"/>
        <v>899.8823720064579</v>
      </c>
      <c r="AH124">
        <f t="shared" si="19"/>
        <v>159.11037200646274</v>
      </c>
      <c r="AI124">
        <f t="shared" si="20"/>
        <v>740.77199999999516</v>
      </c>
      <c r="AJ124">
        <f t="shared" si="21"/>
        <v>2.5510588699540131</v>
      </c>
    </row>
    <row r="125" spans="9:36" x14ac:dyDescent="0.2">
      <c r="I125">
        <f t="shared" si="26"/>
        <v>11.299999999999976</v>
      </c>
      <c r="J125">
        <f t="shared" si="23"/>
        <v>6.1805829915823361E-24</v>
      </c>
      <c r="K125">
        <f t="shared" si="24"/>
        <v>9.8889327865317377E-23</v>
      </c>
      <c r="L125">
        <f t="shared" si="27"/>
        <v>2.1420323880772377E-22</v>
      </c>
      <c r="AC125">
        <f t="shared" si="22"/>
        <v>11.499999999999975</v>
      </c>
      <c r="AD125">
        <f t="shared" si="15"/>
        <v>2.7324201505172935E-83</v>
      </c>
      <c r="AE125">
        <f t="shared" si="16"/>
        <v>760.43749999999511</v>
      </c>
      <c r="AF125">
        <f t="shared" si="17"/>
        <v>2.8768540566996083E-85</v>
      </c>
      <c r="AG125">
        <f t="shared" si="18"/>
        <v>924.57896869679951</v>
      </c>
      <c r="AH125">
        <f t="shared" si="19"/>
        <v>164.1414686968044</v>
      </c>
      <c r="AI125">
        <f t="shared" si="20"/>
        <v>760.43749999999511</v>
      </c>
      <c r="AJ125">
        <f t="shared" si="21"/>
        <v>2.553287856350182</v>
      </c>
    </row>
    <row r="126" spans="9:36" x14ac:dyDescent="0.2">
      <c r="I126">
        <f t="shared" si="26"/>
        <v>11.399999999999975</v>
      </c>
      <c r="J126">
        <f t="shared" si="23"/>
        <v>1.477043170842127E-24</v>
      </c>
      <c r="K126">
        <f t="shared" si="24"/>
        <v>2.3632690733474032E-23</v>
      </c>
      <c r="L126">
        <f t="shared" si="27"/>
        <v>5.3385176965401261E-23</v>
      </c>
      <c r="AC126">
        <f t="shared" si="22"/>
        <v>11.599999999999975</v>
      </c>
      <c r="AD126">
        <f t="shared" si="15"/>
        <v>1.8362636911112407E-85</v>
      </c>
      <c r="AE126">
        <f t="shared" si="16"/>
        <v>780.44799999999486</v>
      </c>
      <c r="AF126">
        <f t="shared" si="17"/>
        <v>1.4424816586525592E-87</v>
      </c>
      <c r="AG126">
        <f t="shared" si="18"/>
        <v>949.73068926299902</v>
      </c>
      <c r="AH126">
        <f t="shared" si="19"/>
        <v>169.28268926300416</v>
      </c>
      <c r="AI126">
        <f t="shared" si="20"/>
        <v>780.44799999999486</v>
      </c>
      <c r="AJ126">
        <f t="shared" si="21"/>
        <v>2.5554994662710535</v>
      </c>
    </row>
    <row r="127" spans="9:36" x14ac:dyDescent="0.2">
      <c r="I127">
        <f t="shared" si="26"/>
        <v>11.499999999999975</v>
      </c>
      <c r="J127">
        <f t="shared" si="23"/>
        <v>3.4415557468717677E-25</v>
      </c>
      <c r="K127">
        <f t="shared" si="24"/>
        <v>5.5064891949948284E-24</v>
      </c>
      <c r="L127">
        <f t="shared" si="27"/>
        <v>1.2971562975974152E-23</v>
      </c>
    </row>
    <row r="128" spans="9:36" x14ac:dyDescent="0.2">
      <c r="I128">
        <f t="shared" si="26"/>
        <v>11.599999999999975</v>
      </c>
      <c r="J128">
        <f t="shared" si="23"/>
        <v>7.8165982606459545E-26</v>
      </c>
      <c r="K128">
        <f t="shared" si="24"/>
        <v>1.2506557217033527E-24</v>
      </c>
      <c r="L128">
        <f t="shared" si="27"/>
        <v>3.072179788532278E-24</v>
      </c>
    </row>
    <row r="178" spans="7:7" ht="15.75" x14ac:dyDescent="0.25">
      <c r="G178" s="5"/>
    </row>
    <row r="179" spans="7:7" ht="15.75" x14ac:dyDescent="0.25">
      <c r="G179" s="5"/>
    </row>
    <row r="180" spans="7:7" ht="15.75" x14ac:dyDescent="0.25">
      <c r="G180" s="5"/>
    </row>
    <row r="181" spans="7:7" ht="15.75" x14ac:dyDescent="0.25">
      <c r="G181" s="5"/>
    </row>
    <row r="182" spans="7:7" ht="15.75" x14ac:dyDescent="0.25">
      <c r="G182" s="5"/>
    </row>
    <row r="183" spans="7:7" ht="15.75" x14ac:dyDescent="0.25">
      <c r="G183" s="5"/>
    </row>
    <row r="184" spans="7:7" ht="15.75" x14ac:dyDescent="0.25">
      <c r="G184" s="5"/>
    </row>
    <row r="185" spans="7:7" ht="15.75" x14ac:dyDescent="0.25">
      <c r="G185" s="5"/>
    </row>
    <row r="186" spans="7:7" ht="15.75" x14ac:dyDescent="0.25">
      <c r="G186" s="5"/>
    </row>
    <row r="187" spans="7:7" ht="15.75" x14ac:dyDescent="0.25">
      <c r="G187" s="5"/>
    </row>
    <row r="188" spans="7:7" ht="15.75" x14ac:dyDescent="0.25">
      <c r="G188" s="5"/>
    </row>
    <row r="189" spans="7:7" ht="15.75" x14ac:dyDescent="0.25">
      <c r="G189" s="5"/>
    </row>
    <row r="190" spans="7:7" ht="15.75" x14ac:dyDescent="0.25">
      <c r="G190" s="5"/>
    </row>
    <row r="191" spans="7:7" ht="15.75" x14ac:dyDescent="0.25">
      <c r="G191" s="5"/>
    </row>
    <row r="192" spans="7:7" ht="15.75" x14ac:dyDescent="0.25">
      <c r="G192" s="5"/>
    </row>
    <row r="193" spans="7:7" ht="15.75" x14ac:dyDescent="0.25">
      <c r="G193" s="5"/>
    </row>
    <row r="194" spans="7:7" ht="15.75" x14ac:dyDescent="0.25">
      <c r="G194" s="5"/>
    </row>
    <row r="195" spans="7:7" ht="15.75" x14ac:dyDescent="0.25">
      <c r="G195" s="5"/>
    </row>
    <row r="196" spans="7:7" ht="15.75" x14ac:dyDescent="0.25">
      <c r="G196" s="5"/>
    </row>
    <row r="197" spans="7:7" ht="15.75" x14ac:dyDescent="0.25">
      <c r="G197" s="5"/>
    </row>
    <row r="198" spans="7:7" ht="15.75" x14ac:dyDescent="0.25">
      <c r="G198" s="5"/>
    </row>
    <row r="199" spans="7:7" ht="15.75" x14ac:dyDescent="0.25">
      <c r="G199" s="5"/>
    </row>
    <row r="200" spans="7:7" ht="15.75" x14ac:dyDescent="0.25">
      <c r="G200" s="5"/>
    </row>
    <row r="201" spans="7:7" ht="15.75" x14ac:dyDescent="0.25">
      <c r="G201" s="5"/>
    </row>
    <row r="202" spans="7:7" ht="15.75" x14ac:dyDescent="0.25">
      <c r="G202" s="5"/>
    </row>
    <row r="203" spans="7:7" ht="15.75" x14ac:dyDescent="0.25">
      <c r="G203" s="5"/>
    </row>
    <row r="204" spans="7:7" ht="15.75" x14ac:dyDescent="0.25">
      <c r="G204" s="5"/>
    </row>
    <row r="205" spans="7:7" ht="15.75" x14ac:dyDescent="0.25">
      <c r="G205" s="5"/>
    </row>
    <row r="206" spans="7:7" ht="15.75" x14ac:dyDescent="0.25">
      <c r="G206" s="5"/>
    </row>
    <row r="207" spans="7:7" ht="15.75" x14ac:dyDescent="0.25">
      <c r="G207" s="5"/>
    </row>
    <row r="208" spans="7:7" ht="15.75" x14ac:dyDescent="0.25">
      <c r="G208" s="5"/>
    </row>
    <row r="209" spans="7:7" ht="15.75" x14ac:dyDescent="0.25">
      <c r="G209" s="5"/>
    </row>
    <row r="210" spans="7:7" ht="15.75" x14ac:dyDescent="0.25">
      <c r="G210" s="5"/>
    </row>
    <row r="211" spans="7:7" ht="15.75" x14ac:dyDescent="0.25">
      <c r="G211" s="5"/>
    </row>
    <row r="212" spans="7:7" ht="15.75" x14ac:dyDescent="0.25">
      <c r="G212" s="5"/>
    </row>
    <row r="213" spans="7:7" ht="15.75" x14ac:dyDescent="0.25">
      <c r="G213" s="5"/>
    </row>
    <row r="214" spans="7:7" ht="15.75" x14ac:dyDescent="0.25">
      <c r="G214" s="5"/>
    </row>
    <row r="215" spans="7:7" ht="15.75" x14ac:dyDescent="0.25">
      <c r="G215" s="5"/>
    </row>
    <row r="216" spans="7:7" ht="15.75" x14ac:dyDescent="0.25">
      <c r="G216" s="5"/>
    </row>
    <row r="217" spans="7:7" ht="15.75" x14ac:dyDescent="0.25">
      <c r="G217" s="5"/>
    </row>
    <row r="218" spans="7:7" ht="15.75" x14ac:dyDescent="0.25">
      <c r="G218" s="5"/>
    </row>
    <row r="219" spans="7:7" ht="15.75" x14ac:dyDescent="0.25">
      <c r="G219" s="5"/>
    </row>
    <row r="220" spans="7:7" ht="15.75" x14ac:dyDescent="0.25">
      <c r="G220" s="5"/>
    </row>
    <row r="221" spans="7:7" ht="15.75" x14ac:dyDescent="0.25">
      <c r="G221" s="5"/>
    </row>
    <row r="222" spans="7:7" ht="15.75" x14ac:dyDescent="0.25">
      <c r="G222" s="5"/>
    </row>
    <row r="223" spans="7:7" ht="15.75" x14ac:dyDescent="0.25">
      <c r="G223" s="5"/>
    </row>
    <row r="224" spans="7:7" ht="15.75" x14ac:dyDescent="0.25">
      <c r="G224" s="5"/>
    </row>
    <row r="225" spans="7:7" ht="15.75" x14ac:dyDescent="0.25">
      <c r="G225" s="5"/>
    </row>
    <row r="226" spans="7:7" ht="15.75" x14ac:dyDescent="0.25">
      <c r="G226" s="5"/>
    </row>
    <row r="227" spans="7:7" ht="15.75" x14ac:dyDescent="0.25">
      <c r="G227" s="5"/>
    </row>
  </sheetData>
  <phoneticPr fontId="5" type="noConversion"/>
  <pageMargins left="0.75" right="0.75" top="1" bottom="1" header="0.5" footer="0.5"/>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12"/>
  <sheetViews>
    <sheetView workbookViewId="0">
      <selection activeCell="J2" sqref="J2"/>
    </sheetView>
  </sheetViews>
  <sheetFormatPr baseColWidth="10" defaultColWidth="9.140625" defaultRowHeight="12.75" x14ac:dyDescent="0.2"/>
  <cols>
    <col min="4" max="4" width="12.42578125" bestFit="1" customWidth="1"/>
    <col min="7" max="7" width="10" bestFit="1" customWidth="1"/>
    <col min="8" max="8" width="21.7109375" customWidth="1"/>
    <col min="9" max="9" width="10" customWidth="1"/>
    <col min="10" max="10" width="25.7109375" customWidth="1"/>
    <col min="11" max="11" width="18.42578125" customWidth="1"/>
    <col min="12" max="12" width="11.5703125" customWidth="1"/>
    <col min="13" max="13" width="11" customWidth="1"/>
    <col min="14" max="14" width="12.28515625" customWidth="1"/>
    <col min="15" max="15" width="21.42578125" customWidth="1"/>
  </cols>
  <sheetData>
    <row r="1" spans="1:15" x14ac:dyDescent="0.2">
      <c r="I1" t="s">
        <v>70</v>
      </c>
      <c r="J1" t="s">
        <v>83</v>
      </c>
      <c r="K1" t="s">
        <v>29</v>
      </c>
      <c r="L1" t="s">
        <v>79</v>
      </c>
      <c r="M1" t="s">
        <v>80</v>
      </c>
      <c r="N1" t="s">
        <v>81</v>
      </c>
    </row>
    <row r="2" spans="1:15" x14ac:dyDescent="0.2">
      <c r="B2" t="s">
        <v>61</v>
      </c>
      <c r="H2" t="s">
        <v>69</v>
      </c>
      <c r="I2">
        <v>0.14499999999999999</v>
      </c>
      <c r="J2">
        <f t="shared" ref="J2:J13" si="0">10204.1*I2</f>
        <v>1479.5944999999999</v>
      </c>
      <c r="K2">
        <v>2.68</v>
      </c>
      <c r="L2">
        <v>29.7</v>
      </c>
      <c r="M2">
        <v>0.43</v>
      </c>
      <c r="N2">
        <v>4.4999999999999998E-2</v>
      </c>
      <c r="O2">
        <f t="shared" ref="O2:O13" si="1">L2*1020.4</f>
        <v>30305.879999999997</v>
      </c>
    </row>
    <row r="3" spans="1:15" x14ac:dyDescent="0.2">
      <c r="H3" t="s">
        <v>71</v>
      </c>
      <c r="I3">
        <v>0.124</v>
      </c>
      <c r="J3">
        <f t="shared" si="0"/>
        <v>1265.3084000000001</v>
      </c>
      <c r="K3">
        <v>2.2799999999999998</v>
      </c>
      <c r="L3">
        <v>14.6</v>
      </c>
      <c r="M3">
        <v>0.41</v>
      </c>
      <c r="N3">
        <v>5.7000000000000002E-2</v>
      </c>
      <c r="O3">
        <f t="shared" si="1"/>
        <v>14897.84</v>
      </c>
    </row>
    <row r="4" spans="1:15" x14ac:dyDescent="0.2">
      <c r="B4" t="s">
        <v>62</v>
      </c>
      <c r="C4">
        <v>0.39</v>
      </c>
      <c r="H4" t="s">
        <v>72</v>
      </c>
      <c r="I4">
        <v>7.4999999999999997E-2</v>
      </c>
      <c r="J4">
        <f t="shared" si="0"/>
        <v>765.3075</v>
      </c>
      <c r="K4">
        <v>1.89</v>
      </c>
      <c r="L4">
        <v>4.42</v>
      </c>
      <c r="M4">
        <v>0.41</v>
      </c>
      <c r="N4">
        <v>6.5000000000000002E-2</v>
      </c>
      <c r="O4">
        <f t="shared" si="1"/>
        <v>4510.1679999999997</v>
      </c>
    </row>
    <row r="5" spans="1:15" x14ac:dyDescent="0.2">
      <c r="B5" t="s">
        <v>63</v>
      </c>
      <c r="C5">
        <v>0.1</v>
      </c>
      <c r="H5" t="s">
        <v>71</v>
      </c>
      <c r="I5">
        <v>3.5999999999999997E-2</v>
      </c>
      <c r="J5">
        <f t="shared" si="0"/>
        <v>367.3476</v>
      </c>
      <c r="K5">
        <v>1.56</v>
      </c>
      <c r="L5">
        <v>1.04</v>
      </c>
      <c r="M5">
        <v>0.43</v>
      </c>
      <c r="N5">
        <v>7.8E-2</v>
      </c>
      <c r="O5">
        <f t="shared" si="1"/>
        <v>1061.2160000000001</v>
      </c>
    </row>
    <row r="6" spans="1:15" x14ac:dyDescent="0.2">
      <c r="B6" t="s">
        <v>29</v>
      </c>
      <c r="C6">
        <v>1.48</v>
      </c>
      <c r="H6" t="s">
        <v>73</v>
      </c>
      <c r="I6">
        <v>1.6E-2</v>
      </c>
      <c r="J6">
        <f t="shared" si="0"/>
        <v>163.26560000000001</v>
      </c>
      <c r="K6">
        <v>1.37</v>
      </c>
      <c r="L6">
        <v>0.25</v>
      </c>
      <c r="M6">
        <v>0.46</v>
      </c>
      <c r="N6">
        <v>3.4000000000000002E-2</v>
      </c>
      <c r="O6">
        <f t="shared" si="1"/>
        <v>255.1</v>
      </c>
    </row>
    <row r="7" spans="1:15" x14ac:dyDescent="0.2">
      <c r="B7" t="s">
        <v>65</v>
      </c>
      <c r="C7">
        <v>602.04189999999994</v>
      </c>
      <c r="D7">
        <v>0.124</v>
      </c>
      <c r="H7" t="s">
        <v>74</v>
      </c>
      <c r="I7">
        <v>0.02</v>
      </c>
      <c r="J7">
        <f t="shared" si="0"/>
        <v>204.08200000000002</v>
      </c>
      <c r="K7">
        <v>1.41</v>
      </c>
      <c r="L7">
        <v>0.45</v>
      </c>
      <c r="M7">
        <v>0.45</v>
      </c>
      <c r="N7">
        <v>6.7000000000000004E-2</v>
      </c>
      <c r="O7">
        <f t="shared" si="1"/>
        <v>459.18</v>
      </c>
    </row>
    <row r="8" spans="1:15" x14ac:dyDescent="0.2">
      <c r="B8" t="s">
        <v>68</v>
      </c>
      <c r="C8">
        <f>1-1/C6</f>
        <v>0.32432432432432434</v>
      </c>
      <c r="H8" t="s">
        <v>75</v>
      </c>
      <c r="I8">
        <v>5.8999999999999997E-2</v>
      </c>
      <c r="J8">
        <f t="shared" si="0"/>
        <v>602.04189999999994</v>
      </c>
      <c r="K8">
        <v>1.48</v>
      </c>
      <c r="L8">
        <v>1.31</v>
      </c>
      <c r="M8">
        <v>0.39</v>
      </c>
      <c r="N8">
        <v>0.1</v>
      </c>
      <c r="O8">
        <f t="shared" si="1"/>
        <v>1336.7239999999999</v>
      </c>
    </row>
    <row r="9" spans="1:15" x14ac:dyDescent="0.2">
      <c r="H9" t="s">
        <v>76</v>
      </c>
      <c r="I9">
        <v>1.9E-2</v>
      </c>
      <c r="J9">
        <f t="shared" si="0"/>
        <v>193.87790000000001</v>
      </c>
      <c r="K9">
        <v>1.31</v>
      </c>
      <c r="L9">
        <v>0.26</v>
      </c>
      <c r="M9">
        <v>0.41</v>
      </c>
      <c r="N9">
        <v>9.5000000000000001E-2</v>
      </c>
      <c r="O9">
        <f t="shared" si="1"/>
        <v>265.30400000000003</v>
      </c>
    </row>
    <row r="10" spans="1:15" x14ac:dyDescent="0.2">
      <c r="C10" t="s">
        <v>100</v>
      </c>
      <c r="D10">
        <v>599108703581.82397</v>
      </c>
      <c r="E10">
        <v>1035259929446.1439</v>
      </c>
      <c r="H10" t="s">
        <v>77</v>
      </c>
      <c r="I10">
        <v>0.01</v>
      </c>
      <c r="J10">
        <f t="shared" si="0"/>
        <v>102.04100000000001</v>
      </c>
      <c r="K10">
        <v>1.23</v>
      </c>
      <c r="L10">
        <v>7.0000000000000007E-2</v>
      </c>
      <c r="M10">
        <v>0.43</v>
      </c>
      <c r="N10">
        <v>8.8999999999999996E-2</v>
      </c>
      <c r="O10">
        <f t="shared" si="1"/>
        <v>71.428000000000011</v>
      </c>
    </row>
    <row r="11" spans="1:15" x14ac:dyDescent="0.2">
      <c r="H11" t="s">
        <v>75</v>
      </c>
      <c r="I11">
        <v>2.7E-2</v>
      </c>
      <c r="J11">
        <f t="shared" si="0"/>
        <v>275.51069999999999</v>
      </c>
      <c r="K11">
        <v>1.23</v>
      </c>
      <c r="L11">
        <v>0.12</v>
      </c>
      <c r="M11">
        <v>0.38</v>
      </c>
      <c r="N11">
        <v>0.1</v>
      </c>
      <c r="O11">
        <f t="shared" si="1"/>
        <v>122.44799999999999</v>
      </c>
    </row>
    <row r="12" spans="1:15" x14ac:dyDescent="0.2">
      <c r="A12" t="s">
        <v>85</v>
      </c>
      <c r="B12" t="s">
        <v>66</v>
      </c>
      <c r="C12" t="s">
        <v>64</v>
      </c>
      <c r="D12" t="s">
        <v>67</v>
      </c>
      <c r="G12" t="s">
        <v>98</v>
      </c>
      <c r="H12" t="s">
        <v>84</v>
      </c>
      <c r="I12">
        <v>5.0000000000000001E-3</v>
      </c>
      <c r="J12">
        <f t="shared" si="0"/>
        <v>51.020500000000006</v>
      </c>
      <c r="K12">
        <v>1.0900000000000001</v>
      </c>
      <c r="L12">
        <v>0.02</v>
      </c>
      <c r="M12">
        <v>0.36</v>
      </c>
      <c r="N12">
        <v>7.0000000000000007E-2</v>
      </c>
      <c r="O12">
        <f t="shared" si="1"/>
        <v>20.408000000000001</v>
      </c>
    </row>
    <row r="13" spans="1:15" x14ac:dyDescent="0.2">
      <c r="A13">
        <v>100</v>
      </c>
      <c r="B13">
        <v>0.01</v>
      </c>
      <c r="C13">
        <f>(1/(1+($C$7*B13)^$C$6))^(1-1/$C$6)</f>
        <v>0.41326336172884637</v>
      </c>
      <c r="D13">
        <f>C13^0.5*(1-(1-C13^(1/$C$8))^$C$8)^2</f>
        <v>3.0424494182380038E-4</v>
      </c>
      <c r="E13">
        <f>(1/(1+($D$7*A13)^$C$6))^(1-1/$C$6)</f>
        <v>0.29635035733873244</v>
      </c>
      <c r="F13">
        <f t="shared" ref="F13:F20" si="2">((C13^(1/$C$8)+1)^(1/$C$6))/(C13^(1/($C$8*$C$6))*$C$7)</f>
        <v>1.0927902468610485E-2</v>
      </c>
      <c r="G13">
        <f>$D$10*D13</f>
        <v>182275792.66738451</v>
      </c>
      <c r="H13" t="s">
        <v>78</v>
      </c>
      <c r="I13">
        <v>8.0000000000000002E-3</v>
      </c>
      <c r="J13">
        <f t="shared" si="0"/>
        <v>81.632800000000003</v>
      </c>
      <c r="K13">
        <v>1.0900000000000001</v>
      </c>
      <c r="L13">
        <v>0.2</v>
      </c>
      <c r="M13">
        <v>0.38</v>
      </c>
      <c r="N13">
        <v>6.8000000000000005E-2</v>
      </c>
      <c r="O13">
        <f t="shared" si="1"/>
        <v>204.08</v>
      </c>
    </row>
    <row r="14" spans="1:15" x14ac:dyDescent="0.2">
      <c r="A14">
        <v>500</v>
      </c>
      <c r="B14">
        <v>0.05</v>
      </c>
      <c r="C14">
        <f t="shared" ref="C14:C77" si="3">(1/(1+($C$7*B14)^$C$6))^(1-1/$C$6)</f>
        <v>0.19469893797551902</v>
      </c>
      <c r="D14">
        <f t="shared" ref="D14:D77" si="4">C14^0.5*(1-(1-C14^(1/$C$8))^$C$8)^2</f>
        <v>1.9332026883216345E-6</v>
      </c>
      <c r="E14">
        <f>(1/(1+($D$7*A14)^$C$6))^(1-1/$C$6)</f>
        <v>0.13782848774038994</v>
      </c>
      <c r="F14">
        <f t="shared" si="2"/>
        <v>5.0437025153954075E-2</v>
      </c>
      <c r="G14">
        <f t="shared" ref="G14:G77" si="5">$D$10*D14</f>
        <v>1158198.5563612713</v>
      </c>
      <c r="I14" t="s">
        <v>82</v>
      </c>
    </row>
    <row r="15" spans="1:15" x14ac:dyDescent="0.2">
      <c r="A15">
        <v>1000</v>
      </c>
      <c r="B15">
        <f t="shared" ref="B15:B48" si="6">B14+0.05</f>
        <v>0.1</v>
      </c>
      <c r="C15">
        <f t="shared" si="3"/>
        <v>0.13978233070418816</v>
      </c>
      <c r="D15">
        <f t="shared" si="4"/>
        <v>2.1166794361293373E-7</v>
      </c>
      <c r="E15">
        <f>(1/(1+($D$7*A15)^$C$6))^(1-1/$C$6)</f>
        <v>9.8865622421267119E-2</v>
      </c>
      <c r="F15">
        <f t="shared" si="2"/>
        <v>0.10031375742146593</v>
      </c>
      <c r="G15">
        <f t="shared" si="5"/>
        <v>126812.10728777535</v>
      </c>
      <c r="I15" t="s">
        <v>46</v>
      </c>
      <c r="J15" t="s">
        <v>9</v>
      </c>
      <c r="K15" t="s">
        <v>10</v>
      </c>
    </row>
    <row r="16" spans="1:15" x14ac:dyDescent="0.2">
      <c r="B16">
        <f t="shared" si="6"/>
        <v>0.15000000000000002</v>
      </c>
      <c r="C16">
        <f t="shared" si="3"/>
        <v>0.11510014948944437</v>
      </c>
      <c r="D16">
        <f t="shared" si="4"/>
        <v>5.7921371015281032E-8</v>
      </c>
      <c r="E16">
        <f>(1/(1+($D$7*A16)^$C$6))^(1-1/$C$6)</f>
        <v>1</v>
      </c>
      <c r="F16">
        <f t="shared" si="2"/>
        <v>0.1502583553746174</v>
      </c>
      <c r="G16">
        <f t="shared" si="5"/>
        <v>34701.197498646856</v>
      </c>
      <c r="H16" t="s">
        <v>69</v>
      </c>
      <c r="I16">
        <v>30305.88</v>
      </c>
      <c r="J16">
        <v>1479.5944999999999</v>
      </c>
      <c r="K16">
        <v>2.68</v>
      </c>
    </row>
    <row r="17" spans="2:14" x14ac:dyDescent="0.2">
      <c r="B17">
        <f t="shared" si="6"/>
        <v>0.2</v>
      </c>
      <c r="C17">
        <f t="shared" si="3"/>
        <v>0.10026918872033908</v>
      </c>
      <c r="D17">
        <f t="shared" si="4"/>
        <v>2.3084476030183986E-8</v>
      </c>
      <c r="E17">
        <f>(1/(1+($D$7*A17)^$C$6))^(1-1/$C$6)</f>
        <v>1</v>
      </c>
      <c r="F17">
        <f t="shared" si="2"/>
        <v>0.20022506558163944</v>
      </c>
      <c r="G17">
        <f t="shared" si="5"/>
        <v>13830.110507309219</v>
      </c>
      <c r="H17" t="s">
        <v>71</v>
      </c>
      <c r="I17">
        <v>14897.84</v>
      </c>
      <c r="J17">
        <v>1265.3084000000001</v>
      </c>
      <c r="K17">
        <v>2.2799999999999998</v>
      </c>
    </row>
    <row r="18" spans="2:14" x14ac:dyDescent="0.2">
      <c r="B18">
        <f t="shared" si="6"/>
        <v>0.25</v>
      </c>
      <c r="C18">
        <f t="shared" si="3"/>
        <v>9.009146930265928E-2</v>
      </c>
      <c r="D18">
        <f t="shared" si="4"/>
        <v>1.130730550703079E-8</v>
      </c>
      <c r="F18">
        <f t="shared" si="2"/>
        <v>0.25020222052967972</v>
      </c>
      <c r="G18">
        <f t="shared" si="5"/>
        <v>6774.3051433208357</v>
      </c>
      <c r="H18" t="s">
        <v>72</v>
      </c>
      <c r="I18">
        <v>4510.1679999999997</v>
      </c>
      <c r="J18" s="4">
        <v>765.3075</v>
      </c>
      <c r="K18" s="4">
        <v>1.89</v>
      </c>
    </row>
    <row r="19" spans="2:14" x14ac:dyDescent="0.2">
      <c r="B19">
        <f t="shared" si="6"/>
        <v>0.3</v>
      </c>
      <c r="C19">
        <f t="shared" si="3"/>
        <v>8.2546108526643458E-2</v>
      </c>
      <c r="D19">
        <f t="shared" si="4"/>
        <v>6.3105977806110869E-9</v>
      </c>
      <c r="F19">
        <f t="shared" si="2"/>
        <v>0.30018528410891843</v>
      </c>
      <c r="G19">
        <f t="shared" si="5"/>
        <v>3780.7340551682437</v>
      </c>
      <c r="H19" t="s">
        <v>71</v>
      </c>
      <c r="I19">
        <v>1061.2160000000001</v>
      </c>
      <c r="J19">
        <v>367.3476</v>
      </c>
      <c r="K19">
        <v>1.56</v>
      </c>
      <c r="M19">
        <f>(($C$7*B19)^$C$6 +1)^-1</f>
        <v>4.5689302635401201E-4</v>
      </c>
      <c r="N19">
        <f>$D$10*M19^(($C$6-1)/(2*$C$6))*((1-M19)^(($C$6-1)/$C$6)-1)^2</f>
        <v>3780.7340551682441</v>
      </c>
    </row>
    <row r="20" spans="2:14" x14ac:dyDescent="0.2">
      <c r="B20">
        <f t="shared" si="6"/>
        <v>0.35</v>
      </c>
      <c r="C20">
        <f t="shared" si="3"/>
        <v>7.666114002525512E-2</v>
      </c>
      <c r="D20">
        <f t="shared" si="4"/>
        <v>3.8539044870193304E-9</v>
      </c>
      <c r="F20">
        <f t="shared" si="2"/>
        <v>0.35017207462827793</v>
      </c>
      <c r="G20">
        <f t="shared" si="5"/>
        <v>2308.9077209463253</v>
      </c>
      <c r="H20" t="s">
        <v>73</v>
      </c>
      <c r="I20">
        <v>255.1</v>
      </c>
      <c r="J20">
        <v>163.26560000000001</v>
      </c>
      <c r="K20">
        <v>1.37</v>
      </c>
      <c r="M20">
        <f>(($C$7*B20)^$C$6 +1)^-1</f>
        <v>3.637255083093908E-4</v>
      </c>
      <c r="N20">
        <f>$D$10*M20^(($C$6-1)/(2*$C$6))*((1-M20)^(($C$6-1)/$C$6)-1)^2</f>
        <v>2308.9077209463253</v>
      </c>
    </row>
    <row r="21" spans="2:14" x14ac:dyDescent="0.2">
      <c r="B21">
        <f t="shared" si="6"/>
        <v>0.39999999999999997</v>
      </c>
      <c r="C21">
        <f t="shared" si="3"/>
        <v>7.1903217773328504E-2</v>
      </c>
      <c r="D21">
        <f t="shared" si="4"/>
        <v>2.5140205700048289E-9</v>
      </c>
      <c r="G21">
        <f t="shared" si="5"/>
        <v>1506.1716044736311</v>
      </c>
      <c r="H21" t="s">
        <v>74</v>
      </c>
      <c r="I21">
        <v>459.18</v>
      </c>
      <c r="J21">
        <v>204.08200000000002</v>
      </c>
      <c r="K21">
        <v>1.41</v>
      </c>
      <c r="M21">
        <f>(($C$7*B21)^$C$6 +1)^-1</f>
        <v>2.9852039359170879E-4</v>
      </c>
      <c r="N21">
        <f>$D$10*M21^(($C$6-1)/(2*$C$6))*((1-M21)^(($C$6-1)/$C$6)-1)^2</f>
        <v>1506.1716044736313</v>
      </c>
    </row>
    <row r="22" spans="2:14" x14ac:dyDescent="0.2">
      <c r="B22">
        <f t="shared" si="6"/>
        <v>0.44999999999999996</v>
      </c>
      <c r="C22">
        <f t="shared" si="3"/>
        <v>6.7951937133955961E-2</v>
      </c>
      <c r="D22">
        <f t="shared" si="4"/>
        <v>1.7246921459715256E-9</v>
      </c>
      <c r="G22">
        <f t="shared" si="5"/>
        <v>1033.2780756507545</v>
      </c>
      <c r="H22" t="s">
        <v>75</v>
      </c>
      <c r="I22">
        <v>1336.7239999999999</v>
      </c>
      <c r="J22">
        <v>602.04189999999994</v>
      </c>
      <c r="K22">
        <v>1.48</v>
      </c>
      <c r="M22">
        <f>(($C$7*B22)^$C$6 +1)^-1</f>
        <v>2.5077775627102767E-4</v>
      </c>
      <c r="N22">
        <f>$D$10*M22^(($C$6-1)/(2*$C$6))*((1-M22)^(($C$6-1)/$C$6)-1)^2</f>
        <v>1033.2780756507545</v>
      </c>
    </row>
    <row r="23" spans="2:14" x14ac:dyDescent="0.2">
      <c r="B23">
        <f t="shared" si="6"/>
        <v>0.49999999999999994</v>
      </c>
      <c r="C23">
        <f t="shared" si="3"/>
        <v>6.460161072763021E-2</v>
      </c>
      <c r="D23">
        <f t="shared" si="4"/>
        <v>1.2311500637466911E-9</v>
      </c>
      <c r="G23">
        <f t="shared" si="5"/>
        <v>737.59271860596004</v>
      </c>
      <c r="H23" t="s">
        <v>76</v>
      </c>
      <c r="I23">
        <v>265.30400000000003</v>
      </c>
      <c r="J23" s="4">
        <v>193.87790000000001</v>
      </c>
      <c r="K23" s="4">
        <v>1.31</v>
      </c>
    </row>
    <row r="24" spans="2:14" x14ac:dyDescent="0.2">
      <c r="B24">
        <f t="shared" si="6"/>
        <v>0.54999999999999993</v>
      </c>
      <c r="C24">
        <f t="shared" si="3"/>
        <v>6.1713309076117273E-2</v>
      </c>
      <c r="D24">
        <f t="shared" si="4"/>
        <v>9.0755431226644035E-10</v>
      </c>
      <c r="G24">
        <f t="shared" si="5"/>
        <v>543.72368745204096</v>
      </c>
      <c r="H24" t="s">
        <v>77</v>
      </c>
      <c r="I24">
        <v>71.428000000000011</v>
      </c>
      <c r="J24">
        <v>102.04100000000001</v>
      </c>
      <c r="K24">
        <v>1.23</v>
      </c>
    </row>
    <row r="25" spans="2:14" x14ac:dyDescent="0.2">
      <c r="B25">
        <f t="shared" si="6"/>
        <v>0.6</v>
      </c>
      <c r="C25">
        <f t="shared" si="3"/>
        <v>5.9189339864587617E-2</v>
      </c>
      <c r="D25">
        <f t="shared" si="4"/>
        <v>6.8701111990800884E-10</v>
      </c>
      <c r="G25">
        <f t="shared" si="5"/>
        <v>411.59434139438417</v>
      </c>
      <c r="H25" t="s">
        <v>75</v>
      </c>
      <c r="I25">
        <v>122.44799999999999</v>
      </c>
      <c r="J25">
        <v>275.51069999999999</v>
      </c>
      <c r="K25">
        <v>1.23</v>
      </c>
    </row>
    <row r="26" spans="2:14" x14ac:dyDescent="0.2">
      <c r="B26">
        <f t="shared" si="6"/>
        <v>0.65</v>
      </c>
      <c r="C26">
        <f t="shared" si="3"/>
        <v>5.6958725552121336E-2</v>
      </c>
      <c r="D26">
        <f t="shared" si="4"/>
        <v>5.3178593050407171E-10</v>
      </c>
      <c r="G26">
        <f t="shared" si="5"/>
        <v>318.59757940734835</v>
      </c>
      <c r="H26" t="s">
        <v>84</v>
      </c>
      <c r="I26">
        <v>20.408000000000001</v>
      </c>
      <c r="J26">
        <v>51.020500000000006</v>
      </c>
      <c r="K26">
        <v>1.0900000000000001</v>
      </c>
    </row>
    <row r="27" spans="2:14" x14ac:dyDescent="0.2">
      <c r="B27">
        <f t="shared" si="6"/>
        <v>0.70000000000000007</v>
      </c>
      <c r="C27">
        <f t="shared" si="3"/>
        <v>5.4968482145608448E-2</v>
      </c>
      <c r="D27">
        <f t="shared" si="4"/>
        <v>4.1952284618648561E-10</v>
      </c>
      <c r="G27">
        <f t="shared" si="5"/>
        <v>251.33978850174233</v>
      </c>
      <c r="H27" t="s">
        <v>78</v>
      </c>
      <c r="I27">
        <v>204.08</v>
      </c>
      <c r="J27">
        <v>81.632800000000003</v>
      </c>
      <c r="K27">
        <v>1.0900000000000001</v>
      </c>
    </row>
    <row r="28" spans="2:14" x14ac:dyDescent="0.2">
      <c r="B28">
        <f t="shared" si="6"/>
        <v>0.75000000000000011</v>
      </c>
      <c r="C28">
        <f t="shared" si="3"/>
        <v>5.31781446305363E-2</v>
      </c>
      <c r="D28">
        <f t="shared" si="4"/>
        <v>3.3641974298762179E-10</v>
      </c>
      <c r="G28">
        <f t="shared" si="5"/>
        <v>201.5519960806445</v>
      </c>
    </row>
    <row r="29" spans="2:14" x14ac:dyDescent="0.2">
      <c r="B29">
        <f t="shared" si="6"/>
        <v>0.80000000000000016</v>
      </c>
      <c r="C29">
        <f t="shared" si="3"/>
        <v>5.1556200572680115E-2</v>
      </c>
      <c r="D29">
        <f t="shared" si="4"/>
        <v>2.7365065055803556E-10</v>
      </c>
      <c r="G29">
        <f t="shared" si="5"/>
        <v>163.94648649014744</v>
      </c>
    </row>
    <row r="30" spans="2:14" x14ac:dyDescent="0.2">
      <c r="B30">
        <f t="shared" si="6"/>
        <v>0.8500000000000002</v>
      </c>
      <c r="C30">
        <f t="shared" si="3"/>
        <v>5.0077692355320426E-2</v>
      </c>
      <c r="D30">
        <f t="shared" si="4"/>
        <v>2.2539787176633143E-10</v>
      </c>
      <c r="G30">
        <f t="shared" si="5"/>
        <v>135.03782674402902</v>
      </c>
    </row>
    <row r="31" spans="2:14" x14ac:dyDescent="0.2">
      <c r="B31">
        <f t="shared" si="6"/>
        <v>0.90000000000000024</v>
      </c>
      <c r="C31">
        <f t="shared" si="3"/>
        <v>4.8722560731182731E-2</v>
      </c>
      <c r="D31">
        <f t="shared" si="4"/>
        <v>1.8772385639727187E-10</v>
      </c>
      <c r="G31">
        <f t="shared" si="5"/>
        <v>112.46699623755005</v>
      </c>
    </row>
    <row r="32" spans="2:14" x14ac:dyDescent="0.2">
      <c r="B32">
        <f t="shared" si="6"/>
        <v>0.95000000000000029</v>
      </c>
      <c r="C32">
        <f t="shared" si="3"/>
        <v>4.7474473119326926E-2</v>
      </c>
      <c r="D32">
        <f t="shared" si="4"/>
        <v>1.5790083425031687E-10</v>
      </c>
      <c r="G32">
        <f t="shared" si="5"/>
        <v>94.599764102195806</v>
      </c>
    </row>
    <row r="33" spans="2:7" x14ac:dyDescent="0.2">
      <c r="B33">
        <f t="shared" si="6"/>
        <v>1.0000000000000002</v>
      </c>
      <c r="C33">
        <f t="shared" si="3"/>
        <v>4.6319977392345023E-2</v>
      </c>
      <c r="D33">
        <f t="shared" si="4"/>
        <v>1.3399971624055265E-10</v>
      </c>
      <c r="G33">
        <f t="shared" si="5"/>
        <v>80.280396277209775</v>
      </c>
    </row>
    <row r="34" spans="2:7" x14ac:dyDescent="0.2">
      <c r="B34">
        <f t="shared" si="6"/>
        <v>1.0500000000000003</v>
      </c>
      <c r="C34">
        <f t="shared" si="3"/>
        <v>4.5247879384682298E-2</v>
      </c>
      <c r="D34">
        <f t="shared" si="4"/>
        <v>1.1463086819118145E-10</v>
      </c>
      <c r="G34">
        <f t="shared" si="5"/>
        <v>68.676350832477667</v>
      </c>
    </row>
    <row r="35" spans="2:7" x14ac:dyDescent="0.2">
      <c r="B35">
        <f t="shared" si="6"/>
        <v>1.1000000000000003</v>
      </c>
      <c r="C35">
        <f t="shared" si="3"/>
        <v>4.4248777395100941E-2</v>
      </c>
      <c r="D35">
        <f t="shared" si="4"/>
        <v>9.8776542529924459E-11</v>
      </c>
      <c r="G35">
        <f t="shared" si="5"/>
        <v>59.177886339397944</v>
      </c>
    </row>
    <row r="36" spans="2:7" x14ac:dyDescent="0.2">
      <c r="B36">
        <f t="shared" si="6"/>
        <v>1.1500000000000004</v>
      </c>
      <c r="C36">
        <f t="shared" si="3"/>
        <v>4.3314708920317191E-2</v>
      </c>
      <c r="D36">
        <f t="shared" si="4"/>
        <v>8.5680120817999412E-11</v>
      </c>
      <c r="G36">
        <f t="shared" si="5"/>
        <v>51.331706106005676</v>
      </c>
    </row>
    <row r="37" spans="2:7" x14ac:dyDescent="0.2">
      <c r="B37">
        <f t="shared" si="6"/>
        <v>1.2000000000000004</v>
      </c>
      <c r="C37">
        <f t="shared" si="3"/>
        <v>4.2438878969529657E-2</v>
      </c>
      <c r="D37">
        <f t="shared" si="4"/>
        <v>7.4771421538984183E-11</v>
      </c>
      <c r="G37">
        <f t="shared" si="5"/>
        <v>44.796209423190881</v>
      </c>
    </row>
    <row r="38" spans="2:7" x14ac:dyDescent="0.2">
      <c r="B38">
        <f t="shared" si="6"/>
        <v>1.2500000000000004</v>
      </c>
      <c r="C38">
        <f t="shared" si="3"/>
        <v>4.1615448581719748E-2</v>
      </c>
      <c r="D38">
        <f t="shared" si="4"/>
        <v>6.5615403889293376E-11</v>
      </c>
      <c r="G38">
        <f t="shared" si="5"/>
        <v>39.310759559112327</v>
      </c>
    </row>
    <row r="39" spans="2:7" x14ac:dyDescent="0.2">
      <c r="B39">
        <f t="shared" si="6"/>
        <v>1.3000000000000005</v>
      </c>
      <c r="C39">
        <f t="shared" si="3"/>
        <v>4.0839368383237686E-2</v>
      </c>
      <c r="D39">
        <f t="shared" si="4"/>
        <v>5.7876349938153558E-11</v>
      </c>
      <c r="G39">
        <f t="shared" si="5"/>
        <v>34.674224979495158</v>
      </c>
    </row>
    <row r="40" spans="2:7" x14ac:dyDescent="0.2">
      <c r="B40">
        <f t="shared" si="6"/>
        <v>1.3500000000000005</v>
      </c>
      <c r="C40">
        <f t="shared" si="3"/>
        <v>4.0106246266590977E-2</v>
      </c>
      <c r="D40">
        <f t="shared" si="4"/>
        <v>5.129247222991943E-11</v>
      </c>
      <c r="G40">
        <f t="shared" si="5"/>
        <v>30.729766541173738</v>
      </c>
    </row>
    <row r="41" spans="2:7" x14ac:dyDescent="0.2">
      <c r="B41">
        <f t="shared" si="6"/>
        <v>1.4000000000000006</v>
      </c>
      <c r="C41">
        <f t="shared" si="3"/>
        <v>3.9412241216912738E-2</v>
      </c>
      <c r="D41">
        <f t="shared" si="4"/>
        <v>4.5657659639553379E-11</v>
      </c>
      <c r="G41">
        <f t="shared" si="5"/>
        <v>27.353901275232992</v>
      </c>
    </row>
    <row r="42" spans="2:7" x14ac:dyDescent="0.2">
      <c r="B42">
        <f t="shared" si="6"/>
        <v>1.4500000000000006</v>
      </c>
      <c r="C42">
        <f t="shared" si="3"/>
        <v>3.8753977388633211E-2</v>
      </c>
      <c r="D42">
        <f t="shared" si="4"/>
        <v>4.0808185155481022E-11</v>
      </c>
      <c r="G42">
        <f t="shared" si="5"/>
        <v>24.44853890402727</v>
      </c>
    </row>
    <row r="43" spans="2:7" x14ac:dyDescent="0.2">
      <c r="B43">
        <f t="shared" si="6"/>
        <v>1.5000000000000007</v>
      </c>
      <c r="C43">
        <f t="shared" si="3"/>
        <v>3.8128474018711916E-2</v>
      </c>
      <c r="D43">
        <f t="shared" si="4"/>
        <v>3.6612911145297748E-11</v>
      </c>
      <c r="G43">
        <f t="shared" si="5"/>
        <v>21.935113730615846</v>
      </c>
    </row>
    <row r="44" spans="2:7" x14ac:dyDescent="0.2">
      <c r="B44">
        <f t="shared" si="6"/>
        <v>1.5500000000000007</v>
      </c>
      <c r="C44">
        <f t="shared" si="3"/>
        <v>3.7533087837128214E-2</v>
      </c>
      <c r="D44">
        <f t="shared" si="4"/>
        <v>3.2965991901801851E-11</v>
      </c>
      <c r="G44">
        <f t="shared" si="5"/>
        <v>19.750212670577415</v>
      </c>
    </row>
    <row r="45" spans="2:7" x14ac:dyDescent="0.2">
      <c r="B45">
        <f t="shared" si="6"/>
        <v>1.6000000000000008</v>
      </c>
      <c r="C45">
        <f t="shared" si="3"/>
        <v>3.6965465422529507E-2</v>
      </c>
      <c r="D45">
        <f t="shared" si="4"/>
        <v>2.9781380754664617E-11</v>
      </c>
      <c r="G45">
        <f t="shared" si="5"/>
        <v>17.8422844148038</v>
      </c>
    </row>
    <row r="46" spans="2:7" x14ac:dyDescent="0.2">
      <c r="B46">
        <f t="shared" si="6"/>
        <v>1.6500000000000008</v>
      </c>
      <c r="C46">
        <f t="shared" si="3"/>
        <v>3.6423503534177962E-2</v>
      </c>
      <c r="D46">
        <f t="shared" si="4"/>
        <v>2.6988655828166296E-11</v>
      </c>
      <c r="G46">
        <f t="shared" si="5"/>
        <v>16.169138604628749</v>
      </c>
    </row>
    <row r="47" spans="2:7" x14ac:dyDescent="0.2">
      <c r="B47">
        <f t="shared" si="6"/>
        <v>1.7000000000000008</v>
      </c>
      <c r="C47">
        <f t="shared" si="3"/>
        <v>3.5905315887940034E-2</v>
      </c>
      <c r="D47">
        <f t="shared" si="4"/>
        <v>2.4529819423320287E-11</v>
      </c>
      <c r="G47">
        <f t="shared" si="5"/>
        <v>14.696028313801662</v>
      </c>
    </row>
    <row r="48" spans="2:7" x14ac:dyDescent="0.2">
      <c r="B48">
        <f t="shared" si="6"/>
        <v>1.7500000000000009</v>
      </c>
      <c r="C48">
        <f t="shared" si="3"/>
        <v>3.5409205174064769E-2</v>
      </c>
      <c r="D48">
        <f t="shared" si="4"/>
        <v>2.2356823326209052E-11</v>
      </c>
      <c r="G48">
        <f t="shared" si="5"/>
        <v>13.394167439172987</v>
      </c>
    </row>
    <row r="49" spans="2:7" x14ac:dyDescent="0.2">
      <c r="B49">
        <f t="shared" ref="B49:B59" si="7">B48+0.05</f>
        <v>1.8000000000000009</v>
      </c>
      <c r="C49">
        <f t="shared" si="3"/>
        <v>3.4933639366173719E-2</v>
      </c>
      <c r="D49">
        <f t="shared" si="4"/>
        <v>2.0429640305343703E-11</v>
      </c>
      <c r="G49">
        <f t="shared" si="5"/>
        <v>12.239575317977444</v>
      </c>
    </row>
    <row r="50" spans="2:7" x14ac:dyDescent="0.2">
      <c r="B50">
        <f t="shared" si="7"/>
        <v>1.850000000000001</v>
      </c>
      <c r="C50">
        <f t="shared" si="3"/>
        <v>3.4477231564460212E-2</v>
      </c>
      <c r="D50">
        <f t="shared" si="4"/>
        <v>1.8714750117620354E-11</v>
      </c>
      <c r="G50">
        <f t="shared" si="5"/>
        <v>11.212169680825317</v>
      </c>
    </row>
    <row r="51" spans="2:7" x14ac:dyDescent="0.2">
      <c r="B51">
        <f t="shared" si="7"/>
        <v>1.900000000000001</v>
      </c>
      <c r="C51">
        <f t="shared" si="3"/>
        <v>3.403872276616262E-2</v>
      </c>
      <c r="D51">
        <f t="shared" si="4"/>
        <v>1.718394262363171E-11</v>
      </c>
      <c r="G51">
        <f t="shared" si="5"/>
        <v>10.295049587668441</v>
      </c>
    </row>
    <row r="52" spans="2:7" x14ac:dyDescent="0.2">
      <c r="B52">
        <f t="shared" si="7"/>
        <v>1.9500000000000011</v>
      </c>
      <c r="C52">
        <f t="shared" si="3"/>
        <v>3.3616967073588973E-2</v>
      </c>
      <c r="D52">
        <f t="shared" si="4"/>
        <v>1.5813365356455738E-11</v>
      </c>
      <c r="G52">
        <f t="shared" si="5"/>
        <v>9.4739248179719251</v>
      </c>
    </row>
    <row r="53" spans="2:7" x14ac:dyDescent="0.2">
      <c r="B53">
        <f t="shared" si="7"/>
        <v>2.0000000000000009</v>
      </c>
      <c r="C53">
        <f t="shared" si="3"/>
        <v>3.321091894216309E-2</v>
      </c>
      <c r="D53">
        <f t="shared" si="4"/>
        <v>1.4582760902460779E-11</v>
      </c>
      <c r="G53">
        <f t="shared" si="5"/>
        <v>8.7366589789169868</v>
      </c>
    </row>
    <row r="54" spans="2:7" x14ac:dyDescent="0.2">
      <c r="B54">
        <f t="shared" si="7"/>
        <v>2.0500000000000007</v>
      </c>
      <c r="C54">
        <f t="shared" si="3"/>
        <v>3.2819622143964215E-2</v>
      </c>
      <c r="D54">
        <f t="shared" si="4"/>
        <v>1.3474852653502538E-11</v>
      </c>
      <c r="G54">
        <f t="shared" si="5"/>
        <v>8.0729015041960057</v>
      </c>
    </row>
    <row r="55" spans="2:7" x14ac:dyDescent="0.2">
      <c r="B55">
        <f t="shared" si="7"/>
        <v>2.1000000000000005</v>
      </c>
      <c r="C55">
        <f t="shared" si="3"/>
        <v>3.2442200180398152E-2</v>
      </c>
      <c r="D55">
        <f t="shared" si="4"/>
        <v>1.2474847308788676E-11</v>
      </c>
      <c r="G55">
        <f t="shared" si="5"/>
        <v>7.4737895985495895</v>
      </c>
    </row>
    <row r="56" spans="2:7" x14ac:dyDescent="0.2">
      <c r="B56">
        <f t="shared" si="7"/>
        <v>2.1500000000000004</v>
      </c>
      <c r="C56">
        <f t="shared" si="3"/>
        <v>3.20778479242615E-2</v>
      </c>
      <c r="D56">
        <f t="shared" si="4"/>
        <v>1.1570029785644954E-11</v>
      </c>
      <c r="G56">
        <f t="shared" si="5"/>
        <v>6.9317055452808374</v>
      </c>
    </row>
    <row r="57" spans="2:7" x14ac:dyDescent="0.2">
      <c r="B57">
        <f t="shared" si="7"/>
        <v>2.2000000000000002</v>
      </c>
      <c r="C57">
        <f t="shared" si="3"/>
        <v>3.1725824309043943E-2</v>
      </c>
      <c r="D57">
        <f t="shared" si="4"/>
        <v>1.074943171623682E-11</v>
      </c>
      <c r="G57">
        <f t="shared" si="5"/>
        <v>6.4400780997559828</v>
      </c>
    </row>
    <row r="58" spans="2:7" x14ac:dyDescent="0.2">
      <c r="B58">
        <f t="shared" si="7"/>
        <v>2.25</v>
      </c>
      <c r="C58">
        <f t="shared" si="3"/>
        <v>3.1385445913772209E-2</v>
      </c>
      <c r="D58">
        <f t="shared" si="4"/>
        <v>1.0003558859152397E-11</v>
      </c>
      <c r="G58">
        <f t="shared" si="5"/>
        <v>5.9932191793112626</v>
      </c>
    </row>
    <row r="59" spans="2:7" x14ac:dyDescent="0.2">
      <c r="B59">
        <f t="shared" si="7"/>
        <v>2.2999999999999998</v>
      </c>
      <c r="C59">
        <f t="shared" si="3"/>
        <v>3.1056081316509481E-2</v>
      </c>
      <c r="D59">
        <f t="shared" si="4"/>
        <v>9.3241659241503513E-12</v>
      </c>
      <c r="G59">
        <f t="shared" si="5"/>
        <v>5.5861889587995366</v>
      </c>
    </row>
    <row r="60" spans="2:7" x14ac:dyDescent="0.2">
      <c r="B60">
        <f t="shared" ref="B60:B85" si="8">B59+0.05</f>
        <v>2.3499999999999996</v>
      </c>
      <c r="C60">
        <f t="shared" si="3"/>
        <v>3.0737146109933253E-2</v>
      </c>
      <c r="D60">
        <f t="shared" si="4"/>
        <v>8.7040697541842478E-12</v>
      </c>
      <c r="G60">
        <f t="shared" si="5"/>
        <v>5.2146839463150902</v>
      </c>
    </row>
    <row r="61" spans="2:7" x14ac:dyDescent="0.2">
      <c r="B61">
        <f t="shared" si="8"/>
        <v>2.3999999999999995</v>
      </c>
      <c r="C61">
        <f t="shared" si="3"/>
        <v>3.0428098489114853E-2</v>
      </c>
      <c r="D61">
        <f t="shared" si="4"/>
        <v>8.1369936834130482E-12</v>
      </c>
      <c r="G61">
        <f t="shared" si="5"/>
        <v>4.8749437367230817</v>
      </c>
    </row>
    <row r="62" spans="2:7" x14ac:dyDescent="0.2">
      <c r="B62">
        <f t="shared" si="8"/>
        <v>2.4499999999999993</v>
      </c>
      <c r="C62">
        <f t="shared" si="3"/>
        <v>3.012843533541916E-2</v>
      </c>
      <c r="D62">
        <f t="shared" si="4"/>
        <v>7.6174373490295952E-12</v>
      </c>
      <c r="G62">
        <f t="shared" si="5"/>
        <v>4.5636730147928866</v>
      </c>
    </row>
    <row r="63" spans="2:7" x14ac:dyDescent="0.2">
      <c r="B63">
        <f t="shared" si="8"/>
        <v>2.4999999999999991</v>
      </c>
      <c r="C63">
        <f t="shared" si="3"/>
        <v>2.9837688731885064E-2</v>
      </c>
      <c r="D63">
        <f t="shared" si="4"/>
        <v>7.1405673802975096E-12</v>
      </c>
      <c r="G63">
        <f t="shared" si="5"/>
        <v>4.2779760660487023</v>
      </c>
    </row>
    <row r="64" spans="2:7" x14ac:dyDescent="0.2">
      <c r="B64">
        <f t="shared" si="8"/>
        <v>2.5499999999999989</v>
      </c>
      <c r="C64">
        <f t="shared" si="3"/>
        <v>2.9555422854977507E-2</v>
      </c>
      <c r="D64">
        <f t="shared" si="4"/>
        <v>6.7021252792653051E-12</v>
      </c>
      <c r="G64">
        <f t="shared" si="5"/>
        <v>4.0153015873036066</v>
      </c>
    </row>
    <row r="65" spans="2:7" x14ac:dyDescent="0.2">
      <c r="B65">
        <f t="shared" si="8"/>
        <v>2.5999999999999988</v>
      </c>
      <c r="C65">
        <f t="shared" si="3"/>
        <v>2.9281231195569794E-2</v>
      </c>
      <c r="D65">
        <f t="shared" si="4"/>
        <v>6.2983495189466485E-12</v>
      </c>
      <c r="G65">
        <f t="shared" si="5"/>
        <v>3.7733960150013313</v>
      </c>
    </row>
    <row r="66" spans="2:7" x14ac:dyDescent="0.2">
      <c r="B66">
        <f t="shared" si="8"/>
        <v>2.6499999999999986</v>
      </c>
      <c r="C66">
        <f t="shared" si="3"/>
        <v>2.9014734068701385E-2</v>
      </c>
      <c r="D66">
        <f t="shared" si="4"/>
        <v>5.9259094387580103E-12</v>
      </c>
      <c r="G66">
        <f t="shared" si="5"/>
        <v>3.5502639213976055</v>
      </c>
    </row>
    <row r="67" spans="2:7" x14ac:dyDescent="0.2">
      <c r="B67">
        <f t="shared" si="8"/>
        <v>2.6999999999999984</v>
      </c>
      <c r="C67">
        <f t="shared" si="3"/>
        <v>2.8755576377287963E-2</v>
      </c>
      <c r="D67">
        <f t="shared" si="4"/>
        <v>5.5818489747763352E-12</v>
      </c>
      <c r="G67">
        <f t="shared" si="5"/>
        <v>3.3441343028677832</v>
      </c>
    </row>
    <row r="68" spans="2:7" x14ac:dyDescent="0.2">
      <c r="B68">
        <f t="shared" si="8"/>
        <v>2.7499999999999982</v>
      </c>
      <c r="C68">
        <f t="shared" si="3"/>
        <v>2.8503425599718694E-2</v>
      </c>
      <c r="D68">
        <f t="shared" si="4"/>
        <v>5.2635386079769805E-12</v>
      </c>
      <c r="G68">
        <f t="shared" si="5"/>
        <v>3.1534317916779671</v>
      </c>
    </row>
    <row r="69" spans="2:7" x14ac:dyDescent="0.2">
      <c r="B69">
        <f t="shared" si="8"/>
        <v>2.799999999999998</v>
      </c>
      <c r="C69">
        <f t="shared" si="3"/>
        <v>2.8257969975311912E-2</v>
      </c>
      <c r="D69">
        <f t="shared" si="4"/>
        <v>4.9686342104025951E-12</v>
      </c>
      <c r="G69">
        <f t="shared" si="5"/>
        <v>2.9767520003665986</v>
      </c>
    </row>
    <row r="70" spans="2:7" x14ac:dyDescent="0.2">
      <c r="B70">
        <f t="shared" si="8"/>
        <v>2.8499999999999979</v>
      </c>
      <c r="C70">
        <f t="shared" si="3"/>
        <v>2.8018916865030621E-2</v>
      </c>
      <c r="D70">
        <f t="shared" si="4"/>
        <v>4.6950416938501758E-12</v>
      </c>
      <c r="G70">
        <f t="shared" si="5"/>
        <v>2.8128403424651895</v>
      </c>
    </row>
    <row r="71" spans="2:7" x14ac:dyDescent="0.2">
      <c r="B71">
        <f t="shared" si="8"/>
        <v>2.8999999999999977</v>
      </c>
      <c r="C71">
        <f t="shared" si="3"/>
        <v>2.7785991267787601E-2</v>
      </c>
      <c r="D71">
        <f t="shared" si="4"/>
        <v>4.4408865647383448E-12</v>
      </c>
      <c r="G71">
        <f t="shared" si="5"/>
        <v>2.6605737925543296</v>
      </c>
    </row>
    <row r="72" spans="2:7" x14ac:dyDescent="0.2">
      <c r="B72">
        <f t="shared" si="8"/>
        <v>2.9499999999999975</v>
      </c>
      <c r="C72">
        <f t="shared" si="3"/>
        <v>2.7558934475175427E-2</v>
      </c>
      <c r="D72">
        <f t="shared" si="4"/>
        <v>4.2044876270426432E-12</v>
      </c>
      <c r="G72">
        <f t="shared" si="5"/>
        <v>2.5189451314633375</v>
      </c>
    </row>
    <row r="73" spans="2:7" x14ac:dyDescent="0.2">
      <c r="B73">
        <f t="shared" si="8"/>
        <v>2.9999999999999973</v>
      </c>
      <c r="C73">
        <f t="shared" si="3"/>
        <v>2.7337502849605035E-2</v>
      </c>
      <c r="D73">
        <f t="shared" si="4"/>
        <v>3.9843342152913018E-12</v>
      </c>
      <c r="G73">
        <f t="shared" si="5"/>
        <v>2.3870493063598759</v>
      </c>
    </row>
    <row r="74" spans="2:7" x14ac:dyDescent="0.2">
      <c r="B74">
        <f t="shared" si="8"/>
        <v>3.0499999999999972</v>
      </c>
      <c r="C74">
        <f t="shared" si="3"/>
        <v>2.7121466712686618E-2</v>
      </c>
      <c r="D74">
        <f t="shared" si="4"/>
        <v>3.7790664305750636E-12</v>
      </c>
      <c r="G74">
        <f t="shared" si="5"/>
        <v>2.2640715899714174</v>
      </c>
    </row>
    <row r="75" spans="2:7" x14ac:dyDescent="0.2">
      <c r="B75">
        <f t="shared" si="8"/>
        <v>3.099999999999997</v>
      </c>
      <c r="C75">
        <f t="shared" si="3"/>
        <v>2.6910609332281579E-2</v>
      </c>
      <c r="D75">
        <f t="shared" si="4"/>
        <v>3.587457944869307E-12</v>
      </c>
      <c r="G75">
        <f t="shared" si="5"/>
        <v>2.149277278504965</v>
      </c>
    </row>
    <row r="76" spans="2:7" x14ac:dyDescent="0.2">
      <c r="B76">
        <f t="shared" si="8"/>
        <v>3.1499999999999968</v>
      </c>
      <c r="C76">
        <f t="shared" si="3"/>
        <v>2.6704725998033588E-2</v>
      </c>
      <c r="D76">
        <f t="shared" si="4"/>
        <v>3.4084010042586256E-12</v>
      </c>
      <c r="G76">
        <f t="shared" si="5"/>
        <v>2.0420027069483719</v>
      </c>
    </row>
    <row r="77" spans="2:7" x14ac:dyDescent="0.2">
      <c r="B77">
        <f t="shared" si="8"/>
        <v>3.1999999999999966</v>
      </c>
      <c r="C77">
        <f t="shared" si="3"/>
        <v>2.6503623176383863E-2</v>
      </c>
      <c r="D77">
        <f t="shared" si="4"/>
        <v>3.2408933190353992E-12</v>
      </c>
      <c r="G77">
        <f t="shared" si="5"/>
        <v>1.9416473948142927</v>
      </c>
    </row>
    <row r="78" spans="2:7" x14ac:dyDescent="0.2">
      <c r="B78">
        <f t="shared" si="8"/>
        <v>3.2499999999999964</v>
      </c>
      <c r="C78">
        <f t="shared" ref="C78:C112" si="9">(1/(1+($C$7*B78)^$C$6))^(1-1/$C$6)</f>
        <v>2.6307117737113844E-2</v>
      </c>
      <c r="D78">
        <f t="shared" ref="D78:D112" si="10">C78^0.5*(1-(1-C78^(1/$C$8))^$C$8)^2</f>
        <v>3.0840265805759435E-12</v>
      </c>
      <c r="G78">
        <f t="shared" ref="G78:G112" si="11">$D$10*D78</f>
        <v>1.8476671665007391</v>
      </c>
    </row>
    <row r="79" spans="2:7" x14ac:dyDescent="0.2">
      <c r="B79">
        <f t="shared" si="8"/>
        <v>3.2999999999999963</v>
      </c>
      <c r="C79">
        <f t="shared" si="9"/>
        <v>2.611503624436487E-2</v>
      </c>
      <c r="D79">
        <f t="shared" si="10"/>
        <v>2.9369763809056857E-12</v>
      </c>
      <c r="G79">
        <f t="shared" si="11"/>
        <v>1.7595681120148425</v>
      </c>
    </row>
    <row r="80" spans="2:7" x14ac:dyDescent="0.2">
      <c r="B80">
        <f t="shared" si="8"/>
        <v>3.3499999999999961</v>
      </c>
      <c r="C80">
        <f t="shared" si="9"/>
        <v>2.592721430587407E-2</v>
      </c>
      <c r="D80">
        <f t="shared" si="10"/>
        <v>2.7989933445424153E-12</v>
      </c>
      <c r="G80">
        <f t="shared" si="11"/>
        <v>1.6769012739829601</v>
      </c>
    </row>
    <row r="81" spans="2:7" x14ac:dyDescent="0.2">
      <c r="B81">
        <f t="shared" si="8"/>
        <v>3.3999999999999959</v>
      </c>
      <c r="C81">
        <f t="shared" si="9"/>
        <v>2.5743495974857557E-2</v>
      </c>
      <c r="D81">
        <f t="shared" si="10"/>
        <v>2.6693953141975108E-12</v>
      </c>
      <c r="G81">
        <f t="shared" si="11"/>
        <v>1.5992579660362662</v>
      </c>
    </row>
    <row r="82" spans="2:7" x14ac:dyDescent="0.2">
      <c r="B82">
        <f t="shared" si="8"/>
        <v>3.4499999999999957</v>
      </c>
      <c r="C82">
        <f t="shared" si="9"/>
        <v>2.5563733199577325E-2</v>
      </c>
      <c r="D82">
        <f t="shared" si="10"/>
        <v>2.5475604478561021E-12</v>
      </c>
      <c r="G82">
        <f t="shared" si="11"/>
        <v>1.5262656372114003</v>
      </c>
    </row>
    <row r="83" spans="2:7" x14ac:dyDescent="0.2">
      <c r="B83">
        <f t="shared" si="8"/>
        <v>3.4999999999999956</v>
      </c>
      <c r="C83">
        <f t="shared" si="9"/>
        <v>2.5387785316161395E-2</v>
      </c>
      <c r="D83">
        <f t="shared" si="10"/>
        <v>2.4329211135852835E-12</v>
      </c>
      <c r="G83">
        <f t="shared" si="11"/>
        <v>1.4575842142769266</v>
      </c>
    </row>
    <row r="84" spans="2:7" x14ac:dyDescent="0.2">
      <c r="B84">
        <f t="shared" si="8"/>
        <v>3.5499999999999954</v>
      </c>
      <c r="C84">
        <f t="shared" si="9"/>
        <v>2.5215518580714878E-2</v>
      </c>
      <c r="D84">
        <f t="shared" si="10"/>
        <v>2.3249584777970557E-12</v>
      </c>
      <c r="G84">
        <f t="shared" si="11"/>
        <v>1.3929028595145649</v>
      </c>
    </row>
    <row r="85" spans="2:7" x14ac:dyDescent="0.2">
      <c r="B85">
        <f t="shared" si="8"/>
        <v>3.5999999999999952</v>
      </c>
      <c r="C85">
        <f t="shared" si="9"/>
        <v>2.5046805737172651E-2</v>
      </c>
      <c r="D85">
        <f t="shared" si="10"/>
        <v>2.2231976998090654E-12</v>
      </c>
      <c r="G85">
        <f t="shared" si="11"/>
        <v>1.3319370917387023</v>
      </c>
    </row>
    <row r="86" spans="2:7" x14ac:dyDescent="0.2">
      <c r="B86">
        <f t="shared" ref="B86:B104" si="12">B85+0.05</f>
        <v>3.649999999999995</v>
      </c>
      <c r="C86">
        <f t="shared" si="9"/>
        <v>2.4881525617709607E-2</v>
      </c>
      <c r="D86">
        <f t="shared" si="10"/>
        <v>2.1272036591962384E-12</v>
      </c>
      <c r="G86">
        <f t="shared" si="11"/>
        <v>1.2744262265155706</v>
      </c>
    </row>
    <row r="87" spans="2:7" x14ac:dyDescent="0.2">
      <c r="B87">
        <f t="shared" si="12"/>
        <v>3.6999999999999948</v>
      </c>
      <c r="C87">
        <f t="shared" si="9"/>
        <v>2.4719562772847488E-2</v>
      </c>
      <c r="D87">
        <f t="shared" si="10"/>
        <v>2.0365771480581476E-12</v>
      </c>
      <c r="G87">
        <f t="shared" si="11"/>
        <v>1.2201310949174853</v>
      </c>
    </row>
    <row r="88" spans="2:7" x14ac:dyDescent="0.2">
      <c r="B88">
        <f t="shared" si="12"/>
        <v>3.7499999999999947</v>
      </c>
      <c r="C88">
        <f t="shared" si="9"/>
        <v>2.4560807128683228E-2</v>
      </c>
      <c r="D88">
        <f t="shared" si="10"/>
        <v>1.9509514749601127E-12</v>
      </c>
      <c r="G88">
        <f t="shared" si="11"/>
        <v>1.1688320089144004</v>
      </c>
    </row>
    <row r="89" spans="2:7" x14ac:dyDescent="0.2">
      <c r="B89">
        <f t="shared" si="12"/>
        <v>3.7999999999999945</v>
      </c>
      <c r="C89">
        <f t="shared" si="9"/>
        <v>2.4405153668918492E-2</v>
      </c>
      <c r="D89">
        <f t="shared" si="10"/>
        <v>1.8699894287981196E-12</v>
      </c>
      <c r="G89">
        <f t="shared" si="11"/>
        <v>1.120326942398957</v>
      </c>
    </row>
    <row r="90" spans="2:7" x14ac:dyDescent="0.2">
      <c r="B90">
        <f t="shared" si="12"/>
        <v>3.8499999999999943</v>
      </c>
      <c r="C90">
        <f t="shared" si="9"/>
        <v>2.4252502139595986E-2</v>
      </c>
      <c r="D90">
        <f t="shared" si="10"/>
        <v>1.7933805615534034E-12</v>
      </c>
      <c r="G90">
        <f t="shared" si="11"/>
        <v>1.0744299032611029</v>
      </c>
    </row>
    <row r="91" spans="2:7" x14ac:dyDescent="0.2">
      <c r="B91">
        <f t="shared" si="12"/>
        <v>3.8999999999999941</v>
      </c>
      <c r="C91">
        <f t="shared" si="9"/>
        <v>2.4102756774650135E-2</v>
      </c>
      <c r="D91">
        <f t="shared" si="10"/>
        <v>1.7208387534780348E-12</v>
      </c>
      <c r="G91">
        <f t="shared" si="11"/>
        <v>1.0309694746695874</v>
      </c>
    </row>
    <row r="92" spans="2:7" x14ac:dyDescent="0.2">
      <c r="B92">
        <f t="shared" si="12"/>
        <v>3.949999999999994</v>
      </c>
      <c r="C92">
        <f t="shared" si="9"/>
        <v>2.3955826040558369E-2</v>
      </c>
      <c r="D92">
        <f t="shared" si="10"/>
        <v>1.6521000262698115E-12</v>
      </c>
      <c r="G92">
        <f t="shared" si="11"/>
        <v>0.98978750492600409</v>
      </c>
    </row>
    <row r="93" spans="2:7" x14ac:dyDescent="0.2">
      <c r="B93">
        <f t="shared" si="12"/>
        <v>3.9999999999999938</v>
      </c>
      <c r="C93">
        <f t="shared" si="9"/>
        <v>2.3811622398541732E-2</v>
      </c>
      <c r="D93">
        <f t="shared" si="10"/>
        <v>1.5869205781030031E-12</v>
      </c>
      <c r="G93">
        <f t="shared" si="11"/>
        <v>0.95073793023460884</v>
      </c>
    </row>
    <row r="94" spans="2:7" x14ac:dyDescent="0.2">
      <c r="B94">
        <f t="shared" si="12"/>
        <v>4.0499999999999936</v>
      </c>
      <c r="C94">
        <f t="shared" si="9"/>
        <v>2.3670062082905514E-2</v>
      </c>
      <c r="D94">
        <f t="shared" si="10"/>
        <v>1.5250750146118734E-12</v>
      </c>
      <c r="G94">
        <f t="shared" si="11"/>
        <v>0.91368571486915073</v>
      </c>
    </row>
    <row r="95" spans="2:7" x14ac:dyDescent="0.2">
      <c r="B95">
        <f t="shared" si="12"/>
        <v>4.0999999999999934</v>
      </c>
      <c r="C95">
        <f t="shared" si="9"/>
        <v>2.3531064894240741E-2</v>
      </c>
      <c r="D95">
        <f t="shared" si="10"/>
        <v>1.4663547543243973E-12</v>
      </c>
      <c r="G95">
        <f t="shared" si="11"/>
        <v>0.8785058958543337</v>
      </c>
    </row>
    <row r="96" spans="2:7" x14ac:dyDescent="0.2">
      <c r="B96">
        <f t="shared" si="12"/>
        <v>4.1499999999999932</v>
      </c>
      <c r="C96">
        <f t="shared" si="9"/>
        <v>2.3394554006322614E-2</v>
      </c>
      <c r="D96">
        <f t="shared" si="10"/>
        <v>1.4105665897959432E-12</v>
      </c>
      <c r="G96">
        <f t="shared" si="11"/>
        <v>0.84508272092848202</v>
      </c>
    </row>
    <row r="97" spans="2:7" x14ac:dyDescent="0.2">
      <c r="B97">
        <f t="shared" si="12"/>
        <v>4.1999999999999931</v>
      </c>
      <c r="C97">
        <f t="shared" si="9"/>
        <v>2.3260455785645839E-2</v>
      </c>
      <c r="D97">
        <f t="shared" si="10"/>
        <v>1.3575313867905494E-12</v>
      </c>
      <c r="G97">
        <f t="shared" si="11"/>
        <v>0.81330886921172174</v>
      </c>
    </row>
    <row r="98" spans="2:7" x14ac:dyDescent="0.2">
      <c r="B98">
        <f t="shared" si="12"/>
        <v>4.2499999999999929</v>
      </c>
      <c r="C98">
        <f t="shared" si="9"/>
        <v>2.312869962263063E-2</v>
      </c>
      <c r="D98">
        <f t="shared" si="10"/>
        <v>1.3070829080639265E-12</v>
      </c>
      <c r="G98">
        <f t="shared" si="11"/>
        <v>0.7830847465241394</v>
      </c>
    </row>
    <row r="99" spans="2:7" x14ac:dyDescent="0.2">
      <c r="B99">
        <f t="shared" si="12"/>
        <v>4.2999999999999927</v>
      </c>
      <c r="C99">
        <f t="shared" si="9"/>
        <v>2.2999217773617138E-2</v>
      </c>
      <c r="D99">
        <f t="shared" si="10"/>
        <v>1.2590667474187732E-12</v>
      </c>
      <c r="G99">
        <f t="shared" si="11"/>
        <v>0.75431784676904501</v>
      </c>
    </row>
    <row r="100" spans="2:7" x14ac:dyDescent="0.2">
      <c r="B100">
        <f t="shared" si="12"/>
        <v>4.3499999999999925</v>
      </c>
      <c r="C100">
        <f t="shared" si="9"/>
        <v>2.2871945212842571E-2</v>
      </c>
      <c r="D100">
        <f t="shared" si="10"/>
        <v>1.2133393626874867E-12</v>
      </c>
      <c r="G100">
        <f t="shared" si="11"/>
        <v>0.72692217258449665</v>
      </c>
    </row>
    <row r="101" spans="2:7" x14ac:dyDescent="0.2">
      <c r="B101">
        <f t="shared" si="12"/>
        <v>4.3999999999999924</v>
      </c>
      <c r="C101">
        <f t="shared" si="9"/>
        <v>2.2746819493663459E-2</v>
      </c>
      <c r="D101">
        <f t="shared" si="10"/>
        <v>1.1697671984838771E-12</v>
      </c>
      <c r="G101">
        <f t="shared" si="11"/>
        <v>0.70081770977621771</v>
      </c>
    </row>
    <row r="102" spans="2:7" x14ac:dyDescent="0.2">
      <c r="B102">
        <f t="shared" si="12"/>
        <v>4.4499999999999922</v>
      </c>
      <c r="C102">
        <f t="shared" si="9"/>
        <v>2.2623780618348223E-2</v>
      </c>
      <c r="D102">
        <f t="shared" si="10"/>
        <v>1.1282258877916787E-12</v>
      </c>
      <c r="G102">
        <f t="shared" si="11"/>
        <v>0.67592994898232506</v>
      </c>
    </row>
    <row r="103" spans="2:7" x14ac:dyDescent="0.2">
      <c r="B103">
        <f t="shared" si="12"/>
        <v>4.499999999999992</v>
      </c>
      <c r="C103">
        <f t="shared" si="9"/>
        <v>2.2502770915820883E-2</v>
      </c>
      <c r="D103">
        <f t="shared" si="10"/>
        <v>1.0885995265998272E-12</v>
      </c>
      <c r="G103">
        <f t="shared" si="11"/>
        <v>0.65218945110100979</v>
      </c>
    </row>
    <row r="104" spans="2:7" x14ac:dyDescent="0.2">
      <c r="B104">
        <f t="shared" si="12"/>
        <v>4.5499999999999918</v>
      </c>
      <c r="C104">
        <f t="shared" si="9"/>
        <v>2.2383734926788388E-2</v>
      </c>
      <c r="D104">
        <f t="shared" si="10"/>
        <v>1.0507800116825475E-12</v>
      </c>
      <c r="G104">
        <f t="shared" si="11"/>
        <v>0.62953145054882487</v>
      </c>
    </row>
    <row r="105" spans="2:7" x14ac:dyDescent="0.2">
      <c r="B105">
        <f t="shared" ref="B105:B112" si="13">B104+0.05</f>
        <v>4.5999999999999917</v>
      </c>
      <c r="C105">
        <f t="shared" si="9"/>
        <v>2.2266619295729692E-2</v>
      </c>
      <c r="D105">
        <f t="shared" si="10"/>
        <v>1.0146664378290853E-12</v>
      </c>
      <c r="G105">
        <f t="shared" si="11"/>
        <v>0.60789549413577071</v>
      </c>
    </row>
    <row r="106" spans="2:7" x14ac:dyDescent="0.2">
      <c r="B106">
        <f t="shared" si="13"/>
        <v>4.6499999999999915</v>
      </c>
      <c r="C106">
        <f t="shared" si="9"/>
        <v>2.2151372669267529E-2</v>
      </c>
      <c r="D106">
        <f t="shared" si="10"/>
        <v>9.8016454732904545E-13</v>
      </c>
      <c r="G106">
        <f t="shared" si="11"/>
        <v>0.58722511124716981</v>
      </c>
    </row>
    <row r="107" spans="2:7" x14ac:dyDescent="0.2">
      <c r="B107">
        <f t="shared" si="13"/>
        <v>4.6999999999999913</v>
      </c>
      <c r="C107">
        <f t="shared" si="9"/>
        <v>2.203794560048113E-2</v>
      </c>
      <c r="D107">
        <f t="shared" si="10"/>
        <v>9.4718622628227007E-13</v>
      </c>
      <c r="G107">
        <f t="shared" si="11"/>
        <v>0.56746751207853097</v>
      </c>
    </row>
    <row r="108" spans="2:7" x14ac:dyDescent="0.2">
      <c r="B108">
        <f t="shared" si="13"/>
        <v>4.7499999999999911</v>
      </c>
      <c r="C108">
        <f t="shared" si="9"/>
        <v>2.1926290458754112E-2</v>
      </c>
      <c r="D108">
        <f t="shared" si="10"/>
        <v>9.1564904496504804E-13</v>
      </c>
      <c r="G108">
        <f t="shared" si="11"/>
        <v>0.54857331226494521</v>
      </c>
    </row>
    <row r="109" spans="2:7" x14ac:dyDescent="0.2">
      <c r="B109">
        <f t="shared" si="13"/>
        <v>4.7999999999999909</v>
      </c>
      <c r="C109">
        <f t="shared" si="9"/>
        <v>2.1816361344782376E-2</v>
      </c>
      <c r="D109">
        <f t="shared" si="10"/>
        <v>8.8547583596910911E-13</v>
      </c>
      <c r="G109">
        <f t="shared" si="11"/>
        <v>0.53049628014048478</v>
      </c>
    </row>
    <row r="110" spans="2:7" x14ac:dyDescent="0.2">
      <c r="B110">
        <f t="shared" si="13"/>
        <v>4.8499999999999908</v>
      </c>
      <c r="C110">
        <f t="shared" si="9"/>
        <v>2.1708114010396733E-2</v>
      </c>
      <c r="D110">
        <f t="shared" si="10"/>
        <v>8.5659430822708359E-13</v>
      </c>
      <c r="G110">
        <f t="shared" si="11"/>
        <v>0.51319310549749741</v>
      </c>
    </row>
    <row r="111" spans="2:7" x14ac:dyDescent="0.2">
      <c r="B111">
        <f t="shared" si="13"/>
        <v>4.8999999999999906</v>
      </c>
      <c r="C111">
        <f t="shared" si="9"/>
        <v>2.1601505782880809E-2</v>
      </c>
      <c r="D111">
        <f t="shared" si="10"/>
        <v>8.2893669280861687E-13</v>
      </c>
      <c r="G111">
        <f t="shared" si="11"/>
        <v>0.49662318737997513</v>
      </c>
    </row>
    <row r="112" spans="2:7" x14ac:dyDescent="0.2">
      <c r="B112">
        <f t="shared" si="13"/>
        <v>4.9499999999999904</v>
      </c>
      <c r="C112">
        <f t="shared" si="9"/>
        <v>2.1496495493489424E-2</v>
      </c>
      <c r="D112">
        <f t="shared" si="10"/>
        <v>8.0243941769995937E-13</v>
      </c>
      <c r="G112">
        <f t="shared" si="11"/>
        <v>0.48074843924117638</v>
      </c>
    </row>
  </sheetData>
  <phoneticPr fontId="5"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2</vt:i4>
      </vt:variant>
    </vt:vector>
  </HeadingPairs>
  <TitlesOfParts>
    <vt:vector size="16" baseType="lpstr">
      <vt:lpstr>program</vt:lpstr>
      <vt:lpstr>SuppFig1rev</vt:lpstr>
      <vt:lpstr>SuppFig2rev</vt:lpstr>
      <vt:lpstr>settings</vt:lpstr>
      <vt:lpstr>Fig. 5 revised</vt:lpstr>
      <vt:lpstr>Fig. 2 revised</vt:lpstr>
      <vt:lpstr>Fig. 1 revised</vt:lpstr>
      <vt:lpstr>Fig. 1</vt:lpstr>
      <vt:lpstr>fig. 3 revise</vt:lpstr>
      <vt:lpstr>responses to real A</vt:lpstr>
      <vt:lpstr>A-ci worksheet</vt:lpstr>
      <vt:lpstr>instructions and example</vt:lpstr>
      <vt:lpstr>root and xylem worksheet</vt:lpstr>
      <vt:lpstr>van genuchten parameters</vt:lpstr>
      <vt:lpstr>'Fig. 5 revised'!b</vt:lpstr>
      <vt:lpstr>'Fig. 5 revised'!ccoef</vt:lpstr>
    </vt:vector>
  </TitlesOfParts>
  <Company>University of Utah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Sperry</dc:creator>
  <cp:lastModifiedBy>Martin</cp:lastModifiedBy>
  <cp:lastPrinted>2013-10-09T17:31:41Z</cp:lastPrinted>
  <dcterms:created xsi:type="dcterms:W3CDTF">2013-09-09T23:28:49Z</dcterms:created>
  <dcterms:modified xsi:type="dcterms:W3CDTF">2016-09-24T03:28:02Z</dcterms:modified>
</cp:coreProperties>
</file>