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aruta/Desktop/Temp-Data/MAPbBr3-Paper/10_Data-Summary/"/>
    </mc:Choice>
  </mc:AlternateContent>
  <xr:revisionPtr revIDLastSave="0" documentId="13_ncr:1_{CF046CC4-52E5-AD4D-BA3D-1AFAE5413C8C}" xr6:coauthVersionLast="47" xr6:coauthVersionMax="47" xr10:uidLastSave="{00000000-0000-0000-0000-000000000000}"/>
  <bookViews>
    <workbookView xWindow="0" yWindow="760" windowWidth="30240" windowHeight="18880" activeTab="3" xr2:uid="{890A96F7-59D9-9C48-BE6E-47DBB83CAE48}"/>
  </bookViews>
  <sheets>
    <sheet name="for plot (2)" sheetId="3" r:id="rId1"/>
    <sheet name="All" sheetId="1" r:id="rId2"/>
    <sheet name="for plot" sheetId="2" r:id="rId3"/>
    <sheet name="Sheet1" sheetId="4" r:id="rId4"/>
  </sheets>
  <definedNames>
    <definedName name="_xlnm._FilterDatabase" localSheetId="2" hidden="1">'for plot'!$A$1:$J$1</definedName>
    <definedName name="_xlnm._FilterDatabase" localSheetId="0" hidden="1">'for plot (2)'!$A$1:$J$1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/>
  <c r="E7" i="3"/>
  <c r="H14" i="2"/>
  <c r="E14" i="2"/>
</calcChain>
</file>

<file path=xl/sharedStrings.xml><?xml version="1.0" encoding="utf-8"?>
<sst xmlns="http://schemas.openxmlformats.org/spreadsheetml/2006/main" count="266" uniqueCount="47">
  <si>
    <t>Method</t>
  </si>
  <si>
    <t>Highest temp (ºC)</t>
  </si>
  <si>
    <t>Size (mm)</t>
  </si>
  <si>
    <t>Growth time (h)</t>
  </si>
  <si>
    <t>Rate (mm/h)</t>
  </si>
  <si>
    <t>Crystal Plane</t>
  </si>
  <si>
    <t>FWHM (arcsec)</t>
  </si>
  <si>
    <t>FWHM (degree)</t>
  </si>
  <si>
    <t>Paper (link or name)</t>
  </si>
  <si>
    <t>Note</t>
  </si>
  <si>
    <t>AVC</t>
  </si>
  <si>
    <t>N/A</t>
  </si>
  <si>
    <t>Anisotropic Performance of High-Quality MAPbBr3 Single-Crystal Wafers</t>
  </si>
  <si>
    <t>*after polishing</t>
  </si>
  <si>
    <t>ITC</t>
  </si>
  <si>
    <t>Optimization of the Growth Conditions for High Quality CH3NH3PbBr3 Hybrid Perovskite Single Crystals</t>
  </si>
  <si>
    <t>*after etching (it might released the surface strain)</t>
  </si>
  <si>
    <t>LDSC</t>
  </si>
  <si>
    <t>Controllable Growth of High Quality MAPbX3 Perovskite Single Crystals for X‑ray Detection</t>
  </si>
  <si>
    <t>Low-temperature-gradient crystallization for multi-inch high-quality perovskite single crystals for record performance photodetectors</t>
  </si>
  <si>
    <t>CTAC</t>
  </si>
  <si>
    <t>Solution-Grown Monocrystalline Hybrid Perovskite Films for Hole-Transporter-Free Solar Cells</t>
  </si>
  <si>
    <t>A 1300 mm2 Ultrahigh-Performance Digital Imaging Assembly using High-Quality Perovskite Single Crystals</t>
  </si>
  <si>
    <t>CGC</t>
  </si>
  <si>
    <t>Counterdiffusion-in-gel growth of high optical and crystal quality MAPbX3 (MA = CH3NH3+, X = I−, Br−) lead-halide perovskite single crystals</t>
  </si>
  <si>
    <t>Room-temperature liquid diffused separation induced crystallization for high-quality perovskite single crystals</t>
  </si>
  <si>
    <t>*several hours</t>
  </si>
  <si>
    <t>RT</t>
  </si>
  <si>
    <t>*several days</t>
  </si>
  <si>
    <t>High speed growth of MAPbBr3 single crystals via low temperature inverting solubility-low temp dissolution(LT)</t>
  </si>
  <si>
    <t>High speed growth of MAPbBr3 single crystals via low temperature inverting solubility-zero temp dissolution(ZT)</t>
  </si>
  <si>
    <t>High speed growth of MAPbBr3 single crystals via low temperature inverting solubility-Room temp dissolution(RT)</t>
  </si>
  <si>
    <t>SVG</t>
  </si>
  <si>
    <t>Fine control valve of halide perovskite single crystal for high performance x-ray detection</t>
  </si>
  <si>
    <t>SC-ITC</t>
  </si>
  <si>
    <t>In Situ Growth Mechanism for High-Quality Hybrid Perovskite Single-Crystal Thin Films with High Area to Thickness Ratio: Looking for the Sweet Spot</t>
  </si>
  <si>
    <t>*SCTF, 10C/h</t>
  </si>
  <si>
    <t>*SCTF, 5C/h</t>
  </si>
  <si>
    <t>*SCTF, 2C/h</t>
  </si>
  <si>
    <t>Surface Passivation of MAPbBr3 Perovskite Single Crystals to Suppress Ion Migration and Enhance Photoelectronic Performance</t>
  </si>
  <si>
    <t>This work</t>
  </si>
  <si>
    <t>LTGC</t>
  </si>
  <si>
    <t>FWHM</t>
  </si>
  <si>
    <t>SE</t>
  </si>
  <si>
    <t>this work</t>
  </si>
  <si>
    <t>Name</t>
  </si>
  <si>
    <t>FCG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</si>
</sst>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 plot (2)'!$G$1</c:f>
              <c:strCache>
                <c:ptCount val="1"/>
                <c:pt idx="0">
                  <c:v>FWHM (arcsec)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'for plot (2)'!$E$2:$E$14</c:f>
              <c:strCache>
                <c:ptCount val="13"/>
                <c:pt idx="0">
                  <c:v>0.08</c:v>
                </c:pt>
                <c:pt idx="1">
                  <c:v>0.16</c:v>
                </c:pt>
                <c:pt idx="2">
                  <c:v>0.1</c:v>
                </c:pt>
                <c:pt idx="3">
                  <c:v>N/A</c:v>
                </c:pt>
                <c:pt idx="4">
                  <c:v>0.03</c:v>
                </c:pt>
                <c:pt idx="5">
                  <c:v>0.321122112</c:v>
                </c:pt>
                <c:pt idx="6">
                  <c:v>0.1</c:v>
                </c:pt>
                <c:pt idx="7">
                  <c:v>N/A</c:v>
                </c:pt>
                <c:pt idx="8">
                  <c:v>1</c:v>
                </c:pt>
                <c:pt idx="9">
                  <c:v>N/A</c:v>
                </c:pt>
                <c:pt idx="10">
                  <c:v>N/A</c:v>
                </c:pt>
                <c:pt idx="11">
                  <c:v>1.5</c:v>
                </c:pt>
                <c:pt idx="12">
                  <c:v>N/A</c:v>
                </c:pt>
              </c:strCache>
            </c:strRef>
          </c:xVal>
          <c:yVal>
            <c:numRef>
              <c:f>'for plot (2)'!$G$2:$G$14</c:f>
              <c:numCache>
                <c:formatCode>General</c:formatCode>
                <c:ptCount val="13"/>
                <c:pt idx="0">
                  <c:v>58.68</c:v>
                </c:pt>
                <c:pt idx="1">
                  <c:v>19.260000000000002</c:v>
                </c:pt>
                <c:pt idx="2">
                  <c:v>64.8</c:v>
                </c:pt>
                <c:pt idx="3">
                  <c:v>60.19</c:v>
                </c:pt>
                <c:pt idx="4">
                  <c:v>34.56</c:v>
                </c:pt>
                <c:pt idx="5">
                  <c:v>15.3</c:v>
                </c:pt>
                <c:pt idx="6">
                  <c:v>68.400000000000006</c:v>
                </c:pt>
                <c:pt idx="7">
                  <c:v>32.4</c:v>
                </c:pt>
                <c:pt idx="8">
                  <c:v>25.56</c:v>
                </c:pt>
                <c:pt idx="9">
                  <c:v>284.39999999999998</c:v>
                </c:pt>
                <c:pt idx="10">
                  <c:v>406.8</c:v>
                </c:pt>
                <c:pt idx="11">
                  <c:v>61.56</c:v>
                </c:pt>
                <c:pt idx="12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7-5C45-AFD3-7F4D90F35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59328"/>
        <c:axId val="2097776192"/>
      </c:scatterChart>
      <c:valAx>
        <c:axId val="239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7776192"/>
        <c:crosses val="autoZero"/>
        <c:crossBetween val="midCat"/>
      </c:valAx>
      <c:valAx>
        <c:axId val="20977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39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 plot (2)'!$G$1</c:f>
              <c:strCache>
                <c:ptCount val="1"/>
                <c:pt idx="0">
                  <c:v>FWHM (arcsec)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'for plot (2)'!$E$2:$E$9</c:f>
              <c:strCache>
                <c:ptCount val="8"/>
                <c:pt idx="0">
                  <c:v>0.08</c:v>
                </c:pt>
                <c:pt idx="1">
                  <c:v>0.16</c:v>
                </c:pt>
                <c:pt idx="2">
                  <c:v>0.1</c:v>
                </c:pt>
                <c:pt idx="3">
                  <c:v>N/A</c:v>
                </c:pt>
                <c:pt idx="4">
                  <c:v>0.03</c:v>
                </c:pt>
                <c:pt idx="5">
                  <c:v>0.321122112</c:v>
                </c:pt>
                <c:pt idx="6">
                  <c:v>0.1</c:v>
                </c:pt>
                <c:pt idx="7">
                  <c:v>N/A</c:v>
                </c:pt>
              </c:strCache>
            </c:strRef>
          </c:xVal>
          <c:yVal>
            <c:numRef>
              <c:f>'for plot (2)'!$G$2:$G$9</c:f>
              <c:numCache>
                <c:formatCode>General</c:formatCode>
                <c:ptCount val="8"/>
                <c:pt idx="0">
                  <c:v>58.68</c:v>
                </c:pt>
                <c:pt idx="1">
                  <c:v>19.260000000000002</c:v>
                </c:pt>
                <c:pt idx="2">
                  <c:v>64.8</c:v>
                </c:pt>
                <c:pt idx="3">
                  <c:v>60.19</c:v>
                </c:pt>
                <c:pt idx="4">
                  <c:v>34.56</c:v>
                </c:pt>
                <c:pt idx="5">
                  <c:v>15.3</c:v>
                </c:pt>
                <c:pt idx="6">
                  <c:v>68.400000000000006</c:v>
                </c:pt>
                <c:pt idx="7">
                  <c:v>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E-EA47-BAB8-B423654AC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72672"/>
        <c:axId val="2098774400"/>
      </c:scatterChart>
      <c:valAx>
        <c:axId val="209877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8774400"/>
        <c:crosses val="autoZero"/>
        <c:crossBetween val="midCat"/>
      </c:valAx>
      <c:valAx>
        <c:axId val="20987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877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 plot (2)'!$G$1</c:f>
              <c:strCache>
                <c:ptCount val="1"/>
                <c:pt idx="0">
                  <c:v>FWHM (arcsec)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plot (2)'!$C$2:$C$9</c:f>
              <c:numCache>
                <c:formatCode>General</c:formatCode>
                <c:ptCount val="8"/>
                <c:pt idx="0">
                  <c:v>10</c:v>
                </c:pt>
                <c:pt idx="1">
                  <c:v>11.5</c:v>
                </c:pt>
                <c:pt idx="2">
                  <c:v>5</c:v>
                </c:pt>
                <c:pt idx="3">
                  <c:v>20</c:v>
                </c:pt>
                <c:pt idx="4">
                  <c:v>5</c:v>
                </c:pt>
                <c:pt idx="5">
                  <c:v>9.73</c:v>
                </c:pt>
                <c:pt idx="6">
                  <c:v>47</c:v>
                </c:pt>
                <c:pt idx="7">
                  <c:v>6</c:v>
                </c:pt>
              </c:numCache>
            </c:numRef>
          </c:xVal>
          <c:yVal>
            <c:numRef>
              <c:f>'for plot (2)'!$G$2:$G$9</c:f>
              <c:numCache>
                <c:formatCode>General</c:formatCode>
                <c:ptCount val="8"/>
                <c:pt idx="0">
                  <c:v>58.68</c:v>
                </c:pt>
                <c:pt idx="1">
                  <c:v>19.260000000000002</c:v>
                </c:pt>
                <c:pt idx="2">
                  <c:v>64.8</c:v>
                </c:pt>
                <c:pt idx="3">
                  <c:v>60.19</c:v>
                </c:pt>
                <c:pt idx="4">
                  <c:v>34.56</c:v>
                </c:pt>
                <c:pt idx="5">
                  <c:v>15.3</c:v>
                </c:pt>
                <c:pt idx="6">
                  <c:v>68.400000000000006</c:v>
                </c:pt>
                <c:pt idx="7">
                  <c:v>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C-A646-8D0B-A3838D49E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19552"/>
        <c:axId val="2099107584"/>
      </c:scatterChart>
      <c:valAx>
        <c:axId val="209751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9107584"/>
        <c:crosses val="autoZero"/>
        <c:crossBetween val="midCat"/>
      </c:valAx>
      <c:valAx>
        <c:axId val="20991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751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 plot (2)'!$G$1</c:f>
              <c:strCache>
                <c:ptCount val="1"/>
                <c:pt idx="0">
                  <c:v>FWHM (arcsec)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plot (2)'!$B$2:$B$13</c:f>
              <c:numCache>
                <c:formatCode>General</c:formatCode>
                <c:ptCount val="12"/>
                <c:pt idx="0">
                  <c:v>25</c:v>
                </c:pt>
                <c:pt idx="1">
                  <c:v>34</c:v>
                </c:pt>
                <c:pt idx="2">
                  <c:v>35</c:v>
                </c:pt>
                <c:pt idx="3">
                  <c:v>38</c:v>
                </c:pt>
                <c:pt idx="4">
                  <c:v>40</c:v>
                </c:pt>
                <c:pt idx="5">
                  <c:v>40</c:v>
                </c:pt>
                <c:pt idx="6">
                  <c:v>60</c:v>
                </c:pt>
                <c:pt idx="7">
                  <c:v>60</c:v>
                </c:pt>
                <c:pt idx="8">
                  <c:v>85</c:v>
                </c:pt>
                <c:pt idx="9">
                  <c:v>100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'for plot (2)'!$G$2:$G$13</c:f>
              <c:numCache>
                <c:formatCode>General</c:formatCode>
                <c:ptCount val="12"/>
                <c:pt idx="0">
                  <c:v>58.68</c:v>
                </c:pt>
                <c:pt idx="1">
                  <c:v>19.260000000000002</c:v>
                </c:pt>
                <c:pt idx="2">
                  <c:v>64.8</c:v>
                </c:pt>
                <c:pt idx="3">
                  <c:v>60.19</c:v>
                </c:pt>
                <c:pt idx="4">
                  <c:v>34.56</c:v>
                </c:pt>
                <c:pt idx="5">
                  <c:v>15.3</c:v>
                </c:pt>
                <c:pt idx="6">
                  <c:v>68.400000000000006</c:v>
                </c:pt>
                <c:pt idx="7">
                  <c:v>32.4</c:v>
                </c:pt>
                <c:pt idx="8">
                  <c:v>25.56</c:v>
                </c:pt>
                <c:pt idx="9">
                  <c:v>284.39999999999998</c:v>
                </c:pt>
                <c:pt idx="10">
                  <c:v>406.8</c:v>
                </c:pt>
                <c:pt idx="11">
                  <c:v>61.56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8-6A46-8F14-5ED5BE6BF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45072"/>
        <c:axId val="2098746688"/>
      </c:scatterChart>
      <c:valAx>
        <c:axId val="209924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8746688"/>
        <c:crosses val="autoZero"/>
        <c:crossBetween val="midCat"/>
      </c:valAx>
      <c:valAx>
        <c:axId val="20987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924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 plot (2)'!$G$1</c:f>
              <c:strCache>
                <c:ptCount val="1"/>
                <c:pt idx="0">
                  <c:v>FWHM (arcsec)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'for plot (2)'!$A$2:$A$14</c:f>
              <c:strCache>
                <c:ptCount val="13"/>
                <c:pt idx="0">
                  <c:v>LDSC</c:v>
                </c:pt>
                <c:pt idx="1">
                  <c:v>SVG</c:v>
                </c:pt>
                <c:pt idx="2">
                  <c:v>CGC</c:v>
                </c:pt>
                <c:pt idx="3">
                  <c:v>AVC</c:v>
                </c:pt>
                <c:pt idx="4">
                  <c:v>LDSC</c:v>
                </c:pt>
                <c:pt idx="5">
                  <c:v>This work</c:v>
                </c:pt>
                <c:pt idx="6">
                  <c:v>ITC</c:v>
                </c:pt>
                <c:pt idx="7">
                  <c:v>ITC</c:v>
                </c:pt>
                <c:pt idx="8">
                  <c:v>ITC</c:v>
                </c:pt>
                <c:pt idx="9">
                  <c:v>ITC</c:v>
                </c:pt>
                <c:pt idx="10">
                  <c:v>ITC</c:v>
                </c:pt>
                <c:pt idx="11">
                  <c:v>ITC</c:v>
                </c:pt>
                <c:pt idx="12">
                  <c:v>ITC</c:v>
                </c:pt>
              </c:strCache>
            </c:strRef>
          </c:xVal>
          <c:yVal>
            <c:numRef>
              <c:f>'for plot (2)'!$G$2:$G$14</c:f>
              <c:numCache>
                <c:formatCode>General</c:formatCode>
                <c:ptCount val="13"/>
                <c:pt idx="0">
                  <c:v>58.68</c:v>
                </c:pt>
                <c:pt idx="1">
                  <c:v>19.260000000000002</c:v>
                </c:pt>
                <c:pt idx="2">
                  <c:v>64.8</c:v>
                </c:pt>
                <c:pt idx="3">
                  <c:v>60.19</c:v>
                </c:pt>
                <c:pt idx="4">
                  <c:v>34.56</c:v>
                </c:pt>
                <c:pt idx="5">
                  <c:v>15.3</c:v>
                </c:pt>
                <c:pt idx="6">
                  <c:v>68.400000000000006</c:v>
                </c:pt>
                <c:pt idx="7">
                  <c:v>32.4</c:v>
                </c:pt>
                <c:pt idx="8">
                  <c:v>25.56</c:v>
                </c:pt>
                <c:pt idx="9">
                  <c:v>284.39999999999998</c:v>
                </c:pt>
                <c:pt idx="10">
                  <c:v>406.8</c:v>
                </c:pt>
                <c:pt idx="11">
                  <c:v>61.56</c:v>
                </c:pt>
                <c:pt idx="12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9-5F4E-B38B-9AD78DB84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245168"/>
        <c:axId val="1482495936"/>
      </c:scatterChart>
      <c:valAx>
        <c:axId val="148224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82495936"/>
        <c:crosses val="autoZero"/>
        <c:crossBetween val="midCat"/>
      </c:valAx>
      <c:valAx>
        <c:axId val="14824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8224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 plot'!$G$1</c:f>
              <c:strCache>
                <c:ptCount val="1"/>
                <c:pt idx="0">
                  <c:v>FWHM (arcsec)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'for plot'!$E$2:$E$14</c:f>
              <c:strCache>
                <c:ptCount val="13"/>
                <c:pt idx="0">
                  <c:v>N/A</c:v>
                </c:pt>
                <c:pt idx="1">
                  <c:v>N/A</c:v>
                </c:pt>
                <c:pt idx="2">
                  <c:v>N/A</c:v>
                </c:pt>
                <c:pt idx="3">
                  <c:v>1.5</c:v>
                </c:pt>
                <c:pt idx="4">
                  <c:v>N/A</c:v>
                </c:pt>
                <c:pt idx="5">
                  <c:v>1</c:v>
                </c:pt>
                <c:pt idx="6">
                  <c:v>0.1</c:v>
                </c:pt>
                <c:pt idx="7">
                  <c:v>N/A</c:v>
                </c:pt>
                <c:pt idx="8">
                  <c:v>0.1</c:v>
                </c:pt>
                <c:pt idx="9">
                  <c:v>0.03</c:v>
                </c:pt>
                <c:pt idx="10">
                  <c:v>0.08</c:v>
                </c:pt>
                <c:pt idx="11">
                  <c:v>0.16</c:v>
                </c:pt>
                <c:pt idx="12">
                  <c:v>0.321122112</c:v>
                </c:pt>
              </c:strCache>
            </c:strRef>
          </c:xVal>
          <c:yVal>
            <c:numRef>
              <c:f>'for plot'!$G$2:$G$14</c:f>
              <c:numCache>
                <c:formatCode>General</c:formatCode>
                <c:ptCount val="13"/>
                <c:pt idx="0">
                  <c:v>108</c:v>
                </c:pt>
                <c:pt idx="1">
                  <c:v>284.39999999999998</c:v>
                </c:pt>
                <c:pt idx="2">
                  <c:v>406.8</c:v>
                </c:pt>
                <c:pt idx="3">
                  <c:v>61.56</c:v>
                </c:pt>
                <c:pt idx="4">
                  <c:v>32.4</c:v>
                </c:pt>
                <c:pt idx="5">
                  <c:v>25.56</c:v>
                </c:pt>
                <c:pt idx="6">
                  <c:v>68.400000000000006</c:v>
                </c:pt>
                <c:pt idx="7">
                  <c:v>60.19</c:v>
                </c:pt>
                <c:pt idx="8">
                  <c:v>64.8</c:v>
                </c:pt>
                <c:pt idx="9">
                  <c:v>34.56</c:v>
                </c:pt>
                <c:pt idx="10">
                  <c:v>58.68</c:v>
                </c:pt>
                <c:pt idx="11">
                  <c:v>19.260000000000002</c:v>
                </c:pt>
                <c:pt idx="12">
                  <c:v>15.3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B-C442-B07E-8A2E14FCA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59328"/>
        <c:axId val="2097776192"/>
      </c:scatterChart>
      <c:valAx>
        <c:axId val="239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97776192"/>
        <c:crosses val="autoZero"/>
        <c:crossBetween val="midCat"/>
      </c:valAx>
      <c:valAx>
        <c:axId val="20977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39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1098550</xdr:colOff>
      <xdr:row>15</xdr:row>
      <xdr:rowOff>38100</xdr:rowOff>
    </xdr:from>
    <xdr:to>
      <xdr:col>8</xdr:col>
      <xdr:colOff>3321050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2F937-3426-B24B-A0CF-3371E6B3B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666750</xdr:colOff>
      <xdr:row>15</xdr:row>
      <xdr:rowOff>114300</xdr:rowOff>
    </xdr:from>
    <xdr:to>
      <xdr:col>7</xdr:col>
      <xdr:colOff>19050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B5AF1-4679-D342-1C72-B4BAAC421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755650</xdr:colOff>
      <xdr:row>11</xdr:row>
      <xdr:rowOff>177800</xdr:rowOff>
    </xdr:from>
    <xdr:to>
      <xdr:col>8</xdr:col>
      <xdr:colOff>5327650</xdr:colOff>
      <xdr:row>25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CB5417-B8FB-AB85-5200-9A9E9166E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768350</xdr:colOff>
      <xdr:row>18</xdr:row>
      <xdr:rowOff>0</xdr:rowOff>
    </xdr:from>
    <xdr:to>
      <xdr:col>8</xdr:col>
      <xdr:colOff>2990850</xdr:colOff>
      <xdr:row>31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1F595D-1D6E-7D89-BD70-5F64BB057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1098550</xdr:colOff>
      <xdr:row>13</xdr:row>
      <xdr:rowOff>114300</xdr:rowOff>
    </xdr:from>
    <xdr:to>
      <xdr:col>8</xdr:col>
      <xdr:colOff>3321050</xdr:colOff>
      <xdr:row>27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1530E0-DE4A-BD00-D2D1-CFFF5E9D7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1098550</xdr:colOff>
      <xdr:row>15</xdr:row>
      <xdr:rowOff>38100</xdr:rowOff>
    </xdr:from>
    <xdr:to>
      <xdr:col>8</xdr:col>
      <xdr:colOff>3321050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667F3-C92B-2BB9-59AC-B4A9B104E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687A-AA64-8343-A291-9912AD62DF99}">
  <dimension ref="A1:J24"/>
  <sheetViews>
    <sheetView workbookViewId="0">
      <selection activeCell="G10" sqref="G10"/>
    </sheetView>
  </sheetViews>
  <sheetFormatPr baseColWidth="10" defaultRowHeight="16" x14ac:dyDescent="0.2"/>
  <cols>
    <col min="1" max="1" width="9.5" bestFit="1" customWidth="1"/>
    <col min="2" max="2" width="16.83203125" bestFit="1" customWidth="1"/>
    <col min="3" max="3" width="11.1640625" bestFit="1" customWidth="1"/>
    <col min="4" max="4" width="15.33203125" bestFit="1" customWidth="1"/>
    <col min="5" max="5" width="13" bestFit="1" customWidth="1"/>
    <col min="6" max="6" width="13.83203125" bestFit="1" customWidth="1"/>
    <col min="7" max="7" width="15.1640625" bestFit="1" customWidth="1"/>
    <col min="8" max="8" width="15.6640625" bestFit="1" customWidth="1"/>
    <col min="9" max="9" width="108.1640625" bestFit="1" customWidth="1"/>
    <col min="10" max="10" width="4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17</v>
      </c>
      <c r="B2" s="1">
        <v>25</v>
      </c>
      <c r="C2" s="1">
        <v>10</v>
      </c>
      <c r="D2" s="1">
        <v>120</v>
      </c>
      <c r="E2" s="1">
        <v>0.08</v>
      </c>
      <c r="F2" s="1">
        <v>100</v>
      </c>
      <c r="G2" s="1">
        <v>58.68</v>
      </c>
      <c r="H2" s="1">
        <v>1.6299999999999999E-2</v>
      </c>
      <c r="I2" s="1" t="s">
        <v>25</v>
      </c>
      <c r="J2" s="1" t="s">
        <v>27</v>
      </c>
    </row>
    <row r="3" spans="1:10" x14ac:dyDescent="0.2">
      <c r="A3" s="1" t="s">
        <v>32</v>
      </c>
      <c r="B3" s="1">
        <v>34</v>
      </c>
      <c r="C3" s="1">
        <v>11.5</v>
      </c>
      <c r="D3" s="1">
        <v>72</v>
      </c>
      <c r="E3" s="1">
        <v>0.16</v>
      </c>
      <c r="F3" s="1">
        <v>200</v>
      </c>
      <c r="G3" s="1">
        <v>19.260000000000002</v>
      </c>
      <c r="H3" s="1">
        <v>5.3499999999999997E-3</v>
      </c>
      <c r="I3" s="1" t="s">
        <v>33</v>
      </c>
      <c r="J3" s="1"/>
    </row>
    <row r="4" spans="1:10" x14ac:dyDescent="0.2">
      <c r="A4" s="1" t="s">
        <v>23</v>
      </c>
      <c r="B4" s="1">
        <v>35</v>
      </c>
      <c r="C4" s="1">
        <v>5</v>
      </c>
      <c r="D4" s="1">
        <v>48</v>
      </c>
      <c r="E4" s="1">
        <v>0.1</v>
      </c>
      <c r="F4" s="1">
        <v>220</v>
      </c>
      <c r="G4" s="1">
        <v>64.8</v>
      </c>
      <c r="H4" s="1">
        <v>1.7999999999999999E-2</v>
      </c>
      <c r="I4" s="1" t="s">
        <v>24</v>
      </c>
    </row>
    <row r="5" spans="1:10" x14ac:dyDescent="0.2">
      <c r="A5" s="1" t="s">
        <v>10</v>
      </c>
      <c r="B5" s="1">
        <v>38</v>
      </c>
      <c r="C5" s="1">
        <v>20</v>
      </c>
      <c r="D5" s="1" t="s">
        <v>11</v>
      </c>
      <c r="E5" s="1" t="s">
        <v>11</v>
      </c>
      <c r="F5" s="1">
        <v>100</v>
      </c>
      <c r="G5" s="1">
        <v>60.19</v>
      </c>
      <c r="H5" s="1">
        <v>1.67E-2</v>
      </c>
      <c r="I5" s="1" t="s">
        <v>12</v>
      </c>
    </row>
    <row r="6" spans="1:10" x14ac:dyDescent="0.2">
      <c r="A6" s="1" t="s">
        <v>17</v>
      </c>
      <c r="B6" s="1">
        <v>40</v>
      </c>
      <c r="C6" s="1">
        <v>5</v>
      </c>
      <c r="D6" s="1">
        <v>192</v>
      </c>
      <c r="E6" s="1">
        <v>0.03</v>
      </c>
      <c r="F6" s="1">
        <v>100</v>
      </c>
      <c r="G6" s="1">
        <v>34.56</v>
      </c>
      <c r="H6" s="1">
        <v>9.5999999999999992E-3</v>
      </c>
      <c r="I6" s="1" t="s">
        <v>18</v>
      </c>
    </row>
    <row r="7" spans="1:10" x14ac:dyDescent="0.2">
      <c r="A7" s="1" t="s">
        <v>40</v>
      </c>
      <c r="B7" s="1">
        <v>40</v>
      </c>
      <c r="C7" s="1">
        <v>9.73</v>
      </c>
      <c r="D7" s="1">
        <v>30.3</v>
      </c>
      <c r="E7" s="1">
        <f>C7/D7</f>
        <v>0.32112211221122111</v>
      </c>
      <c r="F7" s="1">
        <v>100</v>
      </c>
      <c r="G7" s="1">
        <v>15.3</v>
      </c>
      <c r="H7">
        <f>G7/3600</f>
        <v>4.2500000000000003E-3</v>
      </c>
      <c r="J7" s="1"/>
    </row>
    <row r="8" spans="1:10" x14ac:dyDescent="0.2">
      <c r="A8" s="1" t="s">
        <v>14</v>
      </c>
      <c r="B8" s="1">
        <v>60</v>
      </c>
      <c r="C8" s="1">
        <v>47</v>
      </c>
      <c r="D8" s="1">
        <v>480</v>
      </c>
      <c r="E8" s="1">
        <v>0.1</v>
      </c>
      <c r="F8" s="1">
        <v>100</v>
      </c>
      <c r="G8" s="1">
        <v>68.400000000000006</v>
      </c>
      <c r="H8" s="1">
        <v>1.9E-2</v>
      </c>
      <c r="I8" s="1" t="s">
        <v>19</v>
      </c>
    </row>
    <row r="9" spans="1:10" x14ac:dyDescent="0.2">
      <c r="A9" s="1" t="s">
        <v>14</v>
      </c>
      <c r="B9" s="1">
        <v>60</v>
      </c>
      <c r="C9" s="1">
        <v>6</v>
      </c>
      <c r="D9" s="1" t="s">
        <v>11</v>
      </c>
      <c r="E9" s="1" t="s">
        <v>11</v>
      </c>
      <c r="F9" s="1">
        <v>100</v>
      </c>
      <c r="G9" s="1">
        <v>32.4</v>
      </c>
      <c r="H9" s="1">
        <v>8.9999999999999993E-3</v>
      </c>
      <c r="I9" s="1" t="s">
        <v>39</v>
      </c>
    </row>
    <row r="10" spans="1:10" x14ac:dyDescent="0.2">
      <c r="A10" s="1" t="s">
        <v>14</v>
      </c>
      <c r="B10" s="1">
        <v>85</v>
      </c>
      <c r="C10" s="1">
        <v>4</v>
      </c>
      <c r="D10" s="1">
        <v>5</v>
      </c>
      <c r="E10" s="1">
        <v>1</v>
      </c>
      <c r="F10" s="1">
        <v>100</v>
      </c>
      <c r="G10" s="1">
        <v>25.56</v>
      </c>
      <c r="H10" s="1">
        <v>7.1000000000000004E-3</v>
      </c>
      <c r="I10" s="1" t="s">
        <v>15</v>
      </c>
    </row>
    <row r="11" spans="1:10" x14ac:dyDescent="0.2">
      <c r="A11" s="1" t="s">
        <v>14</v>
      </c>
      <c r="B11" s="1">
        <v>100</v>
      </c>
      <c r="C11" s="1" t="s">
        <v>11</v>
      </c>
      <c r="D11" s="1" t="s">
        <v>11</v>
      </c>
      <c r="E11" s="1" t="s">
        <v>11</v>
      </c>
      <c r="F11" s="1">
        <v>100</v>
      </c>
      <c r="G11" s="1">
        <v>284.39999999999998</v>
      </c>
      <c r="H11" s="1">
        <v>7.9000000000000001E-2</v>
      </c>
      <c r="I11" s="1" t="s">
        <v>19</v>
      </c>
    </row>
    <row r="12" spans="1:10" x14ac:dyDescent="0.2">
      <c r="A12" s="1" t="s">
        <v>14</v>
      </c>
      <c r="B12" s="1">
        <v>100</v>
      </c>
      <c r="C12" s="1" t="s">
        <v>11</v>
      </c>
      <c r="D12" s="1" t="s">
        <v>11</v>
      </c>
      <c r="E12" s="1" t="s">
        <v>11</v>
      </c>
      <c r="F12" s="1">
        <v>100</v>
      </c>
      <c r="G12" s="1">
        <v>406.8</v>
      </c>
      <c r="H12" s="1">
        <v>0.113</v>
      </c>
      <c r="I12" s="1" t="s">
        <v>22</v>
      </c>
    </row>
    <row r="13" spans="1:10" x14ac:dyDescent="0.2">
      <c r="A13" s="1" t="s">
        <v>14</v>
      </c>
      <c r="B13" s="1">
        <v>110</v>
      </c>
      <c r="C13" s="1">
        <v>6</v>
      </c>
      <c r="D13" s="1">
        <v>4</v>
      </c>
      <c r="E13" s="1">
        <v>1.5</v>
      </c>
      <c r="F13" s="1" t="s">
        <v>11</v>
      </c>
      <c r="G13" s="1">
        <v>61.56</v>
      </c>
      <c r="H13" s="1">
        <v>1.7100000000000001E-2</v>
      </c>
      <c r="I13" s="1" t="s">
        <v>29</v>
      </c>
    </row>
    <row r="14" spans="1:10" x14ac:dyDescent="0.2">
      <c r="A14" s="1" t="s">
        <v>14</v>
      </c>
      <c r="B14" s="1" t="s">
        <v>11</v>
      </c>
      <c r="C14" s="1" t="s">
        <v>11</v>
      </c>
      <c r="D14" s="1" t="s">
        <v>11</v>
      </c>
      <c r="E14" s="1" t="s">
        <v>11</v>
      </c>
      <c r="F14" s="1">
        <v>100</v>
      </c>
      <c r="G14" s="1">
        <v>108</v>
      </c>
      <c r="H14" s="1">
        <v>0.03</v>
      </c>
      <c r="I14" s="1" t="s">
        <v>18</v>
      </c>
    </row>
    <row r="15" spans="1:10" x14ac:dyDescent="0.2">
      <c r="J15" s="1"/>
    </row>
    <row r="16" spans="1:10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</sheetData>
  <autoFilter ref="A1:J1" xr:uid="{D11C7337-814F-8347-B31C-33CCBFC45F14}">
    <sortState xmlns:xlrd2="http://schemas.microsoft.com/office/spreadsheetml/2017/richdata2" ref="A2:J14">
      <sortCondition ref="B1:B14"/>
    </sortState>
  </autoFilter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F765-BAE2-D548-897F-0D4AF7DF2FC8}">
  <dimension ref="A1:J36"/>
  <sheetViews>
    <sheetView workbookViewId="0">
      <selection activeCell="A14" sqref="A14"/>
    </sheetView>
  </sheetViews>
  <sheetFormatPr baseColWidth="10" defaultRowHeight="16" x14ac:dyDescent="0.2"/>
  <cols>
    <col min="1" max="1" width="7" bestFit="1" customWidth="1"/>
    <col min="2" max="2" width="14.33203125" bestFit="1" customWidth="1"/>
    <col min="3" max="3" width="8.6640625" bestFit="1" customWidth="1"/>
    <col min="4" max="4" width="12.83203125" bestFit="1" customWidth="1"/>
    <col min="5" max="5" width="10.5" bestFit="1" customWidth="1"/>
    <col min="6" max="6" width="11.33203125" bestFit="1" customWidth="1"/>
    <col min="7" max="7" width="12.6640625" bestFit="1" customWidth="1"/>
    <col min="8" max="8" width="13.1640625" bestFit="1" customWidth="1"/>
    <col min="9" max="9" width="118.5" bestFit="1" customWidth="1"/>
    <col min="10" max="10" width="4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>
        <v>38</v>
      </c>
      <c r="C2" s="1">
        <v>20</v>
      </c>
      <c r="D2" s="1" t="s">
        <v>11</v>
      </c>
      <c r="E2" s="1" t="s">
        <v>11</v>
      </c>
      <c r="F2" s="1">
        <v>100</v>
      </c>
      <c r="G2" s="1">
        <v>60.19</v>
      </c>
      <c r="H2" s="1">
        <v>1.67E-2</v>
      </c>
      <c r="I2" s="1" t="s">
        <v>12</v>
      </c>
      <c r="J2" s="1" t="s">
        <v>13</v>
      </c>
    </row>
    <row r="3" spans="1:10" x14ac:dyDescent="0.2">
      <c r="A3" s="1" t="s">
        <v>10</v>
      </c>
      <c r="B3" s="1">
        <v>38</v>
      </c>
      <c r="C3" s="1">
        <v>20</v>
      </c>
      <c r="D3" s="1" t="s">
        <v>11</v>
      </c>
      <c r="E3" s="1" t="s">
        <v>11</v>
      </c>
      <c r="F3" s="1">
        <v>110</v>
      </c>
      <c r="G3" s="1">
        <v>40.28</v>
      </c>
      <c r="H3" s="1">
        <v>1.12E-2</v>
      </c>
      <c r="I3" s="1" t="s">
        <v>12</v>
      </c>
      <c r="J3" s="1" t="s">
        <v>13</v>
      </c>
    </row>
    <row r="4" spans="1:10" x14ac:dyDescent="0.2">
      <c r="A4" s="1" t="s">
        <v>10</v>
      </c>
      <c r="B4" s="1">
        <v>38</v>
      </c>
      <c r="C4" s="1">
        <v>20</v>
      </c>
      <c r="D4" s="1" t="s">
        <v>11</v>
      </c>
      <c r="E4" s="1" t="s">
        <v>11</v>
      </c>
      <c r="F4" s="1">
        <v>111</v>
      </c>
      <c r="G4" s="1">
        <v>86.72</v>
      </c>
      <c r="H4" s="1">
        <v>2.41E-2</v>
      </c>
      <c r="I4" s="1" t="s">
        <v>12</v>
      </c>
      <c r="J4" s="1" t="s">
        <v>13</v>
      </c>
    </row>
    <row r="5" spans="1:10" x14ac:dyDescent="0.2">
      <c r="A5" s="1" t="s">
        <v>14</v>
      </c>
      <c r="B5" s="1">
        <v>85</v>
      </c>
      <c r="C5" s="1">
        <v>4</v>
      </c>
      <c r="D5" s="1">
        <v>5</v>
      </c>
      <c r="E5" s="1">
        <v>1</v>
      </c>
      <c r="F5" s="1">
        <v>100</v>
      </c>
      <c r="G5" s="1">
        <v>25.56</v>
      </c>
      <c r="H5" s="1">
        <v>7.1000000000000004E-3</v>
      </c>
      <c r="I5" s="1" t="s">
        <v>15</v>
      </c>
      <c r="J5" s="1" t="s">
        <v>16</v>
      </c>
    </row>
    <row r="6" spans="1:10" x14ac:dyDescent="0.2">
      <c r="A6" s="1" t="s">
        <v>14</v>
      </c>
      <c r="B6" s="1">
        <v>85</v>
      </c>
      <c r="C6" s="1">
        <v>4</v>
      </c>
      <c r="D6" s="1">
        <v>5</v>
      </c>
      <c r="E6" s="1">
        <v>0.8</v>
      </c>
      <c r="F6" s="1">
        <v>400</v>
      </c>
      <c r="G6" s="1">
        <v>17.64</v>
      </c>
      <c r="H6" s="1">
        <v>4.8999999999999998E-3</v>
      </c>
      <c r="I6" s="1" t="s">
        <v>15</v>
      </c>
      <c r="J6" s="1" t="s">
        <v>16</v>
      </c>
    </row>
    <row r="7" spans="1:10" x14ac:dyDescent="0.2">
      <c r="A7" s="1" t="s">
        <v>17</v>
      </c>
      <c r="B7" s="1">
        <v>40</v>
      </c>
      <c r="C7" s="1">
        <v>5</v>
      </c>
      <c r="D7" s="1">
        <v>192</v>
      </c>
      <c r="E7" s="1">
        <v>0.03</v>
      </c>
      <c r="F7" s="1">
        <v>100</v>
      </c>
      <c r="G7" s="1">
        <v>34.56</v>
      </c>
      <c r="H7" s="1">
        <v>9.5999999999999992E-3</v>
      </c>
      <c r="I7" s="1" t="s">
        <v>18</v>
      </c>
      <c r="J7" s="1"/>
    </row>
    <row r="8" spans="1:10" x14ac:dyDescent="0.2">
      <c r="A8" s="1" t="s">
        <v>17</v>
      </c>
      <c r="B8" s="1">
        <v>60</v>
      </c>
      <c r="C8" s="1">
        <v>5</v>
      </c>
      <c r="D8" s="1">
        <v>192</v>
      </c>
      <c r="E8" s="1">
        <v>0.03</v>
      </c>
      <c r="F8" s="1">
        <v>100</v>
      </c>
      <c r="G8" s="1">
        <v>48.6</v>
      </c>
      <c r="H8" s="1">
        <v>1.35E-2</v>
      </c>
      <c r="I8" s="1" t="s">
        <v>18</v>
      </c>
      <c r="J8" s="1"/>
    </row>
    <row r="9" spans="1:10" x14ac:dyDescent="0.2">
      <c r="A9" s="1" t="s">
        <v>14</v>
      </c>
      <c r="B9" s="1" t="s">
        <v>11</v>
      </c>
      <c r="C9" s="1" t="s">
        <v>11</v>
      </c>
      <c r="D9" s="1" t="s">
        <v>11</v>
      </c>
      <c r="E9" s="1" t="s">
        <v>11</v>
      </c>
      <c r="F9" s="1">
        <v>100</v>
      </c>
      <c r="G9" s="1">
        <v>108</v>
      </c>
      <c r="H9" s="1">
        <v>0.03</v>
      </c>
      <c r="I9" s="1" t="s">
        <v>18</v>
      </c>
      <c r="J9" s="1"/>
    </row>
    <row r="10" spans="1:10" x14ac:dyDescent="0.2">
      <c r="A10" s="1" t="s">
        <v>14</v>
      </c>
      <c r="B10" s="1">
        <v>100</v>
      </c>
      <c r="C10" s="1" t="s">
        <v>11</v>
      </c>
      <c r="D10" s="1" t="s">
        <v>11</v>
      </c>
      <c r="E10" s="1" t="s">
        <v>11</v>
      </c>
      <c r="F10" s="1">
        <v>100</v>
      </c>
      <c r="G10" s="1">
        <v>284.39999999999998</v>
      </c>
      <c r="H10" s="1">
        <v>7.9000000000000001E-2</v>
      </c>
      <c r="I10" s="1" t="s">
        <v>19</v>
      </c>
      <c r="J10" s="1"/>
    </row>
    <row r="11" spans="1:10" x14ac:dyDescent="0.2">
      <c r="A11" s="1" t="s">
        <v>14</v>
      </c>
      <c r="B11" s="1">
        <v>100</v>
      </c>
      <c r="C11" s="1" t="s">
        <v>11</v>
      </c>
      <c r="D11" s="1" t="s">
        <v>11</v>
      </c>
      <c r="E11" s="1" t="s">
        <v>11</v>
      </c>
      <c r="F11" s="1">
        <v>200</v>
      </c>
      <c r="G11" s="1">
        <v>349.2</v>
      </c>
      <c r="H11" s="1">
        <v>9.7000000000000003E-2</v>
      </c>
      <c r="I11" s="1" t="s">
        <v>19</v>
      </c>
      <c r="J11" s="1"/>
    </row>
    <row r="12" spans="1:10" x14ac:dyDescent="0.2">
      <c r="A12" s="1" t="s">
        <v>41</v>
      </c>
      <c r="B12" s="1">
        <v>60</v>
      </c>
      <c r="C12" s="1">
        <v>47</v>
      </c>
      <c r="D12" s="1">
        <v>480</v>
      </c>
      <c r="E12" s="1">
        <v>0.1</v>
      </c>
      <c r="F12" s="1">
        <v>100</v>
      </c>
      <c r="G12" s="1">
        <v>68.400000000000006</v>
      </c>
      <c r="H12" s="1">
        <v>1.9E-2</v>
      </c>
      <c r="I12" s="1" t="s">
        <v>19</v>
      </c>
      <c r="J12" s="1"/>
    </row>
    <row r="13" spans="1:10" x14ac:dyDescent="0.2">
      <c r="A13" s="1" t="s">
        <v>41</v>
      </c>
      <c r="B13" s="1">
        <v>60</v>
      </c>
      <c r="C13" s="1">
        <v>47</v>
      </c>
      <c r="D13" s="1">
        <v>480</v>
      </c>
      <c r="E13" s="1">
        <v>0.1</v>
      </c>
      <c r="F13" s="1">
        <v>200</v>
      </c>
      <c r="G13" s="1">
        <v>75.599999999999994</v>
      </c>
      <c r="H13" s="1">
        <v>2.1000000000000001E-2</v>
      </c>
      <c r="I13" s="1" t="s">
        <v>19</v>
      </c>
      <c r="J13" s="1"/>
    </row>
    <row r="14" spans="1:10" x14ac:dyDescent="0.2">
      <c r="A14" s="1" t="s">
        <v>20</v>
      </c>
      <c r="B14" s="1" t="s">
        <v>11</v>
      </c>
      <c r="C14" s="1">
        <v>2</v>
      </c>
      <c r="D14" s="1">
        <v>6</v>
      </c>
      <c r="E14" s="1">
        <v>0.33</v>
      </c>
      <c r="F14" s="1">
        <v>200</v>
      </c>
      <c r="G14" s="1">
        <v>144</v>
      </c>
      <c r="H14" s="1">
        <v>0.04</v>
      </c>
      <c r="I14" s="1" t="s">
        <v>21</v>
      </c>
      <c r="J14" s="1"/>
    </row>
    <row r="15" spans="1:10" x14ac:dyDescent="0.2">
      <c r="A15" s="1" t="s">
        <v>11</v>
      </c>
      <c r="B15" s="1" t="s">
        <v>11</v>
      </c>
      <c r="C15" s="1" t="s">
        <v>11</v>
      </c>
      <c r="D15" s="1" t="s">
        <v>11</v>
      </c>
      <c r="E15" s="1" t="s">
        <v>11</v>
      </c>
      <c r="F15" s="1">
        <v>200</v>
      </c>
      <c r="G15" s="1">
        <v>158.4</v>
      </c>
      <c r="H15" s="1">
        <v>4.3999999999999997E-2</v>
      </c>
      <c r="I15" s="1" t="s">
        <v>21</v>
      </c>
      <c r="J15" s="1"/>
    </row>
    <row r="16" spans="1:10" x14ac:dyDescent="0.2">
      <c r="A16" s="1" t="s">
        <v>14</v>
      </c>
      <c r="B16" s="1">
        <v>100</v>
      </c>
      <c r="C16" s="1" t="s">
        <v>11</v>
      </c>
      <c r="D16" s="1" t="s">
        <v>11</v>
      </c>
      <c r="E16" s="1" t="s">
        <v>11</v>
      </c>
      <c r="F16" s="1">
        <v>100</v>
      </c>
      <c r="G16" s="1">
        <v>406.8</v>
      </c>
      <c r="H16" s="1">
        <v>0.113</v>
      </c>
      <c r="I16" s="1" t="s">
        <v>22</v>
      </c>
      <c r="J16" s="1"/>
    </row>
    <row r="17" spans="1:10" x14ac:dyDescent="0.2">
      <c r="A17" s="1" t="s">
        <v>14</v>
      </c>
      <c r="B17" s="1">
        <v>100</v>
      </c>
      <c r="C17" s="1" t="s">
        <v>11</v>
      </c>
      <c r="D17" s="1" t="s">
        <v>11</v>
      </c>
      <c r="E17" s="1" t="s">
        <v>11</v>
      </c>
      <c r="F17" s="1">
        <v>200</v>
      </c>
      <c r="G17" s="1">
        <v>338.4</v>
      </c>
      <c r="H17" s="1">
        <v>9.4E-2</v>
      </c>
      <c r="I17" s="1" t="s">
        <v>22</v>
      </c>
      <c r="J17" s="1"/>
    </row>
    <row r="18" spans="1:10" x14ac:dyDescent="0.2">
      <c r="A18" s="1" t="s">
        <v>14</v>
      </c>
      <c r="B18" s="1">
        <v>100</v>
      </c>
      <c r="C18" s="1" t="s">
        <v>11</v>
      </c>
      <c r="D18" s="1" t="s">
        <v>11</v>
      </c>
      <c r="E18" s="1" t="s">
        <v>11</v>
      </c>
      <c r="F18" s="1">
        <v>300</v>
      </c>
      <c r="G18" s="1">
        <v>385.2</v>
      </c>
      <c r="H18" s="1">
        <v>0.107</v>
      </c>
      <c r="I18" s="1" t="s">
        <v>22</v>
      </c>
      <c r="J18" s="1"/>
    </row>
    <row r="19" spans="1:10" x14ac:dyDescent="0.2">
      <c r="A19" s="1" t="s">
        <v>14</v>
      </c>
      <c r="B19" s="1">
        <v>100</v>
      </c>
      <c r="C19" s="1" t="s">
        <v>11</v>
      </c>
      <c r="D19" s="1" t="s">
        <v>11</v>
      </c>
      <c r="E19" s="1" t="s">
        <v>11</v>
      </c>
      <c r="F19" s="1">
        <v>400</v>
      </c>
      <c r="G19" s="1">
        <v>399.6</v>
      </c>
      <c r="H19" s="1">
        <v>0.111</v>
      </c>
      <c r="I19" s="1" t="s">
        <v>22</v>
      </c>
      <c r="J19" s="1"/>
    </row>
    <row r="20" spans="1:10" x14ac:dyDescent="0.2">
      <c r="A20" s="1" t="s">
        <v>41</v>
      </c>
      <c r="B20" s="1">
        <v>60</v>
      </c>
      <c r="C20" s="1">
        <v>49</v>
      </c>
      <c r="D20" s="1">
        <v>432</v>
      </c>
      <c r="E20" s="1">
        <v>0.11</v>
      </c>
      <c r="F20" s="1">
        <v>100</v>
      </c>
      <c r="G20" s="1">
        <v>68.400000000000006</v>
      </c>
      <c r="H20" s="1">
        <v>1.9E-2</v>
      </c>
      <c r="I20" s="1" t="s">
        <v>22</v>
      </c>
      <c r="J20" s="1"/>
    </row>
    <row r="21" spans="1:10" x14ac:dyDescent="0.2">
      <c r="A21" s="1" t="s">
        <v>41</v>
      </c>
      <c r="B21" s="1">
        <v>60</v>
      </c>
      <c r="C21" s="1">
        <v>49</v>
      </c>
      <c r="D21" s="1">
        <v>432</v>
      </c>
      <c r="E21" s="1">
        <v>0.11</v>
      </c>
      <c r="F21" s="1">
        <v>200</v>
      </c>
      <c r="G21" s="1">
        <v>46.8</v>
      </c>
      <c r="H21" s="1">
        <v>1.2999999999999999E-2</v>
      </c>
      <c r="I21" s="1" t="s">
        <v>22</v>
      </c>
      <c r="J21" s="1"/>
    </row>
    <row r="22" spans="1:10" x14ac:dyDescent="0.2">
      <c r="A22" s="1" t="s">
        <v>41</v>
      </c>
      <c r="B22" s="1">
        <v>60</v>
      </c>
      <c r="C22" s="1">
        <v>49</v>
      </c>
      <c r="D22" s="1">
        <v>432</v>
      </c>
      <c r="E22" s="1">
        <v>0.11</v>
      </c>
      <c r="F22" s="1">
        <v>300</v>
      </c>
      <c r="G22" s="1">
        <v>68.400000000000006</v>
      </c>
      <c r="H22" s="1">
        <v>1.9E-2</v>
      </c>
      <c r="I22" s="1" t="s">
        <v>22</v>
      </c>
      <c r="J22" s="1"/>
    </row>
    <row r="23" spans="1:10" x14ac:dyDescent="0.2">
      <c r="A23" s="1" t="s">
        <v>41</v>
      </c>
      <c r="B23" s="1">
        <v>60</v>
      </c>
      <c r="C23" s="1">
        <v>49</v>
      </c>
      <c r="D23" s="1">
        <v>432</v>
      </c>
      <c r="E23" s="1">
        <v>0.11</v>
      </c>
      <c r="F23" s="1">
        <v>400</v>
      </c>
      <c r="G23" s="1">
        <v>54</v>
      </c>
      <c r="H23" s="1">
        <v>1.4999999999999999E-2</v>
      </c>
      <c r="I23" s="1" t="s">
        <v>22</v>
      </c>
      <c r="J23" s="1"/>
    </row>
    <row r="24" spans="1:10" x14ac:dyDescent="0.2">
      <c r="A24" s="1" t="s">
        <v>23</v>
      </c>
      <c r="B24" s="1">
        <v>35</v>
      </c>
      <c r="C24" s="1">
        <v>5</v>
      </c>
      <c r="D24" s="1">
        <v>48</v>
      </c>
      <c r="E24" s="1">
        <v>0.1</v>
      </c>
      <c r="F24" s="1">
        <v>220</v>
      </c>
      <c r="G24" s="1">
        <v>64.8</v>
      </c>
      <c r="H24" s="1">
        <v>1.7999999999999999E-2</v>
      </c>
      <c r="I24" s="1" t="s">
        <v>24</v>
      </c>
      <c r="J24" s="1"/>
    </row>
    <row r="25" spans="1:10" x14ac:dyDescent="0.2">
      <c r="A25" s="1" t="s">
        <v>14</v>
      </c>
      <c r="B25" s="1">
        <v>90</v>
      </c>
      <c r="C25" s="1" t="s">
        <v>11</v>
      </c>
      <c r="D25" s="1">
        <v>5</v>
      </c>
      <c r="E25" s="1" t="s">
        <v>11</v>
      </c>
      <c r="F25" s="1">
        <v>100</v>
      </c>
      <c r="G25" s="1">
        <v>65.88</v>
      </c>
      <c r="H25" s="1">
        <v>1.83E-2</v>
      </c>
      <c r="I25" s="1" t="s">
        <v>25</v>
      </c>
      <c r="J25" s="1" t="s">
        <v>26</v>
      </c>
    </row>
    <row r="26" spans="1:10" x14ac:dyDescent="0.2">
      <c r="A26" s="1" t="s">
        <v>14</v>
      </c>
      <c r="B26" s="1">
        <v>90</v>
      </c>
      <c r="C26" s="1" t="s">
        <v>11</v>
      </c>
      <c r="D26" s="1">
        <v>5</v>
      </c>
      <c r="E26" s="1" t="s">
        <v>11</v>
      </c>
      <c r="F26" s="1">
        <v>200</v>
      </c>
      <c r="G26" s="1">
        <v>62.28</v>
      </c>
      <c r="H26" s="1">
        <v>1.7299999999999999E-2</v>
      </c>
      <c r="I26" s="1" t="s">
        <v>25</v>
      </c>
      <c r="J26" s="1" t="s">
        <v>26</v>
      </c>
    </row>
    <row r="27" spans="1:10" x14ac:dyDescent="0.2">
      <c r="A27" s="1" t="s">
        <v>17</v>
      </c>
      <c r="B27" s="1" t="s">
        <v>27</v>
      </c>
      <c r="C27" s="1">
        <v>10</v>
      </c>
      <c r="D27" s="1">
        <v>120</v>
      </c>
      <c r="E27" s="1">
        <v>0.08</v>
      </c>
      <c r="F27" s="1">
        <v>100</v>
      </c>
      <c r="G27" s="1">
        <v>58.68</v>
      </c>
      <c r="H27" s="1">
        <v>1.6299999999999999E-2</v>
      </c>
      <c r="I27" s="1" t="s">
        <v>25</v>
      </c>
      <c r="J27" s="1" t="s">
        <v>28</v>
      </c>
    </row>
    <row r="28" spans="1:10" x14ac:dyDescent="0.2">
      <c r="A28" s="1" t="s">
        <v>17</v>
      </c>
      <c r="B28" s="1" t="s">
        <v>27</v>
      </c>
      <c r="C28" s="1">
        <v>10</v>
      </c>
      <c r="D28" s="1">
        <v>120</v>
      </c>
      <c r="E28" s="1">
        <v>0.08</v>
      </c>
      <c r="F28" s="1">
        <v>200</v>
      </c>
      <c r="G28" s="1">
        <v>34.56</v>
      </c>
      <c r="H28" s="1">
        <v>9.5999999999999992E-3</v>
      </c>
      <c r="I28" s="1" t="s">
        <v>25</v>
      </c>
      <c r="J28" s="1" t="s">
        <v>28</v>
      </c>
    </row>
    <row r="29" spans="1:10" x14ac:dyDescent="0.2">
      <c r="A29" s="1" t="s">
        <v>14</v>
      </c>
      <c r="B29" s="1">
        <v>110</v>
      </c>
      <c r="C29" s="1">
        <v>6</v>
      </c>
      <c r="D29" s="1">
        <v>4</v>
      </c>
      <c r="E29" s="1">
        <v>1.5</v>
      </c>
      <c r="F29" s="1" t="s">
        <v>11</v>
      </c>
      <c r="G29" s="1">
        <v>61.56</v>
      </c>
      <c r="H29" s="1">
        <v>1.7100000000000001E-2</v>
      </c>
      <c r="I29" s="1" t="s">
        <v>29</v>
      </c>
      <c r="J29" s="1"/>
    </row>
    <row r="30" spans="1:10" x14ac:dyDescent="0.2">
      <c r="A30" s="1" t="s">
        <v>14</v>
      </c>
      <c r="B30" s="1">
        <v>110</v>
      </c>
      <c r="C30" s="1">
        <v>3.5</v>
      </c>
      <c r="D30" s="1">
        <v>4</v>
      </c>
      <c r="E30" s="1">
        <v>0.88</v>
      </c>
      <c r="F30" s="1" t="s">
        <v>11</v>
      </c>
      <c r="G30" s="1">
        <v>64.44</v>
      </c>
      <c r="H30" s="1">
        <v>1.7899999999999999E-2</v>
      </c>
      <c r="I30" s="1" t="s">
        <v>30</v>
      </c>
      <c r="J30" s="1"/>
    </row>
    <row r="31" spans="1:10" x14ac:dyDescent="0.2">
      <c r="A31" s="1" t="s">
        <v>14</v>
      </c>
      <c r="B31" s="1">
        <v>110</v>
      </c>
      <c r="C31" s="1">
        <v>3</v>
      </c>
      <c r="D31" s="1">
        <v>4</v>
      </c>
      <c r="E31" s="1">
        <v>0.75</v>
      </c>
      <c r="F31" s="1" t="s">
        <v>11</v>
      </c>
      <c r="G31" s="1">
        <v>91.08</v>
      </c>
      <c r="H31" s="1">
        <v>2.53E-2</v>
      </c>
      <c r="I31" s="1" t="s">
        <v>31</v>
      </c>
      <c r="J31" s="1"/>
    </row>
    <row r="32" spans="1:10" x14ac:dyDescent="0.2">
      <c r="A32" s="1" t="s">
        <v>32</v>
      </c>
      <c r="B32" s="1">
        <v>34</v>
      </c>
      <c r="C32" s="1">
        <v>11.5</v>
      </c>
      <c r="D32" s="1">
        <v>72</v>
      </c>
      <c r="E32" s="1">
        <v>0.16</v>
      </c>
      <c r="F32" s="1">
        <v>200</v>
      </c>
      <c r="G32" s="1">
        <v>19.260000000000002</v>
      </c>
      <c r="H32" s="1">
        <v>5.3499999999999997E-3</v>
      </c>
      <c r="I32" s="1" t="s">
        <v>33</v>
      </c>
      <c r="J32" s="1"/>
    </row>
    <row r="33" spans="1:10" x14ac:dyDescent="0.2">
      <c r="A33" s="1" t="s">
        <v>34</v>
      </c>
      <c r="B33" s="1">
        <v>90</v>
      </c>
      <c r="C33" s="1">
        <v>0.45</v>
      </c>
      <c r="D33" s="1">
        <v>8.5</v>
      </c>
      <c r="E33" s="1">
        <v>0.05</v>
      </c>
      <c r="F33" s="1">
        <v>200</v>
      </c>
      <c r="G33" s="1">
        <v>219.6</v>
      </c>
      <c r="H33" s="1">
        <v>6.0999999999999999E-2</v>
      </c>
      <c r="I33" s="1" t="s">
        <v>35</v>
      </c>
      <c r="J33" s="1" t="s">
        <v>36</v>
      </c>
    </row>
    <row r="34" spans="1:10" x14ac:dyDescent="0.2">
      <c r="A34" s="1" t="s">
        <v>34</v>
      </c>
      <c r="B34" s="1">
        <v>90</v>
      </c>
      <c r="C34" s="1">
        <v>0.63</v>
      </c>
      <c r="D34" s="1">
        <v>15</v>
      </c>
      <c r="E34" s="1">
        <v>0.04</v>
      </c>
      <c r="F34" s="1">
        <v>200</v>
      </c>
      <c r="G34" s="1">
        <v>180</v>
      </c>
      <c r="H34" s="1">
        <v>0.05</v>
      </c>
      <c r="I34" s="1" t="s">
        <v>35</v>
      </c>
      <c r="J34" s="1" t="s">
        <v>37</v>
      </c>
    </row>
    <row r="35" spans="1:10" x14ac:dyDescent="0.2">
      <c r="A35" s="1" t="s">
        <v>34</v>
      </c>
      <c r="B35" s="1">
        <v>90</v>
      </c>
      <c r="C35" s="1">
        <v>3.24</v>
      </c>
      <c r="D35" s="1">
        <v>34.5</v>
      </c>
      <c r="E35" s="1">
        <v>0.09</v>
      </c>
      <c r="F35" s="1">
        <v>200</v>
      </c>
      <c r="G35" s="1">
        <v>61.2</v>
      </c>
      <c r="H35" s="1">
        <v>1.7000000000000001E-2</v>
      </c>
      <c r="I35" s="1" t="s">
        <v>35</v>
      </c>
      <c r="J35" s="1" t="s">
        <v>38</v>
      </c>
    </row>
    <row r="36" spans="1:10" x14ac:dyDescent="0.2">
      <c r="A36" s="1" t="s">
        <v>14</v>
      </c>
      <c r="B36" s="1">
        <v>60</v>
      </c>
      <c r="C36" s="1">
        <v>6</v>
      </c>
      <c r="D36" s="1" t="s">
        <v>11</v>
      </c>
      <c r="E36" s="1" t="s">
        <v>11</v>
      </c>
      <c r="F36" s="1">
        <v>100</v>
      </c>
      <c r="G36" s="1">
        <v>32.4</v>
      </c>
      <c r="H36" s="1">
        <v>8.9999999999999993E-3</v>
      </c>
      <c r="I36" s="1"/>
      <c r="J36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7337-814F-8347-B31C-33CCBFC45F14}">
  <dimension ref="A1:J24"/>
  <sheetViews>
    <sheetView workbookViewId="0">
      <selection activeCell="I13" sqref="I2:I13"/>
    </sheetView>
  </sheetViews>
  <sheetFormatPr baseColWidth="10" defaultRowHeight="16" x14ac:dyDescent="0.2"/>
  <cols>
    <col min="1" max="1" width="9.5" bestFit="1" customWidth="1"/>
    <col min="2" max="2" width="16.83203125" bestFit="1" customWidth="1"/>
    <col min="3" max="3" width="11.1640625" bestFit="1" customWidth="1"/>
    <col min="4" max="4" width="15.33203125" bestFit="1" customWidth="1"/>
    <col min="5" max="5" width="13" bestFit="1" customWidth="1"/>
    <col min="6" max="6" width="13.83203125" bestFit="1" customWidth="1"/>
    <col min="7" max="7" width="15.1640625" bestFit="1" customWidth="1"/>
    <col min="8" max="8" width="15.6640625" bestFit="1" customWidth="1"/>
    <col min="9" max="9" width="108.1640625" bestFit="1" customWidth="1"/>
    <col min="10" max="10" width="4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14</v>
      </c>
      <c r="B2" s="1" t="s">
        <v>11</v>
      </c>
      <c r="C2" s="1" t="s">
        <v>11</v>
      </c>
      <c r="D2" s="1" t="s">
        <v>11</v>
      </c>
      <c r="E2" s="1" t="s">
        <v>11</v>
      </c>
      <c r="F2" s="1">
        <v>100</v>
      </c>
      <c r="G2" s="1">
        <v>108</v>
      </c>
      <c r="H2" s="1">
        <v>0.03</v>
      </c>
      <c r="I2" s="1" t="s">
        <v>18</v>
      </c>
    </row>
    <row r="3" spans="1:10" x14ac:dyDescent="0.2">
      <c r="A3" s="1" t="s">
        <v>14</v>
      </c>
      <c r="B3" s="1">
        <v>100</v>
      </c>
      <c r="C3" s="1" t="s">
        <v>11</v>
      </c>
      <c r="D3" s="1" t="s">
        <v>11</v>
      </c>
      <c r="E3" s="1" t="s">
        <v>11</v>
      </c>
      <c r="F3" s="1">
        <v>100</v>
      </c>
      <c r="G3" s="1">
        <v>284.39999999999998</v>
      </c>
      <c r="H3" s="1">
        <v>7.9000000000000001E-2</v>
      </c>
      <c r="I3" s="1" t="s">
        <v>19</v>
      </c>
    </row>
    <row r="4" spans="1:10" x14ac:dyDescent="0.2">
      <c r="A4" s="1" t="s">
        <v>14</v>
      </c>
      <c r="B4" s="1">
        <v>100</v>
      </c>
      <c r="C4" s="1" t="s">
        <v>11</v>
      </c>
      <c r="D4" s="1" t="s">
        <v>11</v>
      </c>
      <c r="E4" s="1" t="s">
        <v>11</v>
      </c>
      <c r="F4" s="1">
        <v>100</v>
      </c>
      <c r="G4" s="1">
        <v>406.8</v>
      </c>
      <c r="H4" s="1">
        <v>0.113</v>
      </c>
      <c r="I4" s="1" t="s">
        <v>22</v>
      </c>
    </row>
    <row r="5" spans="1:10" x14ac:dyDescent="0.2">
      <c r="A5" s="1" t="s">
        <v>14</v>
      </c>
      <c r="B5" s="1">
        <v>110</v>
      </c>
      <c r="C5" s="1">
        <v>6</v>
      </c>
      <c r="D5" s="1">
        <v>4</v>
      </c>
      <c r="E5" s="1">
        <v>1.5</v>
      </c>
      <c r="F5" s="1" t="s">
        <v>11</v>
      </c>
      <c r="G5" s="1">
        <v>61.56</v>
      </c>
      <c r="H5" s="1">
        <v>1.7100000000000001E-2</v>
      </c>
      <c r="I5" s="1" t="s">
        <v>29</v>
      </c>
    </row>
    <row r="6" spans="1:10" x14ac:dyDescent="0.2">
      <c r="A6" s="1" t="s">
        <v>14</v>
      </c>
      <c r="B6" s="1">
        <v>60</v>
      </c>
      <c r="C6" s="1">
        <v>6</v>
      </c>
      <c r="D6" s="1" t="s">
        <v>11</v>
      </c>
      <c r="E6" s="1" t="s">
        <v>11</v>
      </c>
      <c r="F6" s="1">
        <v>100</v>
      </c>
      <c r="G6" s="1">
        <v>32.4</v>
      </c>
      <c r="H6" s="1">
        <v>8.9999999999999993E-3</v>
      </c>
      <c r="I6" s="1" t="s">
        <v>39</v>
      </c>
    </row>
    <row r="7" spans="1:10" x14ac:dyDescent="0.2">
      <c r="A7" s="1" t="s">
        <v>14</v>
      </c>
      <c r="B7" s="1">
        <v>85</v>
      </c>
      <c r="C7" s="1">
        <v>4</v>
      </c>
      <c r="D7" s="1">
        <v>5</v>
      </c>
      <c r="E7" s="1">
        <v>1</v>
      </c>
      <c r="F7" s="1">
        <v>100</v>
      </c>
      <c r="G7" s="1">
        <v>25.56</v>
      </c>
      <c r="H7" s="1">
        <v>7.1000000000000004E-3</v>
      </c>
      <c r="I7" s="1" t="s">
        <v>15</v>
      </c>
    </row>
    <row r="8" spans="1:10" x14ac:dyDescent="0.2">
      <c r="A8" s="1" t="s">
        <v>14</v>
      </c>
      <c r="B8" s="1">
        <v>60</v>
      </c>
      <c r="C8" s="1">
        <v>47</v>
      </c>
      <c r="D8" s="1">
        <v>480</v>
      </c>
      <c r="E8" s="1">
        <v>0.1</v>
      </c>
      <c r="F8" s="1">
        <v>100</v>
      </c>
      <c r="G8" s="1">
        <v>68.400000000000006</v>
      </c>
      <c r="H8" s="1">
        <v>1.9E-2</v>
      </c>
      <c r="I8" s="1" t="s">
        <v>19</v>
      </c>
    </row>
    <row r="9" spans="1:10" x14ac:dyDescent="0.2">
      <c r="A9" s="1" t="s">
        <v>10</v>
      </c>
      <c r="B9" s="1">
        <v>38</v>
      </c>
      <c r="C9" s="1">
        <v>20</v>
      </c>
      <c r="D9" s="1" t="s">
        <v>11</v>
      </c>
      <c r="E9" s="1" t="s">
        <v>11</v>
      </c>
      <c r="F9" s="1">
        <v>100</v>
      </c>
      <c r="G9" s="1">
        <v>60.19</v>
      </c>
      <c r="H9" s="1">
        <v>1.67E-2</v>
      </c>
      <c r="I9" s="1" t="s">
        <v>12</v>
      </c>
    </row>
    <row r="10" spans="1:10" x14ac:dyDescent="0.2">
      <c r="A10" s="1" t="s">
        <v>23</v>
      </c>
      <c r="B10" s="1">
        <v>35</v>
      </c>
      <c r="C10" s="1">
        <v>5</v>
      </c>
      <c r="D10" s="1">
        <v>48</v>
      </c>
      <c r="E10" s="1">
        <v>0.1</v>
      </c>
      <c r="F10" s="1">
        <v>220</v>
      </c>
      <c r="G10" s="1">
        <v>64.8</v>
      </c>
      <c r="H10" s="1">
        <v>1.7999999999999999E-2</v>
      </c>
      <c r="I10" s="1" t="s">
        <v>24</v>
      </c>
    </row>
    <row r="11" spans="1:10" x14ac:dyDescent="0.2">
      <c r="A11" s="1" t="s">
        <v>17</v>
      </c>
      <c r="B11" s="1">
        <v>40</v>
      </c>
      <c r="C11" s="1">
        <v>5</v>
      </c>
      <c r="D11" s="1">
        <v>192</v>
      </c>
      <c r="E11" s="1">
        <v>0.03</v>
      </c>
      <c r="F11" s="1">
        <v>100</v>
      </c>
      <c r="G11" s="1">
        <v>34.56</v>
      </c>
      <c r="H11" s="1">
        <v>9.5999999999999992E-3</v>
      </c>
      <c r="I11" s="1" t="s">
        <v>18</v>
      </c>
    </row>
    <row r="12" spans="1:10" x14ac:dyDescent="0.2">
      <c r="A12" s="1" t="s">
        <v>17</v>
      </c>
      <c r="B12" s="1" t="s">
        <v>27</v>
      </c>
      <c r="C12" s="1">
        <v>10</v>
      </c>
      <c r="D12" s="1">
        <v>120</v>
      </c>
      <c r="E12" s="1">
        <v>0.08</v>
      </c>
      <c r="F12" s="1">
        <v>100</v>
      </c>
      <c r="G12" s="1">
        <v>58.68</v>
      </c>
      <c r="H12" s="1">
        <v>1.6299999999999999E-2</v>
      </c>
      <c r="I12" s="1" t="s">
        <v>25</v>
      </c>
      <c r="J12" s="1"/>
    </row>
    <row r="13" spans="1:10" x14ac:dyDescent="0.2">
      <c r="A13" s="1" t="s">
        <v>32</v>
      </c>
      <c r="B13" s="1">
        <v>34</v>
      </c>
      <c r="C13" s="1">
        <v>11.5</v>
      </c>
      <c r="D13" s="1">
        <v>72</v>
      </c>
      <c r="E13" s="1">
        <v>0.16</v>
      </c>
      <c r="F13" s="1">
        <v>200</v>
      </c>
      <c r="G13" s="1">
        <v>19.260000000000002</v>
      </c>
      <c r="H13" s="1">
        <v>5.3499999999999997E-3</v>
      </c>
      <c r="I13" s="1" t="s">
        <v>33</v>
      </c>
      <c r="J13" s="1"/>
    </row>
    <row r="14" spans="1:10" x14ac:dyDescent="0.2">
      <c r="A14" s="1" t="s">
        <v>40</v>
      </c>
      <c r="B14" s="1">
        <v>40</v>
      </c>
      <c r="C14" s="1">
        <v>9.73</v>
      </c>
      <c r="D14" s="1">
        <v>30.3</v>
      </c>
      <c r="E14" s="1">
        <f>C14/D14</f>
        <v>0.32112211221122111</v>
      </c>
      <c r="F14" s="1">
        <v>100</v>
      </c>
      <c r="G14" s="1">
        <v>15.3</v>
      </c>
      <c r="H14">
        <f>G14/3600</f>
        <v>4.2500000000000003E-3</v>
      </c>
      <c r="J14" s="1"/>
    </row>
    <row r="15" spans="1:10" x14ac:dyDescent="0.2">
      <c r="J15" s="1"/>
    </row>
    <row r="16" spans="1:10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</sheetData>
  <autoFilter ref="A1:J1" xr:uid="{D11C7337-814F-8347-B31C-33CCBFC45F14}">
    <sortState xmlns:xlrd2="http://schemas.microsoft.com/office/spreadsheetml/2017/richdata2" ref="A2:J14">
      <sortCondition ref="A1:A14"/>
    </sortState>
  </autoFilter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8923-0759-534D-9BEF-3E2EBEE9B070}">
  <dimension ref="A1:C1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42</v>
      </c>
      <c r="C1" t="s">
        <v>45</v>
      </c>
    </row>
    <row r="2" spans="1:3" x14ac:dyDescent="0.2">
      <c r="A2" s="1" t="s">
        <v>46</v>
      </c>
      <c r="B2" s="1">
        <v>15.3</v>
      </c>
      <c r="C2" s="1" t="s">
        <v>44</v>
      </c>
    </row>
    <row r="3" spans="1:3" x14ac:dyDescent="0.2">
      <c r="A3" s="1" t="s">
        <v>43</v>
      </c>
      <c r="B3" s="1">
        <v>19.260000000000002</v>
      </c>
      <c r="C3" s="1" t="s">
        <v>33</v>
      </c>
    </row>
    <row r="4" spans="1:3" x14ac:dyDescent="0.2">
      <c r="A4" s="1" t="s">
        <v>10</v>
      </c>
      <c r="B4" s="1">
        <v>60.19</v>
      </c>
      <c r="C4" s="1" t="s">
        <v>12</v>
      </c>
    </row>
    <row r="5" spans="1:3" x14ac:dyDescent="0.2">
      <c r="A5" s="1" t="s">
        <v>23</v>
      </c>
      <c r="B5" s="1">
        <v>64.8</v>
      </c>
      <c r="C5" s="1" t="s">
        <v>24</v>
      </c>
    </row>
    <row r="6" spans="1:3" x14ac:dyDescent="0.2">
      <c r="A6" s="1" t="s">
        <v>17</v>
      </c>
      <c r="B6" s="1">
        <v>34.56</v>
      </c>
      <c r="C6" s="1" t="s">
        <v>18</v>
      </c>
    </row>
    <row r="7" spans="1:3" x14ac:dyDescent="0.2">
      <c r="A7" s="1" t="s">
        <v>17</v>
      </c>
      <c r="B7" s="1">
        <v>58.68</v>
      </c>
      <c r="C7" s="1" t="s">
        <v>25</v>
      </c>
    </row>
    <row r="8" spans="1:3" x14ac:dyDescent="0.2">
      <c r="A8" s="1" t="s">
        <v>14</v>
      </c>
      <c r="B8" s="1">
        <v>108</v>
      </c>
      <c r="C8" s="1" t="s">
        <v>18</v>
      </c>
    </row>
    <row r="9" spans="1:3" x14ac:dyDescent="0.2">
      <c r="A9" s="1" t="s">
        <v>14</v>
      </c>
      <c r="B9" s="1">
        <v>284.39999999999998</v>
      </c>
      <c r="C9" s="1" t="s">
        <v>19</v>
      </c>
    </row>
    <row r="10" spans="1:3" x14ac:dyDescent="0.2">
      <c r="A10" s="1" t="s">
        <v>14</v>
      </c>
      <c r="B10" s="1">
        <v>406.8</v>
      </c>
      <c r="C10" s="1" t="s">
        <v>22</v>
      </c>
    </row>
    <row r="11" spans="1:3" x14ac:dyDescent="0.2">
      <c r="A11" s="1" t="s">
        <v>14</v>
      </c>
      <c r="B11" s="1">
        <v>61.56</v>
      </c>
      <c r="C11" s="1" t="s">
        <v>29</v>
      </c>
    </row>
    <row r="12" spans="1:3" x14ac:dyDescent="0.2">
      <c r="A12" s="1" t="s">
        <v>14</v>
      </c>
      <c r="B12" s="1">
        <v>32.4</v>
      </c>
      <c r="C12" s="1" t="s">
        <v>39</v>
      </c>
    </row>
    <row r="13" spans="1:3" x14ac:dyDescent="0.2">
      <c r="A13" s="1" t="s">
        <v>14</v>
      </c>
      <c r="B13" s="1">
        <v>25.56</v>
      </c>
      <c r="C13" s="1" t="s">
        <v>15</v>
      </c>
    </row>
    <row r="14" spans="1:3" x14ac:dyDescent="0.2">
      <c r="A14" s="1" t="s">
        <v>14</v>
      </c>
      <c r="B14" s="1">
        <v>68.400000000000006</v>
      </c>
      <c r="C14" s="1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plot (2)</vt:lpstr>
      <vt:lpstr>All</vt:lpstr>
      <vt:lpstr>for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Yuki Haruta</cp:lastModifiedBy>
  <dcterms:created xsi:type="dcterms:W3CDTF">2023-06-13T02:45:47Z</dcterms:created>
  <dcterms:modified xsi:type="dcterms:W3CDTF">2023-10-21T15:59:20Z</dcterms:modified>
</cp:coreProperties>
</file>