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haruta/Desktop/Temp-Data/MAPbBr3-Paper/12_ToF/240305-240307_batch240220-240228/"/>
    </mc:Choice>
  </mc:AlternateContent>
  <xr:revisionPtr revIDLastSave="0" documentId="13_ncr:1_{D22E86C1-F583-3B4E-BF93-EBE8CF7C09F4}" xr6:coauthVersionLast="47" xr6:coauthVersionMax="47" xr10:uidLastSave="{00000000-0000-0000-0000-000000000000}"/>
  <bookViews>
    <workbookView xWindow="0" yWindow="740" windowWidth="30240" windowHeight="18900" activeTab="1" xr2:uid="{5A4677E8-5985-44B2-9B70-E7DB099B88C6}"/>
  </bookViews>
  <sheets>
    <sheet name="Sheet1" sheetId="3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2" i="3"/>
</calcChain>
</file>

<file path=xl/sharedStrings.xml><?xml version="1.0" encoding="utf-8"?>
<sst xmlns="http://schemas.openxmlformats.org/spreadsheetml/2006/main" count="153" uniqueCount="92">
  <si>
    <t>filename</t>
  </si>
  <si>
    <t>240220_AY3_0.32mm_010V</t>
  </si>
  <si>
    <t>240220_AY3_0.32mm_020V</t>
  </si>
  <si>
    <t>240220_AY3_0.32mm_040V</t>
  </si>
  <si>
    <t>240220_AY3_0.32mm_060V</t>
  </si>
  <si>
    <t>240220_AY3_0.32mm_080V</t>
  </si>
  <si>
    <t>240220_AY3_0.32mm_100V</t>
  </si>
  <si>
    <t>240220_AY4-additional_0.24mm_010V</t>
  </si>
  <si>
    <t>240220_AY4-additional_0.24mm_020V</t>
  </si>
  <si>
    <t>240220_AY4-additional_0.24mm_040V</t>
  </si>
  <si>
    <t>240220_AY4-additional_0.24mm_060V</t>
  </si>
  <si>
    <t>240220_AY4-additional_0.24mm_080V</t>
  </si>
  <si>
    <t>240220_AY4-additional_0.24mm_100V</t>
  </si>
  <si>
    <t>240220_AY4_0.38mm_010V</t>
  </si>
  <si>
    <t>240220_AY4_0.38mm_020V</t>
  </si>
  <si>
    <t>240220_AY4_0.38mm_040V</t>
  </si>
  <si>
    <t>240220_AY4_0.38mm_060V</t>
  </si>
  <si>
    <t>240220_AY4_0.38mm_080V</t>
  </si>
  <si>
    <t>240220_AY4_0.38mm_100V</t>
  </si>
  <si>
    <t>240226_AY1_0.27mm_010V</t>
  </si>
  <si>
    <t>240226_AY1_0.27mm_020V</t>
  </si>
  <si>
    <t>240226_AY1_0.27mm_040V</t>
  </si>
  <si>
    <t>240226_AY1_0.27mm_060V</t>
  </si>
  <si>
    <t>240226_AY1_0.27mm_080V</t>
  </si>
  <si>
    <t>240226_AY1_0.27mm_100V</t>
  </si>
  <si>
    <t>240226_AY3_0.26mm_010V</t>
  </si>
  <si>
    <t>240226_AY3_0.26mm_020V</t>
  </si>
  <si>
    <t>240226_AY3_0.26mm_040V</t>
  </si>
  <si>
    <t>240226_AY3_0.26mm_060V</t>
  </si>
  <si>
    <t>240226_AY3_0.26mm_080V</t>
  </si>
  <si>
    <t>240226_AY3_0.26mm_100V</t>
  </si>
  <si>
    <t>240226_AY4_0.27mm_010V</t>
  </si>
  <si>
    <t>240226_AY4_0.27mm_020V</t>
  </si>
  <si>
    <t>240226_AY4_0.27mm_040V</t>
  </si>
  <si>
    <t>240226_AY4_0.27mm_060V</t>
  </si>
  <si>
    <t>240226_AY4_0.27mm_080V</t>
  </si>
  <si>
    <t>240226_AY4_0.27mm_100V</t>
  </si>
  <si>
    <t>240226_A_0.21mm_010V</t>
  </si>
  <si>
    <t>240226_A_0.21mm_020V</t>
  </si>
  <si>
    <t>240226_A_0.21mm_040V</t>
  </si>
  <si>
    <t>240226_A_0.21mm_060V</t>
  </si>
  <si>
    <t>240226_A_0.21mm_080V</t>
  </si>
  <si>
    <t>240226_A_0.21mm_100V</t>
  </si>
  <si>
    <t>240228_AY2_0.35mm_010V</t>
  </si>
  <si>
    <t>240228_AY2_0.35mm_020V</t>
  </si>
  <si>
    <t>240228_AY2_0.35mm_040V</t>
  </si>
  <si>
    <t>240228_AY2_0.35mm_060V</t>
  </si>
  <si>
    <t>240228_AY2_0.35mm_080V</t>
  </si>
  <si>
    <t>240228_AY2_0.35mm_100V</t>
  </si>
  <si>
    <t>240228_AY3_0.21mm_010V</t>
  </si>
  <si>
    <t>240228_AY3_0.21mm_020V</t>
  </si>
  <si>
    <t>240228_AY3_0.21mm_040V</t>
  </si>
  <si>
    <t>240228_AY3_0.21mm_060V</t>
  </si>
  <si>
    <t>240228_AY3_0.21mm_080V</t>
  </si>
  <si>
    <t>240228_AY3_0.21mm_100V</t>
  </si>
  <si>
    <t>240228_AY4_0.31mm_010V</t>
  </si>
  <si>
    <t>240228_AY4_0.31mm_020V</t>
  </si>
  <si>
    <t>240228_AY4_0.31mm_040V</t>
  </si>
  <si>
    <t>240228_AY4_0.31mm_060V</t>
  </si>
  <si>
    <t>240228_AY4_0.31mm_080V</t>
  </si>
  <si>
    <t>240228_AY4_0.31mm_100V</t>
  </si>
  <si>
    <t>range1[0]</t>
  </si>
  <si>
    <t>range1[1]</t>
  </si>
  <si>
    <t>range2[0]</t>
  </si>
  <si>
    <t>range2[1]</t>
  </si>
  <si>
    <t>plot1[0]</t>
  </si>
  <si>
    <t>plot1[1]</t>
  </si>
  <si>
    <t>plot2[0]</t>
  </si>
  <si>
    <t>plot2[1]</t>
  </si>
  <si>
    <t>resistor (kΩ)</t>
  </si>
  <si>
    <t>thickness (cm)</t>
  </si>
  <si>
    <t>λ (nm)</t>
  </si>
  <si>
    <t>connection</t>
  </si>
  <si>
    <t>top(+), hole move</t>
  </si>
  <si>
    <t>τ (µs)</t>
  </si>
  <si>
    <t>mobility</t>
  </si>
  <si>
    <t>Voltage (V)</t>
  </si>
  <si>
    <t>µ_min</t>
  </si>
  <si>
    <t>µ_max</t>
  </si>
  <si>
    <t>µ</t>
  </si>
  <si>
    <t>240220_AY3</t>
  </si>
  <si>
    <t>240220_AY4-additional</t>
  </si>
  <si>
    <t>240220_AY4</t>
  </si>
  <si>
    <t>240226_AY1</t>
  </si>
  <si>
    <t>240226_AY3</t>
  </si>
  <si>
    <t>240226_AY4</t>
  </si>
  <si>
    <t>240226_A</t>
  </si>
  <si>
    <t>240228_AY2</t>
  </si>
  <si>
    <t>240228_AY3</t>
  </si>
  <si>
    <t>240228_AY4</t>
  </si>
  <si>
    <t>sPV</t>
  </si>
  <si>
    <t>FWHM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</si>
</sst>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Sheet3!$G$1</c:f>
              <c:strCache>
                <c:ptCount val="1"/>
                <c:pt idx="0">
                  <c:v>µ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Sheet3!$C$2:$C$11</c:f>
              <c:numCache>
                <c:formatCode>General</c:formatCode>
                <c:ptCount val="10"/>
                <c:pt idx="0">
                  <c:v>0.58783005517712705</c:v>
                </c:pt>
                <c:pt idx="2">
                  <c:v>0.34870147195331103</c:v>
                </c:pt>
                <c:pt idx="3">
                  <c:v>0.169548847269576</c:v>
                </c:pt>
                <c:pt idx="4">
                  <c:v>0.20589632207590799</c:v>
                </c:pt>
                <c:pt idx="5">
                  <c:v>0.13566301197554589</c:v>
                </c:pt>
                <c:pt idx="6">
                  <c:v>0.2297739284032343</c:v>
                </c:pt>
                <c:pt idx="7">
                  <c:v>0.14908865977753741</c:v>
                </c:pt>
                <c:pt idx="8">
                  <c:v>0.1274161466589229</c:v>
                </c:pt>
              </c:numCache>
            </c:numRef>
          </c:xVal>
          <c:yVal>
            <c:numRef>
              <c:f>Sheet3!$G$2:$G$11</c:f>
              <c:numCache>
                <c:formatCode>General</c:formatCode>
                <c:ptCount val="10"/>
                <c:pt idx="0">
                  <c:v>67.732391452051402</c:v>
                </c:pt>
                <c:pt idx="1">
                  <c:v>74.867951409940503</c:v>
                </c:pt>
                <c:pt idx="2">
                  <c:v>37.528982071128702</c:v>
                </c:pt>
                <c:pt idx="3">
                  <c:v>217.97203473697201</c:v>
                </c:pt>
                <c:pt idx="4">
                  <c:v>101.355217141639</c:v>
                </c:pt>
                <c:pt idx="5">
                  <c:v>60.937638546685797</c:v>
                </c:pt>
                <c:pt idx="6">
                  <c:v>46.115047752928099</c:v>
                </c:pt>
                <c:pt idx="7">
                  <c:v>107.12582672625101</c:v>
                </c:pt>
                <c:pt idx="8">
                  <c:v>57.540934964874403</c:v>
                </c:pt>
                <c:pt idx="9">
                  <c:v>64.314504341008202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FC-CA46-BD50-A9E6F29A0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673247"/>
        <c:axId val="1336801919"/>
      </c:scatterChart>
      <c:valAx>
        <c:axId val="133667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36801919"/>
        <c:crosses val="autoZero"/>
        <c:crossBetween val="midCat"/>
      </c:valAx>
      <c:valAx>
        <c:axId val="133680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3667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Sheet3!$E$1</c:f>
              <c:strCache>
                <c:ptCount val="1"/>
                <c:pt idx="0">
                  <c:v>µ_min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Sheet3!$C$2:$C$11</c:f>
              <c:numCache>
                <c:formatCode>General</c:formatCode>
                <c:ptCount val="10"/>
                <c:pt idx="0">
                  <c:v>0.58783005517712705</c:v>
                </c:pt>
                <c:pt idx="2">
                  <c:v>0.34870147195331103</c:v>
                </c:pt>
                <c:pt idx="3">
                  <c:v>0.169548847269576</c:v>
                </c:pt>
                <c:pt idx="4">
                  <c:v>0.20589632207590799</c:v>
                </c:pt>
                <c:pt idx="5">
                  <c:v>0.13566301197554589</c:v>
                </c:pt>
                <c:pt idx="6">
                  <c:v>0.2297739284032343</c:v>
                </c:pt>
                <c:pt idx="7">
                  <c:v>0.14908865977753741</c:v>
                </c:pt>
                <c:pt idx="8">
                  <c:v>0.1274161466589229</c:v>
                </c:pt>
              </c:numCache>
            </c:numRef>
          </c:xVal>
          <c:yVal>
            <c:numRef>
              <c:f>Sheet3!$E$2:$E$11</c:f>
              <c:numCache>
                <c:formatCode>General</c:formatCode>
                <c:ptCount val="10"/>
                <c:pt idx="0">
                  <c:v>62.308178230259799</c:v>
                </c:pt>
                <c:pt idx="1">
                  <c:v>65.237147796290301</c:v>
                </c:pt>
                <c:pt idx="2">
                  <c:v>32.657920186102402</c:v>
                </c:pt>
                <c:pt idx="3">
                  <c:v>184.61477613601801</c:v>
                </c:pt>
                <c:pt idx="4">
                  <c:v>89.523302055119899</c:v>
                </c:pt>
                <c:pt idx="5">
                  <c:v>53.303097927189199</c:v>
                </c:pt>
                <c:pt idx="6">
                  <c:v>37.419212519050298</c:v>
                </c:pt>
                <c:pt idx="7">
                  <c:v>96.676161603900098</c:v>
                </c:pt>
                <c:pt idx="8">
                  <c:v>48.292483497108698</c:v>
                </c:pt>
                <c:pt idx="9">
                  <c:v>57.936497940461997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C0-D649-91D0-50F5A311D3EA}"/>
            </c:ext>
          </c:extLst>
        </c:ser>
        <c:ser>
          <c:idx val="1"/>
          <c:order val="1"/>
          <c:tx>
            <c:strRef>
              <c:f>Sheet3!$F$1</c:f>
              <c:strCache>
                <c:ptCount val="1"/>
                <c:pt idx="0">
                  <c:v>µ_max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Sheet3!$C$2:$C$11</c:f>
              <c:numCache>
                <c:formatCode>General</c:formatCode>
                <c:ptCount val="10"/>
                <c:pt idx="0">
                  <c:v>0.58783005517712705</c:v>
                </c:pt>
                <c:pt idx="2">
                  <c:v>0.34870147195331103</c:v>
                </c:pt>
                <c:pt idx="3">
                  <c:v>0.169548847269576</c:v>
                </c:pt>
                <c:pt idx="4">
                  <c:v>0.20589632207590799</c:v>
                </c:pt>
                <c:pt idx="5">
                  <c:v>0.13566301197554589</c:v>
                </c:pt>
                <c:pt idx="6">
                  <c:v>0.2297739284032343</c:v>
                </c:pt>
                <c:pt idx="7">
                  <c:v>0.14908865977753741</c:v>
                </c:pt>
                <c:pt idx="8">
                  <c:v>0.1274161466589229</c:v>
                </c:pt>
              </c:numCache>
            </c:numRef>
          </c:xVal>
          <c:yVal>
            <c:numRef>
              <c:f>Sheet3!$F$2:$F$11</c:f>
              <c:numCache>
                <c:formatCode>General</c:formatCode>
                <c:ptCount val="10"/>
                <c:pt idx="0">
                  <c:v>73.514994936988003</c:v>
                </c:pt>
                <c:pt idx="1">
                  <c:v>85.872711211884905</c:v>
                </c:pt>
                <c:pt idx="2">
                  <c:v>43.414383429869403</c:v>
                </c:pt>
                <c:pt idx="3">
                  <c:v>258.98069039966202</c:v>
                </c:pt>
                <c:pt idx="4">
                  <c:v>114.66226869412399</c:v>
                </c:pt>
                <c:pt idx="5">
                  <c:v>69.726635859337804</c:v>
                </c:pt>
                <c:pt idx="6">
                  <c:v>57.370563658032701</c:v>
                </c:pt>
                <c:pt idx="7">
                  <c:v>118.75901528505</c:v>
                </c:pt>
                <c:pt idx="8">
                  <c:v>68.697738995461293</c:v>
                </c:pt>
                <c:pt idx="9">
                  <c:v>71.358164291893502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C0-D649-91D0-50F5A311D3EA}"/>
            </c:ext>
          </c:extLst>
        </c:ser>
        <c:ser>
          <c:idx val="2"/>
          <c:order val="2"/>
          <c:tx>
            <c:strRef>
              <c:f>Sheet3!$G$1</c:f>
              <c:strCache>
                <c:ptCount val="1"/>
                <c:pt idx="0">
                  <c:v>µ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Sheet3!$C$2:$C$11</c:f>
              <c:numCache>
                <c:formatCode>General</c:formatCode>
                <c:ptCount val="10"/>
                <c:pt idx="0">
                  <c:v>0.58783005517712705</c:v>
                </c:pt>
                <c:pt idx="2">
                  <c:v>0.34870147195331103</c:v>
                </c:pt>
                <c:pt idx="3">
                  <c:v>0.169548847269576</c:v>
                </c:pt>
                <c:pt idx="4">
                  <c:v>0.20589632207590799</c:v>
                </c:pt>
                <c:pt idx="5">
                  <c:v>0.13566301197554589</c:v>
                </c:pt>
                <c:pt idx="6">
                  <c:v>0.2297739284032343</c:v>
                </c:pt>
                <c:pt idx="7">
                  <c:v>0.14908865977753741</c:v>
                </c:pt>
                <c:pt idx="8">
                  <c:v>0.1274161466589229</c:v>
                </c:pt>
              </c:numCache>
            </c:numRef>
          </c:xVal>
          <c:yVal>
            <c:numRef>
              <c:f>Sheet3!$G$2:$G$11</c:f>
              <c:numCache>
                <c:formatCode>General</c:formatCode>
                <c:ptCount val="10"/>
                <c:pt idx="0">
                  <c:v>67.732391452051402</c:v>
                </c:pt>
                <c:pt idx="1">
                  <c:v>74.867951409940503</c:v>
                </c:pt>
                <c:pt idx="2">
                  <c:v>37.528982071128702</c:v>
                </c:pt>
                <c:pt idx="3">
                  <c:v>217.97203473697201</c:v>
                </c:pt>
                <c:pt idx="4">
                  <c:v>101.355217141639</c:v>
                </c:pt>
                <c:pt idx="5">
                  <c:v>60.937638546685797</c:v>
                </c:pt>
                <c:pt idx="6">
                  <c:v>46.115047752928099</c:v>
                </c:pt>
                <c:pt idx="7">
                  <c:v>107.12582672625101</c:v>
                </c:pt>
                <c:pt idx="8">
                  <c:v>57.540934964874403</c:v>
                </c:pt>
                <c:pt idx="9">
                  <c:v>64.314504341008202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C0-D649-91D0-50F5A311D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01935"/>
        <c:axId val="1207237215"/>
      </c:scatterChart>
      <c:valAx>
        <c:axId val="17950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07237215"/>
        <c:crosses val="autoZero"/>
        <c:crossBetween val="midCat"/>
      </c:valAx>
      <c:valAx>
        <c:axId val="120723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9501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Sheet3!$E$1</c:f>
              <c:strCache>
                <c:ptCount val="1"/>
                <c:pt idx="0">
                  <c:v>µ_min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Sheet3!$D$2:$D$11</c:f>
              <c:numCache>
                <c:formatCode>General</c:formatCode>
                <c:ptCount val="10"/>
                <c:pt idx="0">
                  <c:v>24.167781810000001</c:v>
                </c:pt>
                <c:pt idx="2">
                  <c:v>23.452481724712801</c:v>
                </c:pt>
                <c:pt idx="3">
                  <c:v>19.512562429999999</c:v>
                </c:pt>
                <c:pt idx="4">
                  <c:v>18.103082664067799</c:v>
                </c:pt>
                <c:pt idx="5">
                  <c:v>19.793951575678811</c:v>
                </c:pt>
                <c:pt idx="6">
                  <c:v>18.103082664067809</c:v>
                </c:pt>
                <c:pt idx="7">
                  <c:v>17.902412985221591</c:v>
                </c:pt>
                <c:pt idx="8">
                  <c:v>18.278275104329129</c:v>
                </c:pt>
                <c:pt idx="9">
                  <c:v>18.230667052621339</c:v>
                </c:pt>
              </c:numCache>
            </c:numRef>
          </c:xVal>
          <c:yVal>
            <c:numRef>
              <c:f>Sheet3!$E$2:$E$11</c:f>
              <c:numCache>
                <c:formatCode>General</c:formatCode>
                <c:ptCount val="10"/>
                <c:pt idx="0">
                  <c:v>62.308178230259799</c:v>
                </c:pt>
                <c:pt idx="1">
                  <c:v>65.237147796290301</c:v>
                </c:pt>
                <c:pt idx="2">
                  <c:v>32.657920186102402</c:v>
                </c:pt>
                <c:pt idx="3">
                  <c:v>184.61477613601801</c:v>
                </c:pt>
                <c:pt idx="4">
                  <c:v>89.523302055119899</c:v>
                </c:pt>
                <c:pt idx="5">
                  <c:v>53.303097927189199</c:v>
                </c:pt>
                <c:pt idx="6">
                  <c:v>37.419212519050298</c:v>
                </c:pt>
                <c:pt idx="7">
                  <c:v>96.676161603900098</c:v>
                </c:pt>
                <c:pt idx="8">
                  <c:v>48.292483497108698</c:v>
                </c:pt>
                <c:pt idx="9">
                  <c:v>57.936497940461997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F-B14B-A1F2-64ACB008111F}"/>
            </c:ext>
          </c:extLst>
        </c:ser>
        <c:ser>
          <c:idx val="1"/>
          <c:order val="1"/>
          <c:tx>
            <c:strRef>
              <c:f>Sheet3!$F$1</c:f>
              <c:strCache>
                <c:ptCount val="1"/>
                <c:pt idx="0">
                  <c:v>µ_max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Sheet3!$D$2:$D$11</c:f>
              <c:numCache>
                <c:formatCode>General</c:formatCode>
                <c:ptCount val="10"/>
                <c:pt idx="0">
                  <c:v>24.167781810000001</c:v>
                </c:pt>
                <c:pt idx="2">
                  <c:v>23.452481724712801</c:v>
                </c:pt>
                <c:pt idx="3">
                  <c:v>19.512562429999999</c:v>
                </c:pt>
                <c:pt idx="4">
                  <c:v>18.103082664067799</c:v>
                </c:pt>
                <c:pt idx="5">
                  <c:v>19.793951575678811</c:v>
                </c:pt>
                <c:pt idx="6">
                  <c:v>18.103082664067809</c:v>
                </c:pt>
                <c:pt idx="7">
                  <c:v>17.902412985221591</c:v>
                </c:pt>
                <c:pt idx="8">
                  <c:v>18.278275104329129</c:v>
                </c:pt>
                <c:pt idx="9">
                  <c:v>18.230667052621339</c:v>
                </c:pt>
              </c:numCache>
            </c:numRef>
          </c:xVal>
          <c:yVal>
            <c:numRef>
              <c:f>Sheet3!$F$2:$F$11</c:f>
              <c:numCache>
                <c:formatCode>General</c:formatCode>
                <c:ptCount val="10"/>
                <c:pt idx="0">
                  <c:v>73.514994936988003</c:v>
                </c:pt>
                <c:pt idx="1">
                  <c:v>85.872711211884905</c:v>
                </c:pt>
                <c:pt idx="2">
                  <c:v>43.414383429869403</c:v>
                </c:pt>
                <c:pt idx="3">
                  <c:v>258.98069039966202</c:v>
                </c:pt>
                <c:pt idx="4">
                  <c:v>114.66226869412399</c:v>
                </c:pt>
                <c:pt idx="5">
                  <c:v>69.726635859337804</c:v>
                </c:pt>
                <c:pt idx="6">
                  <c:v>57.370563658032701</c:v>
                </c:pt>
                <c:pt idx="7">
                  <c:v>118.75901528505</c:v>
                </c:pt>
                <c:pt idx="8">
                  <c:v>68.697738995461293</c:v>
                </c:pt>
                <c:pt idx="9">
                  <c:v>71.358164291893502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EF-B14B-A1F2-64ACB008111F}"/>
            </c:ext>
          </c:extLst>
        </c:ser>
        <c:ser>
          <c:idx val="2"/>
          <c:order val="2"/>
          <c:tx>
            <c:strRef>
              <c:f>Sheet3!$G$1</c:f>
              <c:strCache>
                <c:ptCount val="1"/>
                <c:pt idx="0">
                  <c:v>µ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Sheet3!$D$2:$D$11</c:f>
              <c:numCache>
                <c:formatCode>General</c:formatCode>
                <c:ptCount val="10"/>
                <c:pt idx="0">
                  <c:v>24.167781810000001</c:v>
                </c:pt>
                <c:pt idx="2">
                  <c:v>23.452481724712801</c:v>
                </c:pt>
                <c:pt idx="3">
                  <c:v>19.512562429999999</c:v>
                </c:pt>
                <c:pt idx="4">
                  <c:v>18.103082664067799</c:v>
                </c:pt>
                <c:pt idx="5">
                  <c:v>19.793951575678811</c:v>
                </c:pt>
                <c:pt idx="6">
                  <c:v>18.103082664067809</c:v>
                </c:pt>
                <c:pt idx="7">
                  <c:v>17.902412985221591</c:v>
                </c:pt>
                <c:pt idx="8">
                  <c:v>18.278275104329129</c:v>
                </c:pt>
                <c:pt idx="9">
                  <c:v>18.230667052621339</c:v>
                </c:pt>
              </c:numCache>
            </c:numRef>
          </c:xVal>
          <c:yVal>
            <c:numRef>
              <c:f>Sheet3!$G$2:$G$11</c:f>
              <c:numCache>
                <c:formatCode>General</c:formatCode>
                <c:ptCount val="10"/>
                <c:pt idx="0">
                  <c:v>67.732391452051402</c:v>
                </c:pt>
                <c:pt idx="1">
                  <c:v>74.867951409940503</c:v>
                </c:pt>
                <c:pt idx="2">
                  <c:v>37.528982071128702</c:v>
                </c:pt>
                <c:pt idx="3">
                  <c:v>217.97203473697201</c:v>
                </c:pt>
                <c:pt idx="4">
                  <c:v>101.355217141639</c:v>
                </c:pt>
                <c:pt idx="5">
                  <c:v>60.937638546685797</c:v>
                </c:pt>
                <c:pt idx="6">
                  <c:v>46.115047752928099</c:v>
                </c:pt>
                <c:pt idx="7">
                  <c:v>107.12582672625101</c:v>
                </c:pt>
                <c:pt idx="8">
                  <c:v>57.540934964874403</c:v>
                </c:pt>
                <c:pt idx="9">
                  <c:v>64.314504341008202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EF-B14B-A1F2-64ACB0081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896863"/>
        <c:axId val="1218270735"/>
      </c:scatterChart>
      <c:valAx>
        <c:axId val="1217896863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18270735"/>
        <c:crosses val="autoZero"/>
        <c:crossBetween val="midCat"/>
      </c:valAx>
      <c:valAx>
        <c:axId val="121827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17896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450850</xdr:colOff>
      <xdr:row>15</xdr:row>
      <xdr:rowOff>139700</xdr:rowOff>
    </xdr:from>
    <xdr:to>
      <xdr:col>8</xdr:col>
      <xdr:colOff>895350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C5515-C982-330A-D8E6-4A80FE36A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3</xdr:row>
      <xdr:rowOff>0</xdr:rowOff>
    </xdr:from>
    <xdr:to>
      <xdr:col>17</xdr:col>
      <xdr:colOff>673100</xdr:colOff>
      <xdr:row>34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18F92E-BDD8-71D9-5DDE-C2781209E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222250</xdr:colOff>
      <xdr:row>12</xdr:row>
      <xdr:rowOff>101600</xdr:rowOff>
    </xdr:from>
    <xdr:to>
      <xdr:col>8</xdr:col>
      <xdr:colOff>666750</xdr:colOff>
      <xdr:row>26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49587E-4485-41F9-DDE0-9999CA98B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2ECA-DE15-434B-956F-57CE12D320AF}">
  <dimension ref="A1:BL61"/>
  <sheetViews>
    <sheetView topLeftCell="A24" workbookViewId="0">
      <selection activeCell="B52" sqref="B52"/>
    </sheetView>
  </sheetViews>
  <sheetFormatPr baseColWidth="10" defaultRowHeight="15" x14ac:dyDescent="0.2"/>
  <cols>
    <col min="1" max="1" width="31.5" bestFit="1" customWidth="1"/>
    <col min="2" max="2" width="12" bestFit="1" customWidth="1"/>
    <col min="3" max="3" width="12" customWidth="1"/>
    <col min="4" max="4" width="10.6640625" bestFit="1" customWidth="1"/>
    <col min="5" max="5" width="6.1640625" bestFit="1" customWidth="1"/>
    <col min="6" max="6" width="14.5" bestFit="1" customWidth="1"/>
  </cols>
  <sheetData>
    <row r="1" spans="1:64" s="5" customFormat="1" x14ac:dyDescent="0.2">
      <c r="A1" s="5" t="s">
        <v>0</v>
      </c>
      <c r="B1" s="5" t="s">
        <v>70</v>
      </c>
      <c r="C1" s="5" t="s">
        <v>76</v>
      </c>
      <c r="D1" s="5" t="s">
        <v>69</v>
      </c>
      <c r="E1" s="5" t="s">
        <v>71</v>
      </c>
      <c r="F1" s="5" t="s">
        <v>72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74</v>
      </c>
      <c r="P1" s="5" t="s">
        <v>75</v>
      </c>
    </row>
    <row r="2" spans="1:64" x14ac:dyDescent="0.2">
      <c r="A2" s="4" t="s">
        <v>1</v>
      </c>
      <c r="B2" s="4">
        <v>0.32</v>
      </c>
      <c r="C2" s="4">
        <v>10</v>
      </c>
      <c r="D2" s="4">
        <v>10</v>
      </c>
      <c r="E2" s="4">
        <v>500</v>
      </c>
      <c r="F2" s="4" t="s">
        <v>73</v>
      </c>
      <c r="G2" s="3">
        <v>1</v>
      </c>
      <c r="H2" s="3">
        <v>2</v>
      </c>
      <c r="I2" s="3">
        <v>2.2999999999999998</v>
      </c>
      <c r="J2" s="3">
        <v>2.7</v>
      </c>
      <c r="K2" s="3">
        <v>0.6</v>
      </c>
      <c r="L2" s="3">
        <v>2.5</v>
      </c>
      <c r="M2" s="3">
        <v>2.2000000000000002</v>
      </c>
      <c r="N2" s="3">
        <v>2.9</v>
      </c>
      <c r="O2" s="3">
        <v>178.76</v>
      </c>
      <c r="P2" s="2">
        <f>B2*B2/C2/O2*1000000</f>
        <v>57.283508614902672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">
      <c r="A3" s="4" t="s">
        <v>2</v>
      </c>
      <c r="B3" s="4">
        <v>0.32</v>
      </c>
      <c r="C3" s="4">
        <v>20</v>
      </c>
      <c r="D3" s="4">
        <v>10</v>
      </c>
      <c r="E3" s="4">
        <v>500</v>
      </c>
      <c r="F3" s="4" t="s">
        <v>73</v>
      </c>
      <c r="G3" s="4">
        <v>1</v>
      </c>
      <c r="H3" s="3">
        <v>1.8</v>
      </c>
      <c r="I3" s="3">
        <v>2.2000000000000002</v>
      </c>
      <c r="J3" s="3">
        <v>2.5</v>
      </c>
      <c r="K3" s="3">
        <v>0.6</v>
      </c>
      <c r="L3" s="3">
        <v>2.2000000000000002</v>
      </c>
      <c r="M3" s="3">
        <v>2</v>
      </c>
      <c r="N3" s="3">
        <v>2.7</v>
      </c>
      <c r="O3" s="3">
        <v>105.75</v>
      </c>
      <c r="P3" s="2">
        <f t="shared" ref="P3:P61" si="0">B3*B3/C3/O3*1000000</f>
        <v>48.416075650118209</v>
      </c>
    </row>
    <row r="4" spans="1:64" x14ac:dyDescent="0.2">
      <c r="A4" s="4" t="s">
        <v>3</v>
      </c>
      <c r="B4" s="4">
        <v>0.32</v>
      </c>
      <c r="C4" s="4">
        <v>40</v>
      </c>
      <c r="D4" s="4">
        <v>10</v>
      </c>
      <c r="E4" s="4">
        <v>500</v>
      </c>
      <c r="F4" s="4" t="s">
        <v>73</v>
      </c>
      <c r="G4" s="3">
        <v>1</v>
      </c>
      <c r="H4" s="3">
        <v>1.4</v>
      </c>
      <c r="I4" s="3">
        <v>2.1</v>
      </c>
      <c r="J4" s="3">
        <v>2.2999999999999998</v>
      </c>
      <c r="K4" s="3">
        <v>0.6</v>
      </c>
      <c r="L4" s="3">
        <v>2.2000000000000002</v>
      </c>
      <c r="M4" s="3">
        <v>1.7</v>
      </c>
      <c r="N4" s="3">
        <v>2.5</v>
      </c>
      <c r="O4" s="3">
        <v>64.09</v>
      </c>
      <c r="P4" s="2">
        <f t="shared" si="0"/>
        <v>39.943828990482139</v>
      </c>
    </row>
    <row r="5" spans="1:64" x14ac:dyDescent="0.2">
      <c r="A5" s="4" t="s">
        <v>4</v>
      </c>
      <c r="B5" s="4">
        <v>0.32</v>
      </c>
      <c r="C5" s="4">
        <v>60</v>
      </c>
      <c r="D5" s="4">
        <v>10</v>
      </c>
      <c r="E5" s="4">
        <v>500</v>
      </c>
      <c r="F5" s="4" t="s">
        <v>73</v>
      </c>
      <c r="G5" s="3">
        <v>0.9</v>
      </c>
      <c r="H5" s="3">
        <v>1.3</v>
      </c>
      <c r="I5" s="3">
        <v>2</v>
      </c>
      <c r="J5" s="3">
        <v>2.2000000000000002</v>
      </c>
      <c r="K5" s="3">
        <v>0.6</v>
      </c>
      <c r="L5" s="3">
        <v>2.2000000000000002</v>
      </c>
      <c r="M5" s="3">
        <v>1.7</v>
      </c>
      <c r="N5" s="3">
        <v>2.5</v>
      </c>
      <c r="O5" s="3">
        <v>51.71</v>
      </c>
      <c r="P5" s="2">
        <f t="shared" si="0"/>
        <v>33.004576806549345</v>
      </c>
    </row>
    <row r="6" spans="1:64" x14ac:dyDescent="0.2">
      <c r="A6" s="4" t="s">
        <v>5</v>
      </c>
      <c r="B6" s="4">
        <v>0.32</v>
      </c>
      <c r="C6" s="4">
        <v>80</v>
      </c>
      <c r="D6" s="4">
        <v>10</v>
      </c>
      <c r="E6" s="4">
        <v>500</v>
      </c>
      <c r="F6" s="4" t="s">
        <v>73</v>
      </c>
      <c r="G6" s="3">
        <v>0.9</v>
      </c>
      <c r="H6" s="3">
        <v>1.3</v>
      </c>
      <c r="I6" s="3">
        <v>1.9</v>
      </c>
      <c r="J6" s="3">
        <v>2</v>
      </c>
      <c r="K6" s="3">
        <v>0.6</v>
      </c>
      <c r="L6" s="3">
        <v>2.2000000000000002</v>
      </c>
      <c r="M6" s="3">
        <v>1.6</v>
      </c>
      <c r="N6" s="3">
        <v>2.4</v>
      </c>
      <c r="O6" s="3">
        <v>45.47</v>
      </c>
      <c r="P6" s="2">
        <f t="shared" si="0"/>
        <v>28.150428854189581</v>
      </c>
    </row>
    <row r="7" spans="1:64" x14ac:dyDescent="0.2">
      <c r="A7" s="4" t="s">
        <v>6</v>
      </c>
      <c r="B7" s="4">
        <v>0.32</v>
      </c>
      <c r="C7" s="4">
        <v>100</v>
      </c>
      <c r="D7" s="4">
        <v>10</v>
      </c>
      <c r="E7" s="4">
        <v>500</v>
      </c>
      <c r="F7" s="4" t="s">
        <v>73</v>
      </c>
      <c r="G7" s="3">
        <v>0.9</v>
      </c>
      <c r="H7" s="3">
        <v>1.3</v>
      </c>
      <c r="I7" s="3">
        <v>1.9</v>
      </c>
      <c r="J7" s="3">
        <v>2</v>
      </c>
      <c r="K7" s="3">
        <v>0.6</v>
      </c>
      <c r="L7" s="3">
        <v>2.2000000000000002</v>
      </c>
      <c r="M7" s="3">
        <v>1.6</v>
      </c>
      <c r="N7" s="3">
        <v>2.4</v>
      </c>
      <c r="O7" s="3">
        <v>46.35</v>
      </c>
      <c r="P7" s="2">
        <f t="shared" si="0"/>
        <v>22.092772384034518</v>
      </c>
    </row>
    <row r="8" spans="1:64" s="1" customFormat="1" x14ac:dyDescent="0.2">
      <c r="A8" s="6" t="s">
        <v>7</v>
      </c>
      <c r="B8" s="6">
        <v>0.24</v>
      </c>
      <c r="C8" s="6">
        <v>10</v>
      </c>
      <c r="D8" s="6">
        <v>10</v>
      </c>
      <c r="E8" s="6">
        <v>500</v>
      </c>
      <c r="F8" s="6" t="s">
        <v>73</v>
      </c>
      <c r="G8" s="1">
        <v>0.9</v>
      </c>
      <c r="H8" s="1">
        <v>1.5</v>
      </c>
      <c r="I8" s="1">
        <v>2</v>
      </c>
      <c r="J8" s="1">
        <v>2.4</v>
      </c>
      <c r="K8" s="1">
        <v>0.6</v>
      </c>
      <c r="L8" s="1">
        <v>2.2999999999999998</v>
      </c>
      <c r="M8" s="1">
        <v>1.8</v>
      </c>
      <c r="N8" s="1">
        <v>2.5</v>
      </c>
      <c r="O8" s="1">
        <v>88.12</v>
      </c>
      <c r="P8" s="6">
        <f t="shared" si="0"/>
        <v>65.365410803449834</v>
      </c>
    </row>
    <row r="9" spans="1:64" s="1" customFormat="1" x14ac:dyDescent="0.2">
      <c r="A9" s="6" t="s">
        <v>8</v>
      </c>
      <c r="B9" s="6">
        <v>0.24</v>
      </c>
      <c r="C9" s="6">
        <v>20</v>
      </c>
      <c r="D9" s="6">
        <v>10</v>
      </c>
      <c r="E9" s="6">
        <v>500</v>
      </c>
      <c r="F9" s="6" t="s">
        <v>73</v>
      </c>
      <c r="G9" s="1">
        <v>0.9</v>
      </c>
      <c r="H9" s="1">
        <v>1.5</v>
      </c>
      <c r="I9" s="1">
        <v>1.9</v>
      </c>
      <c r="J9" s="1">
        <v>2.2000000000000002</v>
      </c>
      <c r="K9" s="1">
        <v>0.6</v>
      </c>
      <c r="L9" s="1">
        <v>2.2999999999999998</v>
      </c>
      <c r="M9" s="1">
        <v>1.7</v>
      </c>
      <c r="N9" s="1">
        <v>2.5</v>
      </c>
      <c r="O9" s="1">
        <v>54.49</v>
      </c>
      <c r="P9" s="6">
        <f t="shared" si="0"/>
        <v>52.85373463020737</v>
      </c>
    </row>
    <row r="10" spans="1:64" s="1" customFormat="1" x14ac:dyDescent="0.2">
      <c r="A10" s="6" t="s">
        <v>9</v>
      </c>
      <c r="B10" s="6">
        <v>0.24</v>
      </c>
      <c r="C10" s="6">
        <v>40</v>
      </c>
      <c r="D10" s="6">
        <v>10</v>
      </c>
      <c r="E10" s="6">
        <v>500</v>
      </c>
      <c r="F10" s="6" t="s">
        <v>73</v>
      </c>
      <c r="G10" s="1">
        <v>0.7</v>
      </c>
      <c r="H10" s="1">
        <v>1.3</v>
      </c>
      <c r="I10" s="1">
        <v>1.7</v>
      </c>
      <c r="J10" s="1">
        <v>2</v>
      </c>
      <c r="K10" s="1">
        <v>0.6</v>
      </c>
      <c r="L10" s="1">
        <v>2.2999999999999998</v>
      </c>
      <c r="M10" s="1">
        <v>1.5</v>
      </c>
      <c r="N10" s="1">
        <v>2.4</v>
      </c>
      <c r="O10" s="1">
        <v>35.83</v>
      </c>
      <c r="P10" s="6">
        <f t="shared" si="0"/>
        <v>40.189785096288027</v>
      </c>
    </row>
    <row r="11" spans="1:64" s="1" customFormat="1" x14ac:dyDescent="0.2">
      <c r="A11" s="6" t="s">
        <v>10</v>
      </c>
      <c r="B11" s="6">
        <v>0.24</v>
      </c>
      <c r="C11" s="6">
        <v>60</v>
      </c>
      <c r="D11" s="6">
        <v>10</v>
      </c>
      <c r="E11" s="6">
        <v>500</v>
      </c>
      <c r="F11" s="6" t="s">
        <v>73</v>
      </c>
      <c r="G11" s="1">
        <v>0.5</v>
      </c>
      <c r="H11" s="1">
        <v>1.1000000000000001</v>
      </c>
      <c r="I11" s="1">
        <v>1.7</v>
      </c>
      <c r="J11" s="1">
        <v>1.8</v>
      </c>
      <c r="K11" s="1">
        <v>0.5</v>
      </c>
      <c r="L11" s="1">
        <v>2</v>
      </c>
      <c r="M11" s="1">
        <v>1.4</v>
      </c>
      <c r="N11" s="1">
        <v>1.9</v>
      </c>
      <c r="O11" s="1">
        <v>26.94</v>
      </c>
      <c r="P11" s="6">
        <f t="shared" si="0"/>
        <v>35.634743875278396</v>
      </c>
    </row>
    <row r="12" spans="1:64" s="1" customFormat="1" x14ac:dyDescent="0.2">
      <c r="A12" s="6" t="s">
        <v>11</v>
      </c>
      <c r="B12" s="6">
        <v>0.24</v>
      </c>
      <c r="C12" s="6">
        <v>80</v>
      </c>
      <c r="D12" s="6">
        <v>10</v>
      </c>
      <c r="E12" s="6">
        <v>500</v>
      </c>
      <c r="F12" s="6" t="s">
        <v>73</v>
      </c>
      <c r="G12" s="1">
        <v>0.4</v>
      </c>
      <c r="H12" s="1">
        <v>1</v>
      </c>
      <c r="I12" s="1">
        <v>1.5</v>
      </c>
      <c r="J12" s="1">
        <v>1.6</v>
      </c>
      <c r="K12" s="1">
        <v>0.3</v>
      </c>
      <c r="L12" s="1">
        <v>1.7</v>
      </c>
      <c r="M12" s="1">
        <v>1.2</v>
      </c>
      <c r="N12" s="1">
        <v>1.9</v>
      </c>
      <c r="O12" s="1">
        <v>19.77</v>
      </c>
      <c r="P12" s="6">
        <f t="shared" si="0"/>
        <v>36.41881638846737</v>
      </c>
    </row>
    <row r="13" spans="1:64" s="1" customFormat="1" x14ac:dyDescent="0.2">
      <c r="A13" s="6" t="s">
        <v>12</v>
      </c>
      <c r="B13" s="6">
        <v>0.24</v>
      </c>
      <c r="C13" s="6">
        <v>100</v>
      </c>
      <c r="D13" s="6">
        <v>10</v>
      </c>
      <c r="E13" s="6">
        <v>500</v>
      </c>
      <c r="F13" s="6" t="s">
        <v>73</v>
      </c>
      <c r="G13" s="1">
        <v>0.4</v>
      </c>
      <c r="H13" s="1">
        <v>1</v>
      </c>
      <c r="I13" s="1">
        <v>1.5</v>
      </c>
      <c r="J13" s="1">
        <v>1.6</v>
      </c>
      <c r="K13" s="1">
        <v>0.3</v>
      </c>
      <c r="L13" s="1">
        <v>1.7</v>
      </c>
      <c r="M13" s="1">
        <v>1.2</v>
      </c>
      <c r="N13" s="1">
        <v>1.9</v>
      </c>
      <c r="O13" s="1">
        <v>18.09</v>
      </c>
      <c r="P13" s="6">
        <f t="shared" si="0"/>
        <v>31.840796019900502</v>
      </c>
    </row>
    <row r="14" spans="1:64" x14ac:dyDescent="0.2">
      <c r="A14" s="4" t="s">
        <v>13</v>
      </c>
      <c r="B14" s="4">
        <v>0.38</v>
      </c>
      <c r="C14" s="4">
        <v>10</v>
      </c>
      <c r="D14" s="4">
        <v>10</v>
      </c>
      <c r="E14" s="4">
        <v>500</v>
      </c>
      <c r="F14" s="4" t="s">
        <v>73</v>
      </c>
      <c r="G14" s="3">
        <v>1</v>
      </c>
      <c r="H14" s="3">
        <v>2</v>
      </c>
      <c r="I14" s="3">
        <v>2.7</v>
      </c>
      <c r="J14" s="3">
        <v>3</v>
      </c>
      <c r="K14" s="3">
        <v>1</v>
      </c>
      <c r="L14" s="3">
        <v>3</v>
      </c>
      <c r="M14" s="3">
        <v>2.2999999999999998</v>
      </c>
      <c r="N14" s="3">
        <v>3.5</v>
      </c>
      <c r="O14" s="3">
        <v>417.45</v>
      </c>
      <c r="P14" s="2">
        <f t="shared" si="0"/>
        <v>34.59096897832076</v>
      </c>
    </row>
    <row r="15" spans="1:64" x14ac:dyDescent="0.2">
      <c r="A15" s="4" t="s">
        <v>14</v>
      </c>
      <c r="B15" s="4">
        <v>0.38</v>
      </c>
      <c r="C15" s="4">
        <v>20</v>
      </c>
      <c r="D15" s="4">
        <v>10</v>
      </c>
      <c r="E15" s="4">
        <v>500</v>
      </c>
      <c r="F15" s="4" t="s">
        <v>73</v>
      </c>
      <c r="G15" s="3">
        <v>1</v>
      </c>
      <c r="H15" s="3">
        <v>2</v>
      </c>
      <c r="I15" s="3">
        <v>2.6</v>
      </c>
      <c r="J15" s="3">
        <v>2.8</v>
      </c>
      <c r="K15" s="3">
        <v>1</v>
      </c>
      <c r="L15" s="3">
        <v>3</v>
      </c>
      <c r="M15" s="3">
        <v>2.2999999999999998</v>
      </c>
      <c r="N15" s="3">
        <v>3.2</v>
      </c>
      <c r="O15" s="3">
        <v>267.3</v>
      </c>
      <c r="P15" s="2">
        <f t="shared" si="0"/>
        <v>27.010849233071454</v>
      </c>
    </row>
    <row r="16" spans="1:64" x14ac:dyDescent="0.2">
      <c r="A16" s="4" t="s">
        <v>15</v>
      </c>
      <c r="B16" s="4">
        <v>0.38</v>
      </c>
      <c r="C16" s="4">
        <v>40</v>
      </c>
      <c r="D16" s="4">
        <v>10</v>
      </c>
      <c r="E16" s="4">
        <v>500</v>
      </c>
      <c r="F16" s="4" t="s">
        <v>73</v>
      </c>
      <c r="G16" s="3">
        <v>1</v>
      </c>
      <c r="H16" s="3">
        <v>2</v>
      </c>
      <c r="I16" s="3">
        <v>2.5</v>
      </c>
      <c r="J16" s="3">
        <v>2.7</v>
      </c>
      <c r="K16" s="3">
        <v>1</v>
      </c>
      <c r="L16" s="3">
        <v>3</v>
      </c>
      <c r="M16" s="3">
        <v>2</v>
      </c>
      <c r="N16" s="3">
        <v>3.2</v>
      </c>
      <c r="O16" s="3">
        <v>174.44</v>
      </c>
      <c r="P16" s="2">
        <f t="shared" si="0"/>
        <v>20.694794771841323</v>
      </c>
    </row>
    <row r="17" spans="1:16" x14ac:dyDescent="0.2">
      <c r="A17" s="4" t="s">
        <v>16</v>
      </c>
      <c r="B17" s="4">
        <v>0.38</v>
      </c>
      <c r="C17" s="4">
        <v>60</v>
      </c>
      <c r="D17" s="4">
        <v>10</v>
      </c>
      <c r="E17" s="4">
        <v>500</v>
      </c>
      <c r="F17" s="4" t="s">
        <v>73</v>
      </c>
      <c r="G17" s="3">
        <v>1</v>
      </c>
      <c r="H17" s="3">
        <v>1.5</v>
      </c>
      <c r="I17" s="3">
        <v>2.2999999999999998</v>
      </c>
      <c r="J17" s="3">
        <v>2.5</v>
      </c>
      <c r="K17" s="3">
        <v>1</v>
      </c>
      <c r="L17" s="3">
        <v>3</v>
      </c>
      <c r="M17" s="3">
        <v>2</v>
      </c>
      <c r="N17" s="3">
        <v>3.2</v>
      </c>
      <c r="O17" s="3">
        <v>119.1</v>
      </c>
      <c r="P17" s="2">
        <f t="shared" si="0"/>
        <v>20.207108872096281</v>
      </c>
    </row>
    <row r="18" spans="1:16" x14ac:dyDescent="0.2">
      <c r="A18" s="4" t="s">
        <v>17</v>
      </c>
      <c r="B18" s="4">
        <v>0.38</v>
      </c>
      <c r="C18" s="4">
        <v>80</v>
      </c>
      <c r="D18" s="4">
        <v>10</v>
      </c>
      <c r="E18" s="4">
        <v>500</v>
      </c>
      <c r="F18" s="4" t="s">
        <v>73</v>
      </c>
      <c r="G18" s="3">
        <v>1</v>
      </c>
      <c r="H18" s="3">
        <v>1.5</v>
      </c>
      <c r="I18" s="3">
        <v>2.2999999999999998</v>
      </c>
      <c r="J18" s="3">
        <v>2.5</v>
      </c>
      <c r="K18" s="3">
        <v>1</v>
      </c>
      <c r="L18" s="3">
        <v>2.5</v>
      </c>
      <c r="M18" s="3">
        <v>1.6</v>
      </c>
      <c r="N18" s="3">
        <v>2.5</v>
      </c>
      <c r="O18" s="3">
        <v>76.86</v>
      </c>
      <c r="P18" s="2">
        <f t="shared" si="0"/>
        <v>23.48425709081447</v>
      </c>
    </row>
    <row r="19" spans="1:16" x14ac:dyDescent="0.2">
      <c r="A19" s="4" t="s">
        <v>18</v>
      </c>
      <c r="B19" s="4">
        <v>0.38</v>
      </c>
      <c r="C19" s="4">
        <v>100</v>
      </c>
      <c r="D19" s="4">
        <v>10</v>
      </c>
      <c r="E19" s="4">
        <v>500</v>
      </c>
      <c r="F19" s="4" t="s">
        <v>73</v>
      </c>
      <c r="G19" s="3">
        <v>1</v>
      </c>
      <c r="H19" s="3">
        <v>1.5</v>
      </c>
      <c r="I19" s="3">
        <v>2.2000000000000002</v>
      </c>
      <c r="J19" s="3">
        <v>2.4</v>
      </c>
      <c r="K19" s="3">
        <v>1</v>
      </c>
      <c r="L19" s="3">
        <v>2.5</v>
      </c>
      <c r="M19" s="3">
        <v>1.6</v>
      </c>
      <c r="N19" s="3">
        <v>2.5</v>
      </c>
      <c r="O19" s="3">
        <v>62.73</v>
      </c>
      <c r="P19" s="2">
        <f t="shared" si="0"/>
        <v>23.019289016419577</v>
      </c>
    </row>
    <row r="20" spans="1:16" s="1" customFormat="1" x14ac:dyDescent="0.2">
      <c r="A20" s="6" t="s">
        <v>19</v>
      </c>
      <c r="B20" s="6">
        <v>0.27</v>
      </c>
      <c r="C20" s="6">
        <v>10</v>
      </c>
      <c r="D20" s="6">
        <v>10</v>
      </c>
      <c r="E20" s="6">
        <v>500</v>
      </c>
      <c r="F20" s="6" t="s">
        <v>73</v>
      </c>
      <c r="G20" s="1">
        <v>0.7</v>
      </c>
      <c r="H20" s="1">
        <v>1.2</v>
      </c>
      <c r="I20" s="1">
        <v>2</v>
      </c>
      <c r="J20" s="1">
        <v>2.2000000000000002</v>
      </c>
      <c r="K20" s="1">
        <v>0.3</v>
      </c>
      <c r="L20" s="1">
        <v>2.2000000000000002</v>
      </c>
      <c r="M20" s="1">
        <v>1.6</v>
      </c>
      <c r="N20" s="1">
        <v>2.4</v>
      </c>
      <c r="O20" s="1">
        <v>61.75</v>
      </c>
      <c r="P20" s="6">
        <f t="shared" si="0"/>
        <v>118.05668016194332</v>
      </c>
    </row>
    <row r="21" spans="1:16" s="1" customFormat="1" x14ac:dyDescent="0.2">
      <c r="A21" s="6" t="s">
        <v>20</v>
      </c>
      <c r="B21" s="6">
        <v>0.27</v>
      </c>
      <c r="C21" s="6">
        <v>20</v>
      </c>
      <c r="D21" s="6">
        <v>10</v>
      </c>
      <c r="E21" s="6">
        <v>500</v>
      </c>
      <c r="F21" s="6" t="s">
        <v>73</v>
      </c>
      <c r="G21" s="1">
        <v>0.7</v>
      </c>
      <c r="H21" s="1">
        <v>1.2</v>
      </c>
      <c r="I21" s="1">
        <v>2</v>
      </c>
      <c r="J21" s="1">
        <v>2.2000000000000002</v>
      </c>
      <c r="K21" s="1">
        <v>0.3</v>
      </c>
      <c r="L21" s="1">
        <v>2.2000000000000002</v>
      </c>
      <c r="M21" s="1">
        <v>1.6</v>
      </c>
      <c r="N21" s="1">
        <v>2.4</v>
      </c>
      <c r="O21" s="1">
        <v>49.61</v>
      </c>
      <c r="P21" s="6">
        <f t="shared" si="0"/>
        <v>73.473090102801848</v>
      </c>
    </row>
    <row r="22" spans="1:16" s="1" customFormat="1" x14ac:dyDescent="0.2">
      <c r="A22" s="6" t="s">
        <v>21</v>
      </c>
      <c r="B22" s="6">
        <v>0.27</v>
      </c>
      <c r="C22" s="6">
        <v>40</v>
      </c>
      <c r="D22" s="6">
        <v>10</v>
      </c>
      <c r="E22" s="6">
        <v>500</v>
      </c>
      <c r="F22" s="6" t="s">
        <v>73</v>
      </c>
      <c r="G22" s="1">
        <v>0.7</v>
      </c>
      <c r="H22" s="1">
        <v>1.2</v>
      </c>
      <c r="I22" s="1">
        <v>2</v>
      </c>
      <c r="J22" s="1">
        <v>2.2000000000000002</v>
      </c>
      <c r="K22" s="1">
        <v>0.3</v>
      </c>
      <c r="L22" s="1">
        <v>2.2000000000000002</v>
      </c>
      <c r="M22" s="1">
        <v>1.6</v>
      </c>
      <c r="N22" s="1">
        <v>2.4</v>
      </c>
      <c r="O22" s="1">
        <v>40.590000000000003</v>
      </c>
      <c r="P22" s="6">
        <f t="shared" si="0"/>
        <v>44.900221729490021</v>
      </c>
    </row>
    <row r="23" spans="1:16" s="1" customFormat="1" x14ac:dyDescent="0.2">
      <c r="A23" s="6" t="s">
        <v>22</v>
      </c>
      <c r="B23" s="6">
        <v>0.27</v>
      </c>
      <c r="C23" s="6">
        <v>60</v>
      </c>
      <c r="D23" s="6">
        <v>10</v>
      </c>
      <c r="E23" s="6">
        <v>500</v>
      </c>
      <c r="F23" s="6" t="s">
        <v>73</v>
      </c>
      <c r="G23" s="1">
        <v>0.7</v>
      </c>
      <c r="H23" s="1">
        <v>1.2</v>
      </c>
      <c r="I23" s="1">
        <v>1.75</v>
      </c>
      <c r="J23" s="1">
        <v>1.9</v>
      </c>
      <c r="K23" s="1">
        <v>0.3</v>
      </c>
      <c r="L23" s="1">
        <v>2.2000000000000002</v>
      </c>
      <c r="M23" s="1">
        <v>1.4</v>
      </c>
      <c r="N23" s="1">
        <v>2.1</v>
      </c>
      <c r="O23" s="1">
        <v>35.86</v>
      </c>
      <c r="P23" s="6">
        <f t="shared" si="0"/>
        <v>33.881762409369777</v>
      </c>
    </row>
    <row r="24" spans="1:16" s="1" customFormat="1" x14ac:dyDescent="0.2">
      <c r="A24" s="6" t="s">
        <v>23</v>
      </c>
      <c r="B24" s="6">
        <v>0.27</v>
      </c>
      <c r="C24" s="6">
        <v>80</v>
      </c>
      <c r="D24" s="6">
        <v>10</v>
      </c>
      <c r="E24" s="6">
        <v>500</v>
      </c>
      <c r="F24" s="6" t="s">
        <v>73</v>
      </c>
      <c r="G24" s="1">
        <v>0.7</v>
      </c>
      <c r="H24" s="1">
        <v>1.2</v>
      </c>
      <c r="I24" s="1">
        <v>1.75</v>
      </c>
      <c r="J24" s="1">
        <v>1.9</v>
      </c>
      <c r="K24" s="1">
        <v>0.3</v>
      </c>
      <c r="L24" s="1">
        <v>2.2000000000000002</v>
      </c>
      <c r="M24" s="1">
        <v>1.4</v>
      </c>
      <c r="N24" s="1">
        <v>2.1</v>
      </c>
      <c r="O24" s="1">
        <v>32.590000000000003</v>
      </c>
      <c r="P24" s="6">
        <f t="shared" si="0"/>
        <v>27.961030991101563</v>
      </c>
    </row>
    <row r="25" spans="1:16" s="1" customFormat="1" x14ac:dyDescent="0.2">
      <c r="A25" s="6" t="s">
        <v>24</v>
      </c>
      <c r="B25" s="6">
        <v>0.27</v>
      </c>
      <c r="C25" s="6">
        <v>100</v>
      </c>
      <c r="D25" s="6">
        <v>10</v>
      </c>
      <c r="E25" s="6">
        <v>500</v>
      </c>
      <c r="F25" s="6" t="s">
        <v>73</v>
      </c>
      <c r="G25" s="1">
        <v>0.5</v>
      </c>
      <c r="H25" s="1">
        <v>1.1000000000000001</v>
      </c>
      <c r="I25" s="1">
        <v>1.75</v>
      </c>
      <c r="J25" s="1">
        <v>1.9</v>
      </c>
      <c r="K25" s="1">
        <v>0.3</v>
      </c>
      <c r="L25" s="1">
        <v>2.2000000000000002</v>
      </c>
      <c r="M25" s="1">
        <v>1.4</v>
      </c>
      <c r="N25" s="1">
        <v>2.1</v>
      </c>
      <c r="O25" s="1">
        <v>31.01</v>
      </c>
      <c r="P25" s="6">
        <f t="shared" si="0"/>
        <v>23.508545630441795</v>
      </c>
    </row>
    <row r="26" spans="1:16" x14ac:dyDescent="0.2">
      <c r="A26" s="4" t="s">
        <v>25</v>
      </c>
      <c r="B26" s="4">
        <v>0.26</v>
      </c>
      <c r="C26" s="4">
        <v>10</v>
      </c>
      <c r="D26" s="4">
        <v>10</v>
      </c>
      <c r="E26" s="4">
        <v>500</v>
      </c>
      <c r="F26" s="4" t="s">
        <v>73</v>
      </c>
      <c r="G26" s="3">
        <v>1</v>
      </c>
      <c r="H26" s="3">
        <v>1.3</v>
      </c>
      <c r="I26" s="3">
        <v>2.1</v>
      </c>
      <c r="J26" s="3">
        <v>2.4</v>
      </c>
      <c r="K26" s="3">
        <v>0.8</v>
      </c>
      <c r="L26" s="3">
        <v>2.2999999999999998</v>
      </c>
      <c r="M26" s="3">
        <v>1.8</v>
      </c>
      <c r="N26" s="3">
        <v>2.4</v>
      </c>
      <c r="O26" s="3">
        <v>79.7</v>
      </c>
      <c r="P26" s="2">
        <f t="shared" si="0"/>
        <v>84.818067754077788</v>
      </c>
    </row>
    <row r="27" spans="1:16" x14ac:dyDescent="0.2">
      <c r="A27" s="4" t="s">
        <v>26</v>
      </c>
      <c r="B27" s="4">
        <v>0.26</v>
      </c>
      <c r="C27" s="4">
        <v>20</v>
      </c>
      <c r="D27" s="4">
        <v>10</v>
      </c>
      <c r="E27" s="4">
        <v>500</v>
      </c>
      <c r="F27" s="4" t="s">
        <v>73</v>
      </c>
      <c r="G27" s="3">
        <v>1</v>
      </c>
      <c r="H27" s="3">
        <v>1.3</v>
      </c>
      <c r="I27" s="3">
        <v>1.9</v>
      </c>
      <c r="J27" s="3">
        <v>2.1</v>
      </c>
      <c r="K27" s="3">
        <v>0.8</v>
      </c>
      <c r="L27" s="3">
        <v>2.2999999999999998</v>
      </c>
      <c r="M27" s="3">
        <v>1.7</v>
      </c>
      <c r="N27" s="3">
        <v>2.4</v>
      </c>
      <c r="O27" s="3">
        <v>52.31</v>
      </c>
      <c r="P27" s="2">
        <f t="shared" si="0"/>
        <v>64.614796406040909</v>
      </c>
    </row>
    <row r="28" spans="1:16" x14ac:dyDescent="0.2">
      <c r="A28" s="4" t="s">
        <v>27</v>
      </c>
      <c r="B28" s="4">
        <v>0.26</v>
      </c>
      <c r="C28" s="4">
        <v>40</v>
      </c>
      <c r="D28" s="4">
        <v>10</v>
      </c>
      <c r="E28" s="4">
        <v>500</v>
      </c>
      <c r="F28" s="4" t="s">
        <v>73</v>
      </c>
      <c r="G28" s="3">
        <v>0.9</v>
      </c>
      <c r="H28" s="3">
        <v>1.2</v>
      </c>
      <c r="I28" s="3">
        <v>1.7</v>
      </c>
      <c r="J28" s="3">
        <v>1.9</v>
      </c>
      <c r="K28" s="3">
        <v>0.8</v>
      </c>
      <c r="L28" s="3">
        <v>2</v>
      </c>
      <c r="M28" s="3">
        <v>1.4</v>
      </c>
      <c r="N28" s="3">
        <v>2.2000000000000002</v>
      </c>
      <c r="O28" s="3">
        <v>30.96</v>
      </c>
      <c r="P28" s="2">
        <f t="shared" si="0"/>
        <v>54.586563307493542</v>
      </c>
    </row>
    <row r="29" spans="1:16" x14ac:dyDescent="0.2">
      <c r="A29" s="4" t="s">
        <v>28</v>
      </c>
      <c r="B29" s="4">
        <v>0.26</v>
      </c>
      <c r="C29" s="4">
        <v>60</v>
      </c>
      <c r="D29" s="4">
        <v>10</v>
      </c>
      <c r="E29" s="4">
        <v>500</v>
      </c>
      <c r="F29" s="4" t="s">
        <v>73</v>
      </c>
      <c r="G29" s="3">
        <v>0.8</v>
      </c>
      <c r="H29" s="3">
        <v>1.1000000000000001</v>
      </c>
      <c r="I29" s="3">
        <v>1.6</v>
      </c>
      <c r="J29" s="3">
        <v>1.8</v>
      </c>
      <c r="K29" s="3">
        <v>0.7</v>
      </c>
      <c r="L29" s="3">
        <v>1.9</v>
      </c>
      <c r="M29" s="3">
        <v>1.4</v>
      </c>
      <c r="N29" s="3">
        <v>2.1</v>
      </c>
      <c r="O29" s="3">
        <v>25.82</v>
      </c>
      <c r="P29" s="2">
        <f t="shared" si="0"/>
        <v>43.635424735347279</v>
      </c>
    </row>
    <row r="30" spans="1:16" x14ac:dyDescent="0.2">
      <c r="A30" s="4" t="s">
        <v>29</v>
      </c>
      <c r="B30" s="4">
        <v>0.26</v>
      </c>
      <c r="C30" s="4">
        <v>80</v>
      </c>
      <c r="D30" s="4">
        <v>10</v>
      </c>
      <c r="E30" s="4">
        <v>500</v>
      </c>
      <c r="F30" s="4" t="s">
        <v>73</v>
      </c>
      <c r="G30" s="3">
        <v>0.8</v>
      </c>
      <c r="H30" s="3">
        <v>1.1000000000000001</v>
      </c>
      <c r="I30" s="3">
        <v>1.6</v>
      </c>
      <c r="J30" s="3">
        <v>1.8</v>
      </c>
      <c r="K30" s="3">
        <v>0.6</v>
      </c>
      <c r="L30" s="3">
        <v>1.7</v>
      </c>
      <c r="M30" s="3">
        <v>1.3</v>
      </c>
      <c r="N30" s="3">
        <v>2</v>
      </c>
      <c r="O30" s="3">
        <v>21.63</v>
      </c>
      <c r="P30" s="2">
        <f t="shared" si="0"/>
        <v>39.06611188164586</v>
      </c>
    </row>
    <row r="31" spans="1:16" x14ac:dyDescent="0.2">
      <c r="A31" s="4" t="s">
        <v>30</v>
      </c>
      <c r="B31" s="4">
        <v>0.26</v>
      </c>
      <c r="C31" s="4">
        <v>100</v>
      </c>
      <c r="D31" s="4">
        <v>10</v>
      </c>
      <c r="E31" s="4">
        <v>500</v>
      </c>
      <c r="F31" s="4" t="s">
        <v>73</v>
      </c>
      <c r="G31" s="3">
        <v>0.7</v>
      </c>
      <c r="H31" s="3">
        <v>1</v>
      </c>
      <c r="I31" s="3">
        <v>1.5</v>
      </c>
      <c r="J31" s="3">
        <v>1.6</v>
      </c>
      <c r="K31" s="3">
        <v>0.6</v>
      </c>
      <c r="L31" s="3">
        <v>1.7</v>
      </c>
      <c r="M31" s="3">
        <v>1.3</v>
      </c>
      <c r="N31" s="3">
        <v>2</v>
      </c>
      <c r="O31" s="3">
        <v>20.93</v>
      </c>
      <c r="P31" s="2">
        <f t="shared" si="0"/>
        <v>32.298136645962735</v>
      </c>
    </row>
    <row r="32" spans="1:16" s="1" customFormat="1" x14ac:dyDescent="0.2">
      <c r="A32" s="6" t="s">
        <v>31</v>
      </c>
      <c r="B32" s="6">
        <v>0.27</v>
      </c>
      <c r="C32" s="6">
        <v>10</v>
      </c>
      <c r="D32" s="6">
        <v>10</v>
      </c>
      <c r="E32" s="6">
        <v>500</v>
      </c>
      <c r="F32" s="6" t="s">
        <v>73</v>
      </c>
      <c r="G32" s="1">
        <v>1.5</v>
      </c>
      <c r="H32" s="1">
        <v>1.8</v>
      </c>
      <c r="I32" s="1">
        <v>2.25</v>
      </c>
      <c r="J32" s="1">
        <v>2.5</v>
      </c>
      <c r="K32" s="1">
        <v>0.9</v>
      </c>
      <c r="L32" s="1">
        <v>2.2000000000000002</v>
      </c>
      <c r="M32" s="1">
        <v>2</v>
      </c>
      <c r="N32" s="1">
        <v>2.6</v>
      </c>
      <c r="O32" s="1">
        <v>134.97</v>
      </c>
      <c r="P32" s="6">
        <f t="shared" si="0"/>
        <v>54.012002667259395</v>
      </c>
    </row>
    <row r="33" spans="1:16" s="1" customFormat="1" x14ac:dyDescent="0.2">
      <c r="A33" s="6" t="s">
        <v>32</v>
      </c>
      <c r="B33" s="6">
        <v>0.27</v>
      </c>
      <c r="C33" s="6">
        <v>20</v>
      </c>
      <c r="D33" s="6">
        <v>10</v>
      </c>
      <c r="E33" s="6">
        <v>500</v>
      </c>
      <c r="F33" s="6" t="s">
        <v>73</v>
      </c>
      <c r="G33" s="1">
        <v>1</v>
      </c>
      <c r="H33" s="1">
        <v>1.3</v>
      </c>
      <c r="I33" s="1">
        <v>2</v>
      </c>
      <c r="J33" s="1">
        <v>2.15</v>
      </c>
      <c r="K33" s="1">
        <v>0.9</v>
      </c>
      <c r="L33" s="1">
        <v>2.1</v>
      </c>
      <c r="M33" s="1">
        <v>1.7</v>
      </c>
      <c r="N33" s="1">
        <v>2.4</v>
      </c>
      <c r="O33" s="1">
        <v>61.88</v>
      </c>
      <c r="P33" s="6">
        <f t="shared" si="0"/>
        <v>58.904330963154493</v>
      </c>
    </row>
    <row r="34" spans="1:16" s="1" customFormat="1" x14ac:dyDescent="0.2">
      <c r="A34" s="6" t="s">
        <v>33</v>
      </c>
      <c r="B34" s="6">
        <v>0.27</v>
      </c>
      <c r="C34" s="6">
        <v>40</v>
      </c>
      <c r="D34" s="6">
        <v>10</v>
      </c>
      <c r="E34" s="6">
        <v>500</v>
      </c>
      <c r="F34" s="6" t="s">
        <v>73</v>
      </c>
      <c r="G34" s="1">
        <v>1</v>
      </c>
      <c r="H34" s="1">
        <v>1.3</v>
      </c>
      <c r="I34" s="1">
        <v>1.7</v>
      </c>
      <c r="J34" s="1">
        <v>2</v>
      </c>
      <c r="K34" s="1">
        <v>0.8</v>
      </c>
      <c r="L34" s="1">
        <v>2</v>
      </c>
      <c r="M34" s="1">
        <v>1.5</v>
      </c>
      <c r="N34" s="1">
        <v>2.2999999999999998</v>
      </c>
      <c r="O34" s="1">
        <v>39.799999999999997</v>
      </c>
      <c r="P34" s="6">
        <f t="shared" si="0"/>
        <v>45.791457286432163</v>
      </c>
    </row>
    <row r="35" spans="1:16" s="1" customFormat="1" x14ac:dyDescent="0.2">
      <c r="A35" s="6" t="s">
        <v>34</v>
      </c>
      <c r="B35" s="6">
        <v>0.27</v>
      </c>
      <c r="C35" s="6">
        <v>60</v>
      </c>
      <c r="D35" s="6">
        <v>10</v>
      </c>
      <c r="E35" s="6">
        <v>500</v>
      </c>
      <c r="F35" s="6" t="s">
        <v>73</v>
      </c>
      <c r="G35" s="1">
        <v>1</v>
      </c>
      <c r="H35" s="1">
        <v>1.3</v>
      </c>
      <c r="I35" s="1">
        <v>1.7</v>
      </c>
      <c r="J35" s="1">
        <v>2</v>
      </c>
      <c r="K35" s="1">
        <v>0.8</v>
      </c>
      <c r="L35" s="1">
        <v>2</v>
      </c>
      <c r="M35" s="1">
        <v>1.5</v>
      </c>
      <c r="N35" s="1">
        <v>2.2999999999999998</v>
      </c>
      <c r="O35" s="1">
        <v>31.68</v>
      </c>
      <c r="P35" s="6">
        <f t="shared" si="0"/>
        <v>38.352272727272734</v>
      </c>
    </row>
    <row r="36" spans="1:16" s="1" customFormat="1" x14ac:dyDescent="0.2">
      <c r="A36" s="6" t="s">
        <v>35</v>
      </c>
      <c r="B36" s="6">
        <v>0.27</v>
      </c>
      <c r="C36" s="6">
        <v>80</v>
      </c>
      <c r="D36" s="6">
        <v>10</v>
      </c>
      <c r="E36" s="6">
        <v>500</v>
      </c>
      <c r="F36" s="6" t="s">
        <v>73</v>
      </c>
      <c r="G36" s="1">
        <v>0.7</v>
      </c>
      <c r="H36" s="1">
        <v>1</v>
      </c>
      <c r="I36" s="1">
        <v>1.6</v>
      </c>
      <c r="J36" s="1">
        <v>1.9</v>
      </c>
      <c r="K36" s="1">
        <v>0.6</v>
      </c>
      <c r="L36" s="1">
        <v>1.9</v>
      </c>
      <c r="M36" s="1">
        <v>1.4</v>
      </c>
      <c r="N36" s="1">
        <v>2.2000000000000002</v>
      </c>
      <c r="O36" s="1">
        <v>27.09</v>
      </c>
      <c r="P36" s="6">
        <f t="shared" si="0"/>
        <v>33.637873754152828</v>
      </c>
    </row>
    <row r="37" spans="1:16" s="1" customFormat="1" x14ac:dyDescent="0.2">
      <c r="A37" s="6" t="s">
        <v>36</v>
      </c>
      <c r="B37" s="6">
        <v>0.27</v>
      </c>
      <c r="C37" s="6">
        <v>100</v>
      </c>
      <c r="D37" s="6">
        <v>10</v>
      </c>
      <c r="E37" s="6">
        <v>500</v>
      </c>
      <c r="F37" s="6" t="s">
        <v>73</v>
      </c>
      <c r="G37" s="1">
        <v>0.7</v>
      </c>
      <c r="H37" s="1">
        <v>1</v>
      </c>
      <c r="I37" s="1">
        <v>1.6</v>
      </c>
      <c r="J37" s="1">
        <v>1.9</v>
      </c>
      <c r="K37" s="1">
        <v>0.6</v>
      </c>
      <c r="L37" s="1">
        <v>1.9</v>
      </c>
      <c r="M37" s="1">
        <v>1.4</v>
      </c>
      <c r="N37" s="1">
        <v>2</v>
      </c>
      <c r="O37" s="1">
        <v>27.73</v>
      </c>
      <c r="P37" s="6">
        <f t="shared" si="0"/>
        <v>26.289217454020918</v>
      </c>
    </row>
    <row r="38" spans="1:16" x14ac:dyDescent="0.2">
      <c r="A38" s="4" t="s">
        <v>37</v>
      </c>
      <c r="B38" s="4">
        <v>0.21</v>
      </c>
      <c r="C38" s="4">
        <v>10</v>
      </c>
      <c r="D38" s="4">
        <v>10</v>
      </c>
      <c r="E38" s="4">
        <v>500</v>
      </c>
      <c r="F38" s="4" t="s">
        <v>73</v>
      </c>
      <c r="G38" s="3">
        <v>1.4</v>
      </c>
      <c r="H38" s="3">
        <v>1.7</v>
      </c>
      <c r="I38" s="3">
        <v>2.2999999999999998</v>
      </c>
      <c r="J38" s="3">
        <v>2.5</v>
      </c>
      <c r="K38" s="3">
        <v>0.6</v>
      </c>
      <c r="L38" s="3">
        <v>2.4</v>
      </c>
      <c r="M38" s="3">
        <v>2</v>
      </c>
      <c r="N38" s="3">
        <v>2.8</v>
      </c>
      <c r="O38" s="3">
        <v>135.53</v>
      </c>
      <c r="P38" s="2">
        <f t="shared" si="0"/>
        <v>32.538921272043083</v>
      </c>
    </row>
    <row r="39" spans="1:16" x14ac:dyDescent="0.2">
      <c r="A39" s="4" t="s">
        <v>38</v>
      </c>
      <c r="B39" s="4">
        <v>0.21</v>
      </c>
      <c r="C39" s="4">
        <v>20</v>
      </c>
      <c r="D39" s="4">
        <v>10</v>
      </c>
      <c r="E39" s="4">
        <v>500</v>
      </c>
      <c r="F39" s="4" t="s">
        <v>73</v>
      </c>
      <c r="G39" s="3">
        <v>1.3</v>
      </c>
      <c r="H39" s="3">
        <v>1.6</v>
      </c>
      <c r="I39" s="3">
        <v>2</v>
      </c>
      <c r="J39" s="3">
        <v>2.2000000000000002</v>
      </c>
      <c r="K39" s="3">
        <v>0.6</v>
      </c>
      <c r="L39" s="3">
        <v>2.4</v>
      </c>
      <c r="M39" s="3">
        <v>1.6</v>
      </c>
      <c r="N39" s="3">
        <v>2.6</v>
      </c>
      <c r="O39" s="3">
        <v>74.78</v>
      </c>
      <c r="P39" s="2">
        <f t="shared" si="0"/>
        <v>29.486493714897023</v>
      </c>
    </row>
    <row r="40" spans="1:16" x14ac:dyDescent="0.2">
      <c r="A40" s="4" t="s">
        <v>39</v>
      </c>
      <c r="B40" s="4">
        <v>0.21</v>
      </c>
      <c r="C40" s="4">
        <v>40</v>
      </c>
      <c r="D40" s="4">
        <v>10</v>
      </c>
      <c r="E40" s="4">
        <v>500</v>
      </c>
      <c r="F40" s="4" t="s">
        <v>73</v>
      </c>
      <c r="G40" s="3">
        <v>1.3</v>
      </c>
      <c r="H40" s="3">
        <v>1.6</v>
      </c>
      <c r="I40" s="3">
        <v>2</v>
      </c>
      <c r="J40" s="3">
        <v>2.2000000000000002</v>
      </c>
      <c r="K40" s="3">
        <v>0.6</v>
      </c>
      <c r="L40" s="3">
        <v>2.4</v>
      </c>
      <c r="M40" s="3">
        <v>1.6</v>
      </c>
      <c r="N40" s="3">
        <v>2.6</v>
      </c>
      <c r="O40" s="3">
        <v>70.239999999999995</v>
      </c>
      <c r="P40" s="2">
        <f t="shared" si="0"/>
        <v>15.696184510250568</v>
      </c>
    </row>
    <row r="41" spans="1:16" x14ac:dyDescent="0.2">
      <c r="A41" s="4" t="s">
        <v>40</v>
      </c>
      <c r="B41" s="4">
        <v>0.21</v>
      </c>
      <c r="C41" s="4">
        <v>60</v>
      </c>
      <c r="D41" s="4">
        <v>10</v>
      </c>
      <c r="E41" s="4">
        <v>500</v>
      </c>
      <c r="F41" s="4" t="s">
        <v>73</v>
      </c>
      <c r="G41" s="3">
        <v>1.1000000000000001</v>
      </c>
      <c r="H41" s="3">
        <v>1.4</v>
      </c>
      <c r="I41" s="3">
        <v>1.9</v>
      </c>
      <c r="J41" s="3">
        <v>2.1</v>
      </c>
      <c r="K41" s="3">
        <v>0.6</v>
      </c>
      <c r="L41" s="3">
        <v>2.4</v>
      </c>
      <c r="M41" s="3">
        <v>1.6</v>
      </c>
      <c r="N41" s="3">
        <v>2.6</v>
      </c>
      <c r="O41" s="3">
        <v>46.61</v>
      </c>
      <c r="P41" s="2">
        <f t="shared" si="0"/>
        <v>15.769148251448184</v>
      </c>
    </row>
    <row r="42" spans="1:16" x14ac:dyDescent="0.2">
      <c r="A42" s="4" t="s">
        <v>41</v>
      </c>
      <c r="B42" s="4">
        <v>0.21</v>
      </c>
      <c r="C42" s="4">
        <v>80</v>
      </c>
      <c r="D42" s="4">
        <v>10</v>
      </c>
      <c r="E42" s="4">
        <v>500</v>
      </c>
      <c r="F42" s="4" t="s">
        <v>73</v>
      </c>
      <c r="G42" s="3">
        <v>1.1000000000000001</v>
      </c>
      <c r="H42" s="3">
        <v>1.4</v>
      </c>
      <c r="I42" s="3">
        <v>1.9</v>
      </c>
      <c r="J42" s="3">
        <v>2.1</v>
      </c>
      <c r="K42" s="3">
        <v>0.6</v>
      </c>
      <c r="L42" s="3">
        <v>2.4</v>
      </c>
      <c r="M42" s="3">
        <v>1.6</v>
      </c>
      <c r="N42" s="3">
        <v>2.6</v>
      </c>
      <c r="O42" s="3">
        <v>56.21</v>
      </c>
      <c r="P42" s="2">
        <f t="shared" si="0"/>
        <v>9.8069738480697364</v>
      </c>
    </row>
    <row r="43" spans="1:16" x14ac:dyDescent="0.2">
      <c r="A43" s="4" t="s">
        <v>42</v>
      </c>
      <c r="B43" s="4">
        <v>0.21</v>
      </c>
      <c r="C43" s="4">
        <v>100</v>
      </c>
      <c r="D43" s="4">
        <v>10</v>
      </c>
      <c r="E43" s="4">
        <v>500</v>
      </c>
      <c r="F43" s="4" t="s">
        <v>73</v>
      </c>
      <c r="G43" s="3">
        <v>1.1000000000000001</v>
      </c>
      <c r="H43" s="3">
        <v>1.4</v>
      </c>
      <c r="I43" s="3">
        <v>1.7</v>
      </c>
      <c r="J43" s="3">
        <v>2</v>
      </c>
      <c r="K43" s="3">
        <v>0.6</v>
      </c>
      <c r="L43" s="3">
        <v>2.2999999999999998</v>
      </c>
      <c r="M43" s="3">
        <v>1.6</v>
      </c>
      <c r="N43" s="3">
        <v>2.4</v>
      </c>
      <c r="O43" s="3">
        <v>42.19</v>
      </c>
      <c r="P43" s="2">
        <f t="shared" si="0"/>
        <v>10.452713913249585</v>
      </c>
    </row>
    <row r="44" spans="1:16" s="1" customFormat="1" x14ac:dyDescent="0.2">
      <c r="A44" s="6" t="s">
        <v>43</v>
      </c>
      <c r="B44" s="6">
        <v>0.35</v>
      </c>
      <c r="C44" s="6">
        <v>10</v>
      </c>
      <c r="D44" s="6">
        <v>10</v>
      </c>
      <c r="E44" s="6">
        <v>500</v>
      </c>
      <c r="F44" s="6" t="s">
        <v>73</v>
      </c>
      <c r="G44" s="1">
        <v>0.7</v>
      </c>
      <c r="H44" s="1">
        <v>1</v>
      </c>
      <c r="I44" s="1">
        <v>2.4</v>
      </c>
      <c r="J44" s="1">
        <v>2.7</v>
      </c>
      <c r="K44" s="1">
        <v>0.6</v>
      </c>
      <c r="L44" s="1">
        <v>2.2999999999999998</v>
      </c>
      <c r="M44" s="1">
        <v>2</v>
      </c>
      <c r="N44" s="1">
        <v>2.7</v>
      </c>
      <c r="O44" s="1">
        <v>140.32</v>
      </c>
      <c r="P44" s="6">
        <f t="shared" si="0"/>
        <v>87.300456100342075</v>
      </c>
    </row>
    <row r="45" spans="1:16" s="1" customFormat="1" x14ac:dyDescent="0.2">
      <c r="A45" s="6" t="s">
        <v>44</v>
      </c>
      <c r="B45" s="6">
        <v>0.35</v>
      </c>
      <c r="C45" s="6">
        <v>20</v>
      </c>
      <c r="D45" s="6">
        <v>10</v>
      </c>
      <c r="E45" s="6">
        <v>500</v>
      </c>
      <c r="F45" s="6" t="s">
        <v>73</v>
      </c>
      <c r="G45" s="1">
        <v>0.7</v>
      </c>
      <c r="H45" s="1">
        <v>1</v>
      </c>
      <c r="I45" s="1">
        <v>2.2999999999999998</v>
      </c>
      <c r="J45" s="1">
        <v>2.5</v>
      </c>
      <c r="K45" s="1">
        <v>0.6</v>
      </c>
      <c r="L45" s="1">
        <v>2.2999999999999998</v>
      </c>
      <c r="M45" s="1">
        <v>1.8</v>
      </c>
      <c r="N45" s="1">
        <v>2.5</v>
      </c>
      <c r="O45" s="1">
        <v>90.4</v>
      </c>
      <c r="P45" s="6">
        <f t="shared" si="0"/>
        <v>67.754424778761049</v>
      </c>
    </row>
    <row r="46" spans="1:16" s="1" customFormat="1" x14ac:dyDescent="0.2">
      <c r="A46" s="6" t="s">
        <v>45</v>
      </c>
      <c r="B46" s="6">
        <v>0.35</v>
      </c>
      <c r="C46" s="6">
        <v>40</v>
      </c>
      <c r="D46" s="6">
        <v>10</v>
      </c>
      <c r="E46" s="6">
        <v>500</v>
      </c>
      <c r="F46" s="6" t="s">
        <v>73</v>
      </c>
      <c r="G46" s="1">
        <v>0.8</v>
      </c>
      <c r="H46" s="1">
        <v>1.2</v>
      </c>
      <c r="I46" s="1">
        <v>2</v>
      </c>
      <c r="J46" s="1">
        <v>2.2999999999999998</v>
      </c>
      <c r="K46" s="1">
        <v>0.6</v>
      </c>
      <c r="L46" s="1">
        <v>2.2999999999999998</v>
      </c>
      <c r="M46" s="1">
        <v>1.7</v>
      </c>
      <c r="N46" s="1">
        <v>2.5</v>
      </c>
      <c r="O46" s="1">
        <v>60.29</v>
      </c>
      <c r="P46" s="6">
        <f t="shared" si="0"/>
        <v>50.796151932327085</v>
      </c>
    </row>
    <row r="47" spans="1:16" s="1" customFormat="1" x14ac:dyDescent="0.2">
      <c r="A47" s="6" t="s">
        <v>46</v>
      </c>
      <c r="B47" s="6">
        <v>0.35</v>
      </c>
      <c r="C47" s="6">
        <v>60</v>
      </c>
      <c r="D47" s="6">
        <v>10</v>
      </c>
      <c r="E47" s="6">
        <v>500</v>
      </c>
      <c r="F47" s="6" t="s">
        <v>73</v>
      </c>
      <c r="G47" s="1">
        <v>0.8</v>
      </c>
      <c r="H47" s="1">
        <v>1.2</v>
      </c>
      <c r="I47" s="1">
        <v>2</v>
      </c>
      <c r="J47" s="1">
        <v>2.2999999999999998</v>
      </c>
      <c r="K47" s="1">
        <v>0.6</v>
      </c>
      <c r="L47" s="1">
        <v>2.2999999999999998</v>
      </c>
      <c r="M47" s="1">
        <v>1.6</v>
      </c>
      <c r="N47" s="1">
        <v>2.5</v>
      </c>
      <c r="O47" s="1">
        <v>42.53</v>
      </c>
      <c r="P47" s="6">
        <f t="shared" si="0"/>
        <v>48.005329571283006</v>
      </c>
    </row>
    <row r="48" spans="1:16" s="1" customFormat="1" x14ac:dyDescent="0.2">
      <c r="A48" s="6" t="s">
        <v>47</v>
      </c>
      <c r="B48" s="6">
        <v>0.35</v>
      </c>
      <c r="C48" s="6">
        <v>80</v>
      </c>
      <c r="D48" s="6">
        <v>10</v>
      </c>
      <c r="E48" s="6">
        <v>500</v>
      </c>
      <c r="F48" s="6" t="s">
        <v>73</v>
      </c>
      <c r="G48" s="1">
        <v>0.8</v>
      </c>
      <c r="H48" s="1">
        <v>1.2</v>
      </c>
      <c r="I48" s="1">
        <v>1.9</v>
      </c>
      <c r="J48" s="1">
        <v>2.2000000000000002</v>
      </c>
      <c r="K48" s="1">
        <v>0.6</v>
      </c>
      <c r="L48" s="1">
        <v>2.2999999999999998</v>
      </c>
      <c r="M48" s="1">
        <v>1.6</v>
      </c>
      <c r="N48" s="1">
        <v>2.5</v>
      </c>
      <c r="O48" s="1">
        <v>42.69</v>
      </c>
      <c r="P48" s="6">
        <f t="shared" si="0"/>
        <v>35.869055985008202</v>
      </c>
    </row>
    <row r="49" spans="1:16" s="1" customFormat="1" x14ac:dyDescent="0.2">
      <c r="A49" s="6" t="s">
        <v>48</v>
      </c>
      <c r="B49" s="6">
        <v>0.35</v>
      </c>
      <c r="C49" s="6">
        <v>100</v>
      </c>
      <c r="D49" s="6">
        <v>10</v>
      </c>
      <c r="E49" s="6">
        <v>500</v>
      </c>
      <c r="F49" s="6" t="s">
        <v>73</v>
      </c>
      <c r="G49" s="1">
        <v>0.8</v>
      </c>
      <c r="H49" s="1">
        <v>1.2</v>
      </c>
      <c r="I49" s="1">
        <v>1.9</v>
      </c>
      <c r="J49" s="1">
        <v>2.2000000000000002</v>
      </c>
      <c r="K49" s="1">
        <v>0.6</v>
      </c>
      <c r="L49" s="1">
        <v>2.2999999999999998</v>
      </c>
      <c r="M49" s="1">
        <v>1.6</v>
      </c>
      <c r="N49" s="1">
        <v>2.5</v>
      </c>
      <c r="O49" s="1">
        <v>38.700000000000003</v>
      </c>
      <c r="P49" s="6">
        <f t="shared" si="0"/>
        <v>31.653746770025833</v>
      </c>
    </row>
    <row r="50" spans="1:16" x14ac:dyDescent="0.2">
      <c r="A50" s="4" t="s">
        <v>49</v>
      </c>
      <c r="B50" s="4">
        <v>0.21</v>
      </c>
      <c r="C50" s="4">
        <v>10</v>
      </c>
      <c r="D50" s="4">
        <v>10</v>
      </c>
      <c r="E50" s="4">
        <v>500</v>
      </c>
      <c r="F50" s="4" t="s">
        <v>73</v>
      </c>
      <c r="G50" s="4">
        <v>1</v>
      </c>
      <c r="H50" s="4">
        <v>1.5</v>
      </c>
      <c r="I50" s="4">
        <v>2.2000000000000002</v>
      </c>
      <c r="J50" s="4">
        <v>2.5</v>
      </c>
      <c r="K50" s="4">
        <v>0.5</v>
      </c>
      <c r="L50" s="4">
        <v>2.5</v>
      </c>
      <c r="M50" s="4">
        <v>1.9</v>
      </c>
      <c r="N50" s="4">
        <v>2.6</v>
      </c>
      <c r="O50" s="3">
        <v>118.2</v>
      </c>
      <c r="P50" s="2">
        <f t="shared" si="0"/>
        <v>37.309644670050751</v>
      </c>
    </row>
    <row r="51" spans="1:16" x14ac:dyDescent="0.2">
      <c r="A51" s="4" t="s">
        <v>50</v>
      </c>
      <c r="B51" s="4">
        <v>0.21</v>
      </c>
      <c r="C51" s="4">
        <v>20</v>
      </c>
      <c r="D51" s="4">
        <v>10</v>
      </c>
      <c r="E51" s="4">
        <v>500</v>
      </c>
      <c r="F51" s="4" t="s">
        <v>73</v>
      </c>
      <c r="G51" s="3">
        <v>1</v>
      </c>
      <c r="H51" s="3">
        <v>1.5</v>
      </c>
      <c r="I51" s="3">
        <v>2</v>
      </c>
      <c r="J51" s="3">
        <v>2.2000000000000002</v>
      </c>
      <c r="K51" s="3">
        <v>0.5</v>
      </c>
      <c r="L51" s="3">
        <v>2.5</v>
      </c>
      <c r="M51" s="3">
        <v>1.7</v>
      </c>
      <c r="N51" s="3">
        <v>2.6</v>
      </c>
      <c r="O51" s="3">
        <v>77.599999999999994</v>
      </c>
      <c r="P51" s="2">
        <f t="shared" si="0"/>
        <v>28.414948453608243</v>
      </c>
    </row>
    <row r="52" spans="1:16" x14ac:dyDescent="0.2">
      <c r="A52" s="4" t="s">
        <v>51</v>
      </c>
      <c r="B52" s="4">
        <v>0.21</v>
      </c>
      <c r="C52" s="4">
        <v>40</v>
      </c>
      <c r="D52" s="4">
        <v>10</v>
      </c>
      <c r="E52" s="4">
        <v>500</v>
      </c>
      <c r="F52" s="4" t="s">
        <v>73</v>
      </c>
      <c r="G52" s="3">
        <v>0.7</v>
      </c>
      <c r="H52" s="3">
        <v>1.2</v>
      </c>
      <c r="I52" s="3">
        <v>2</v>
      </c>
      <c r="J52" s="3">
        <v>2.2000000000000002</v>
      </c>
      <c r="K52" s="3">
        <v>0.5</v>
      </c>
      <c r="L52" s="3">
        <v>2.5</v>
      </c>
      <c r="M52" s="3">
        <v>1.7</v>
      </c>
      <c r="N52" s="3">
        <v>2.6</v>
      </c>
      <c r="O52" s="3">
        <v>65.2</v>
      </c>
      <c r="P52" s="2">
        <f t="shared" si="0"/>
        <v>16.909509202453982</v>
      </c>
    </row>
    <row r="53" spans="1:16" x14ac:dyDescent="0.2">
      <c r="A53" s="4" t="s">
        <v>52</v>
      </c>
      <c r="B53" s="4">
        <v>0.21</v>
      </c>
      <c r="C53" s="4">
        <v>60</v>
      </c>
      <c r="D53" s="4">
        <v>10</v>
      </c>
      <c r="E53" s="4">
        <v>500</v>
      </c>
      <c r="F53" s="4" t="s">
        <v>73</v>
      </c>
      <c r="G53" s="3">
        <v>0.7</v>
      </c>
      <c r="H53" s="3">
        <v>1.2</v>
      </c>
      <c r="I53" s="3">
        <v>2</v>
      </c>
      <c r="J53" s="3">
        <v>2.17</v>
      </c>
      <c r="K53" s="3">
        <v>0.3</v>
      </c>
      <c r="L53" s="3">
        <v>2.2999999999999998</v>
      </c>
      <c r="M53" s="3">
        <v>1.6</v>
      </c>
      <c r="N53" s="3">
        <v>2.5</v>
      </c>
      <c r="O53" s="3">
        <v>51</v>
      </c>
      <c r="P53" s="2">
        <f t="shared" si="0"/>
        <v>14.41176470588235</v>
      </c>
    </row>
    <row r="54" spans="1:16" x14ac:dyDescent="0.2">
      <c r="A54" s="4" t="s">
        <v>53</v>
      </c>
      <c r="B54" s="4">
        <v>0.21</v>
      </c>
      <c r="C54" s="4">
        <v>80</v>
      </c>
      <c r="D54" s="4">
        <v>10</v>
      </c>
      <c r="E54" s="4">
        <v>500</v>
      </c>
      <c r="F54" s="4" t="s">
        <v>73</v>
      </c>
      <c r="G54" s="3">
        <v>0.7</v>
      </c>
      <c r="H54" s="3">
        <v>1.2</v>
      </c>
      <c r="I54" s="3">
        <v>2</v>
      </c>
      <c r="J54" s="3">
        <v>2.17</v>
      </c>
      <c r="K54" s="3">
        <v>0.2</v>
      </c>
      <c r="L54" s="3">
        <v>2.2999999999999998</v>
      </c>
      <c r="M54" s="3">
        <v>1.6</v>
      </c>
      <c r="N54" s="3">
        <v>2.5</v>
      </c>
      <c r="O54" s="3">
        <v>56.4</v>
      </c>
      <c r="P54" s="2">
        <f t="shared" si="0"/>
        <v>9.7739361702127656</v>
      </c>
    </row>
    <row r="55" spans="1:16" x14ac:dyDescent="0.2">
      <c r="A55" s="4" t="s">
        <v>54</v>
      </c>
      <c r="B55" s="4">
        <v>0.21</v>
      </c>
      <c r="C55" s="4">
        <v>100</v>
      </c>
      <c r="D55" s="4">
        <v>10</v>
      </c>
      <c r="E55" s="4">
        <v>500</v>
      </c>
      <c r="F55" s="4" t="s">
        <v>73</v>
      </c>
      <c r="G55" s="3">
        <v>0.5</v>
      </c>
      <c r="H55" s="3">
        <v>1.2</v>
      </c>
      <c r="I55" s="3">
        <v>1.8</v>
      </c>
      <c r="J55" s="3">
        <v>1.9</v>
      </c>
      <c r="K55" s="3">
        <v>0.3</v>
      </c>
      <c r="L55" s="3">
        <v>2.2000000000000002</v>
      </c>
      <c r="M55" s="3">
        <v>1.6</v>
      </c>
      <c r="N55" s="3">
        <v>2.2000000000000002</v>
      </c>
      <c r="O55" s="3">
        <v>43.81</v>
      </c>
      <c r="P55" s="2">
        <f t="shared" si="0"/>
        <v>10.066194932663775</v>
      </c>
    </row>
    <row r="56" spans="1:16" s="1" customFormat="1" x14ac:dyDescent="0.2">
      <c r="A56" s="6" t="s">
        <v>55</v>
      </c>
      <c r="B56" s="6">
        <v>0.31</v>
      </c>
      <c r="C56" s="6">
        <v>10</v>
      </c>
      <c r="D56" s="6">
        <v>10</v>
      </c>
      <c r="E56" s="6">
        <v>500</v>
      </c>
      <c r="F56" s="6" t="s">
        <v>73</v>
      </c>
      <c r="G56" s="1">
        <v>1</v>
      </c>
      <c r="H56" s="1">
        <v>1.5</v>
      </c>
      <c r="I56" s="1">
        <v>2.4</v>
      </c>
      <c r="J56" s="1">
        <v>2.6</v>
      </c>
      <c r="K56" s="1">
        <v>1</v>
      </c>
      <c r="L56" s="1">
        <v>3</v>
      </c>
      <c r="M56" s="1">
        <v>2</v>
      </c>
      <c r="N56" s="1">
        <v>3</v>
      </c>
      <c r="O56" s="1">
        <v>182.1</v>
      </c>
      <c r="P56" s="6">
        <f t="shared" si="0"/>
        <v>52.7732015376167</v>
      </c>
    </row>
    <row r="57" spans="1:16" s="1" customFormat="1" x14ac:dyDescent="0.2">
      <c r="A57" s="6" t="s">
        <v>56</v>
      </c>
      <c r="B57" s="6">
        <v>0.31</v>
      </c>
      <c r="C57" s="6">
        <v>20</v>
      </c>
      <c r="D57" s="6">
        <v>10</v>
      </c>
      <c r="E57" s="6">
        <v>500</v>
      </c>
      <c r="F57" s="6" t="s">
        <v>73</v>
      </c>
      <c r="G57" s="1">
        <v>1</v>
      </c>
      <c r="H57" s="1">
        <v>1.7</v>
      </c>
      <c r="I57" s="1">
        <v>2.2000000000000002</v>
      </c>
      <c r="J57" s="1">
        <v>2.5</v>
      </c>
      <c r="K57" s="1">
        <v>1</v>
      </c>
      <c r="L57" s="1">
        <v>3</v>
      </c>
      <c r="M57" s="1">
        <v>2</v>
      </c>
      <c r="N57" s="1">
        <v>3</v>
      </c>
      <c r="O57" s="1">
        <v>110.97</v>
      </c>
      <c r="P57" s="6">
        <f t="shared" si="0"/>
        <v>43.299990988555471</v>
      </c>
    </row>
    <row r="58" spans="1:16" s="1" customFormat="1" x14ac:dyDescent="0.2">
      <c r="A58" s="6" t="s">
        <v>57</v>
      </c>
      <c r="B58" s="6">
        <v>0.31</v>
      </c>
      <c r="C58" s="6">
        <v>40</v>
      </c>
      <c r="D58" s="6">
        <v>10</v>
      </c>
      <c r="E58" s="6">
        <v>500</v>
      </c>
      <c r="F58" s="6" t="s">
        <v>73</v>
      </c>
      <c r="G58" s="1">
        <v>0.8</v>
      </c>
      <c r="H58" s="1">
        <v>1.6</v>
      </c>
      <c r="I58" s="1">
        <v>2.1</v>
      </c>
      <c r="J58" s="1">
        <v>2.4</v>
      </c>
      <c r="K58" s="1">
        <v>1</v>
      </c>
      <c r="L58" s="1">
        <v>2.5</v>
      </c>
      <c r="M58" s="1">
        <v>1.7</v>
      </c>
      <c r="N58" s="1">
        <v>2.7</v>
      </c>
      <c r="O58" s="1">
        <v>79.42</v>
      </c>
      <c r="P58" s="6">
        <f t="shared" si="0"/>
        <v>30.250566607907327</v>
      </c>
    </row>
    <row r="59" spans="1:16" s="1" customFormat="1" x14ac:dyDescent="0.2">
      <c r="A59" s="6" t="s">
        <v>58</v>
      </c>
      <c r="B59" s="6">
        <v>0.31</v>
      </c>
      <c r="C59" s="6">
        <v>60</v>
      </c>
      <c r="D59" s="6">
        <v>10</v>
      </c>
      <c r="E59" s="6">
        <v>500</v>
      </c>
      <c r="F59" s="6" t="s">
        <v>73</v>
      </c>
      <c r="G59" s="1">
        <v>0.8</v>
      </c>
      <c r="H59" s="1">
        <v>1.2</v>
      </c>
      <c r="I59" s="1">
        <v>2</v>
      </c>
      <c r="J59" s="1">
        <v>2.1</v>
      </c>
      <c r="K59" s="1">
        <v>1</v>
      </c>
      <c r="L59" s="1">
        <v>2.2000000000000002</v>
      </c>
      <c r="M59" s="1">
        <v>1.7</v>
      </c>
      <c r="N59" s="1">
        <v>2.2000000000000002</v>
      </c>
      <c r="O59" s="1">
        <v>57.44</v>
      </c>
      <c r="P59" s="6">
        <f t="shared" si="0"/>
        <v>27.884168987929435</v>
      </c>
    </row>
    <row r="60" spans="1:16" s="1" customFormat="1" x14ac:dyDescent="0.2">
      <c r="A60" s="6" t="s">
        <v>59</v>
      </c>
      <c r="B60" s="6">
        <v>0.31</v>
      </c>
      <c r="C60" s="6">
        <v>80</v>
      </c>
      <c r="D60" s="6">
        <v>10</v>
      </c>
      <c r="E60" s="6">
        <v>500</v>
      </c>
      <c r="F60" s="6" t="s">
        <v>73</v>
      </c>
      <c r="G60" s="1">
        <v>0.8</v>
      </c>
      <c r="H60" s="1">
        <v>1.2</v>
      </c>
      <c r="I60" s="1">
        <v>2</v>
      </c>
      <c r="J60" s="1">
        <v>2.1</v>
      </c>
      <c r="K60" s="1">
        <v>0.6</v>
      </c>
      <c r="L60" s="1">
        <v>2.2000000000000002</v>
      </c>
      <c r="M60" s="1">
        <v>1.7</v>
      </c>
      <c r="N60" s="1">
        <v>2.2000000000000002</v>
      </c>
      <c r="O60" s="1">
        <v>49.68</v>
      </c>
      <c r="P60" s="6">
        <f t="shared" si="0"/>
        <v>24.179750402576488</v>
      </c>
    </row>
    <row r="61" spans="1:16" s="1" customFormat="1" x14ac:dyDescent="0.2">
      <c r="A61" s="6" t="s">
        <v>60</v>
      </c>
      <c r="B61" s="6">
        <v>0.31</v>
      </c>
      <c r="C61" s="6">
        <v>100</v>
      </c>
      <c r="D61" s="6">
        <v>10</v>
      </c>
      <c r="E61" s="6">
        <v>500</v>
      </c>
      <c r="F61" s="6" t="s">
        <v>73</v>
      </c>
      <c r="G61" s="1">
        <v>0.8</v>
      </c>
      <c r="H61" s="1">
        <v>1.2</v>
      </c>
      <c r="I61" s="1">
        <v>1.9</v>
      </c>
      <c r="J61" s="1">
        <v>2</v>
      </c>
      <c r="K61" s="1">
        <v>0.6</v>
      </c>
      <c r="L61" s="1">
        <v>2.2000000000000002</v>
      </c>
      <c r="M61" s="1">
        <v>1.6</v>
      </c>
      <c r="N61" s="1">
        <v>2.2000000000000002</v>
      </c>
      <c r="O61" s="1">
        <v>47.32</v>
      </c>
      <c r="P61" s="6">
        <f t="shared" si="0"/>
        <v>20.308537616229923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7BCB-5C21-8143-910A-77787B2B1049}">
  <dimension ref="A1:R11"/>
  <sheetViews>
    <sheetView tabSelected="1" workbookViewId="0">
      <selection activeCell="A7" sqref="A7"/>
    </sheetView>
  </sheetViews>
  <sheetFormatPr baseColWidth="10" defaultRowHeight="15" x14ac:dyDescent="0.2"/>
  <cols>
    <col min="1" max="1" width="19" bestFit="1" customWidth="1"/>
    <col min="9" max="9" width="18.33203125" bestFit="1" customWidth="1"/>
  </cols>
  <sheetData>
    <row r="1" spans="1:18" x14ac:dyDescent="0.2">
      <c r="A1" s="5" t="s">
        <v>0</v>
      </c>
      <c r="B1" s="5" t="s">
        <v>70</v>
      </c>
      <c r="C1" s="5" t="s">
        <v>90</v>
      </c>
      <c r="D1" s="5" t="s">
        <v>91</v>
      </c>
      <c r="E1" s="5" t="s">
        <v>77</v>
      </c>
      <c r="F1" s="5" t="s">
        <v>78</v>
      </c>
      <c r="G1" s="5" t="s">
        <v>79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">
      <c r="A2" s="2" t="s">
        <v>80</v>
      </c>
      <c r="B2">
        <v>0.32</v>
      </c>
      <c r="C2">
        <v>0.58783005517712705</v>
      </c>
      <c r="D2">
        <v>24.167781810000001</v>
      </c>
      <c r="E2" s="2">
        <v>62.308178230259799</v>
      </c>
      <c r="F2" s="2">
        <v>73.514994936988003</v>
      </c>
      <c r="G2" s="2">
        <v>67.732391452051402</v>
      </c>
    </row>
    <row r="3" spans="1:18" x14ac:dyDescent="0.2">
      <c r="A3" s="2" t="s">
        <v>81</v>
      </c>
      <c r="B3">
        <v>0.24</v>
      </c>
      <c r="E3" s="2">
        <v>65.237147796290301</v>
      </c>
      <c r="F3" s="2">
        <v>85.872711211884905</v>
      </c>
      <c r="G3" s="2">
        <v>74.867951409940503</v>
      </c>
    </row>
    <row r="4" spans="1:18" x14ac:dyDescent="0.2">
      <c r="A4" s="2" t="s">
        <v>82</v>
      </c>
      <c r="B4">
        <v>0.38</v>
      </c>
      <c r="C4">
        <v>0.34870147195331103</v>
      </c>
      <c r="D4">
        <v>23.452481724712801</v>
      </c>
      <c r="E4" s="2">
        <v>32.657920186102402</v>
      </c>
      <c r="F4" s="2">
        <v>43.414383429869403</v>
      </c>
      <c r="G4" s="2">
        <v>37.528982071128702</v>
      </c>
    </row>
    <row r="5" spans="1:18" x14ac:dyDescent="0.2">
      <c r="A5" s="2" t="s">
        <v>83</v>
      </c>
      <c r="B5">
        <v>0.27</v>
      </c>
      <c r="C5">
        <v>0.169548847269576</v>
      </c>
      <c r="D5">
        <v>19.512562429999999</v>
      </c>
      <c r="E5" s="2">
        <v>184.61477613601801</v>
      </c>
      <c r="F5" s="2">
        <v>258.98069039966202</v>
      </c>
      <c r="G5" s="2">
        <v>217.97203473697201</v>
      </c>
    </row>
    <row r="6" spans="1:18" x14ac:dyDescent="0.2">
      <c r="A6" s="2" t="s">
        <v>84</v>
      </c>
      <c r="B6">
        <v>0.26</v>
      </c>
      <c r="C6">
        <v>0.20589632207590799</v>
      </c>
      <c r="D6">
        <v>18.103082664067799</v>
      </c>
      <c r="E6" s="2">
        <v>89.523302055119899</v>
      </c>
      <c r="F6" s="2">
        <v>114.66226869412399</v>
      </c>
      <c r="G6" s="2">
        <v>101.355217141639</v>
      </c>
    </row>
    <row r="7" spans="1:18" x14ac:dyDescent="0.2">
      <c r="A7" s="2" t="s">
        <v>85</v>
      </c>
      <c r="B7">
        <v>0.27</v>
      </c>
      <c r="C7">
        <v>0.13566301197554589</v>
      </c>
      <c r="D7">
        <v>19.793951575678811</v>
      </c>
      <c r="E7" s="2">
        <v>53.303097927189199</v>
      </c>
      <c r="F7" s="2">
        <v>69.726635859337804</v>
      </c>
      <c r="G7" s="2">
        <v>60.937638546685797</v>
      </c>
    </row>
    <row r="8" spans="1:18" x14ac:dyDescent="0.2">
      <c r="A8" s="2" t="s">
        <v>86</v>
      </c>
      <c r="B8">
        <v>0.21</v>
      </c>
      <c r="C8">
        <v>0.2297739284032343</v>
      </c>
      <c r="D8">
        <v>18.103082664067809</v>
      </c>
      <c r="E8" s="2">
        <v>37.419212519050298</v>
      </c>
      <c r="F8" s="2">
        <v>57.370563658032701</v>
      </c>
      <c r="G8" s="2">
        <v>46.115047752928099</v>
      </c>
    </row>
    <row r="9" spans="1:18" x14ac:dyDescent="0.2">
      <c r="A9" s="2" t="s">
        <v>87</v>
      </c>
      <c r="B9">
        <v>0.35</v>
      </c>
      <c r="C9">
        <v>0.14908865977753741</v>
      </c>
      <c r="D9">
        <v>17.902412985221591</v>
      </c>
      <c r="E9" s="2">
        <v>96.676161603900098</v>
      </c>
      <c r="F9" s="2">
        <v>118.75901528505</v>
      </c>
      <c r="G9" s="2">
        <v>107.12582672625101</v>
      </c>
    </row>
    <row r="10" spans="1:18" x14ac:dyDescent="0.2">
      <c r="A10" s="2" t="s">
        <v>88</v>
      </c>
      <c r="B10">
        <v>0.21</v>
      </c>
      <c r="C10">
        <v>0.1274161466589229</v>
      </c>
      <c r="D10">
        <v>18.278275104329129</v>
      </c>
      <c r="E10" s="2">
        <v>48.292483497108698</v>
      </c>
      <c r="F10" s="2">
        <v>68.697738995461293</v>
      </c>
      <c r="G10" s="2">
        <v>57.540934964874403</v>
      </c>
    </row>
    <row r="11" spans="1:18" x14ac:dyDescent="0.2">
      <c r="A11" s="2" t="s">
        <v>89</v>
      </c>
      <c r="B11">
        <v>0.31</v>
      </c>
      <c r="D11">
        <v>18.230667052621339</v>
      </c>
      <c r="E11" s="2">
        <v>57.936497940461997</v>
      </c>
      <c r="F11" s="2">
        <v>71.358164291893502</v>
      </c>
      <c r="G11" s="2">
        <v>64.314504341008202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Haruta</dc:creator>
  <cp:lastModifiedBy>Yuki Haruta</cp:lastModifiedBy>
  <dcterms:created xsi:type="dcterms:W3CDTF">2024-03-12T19:31:58Z</dcterms:created>
  <dcterms:modified xsi:type="dcterms:W3CDTF">2024-03-15T02:45:42Z</dcterms:modified>
</cp:coreProperties>
</file>