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projects\airlines\"/>
    </mc:Choice>
  </mc:AlternateContent>
  <xr:revisionPtr revIDLastSave="0" documentId="13_ncr:1_{43A43551-1427-4532-A795-92E397336C0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31" i="1" l="1"/>
  <c r="AP6" i="1"/>
  <c r="AK99" i="1"/>
  <c r="AL99" i="1"/>
  <c r="AM99" i="1"/>
  <c r="AN99" i="1"/>
  <c r="AO99" i="1"/>
  <c r="AP99" i="1"/>
  <c r="AQ99" i="1"/>
  <c r="AR99" i="1"/>
  <c r="AS99" i="1"/>
  <c r="AK100" i="1"/>
  <c r="AL100" i="1"/>
  <c r="AM100" i="1"/>
  <c r="AN100" i="1"/>
  <c r="AO100" i="1"/>
  <c r="AP100" i="1"/>
  <c r="AQ100" i="1"/>
  <c r="AR100" i="1"/>
  <c r="AS100" i="1"/>
  <c r="AK101" i="1"/>
  <c r="AL101" i="1"/>
  <c r="AM101" i="1"/>
  <c r="AN101" i="1"/>
  <c r="AO101" i="1"/>
  <c r="AP101" i="1"/>
  <c r="AQ101" i="1"/>
  <c r="AR101" i="1"/>
  <c r="AS101" i="1"/>
  <c r="AK102" i="1"/>
  <c r="AL102" i="1"/>
  <c r="AM102" i="1"/>
  <c r="AN102" i="1"/>
  <c r="AO102" i="1"/>
  <c r="AP102" i="1"/>
  <c r="AQ102" i="1"/>
  <c r="AR102" i="1"/>
  <c r="AS102" i="1"/>
  <c r="AK103" i="1"/>
  <c r="AL103" i="1"/>
  <c r="AM103" i="1"/>
  <c r="AN103" i="1"/>
  <c r="AO103" i="1"/>
  <c r="AP103" i="1"/>
  <c r="AQ103" i="1"/>
  <c r="AR103" i="1"/>
  <c r="AS103" i="1"/>
  <c r="AK104" i="1"/>
  <c r="AL104" i="1"/>
  <c r="AM104" i="1"/>
  <c r="AN104" i="1"/>
  <c r="AO104" i="1"/>
  <c r="AP104" i="1"/>
  <c r="AQ104" i="1"/>
  <c r="AR104" i="1"/>
  <c r="AS104" i="1"/>
  <c r="AK105" i="1"/>
  <c r="AL105" i="1"/>
  <c r="AM105" i="1"/>
  <c r="AN105" i="1"/>
  <c r="AO105" i="1"/>
  <c r="AP105" i="1"/>
  <c r="AQ105" i="1"/>
  <c r="AR105" i="1"/>
  <c r="AS105" i="1"/>
  <c r="AK106" i="1"/>
  <c r="AL106" i="1"/>
  <c r="AM106" i="1"/>
  <c r="AN106" i="1"/>
  <c r="AO106" i="1"/>
  <c r="AP106" i="1"/>
  <c r="AQ106" i="1"/>
  <c r="AR106" i="1"/>
  <c r="AS106" i="1"/>
  <c r="AK107" i="1"/>
  <c r="AL107" i="1"/>
  <c r="AM107" i="1"/>
  <c r="AN107" i="1"/>
  <c r="AO107" i="1"/>
  <c r="AP107" i="1"/>
  <c r="AQ107" i="1"/>
  <c r="AR107" i="1"/>
  <c r="AS107" i="1"/>
  <c r="AK108" i="1"/>
  <c r="AL108" i="1"/>
  <c r="AM108" i="1"/>
  <c r="AN108" i="1"/>
  <c r="AO108" i="1"/>
  <c r="AP108" i="1"/>
  <c r="AQ108" i="1"/>
  <c r="AR108" i="1"/>
  <c r="AS108" i="1"/>
  <c r="AK109" i="1"/>
  <c r="AL109" i="1"/>
  <c r="AM109" i="1"/>
  <c r="AN109" i="1"/>
  <c r="AO109" i="1"/>
  <c r="AP109" i="1"/>
  <c r="AQ109" i="1"/>
  <c r="AR109" i="1"/>
  <c r="AS109" i="1"/>
  <c r="AK110" i="1"/>
  <c r="AL110" i="1"/>
  <c r="AM110" i="1"/>
  <c r="AN110" i="1"/>
  <c r="AO110" i="1"/>
  <c r="AP110" i="1"/>
  <c r="AQ110" i="1"/>
  <c r="AR110" i="1"/>
  <c r="AS110" i="1"/>
  <c r="AK111" i="1"/>
  <c r="AL111" i="1"/>
  <c r="AM111" i="1"/>
  <c r="AN111" i="1"/>
  <c r="AO111" i="1"/>
  <c r="AP111" i="1"/>
  <c r="AQ111" i="1"/>
  <c r="AR111" i="1"/>
  <c r="AS111" i="1"/>
  <c r="AK112" i="1"/>
  <c r="AL112" i="1"/>
  <c r="AM112" i="1"/>
  <c r="AN112" i="1"/>
  <c r="AO112" i="1"/>
  <c r="AP112" i="1"/>
  <c r="AQ112" i="1"/>
  <c r="AR112" i="1"/>
  <c r="AS112" i="1"/>
  <c r="AK113" i="1"/>
  <c r="AL113" i="1"/>
  <c r="AM113" i="1"/>
  <c r="AN113" i="1"/>
  <c r="AO113" i="1"/>
  <c r="AP113" i="1"/>
  <c r="AQ113" i="1"/>
  <c r="AR113" i="1"/>
  <c r="AS113" i="1"/>
  <c r="AK114" i="1"/>
  <c r="AL114" i="1"/>
  <c r="AM114" i="1"/>
  <c r="AN114" i="1"/>
  <c r="AO114" i="1"/>
  <c r="AP114" i="1"/>
  <c r="AQ114" i="1"/>
  <c r="AR114" i="1"/>
  <c r="AS114" i="1"/>
  <c r="AK115" i="1"/>
  <c r="AL115" i="1"/>
  <c r="AM115" i="1"/>
  <c r="AN115" i="1"/>
  <c r="AO115" i="1"/>
  <c r="AP115" i="1"/>
  <c r="AQ115" i="1"/>
  <c r="AR115" i="1"/>
  <c r="AS115" i="1"/>
  <c r="AK116" i="1"/>
  <c r="AL116" i="1"/>
  <c r="AM116" i="1"/>
  <c r="AN116" i="1"/>
  <c r="AO116" i="1"/>
  <c r="AP116" i="1"/>
  <c r="AQ116" i="1"/>
  <c r="AR116" i="1"/>
  <c r="AS116" i="1"/>
  <c r="AK117" i="1"/>
  <c r="AL117" i="1"/>
  <c r="AM117" i="1"/>
  <c r="AN117" i="1"/>
  <c r="AO117" i="1"/>
  <c r="AP117" i="1"/>
  <c r="AQ117" i="1"/>
  <c r="AR117" i="1"/>
  <c r="AS117" i="1"/>
  <c r="AK118" i="1"/>
  <c r="AL118" i="1"/>
  <c r="AM118" i="1"/>
  <c r="AN118" i="1"/>
  <c r="AO118" i="1"/>
  <c r="AP118" i="1"/>
  <c r="AQ118" i="1"/>
  <c r="AR118" i="1"/>
  <c r="AS118" i="1"/>
  <c r="AK119" i="1"/>
  <c r="AL119" i="1"/>
  <c r="AM119" i="1"/>
  <c r="AN119" i="1"/>
  <c r="AO119" i="1"/>
  <c r="AP119" i="1"/>
  <c r="AQ119" i="1"/>
  <c r="AR119" i="1"/>
  <c r="AS119" i="1"/>
  <c r="AK120" i="1"/>
  <c r="AL120" i="1"/>
  <c r="AM120" i="1"/>
  <c r="AN120" i="1"/>
  <c r="AO120" i="1"/>
  <c r="AP120" i="1"/>
  <c r="AQ120" i="1"/>
  <c r="AR120" i="1"/>
  <c r="AS120" i="1"/>
  <c r="AK121" i="1"/>
  <c r="AL121" i="1"/>
  <c r="AM121" i="1"/>
  <c r="AN121" i="1"/>
  <c r="AO121" i="1"/>
  <c r="AP121" i="1"/>
  <c r="AQ121" i="1"/>
  <c r="AR121" i="1"/>
  <c r="AS121" i="1"/>
  <c r="AK122" i="1"/>
  <c r="AL122" i="1"/>
  <c r="AM122" i="1"/>
  <c r="AN122" i="1"/>
  <c r="AO122" i="1"/>
  <c r="AP122" i="1"/>
  <c r="AQ122" i="1"/>
  <c r="AR122" i="1"/>
  <c r="AS122" i="1"/>
  <c r="AK123" i="1"/>
  <c r="AL123" i="1"/>
  <c r="AM123" i="1"/>
  <c r="AN123" i="1"/>
  <c r="AO123" i="1"/>
  <c r="AP123" i="1"/>
  <c r="AQ123" i="1"/>
  <c r="AR123" i="1"/>
  <c r="AS123" i="1"/>
  <c r="AK124" i="1"/>
  <c r="AL124" i="1"/>
  <c r="AM124" i="1"/>
  <c r="AN124" i="1"/>
  <c r="AO124" i="1"/>
  <c r="AP124" i="1"/>
  <c r="AQ124" i="1"/>
  <c r="AR124" i="1"/>
  <c r="AS124" i="1"/>
  <c r="AK125" i="1"/>
  <c r="AL125" i="1"/>
  <c r="AM125" i="1"/>
  <c r="AN125" i="1"/>
  <c r="AO125" i="1"/>
  <c r="AP125" i="1"/>
  <c r="AQ125" i="1"/>
  <c r="AR125" i="1"/>
  <c r="AS125" i="1"/>
  <c r="AK126" i="1"/>
  <c r="AL126" i="1"/>
  <c r="AM126" i="1"/>
  <c r="AN126" i="1"/>
  <c r="AO126" i="1"/>
  <c r="AP126" i="1"/>
  <c r="AQ126" i="1"/>
  <c r="AR126" i="1"/>
  <c r="AS126" i="1"/>
  <c r="AK127" i="1"/>
  <c r="AL127" i="1"/>
  <c r="AM127" i="1"/>
  <c r="AN127" i="1"/>
  <c r="AO127" i="1"/>
  <c r="AP127" i="1"/>
  <c r="AQ127" i="1"/>
  <c r="AR127" i="1"/>
  <c r="AS127" i="1"/>
  <c r="AK128" i="1"/>
  <c r="AL128" i="1"/>
  <c r="AM128" i="1"/>
  <c r="AN128" i="1"/>
  <c r="AO128" i="1"/>
  <c r="AP128" i="1"/>
  <c r="AQ128" i="1"/>
  <c r="AR128" i="1"/>
  <c r="AS128" i="1"/>
  <c r="AK129" i="1"/>
  <c r="AL129" i="1"/>
  <c r="AM129" i="1"/>
  <c r="AN129" i="1"/>
  <c r="AO129" i="1"/>
  <c r="AP129" i="1"/>
  <c r="AQ129" i="1"/>
  <c r="AR129" i="1"/>
  <c r="AS129" i="1"/>
  <c r="AK130" i="1"/>
  <c r="AL130" i="1"/>
  <c r="AM130" i="1"/>
  <c r="AN130" i="1"/>
  <c r="AO130" i="1"/>
  <c r="AP130" i="1"/>
  <c r="AQ130" i="1"/>
  <c r="AR130" i="1"/>
  <c r="AS130" i="1"/>
  <c r="AK91" i="1"/>
  <c r="AL91" i="1"/>
  <c r="AM91" i="1"/>
  <c r="AN91" i="1"/>
  <c r="AO91" i="1"/>
  <c r="AP91" i="1"/>
  <c r="AQ91" i="1"/>
  <c r="AR91" i="1"/>
  <c r="AS91" i="1"/>
  <c r="AK92" i="1"/>
  <c r="AL92" i="1"/>
  <c r="AM92" i="1"/>
  <c r="AN92" i="1"/>
  <c r="AO92" i="1"/>
  <c r="AP92" i="1"/>
  <c r="AQ92" i="1"/>
  <c r="AR92" i="1"/>
  <c r="AS92" i="1"/>
  <c r="AK93" i="1"/>
  <c r="AL93" i="1"/>
  <c r="AM93" i="1"/>
  <c r="AN93" i="1"/>
  <c r="AO93" i="1"/>
  <c r="AP93" i="1"/>
  <c r="AQ93" i="1"/>
  <c r="AR93" i="1"/>
  <c r="AS93" i="1"/>
  <c r="AK94" i="1"/>
  <c r="AL94" i="1"/>
  <c r="AM94" i="1"/>
  <c r="AN94" i="1"/>
  <c r="AO94" i="1"/>
  <c r="AP94" i="1"/>
  <c r="AQ94" i="1"/>
  <c r="AR94" i="1"/>
  <c r="AS94" i="1"/>
  <c r="AK95" i="1"/>
  <c r="AL95" i="1"/>
  <c r="AM95" i="1"/>
  <c r="AN95" i="1"/>
  <c r="AO95" i="1"/>
  <c r="AP95" i="1"/>
  <c r="AQ95" i="1"/>
  <c r="AR95" i="1"/>
  <c r="AS95" i="1"/>
  <c r="AK96" i="1"/>
  <c r="AL96" i="1"/>
  <c r="AM96" i="1"/>
  <c r="AN96" i="1"/>
  <c r="AO96" i="1"/>
  <c r="AP96" i="1"/>
  <c r="AQ96" i="1"/>
  <c r="AR96" i="1"/>
  <c r="AS96" i="1"/>
  <c r="AK97" i="1"/>
  <c r="AL97" i="1"/>
  <c r="AM97" i="1"/>
  <c r="AN97" i="1"/>
  <c r="AO97" i="1"/>
  <c r="AP97" i="1"/>
  <c r="AQ97" i="1"/>
  <c r="AR97" i="1"/>
  <c r="AS97" i="1"/>
  <c r="AK98" i="1"/>
  <c r="AL98" i="1"/>
  <c r="AM98" i="1"/>
  <c r="AN98" i="1"/>
  <c r="AO98" i="1"/>
  <c r="AP98" i="1"/>
  <c r="AQ98" i="1"/>
  <c r="AR98" i="1"/>
  <c r="AS98" i="1"/>
  <c r="AK85" i="1"/>
  <c r="AL85" i="1"/>
  <c r="AM85" i="1"/>
  <c r="AN85" i="1"/>
  <c r="AO85" i="1"/>
  <c r="AP85" i="1"/>
  <c r="AQ85" i="1"/>
  <c r="AR85" i="1"/>
  <c r="AS85" i="1"/>
  <c r="AK86" i="1"/>
  <c r="AL86" i="1"/>
  <c r="AM86" i="1"/>
  <c r="AN86" i="1"/>
  <c r="AO86" i="1"/>
  <c r="AP86" i="1"/>
  <c r="AQ86" i="1"/>
  <c r="AR86" i="1"/>
  <c r="AS86" i="1"/>
  <c r="AK87" i="1"/>
  <c r="AL87" i="1"/>
  <c r="AM87" i="1"/>
  <c r="AN87" i="1"/>
  <c r="AO87" i="1"/>
  <c r="AP87" i="1"/>
  <c r="AQ87" i="1"/>
  <c r="AR87" i="1"/>
  <c r="AS87" i="1"/>
  <c r="AK88" i="1"/>
  <c r="AL88" i="1"/>
  <c r="AM88" i="1"/>
  <c r="AN88" i="1"/>
  <c r="AO88" i="1"/>
  <c r="AP88" i="1"/>
  <c r="AQ88" i="1"/>
  <c r="AR88" i="1"/>
  <c r="AS88" i="1"/>
  <c r="AK89" i="1"/>
  <c r="AL89" i="1"/>
  <c r="AM89" i="1"/>
  <c r="AN89" i="1"/>
  <c r="AO89" i="1"/>
  <c r="AP89" i="1"/>
  <c r="AQ89" i="1"/>
  <c r="AR89" i="1"/>
  <c r="AS89" i="1"/>
  <c r="AK90" i="1"/>
  <c r="AL90" i="1"/>
  <c r="AM90" i="1"/>
  <c r="AN90" i="1"/>
  <c r="AO90" i="1"/>
  <c r="AP90" i="1"/>
  <c r="AQ90" i="1"/>
  <c r="AR90" i="1"/>
  <c r="AS90" i="1"/>
  <c r="AQ83" i="1"/>
  <c r="AQ84" i="1"/>
  <c r="AK84" i="1"/>
  <c r="AL84" i="1"/>
  <c r="AM84" i="1"/>
  <c r="AN84" i="1"/>
  <c r="AO84" i="1"/>
  <c r="AP84" i="1"/>
  <c r="AP83" i="1"/>
  <c r="AO83" i="1"/>
  <c r="AN83" i="1"/>
  <c r="AM83" i="1"/>
  <c r="AL83" i="1"/>
  <c r="AK83" i="1"/>
  <c r="AF114" i="1"/>
  <c r="AE114" i="1"/>
  <c r="BD32" i="1"/>
  <c r="BE32" i="1"/>
  <c r="BD35" i="1"/>
  <c r="BE35" i="1"/>
  <c r="BD27" i="1"/>
  <c r="BE27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7" i="1"/>
  <c r="AR28" i="1"/>
  <c r="AR29" i="1"/>
  <c r="AR30" i="1"/>
  <c r="AR32" i="1"/>
  <c r="AR33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L3" i="1"/>
  <c r="AK3" i="1"/>
  <c r="AK4" i="1"/>
  <c r="AL4" i="1"/>
  <c r="AM4" i="1"/>
  <c r="AN4" i="1"/>
  <c r="AO4" i="1"/>
  <c r="AP4" i="1"/>
  <c r="AQ4" i="1"/>
  <c r="AK5" i="1"/>
  <c r="AL5" i="1"/>
  <c r="AM5" i="1"/>
  <c r="AN5" i="1"/>
  <c r="AO5" i="1"/>
  <c r="AP5" i="1"/>
  <c r="AQ5" i="1"/>
  <c r="AK6" i="1"/>
  <c r="AL6" i="1"/>
  <c r="AM6" i="1"/>
  <c r="AN6" i="1"/>
  <c r="AO6" i="1"/>
  <c r="AQ6" i="1"/>
  <c r="AK7" i="1"/>
  <c r="AL7" i="1"/>
  <c r="AM7" i="1"/>
  <c r="AN7" i="1"/>
  <c r="AO7" i="1"/>
  <c r="AP7" i="1"/>
  <c r="AQ7" i="1"/>
  <c r="AK8" i="1"/>
  <c r="AL8" i="1"/>
  <c r="AM8" i="1"/>
  <c r="AN8" i="1"/>
  <c r="AO8" i="1"/>
  <c r="AP8" i="1"/>
  <c r="AQ8" i="1"/>
  <c r="AK9" i="1"/>
  <c r="AL9" i="1"/>
  <c r="AM9" i="1"/>
  <c r="AN9" i="1"/>
  <c r="AO9" i="1"/>
  <c r="AP9" i="1"/>
  <c r="AQ9" i="1"/>
  <c r="AK10" i="1"/>
  <c r="AL10" i="1"/>
  <c r="AM10" i="1"/>
  <c r="AN10" i="1"/>
  <c r="AO10" i="1"/>
  <c r="AP10" i="1"/>
  <c r="AQ10" i="1"/>
  <c r="AK11" i="1"/>
  <c r="AL11" i="1"/>
  <c r="AM11" i="1"/>
  <c r="AN11" i="1"/>
  <c r="AO11" i="1"/>
  <c r="AP11" i="1"/>
  <c r="AQ11" i="1"/>
  <c r="AK12" i="1"/>
  <c r="AL12" i="1"/>
  <c r="AM12" i="1"/>
  <c r="AN12" i="1"/>
  <c r="AO12" i="1"/>
  <c r="AP12" i="1"/>
  <c r="AQ12" i="1"/>
  <c r="AK13" i="1"/>
  <c r="AL13" i="1"/>
  <c r="AM13" i="1"/>
  <c r="AN13" i="1"/>
  <c r="AO13" i="1"/>
  <c r="AP13" i="1"/>
  <c r="AQ13" i="1"/>
  <c r="AK14" i="1"/>
  <c r="AL14" i="1"/>
  <c r="AM14" i="1"/>
  <c r="AN14" i="1"/>
  <c r="AO14" i="1"/>
  <c r="AP14" i="1"/>
  <c r="AQ14" i="1"/>
  <c r="AK15" i="1"/>
  <c r="AL15" i="1"/>
  <c r="AM15" i="1"/>
  <c r="AN15" i="1"/>
  <c r="AO15" i="1"/>
  <c r="AP15" i="1"/>
  <c r="AQ15" i="1"/>
  <c r="AK16" i="1"/>
  <c r="AL16" i="1"/>
  <c r="AM16" i="1"/>
  <c r="AN16" i="1"/>
  <c r="AO16" i="1"/>
  <c r="AP16" i="1"/>
  <c r="AQ16" i="1"/>
  <c r="AK17" i="1"/>
  <c r="AL17" i="1"/>
  <c r="AM17" i="1"/>
  <c r="AN17" i="1"/>
  <c r="AO17" i="1"/>
  <c r="AP17" i="1"/>
  <c r="AQ17" i="1"/>
  <c r="AK18" i="1"/>
  <c r="AL18" i="1"/>
  <c r="AM18" i="1"/>
  <c r="AN18" i="1"/>
  <c r="AO18" i="1"/>
  <c r="AP18" i="1"/>
  <c r="AQ18" i="1"/>
  <c r="AK19" i="1"/>
  <c r="AL19" i="1"/>
  <c r="AM19" i="1"/>
  <c r="AN19" i="1"/>
  <c r="AO19" i="1"/>
  <c r="AP19" i="1"/>
  <c r="AQ19" i="1"/>
  <c r="AK20" i="1"/>
  <c r="AL20" i="1"/>
  <c r="AM20" i="1"/>
  <c r="AN20" i="1"/>
  <c r="AO20" i="1"/>
  <c r="AP20" i="1"/>
  <c r="AQ20" i="1"/>
  <c r="AK21" i="1"/>
  <c r="AL21" i="1"/>
  <c r="AM21" i="1"/>
  <c r="AN21" i="1"/>
  <c r="AO21" i="1"/>
  <c r="AP21" i="1"/>
  <c r="AQ21" i="1"/>
  <c r="AK22" i="1"/>
  <c r="AL22" i="1"/>
  <c r="AM22" i="1"/>
  <c r="AN22" i="1"/>
  <c r="AO22" i="1"/>
  <c r="AP22" i="1"/>
  <c r="AQ22" i="1"/>
  <c r="AK23" i="1"/>
  <c r="AL23" i="1"/>
  <c r="AM23" i="1"/>
  <c r="AN23" i="1"/>
  <c r="AO23" i="1"/>
  <c r="AP23" i="1"/>
  <c r="AQ23" i="1"/>
  <c r="AK24" i="1"/>
  <c r="AL24" i="1"/>
  <c r="AM24" i="1"/>
  <c r="AN24" i="1"/>
  <c r="AO24" i="1"/>
  <c r="AP24" i="1"/>
  <c r="AQ24" i="1"/>
  <c r="AK25" i="1"/>
  <c r="AL25" i="1"/>
  <c r="AM25" i="1"/>
  <c r="AN25" i="1"/>
  <c r="AO25" i="1"/>
  <c r="AP25" i="1"/>
  <c r="AQ25" i="1"/>
  <c r="AK27" i="1"/>
  <c r="AL27" i="1"/>
  <c r="AM27" i="1"/>
  <c r="AN27" i="1"/>
  <c r="AO27" i="1"/>
  <c r="AP27" i="1"/>
  <c r="AQ27" i="1"/>
  <c r="AK28" i="1"/>
  <c r="AL28" i="1"/>
  <c r="AM28" i="1"/>
  <c r="AN28" i="1"/>
  <c r="AO28" i="1"/>
  <c r="AP28" i="1"/>
  <c r="AQ28" i="1"/>
  <c r="AK29" i="1"/>
  <c r="AL29" i="1"/>
  <c r="AM29" i="1"/>
  <c r="AN29" i="1"/>
  <c r="AO29" i="1"/>
  <c r="AP29" i="1"/>
  <c r="AQ29" i="1"/>
  <c r="AK30" i="1"/>
  <c r="AL30" i="1"/>
  <c r="AM30" i="1"/>
  <c r="AN30" i="1"/>
  <c r="AO30" i="1"/>
  <c r="AP30" i="1"/>
  <c r="AQ30" i="1"/>
  <c r="AK32" i="1"/>
  <c r="AL32" i="1"/>
  <c r="AM32" i="1"/>
  <c r="AN32" i="1"/>
  <c r="AO32" i="1"/>
  <c r="AP32" i="1"/>
  <c r="AQ32" i="1"/>
  <c r="AK33" i="1"/>
  <c r="AL33" i="1"/>
  <c r="AM33" i="1"/>
  <c r="AN33" i="1"/>
  <c r="AO33" i="1"/>
  <c r="AP33" i="1"/>
  <c r="AQ33" i="1"/>
  <c r="AK35" i="1"/>
  <c r="AL35" i="1"/>
  <c r="AM35" i="1"/>
  <c r="AN35" i="1"/>
  <c r="AO35" i="1"/>
  <c r="AP35" i="1"/>
  <c r="AQ35" i="1"/>
  <c r="AK36" i="1"/>
  <c r="AL36" i="1"/>
  <c r="AM36" i="1"/>
  <c r="AN36" i="1"/>
  <c r="AO36" i="1"/>
  <c r="AP36" i="1"/>
  <c r="AQ36" i="1"/>
  <c r="AK37" i="1"/>
  <c r="AL37" i="1"/>
  <c r="AM37" i="1"/>
  <c r="AN37" i="1"/>
  <c r="AO37" i="1"/>
  <c r="AP37" i="1"/>
  <c r="AQ37" i="1"/>
  <c r="AK38" i="1"/>
  <c r="AL38" i="1"/>
  <c r="AM38" i="1"/>
  <c r="AN38" i="1"/>
  <c r="AO38" i="1"/>
  <c r="AP38" i="1"/>
  <c r="AQ38" i="1"/>
  <c r="AK39" i="1"/>
  <c r="AL39" i="1"/>
  <c r="AM39" i="1"/>
  <c r="AN39" i="1"/>
  <c r="AO39" i="1"/>
  <c r="AP39" i="1"/>
  <c r="AQ39" i="1"/>
  <c r="AK40" i="1"/>
  <c r="AL40" i="1"/>
  <c r="AM40" i="1"/>
  <c r="AN40" i="1"/>
  <c r="AO40" i="1"/>
  <c r="AP40" i="1"/>
  <c r="AQ40" i="1"/>
  <c r="AK41" i="1"/>
  <c r="AL41" i="1"/>
  <c r="AM41" i="1"/>
  <c r="AN41" i="1"/>
  <c r="AO41" i="1"/>
  <c r="AP41" i="1"/>
  <c r="AQ41" i="1"/>
  <c r="AK42" i="1"/>
  <c r="AL42" i="1"/>
  <c r="AM42" i="1"/>
  <c r="AN42" i="1"/>
  <c r="AO42" i="1"/>
  <c r="AP42" i="1"/>
  <c r="AQ42" i="1"/>
  <c r="AK43" i="1"/>
  <c r="AL43" i="1"/>
  <c r="AM43" i="1"/>
  <c r="AN43" i="1"/>
  <c r="AO43" i="1"/>
  <c r="AP43" i="1"/>
  <c r="AQ43" i="1"/>
  <c r="AK44" i="1"/>
  <c r="AL44" i="1"/>
  <c r="AM44" i="1"/>
  <c r="AN44" i="1"/>
  <c r="AO44" i="1"/>
  <c r="AP44" i="1"/>
  <c r="AQ44" i="1"/>
  <c r="AK45" i="1"/>
  <c r="AL45" i="1"/>
  <c r="AM45" i="1"/>
  <c r="AN45" i="1"/>
  <c r="AO45" i="1"/>
  <c r="AP45" i="1"/>
  <c r="AQ45" i="1"/>
  <c r="AK46" i="1"/>
  <c r="AL46" i="1"/>
  <c r="AM46" i="1"/>
  <c r="AN46" i="1"/>
  <c r="AO46" i="1"/>
  <c r="AP46" i="1"/>
  <c r="AQ46" i="1"/>
  <c r="AK47" i="1"/>
  <c r="AL47" i="1"/>
  <c r="AM47" i="1"/>
  <c r="AN47" i="1"/>
  <c r="AO47" i="1"/>
  <c r="AP47" i="1"/>
  <c r="AQ47" i="1"/>
  <c r="AK48" i="1"/>
  <c r="AL48" i="1"/>
  <c r="AM48" i="1"/>
  <c r="AN48" i="1"/>
  <c r="AO48" i="1"/>
  <c r="AP48" i="1"/>
  <c r="AQ48" i="1"/>
  <c r="AK49" i="1"/>
  <c r="AL49" i="1"/>
  <c r="AM49" i="1"/>
  <c r="AN49" i="1"/>
  <c r="AO49" i="1"/>
  <c r="AP49" i="1"/>
  <c r="AQ49" i="1"/>
  <c r="AK50" i="1"/>
  <c r="AL50" i="1"/>
  <c r="AM50" i="1"/>
  <c r="AN50" i="1"/>
  <c r="AO50" i="1"/>
  <c r="AP50" i="1"/>
  <c r="AQ50" i="1"/>
  <c r="AQ3" i="1"/>
  <c r="AP3" i="1"/>
  <c r="AO3" i="1"/>
  <c r="AN3" i="1"/>
  <c r="AM3" i="1"/>
  <c r="AJ33" i="1"/>
  <c r="BE34" i="1" s="1"/>
  <c r="AI33" i="1"/>
  <c r="BD34" i="1" s="1"/>
  <c r="AF130" i="1"/>
  <c r="AE130" i="1"/>
  <c r="AF90" i="1"/>
  <c r="AE90" i="1"/>
  <c r="BK139" i="1"/>
  <c r="BJ139" i="1"/>
  <c r="AF122" i="1"/>
  <c r="AE122" i="1"/>
  <c r="AF98" i="1"/>
  <c r="AE98" i="1"/>
  <c r="BK90" i="1"/>
  <c r="BJ90" i="1"/>
  <c r="AE113" i="1"/>
  <c r="AF113" i="1"/>
  <c r="AE105" i="1"/>
  <c r="AF105" i="1"/>
  <c r="AE121" i="1"/>
  <c r="AF121" i="1"/>
  <c r="AE129" i="1"/>
  <c r="AF129" i="1"/>
  <c r="AE97" i="1"/>
  <c r="AF97" i="1"/>
  <c r="AE89" i="1"/>
  <c r="AF89" i="1"/>
  <c r="AI50" i="1"/>
  <c r="BD51" i="1" s="1"/>
  <c r="AJ50" i="1"/>
  <c r="BE51" i="1" s="1"/>
  <c r="AI42" i="1"/>
  <c r="BD43" i="1" s="1"/>
  <c r="AJ42" i="1"/>
  <c r="BE43" i="1" s="1"/>
  <c r="AI18" i="1"/>
  <c r="BD19" i="1" s="1"/>
  <c r="AJ18" i="1"/>
  <c r="BE19" i="1" s="1"/>
  <c r="AE128" i="1"/>
  <c r="AF84" i="1"/>
  <c r="AS84" i="1" s="1"/>
  <c r="AF85" i="1"/>
  <c r="AF86" i="1"/>
  <c r="AF87" i="1"/>
  <c r="AF88" i="1"/>
  <c r="AF91" i="1"/>
  <c r="AF92" i="1"/>
  <c r="AF93" i="1"/>
  <c r="AF94" i="1"/>
  <c r="AF95" i="1"/>
  <c r="AF96" i="1"/>
  <c r="AF99" i="1"/>
  <c r="AF100" i="1"/>
  <c r="AF101" i="1"/>
  <c r="AF102" i="1"/>
  <c r="AF103" i="1"/>
  <c r="AF104" i="1"/>
  <c r="AF107" i="1"/>
  <c r="AF108" i="1"/>
  <c r="AF109" i="1"/>
  <c r="AF110" i="1"/>
  <c r="AF111" i="1"/>
  <c r="AF112" i="1"/>
  <c r="AF115" i="1"/>
  <c r="AF116" i="1"/>
  <c r="AF117" i="1"/>
  <c r="AF118" i="1"/>
  <c r="AF119" i="1"/>
  <c r="AF120" i="1"/>
  <c r="AF123" i="1"/>
  <c r="AF124" i="1"/>
  <c r="AF125" i="1"/>
  <c r="AF126" i="1"/>
  <c r="AF127" i="1"/>
  <c r="AF128" i="1"/>
  <c r="AE84" i="1"/>
  <c r="AR84" i="1" s="1"/>
  <c r="AE85" i="1"/>
  <c r="AE86" i="1"/>
  <c r="AE87" i="1"/>
  <c r="AE88" i="1"/>
  <c r="AE91" i="1"/>
  <c r="AE92" i="1"/>
  <c r="AE93" i="1"/>
  <c r="AE94" i="1"/>
  <c r="AE95" i="1"/>
  <c r="AE96" i="1"/>
  <c r="AE99" i="1"/>
  <c r="AE100" i="1"/>
  <c r="AE101" i="1"/>
  <c r="AE102" i="1"/>
  <c r="AE103" i="1"/>
  <c r="AE104" i="1"/>
  <c r="AE107" i="1"/>
  <c r="AE108" i="1"/>
  <c r="AE109" i="1"/>
  <c r="AE110" i="1"/>
  <c r="AE111" i="1"/>
  <c r="AE112" i="1"/>
  <c r="AE115" i="1"/>
  <c r="AE116" i="1"/>
  <c r="AE117" i="1"/>
  <c r="AE118" i="1"/>
  <c r="AE119" i="1"/>
  <c r="AE120" i="1"/>
  <c r="AE123" i="1"/>
  <c r="AE124" i="1"/>
  <c r="AE125" i="1"/>
  <c r="AE126" i="1"/>
  <c r="AE127" i="1"/>
  <c r="AE83" i="1"/>
  <c r="AR83" i="1" s="1"/>
  <c r="AF83" i="1"/>
  <c r="AS83" i="1" s="1"/>
  <c r="AI40" i="1"/>
  <c r="BD41" i="1" s="1"/>
  <c r="AJ9" i="1"/>
  <c r="BE10" i="1" s="1"/>
  <c r="AJ10" i="1"/>
  <c r="BE11" i="1" s="1"/>
  <c r="AJ11" i="1"/>
  <c r="BE12" i="1" s="1"/>
  <c r="AJ12" i="1"/>
  <c r="BE13" i="1" s="1"/>
  <c r="AJ13" i="1"/>
  <c r="BE14" i="1" s="1"/>
  <c r="AJ14" i="1"/>
  <c r="BE15" i="1" s="1"/>
  <c r="AJ15" i="1"/>
  <c r="BE16" i="1" s="1"/>
  <c r="AJ16" i="1"/>
  <c r="BE17" i="1" s="1"/>
  <c r="AJ17" i="1"/>
  <c r="BE18" i="1" s="1"/>
  <c r="AJ19" i="1"/>
  <c r="BE20" i="1" s="1"/>
  <c r="AJ20" i="1"/>
  <c r="BE21" i="1" s="1"/>
  <c r="AJ21" i="1"/>
  <c r="BE22" i="1" s="1"/>
  <c r="AJ22" i="1"/>
  <c r="BE23" i="1" s="1"/>
  <c r="AJ23" i="1"/>
  <c r="BE24" i="1" s="1"/>
  <c r="AJ24" i="1"/>
  <c r="BE25" i="1" s="1"/>
  <c r="AJ25" i="1"/>
  <c r="BE26" i="1" s="1"/>
  <c r="AJ27" i="1"/>
  <c r="BE28" i="1" s="1"/>
  <c r="AJ28" i="1"/>
  <c r="BE29" i="1" s="1"/>
  <c r="AJ29" i="1"/>
  <c r="BE30" i="1" s="1"/>
  <c r="AJ30" i="1"/>
  <c r="BE31" i="1" s="1"/>
  <c r="AJ32" i="1"/>
  <c r="BE33" i="1" s="1"/>
  <c r="AJ35" i="1"/>
  <c r="BE36" i="1" s="1"/>
  <c r="AJ36" i="1"/>
  <c r="BE37" i="1" s="1"/>
  <c r="AJ37" i="1"/>
  <c r="BE38" i="1" s="1"/>
  <c r="AJ38" i="1"/>
  <c r="BE39" i="1" s="1"/>
  <c r="AJ39" i="1"/>
  <c r="BE40" i="1" s="1"/>
  <c r="AJ40" i="1"/>
  <c r="BE41" i="1" s="1"/>
  <c r="AJ41" i="1"/>
  <c r="BE42" i="1" s="1"/>
  <c r="AJ43" i="1"/>
  <c r="BE44" i="1" s="1"/>
  <c r="AJ44" i="1"/>
  <c r="BE45" i="1" s="1"/>
  <c r="AJ45" i="1"/>
  <c r="BE46" i="1" s="1"/>
  <c r="AJ46" i="1"/>
  <c r="BE47" i="1" s="1"/>
  <c r="AJ47" i="1"/>
  <c r="BE48" i="1" s="1"/>
  <c r="AJ48" i="1"/>
  <c r="BE49" i="1" s="1"/>
  <c r="AJ49" i="1"/>
  <c r="BE50" i="1" s="1"/>
  <c r="AI9" i="1"/>
  <c r="BD10" i="1" s="1"/>
  <c r="AI10" i="1"/>
  <c r="BD11" i="1" s="1"/>
  <c r="AI11" i="1"/>
  <c r="BD12" i="1" s="1"/>
  <c r="AI12" i="1"/>
  <c r="BD13" i="1" s="1"/>
  <c r="AI13" i="1"/>
  <c r="BD14" i="1" s="1"/>
  <c r="AI14" i="1"/>
  <c r="BD15" i="1" s="1"/>
  <c r="AI15" i="1"/>
  <c r="BD16" i="1" s="1"/>
  <c r="AI16" i="1"/>
  <c r="BD17" i="1" s="1"/>
  <c r="AI17" i="1"/>
  <c r="BD18" i="1" s="1"/>
  <c r="AI19" i="1"/>
  <c r="BD20" i="1" s="1"/>
  <c r="AI20" i="1"/>
  <c r="BD21" i="1" s="1"/>
  <c r="AI21" i="1"/>
  <c r="BD22" i="1" s="1"/>
  <c r="AI22" i="1"/>
  <c r="BD23" i="1" s="1"/>
  <c r="AI23" i="1"/>
  <c r="BD24" i="1" s="1"/>
  <c r="AI24" i="1"/>
  <c r="BD25" i="1" s="1"/>
  <c r="AI25" i="1"/>
  <c r="BD26" i="1" s="1"/>
  <c r="AI27" i="1"/>
  <c r="BD28" i="1" s="1"/>
  <c r="AI28" i="1"/>
  <c r="BD29" i="1" s="1"/>
  <c r="AI29" i="1"/>
  <c r="BD30" i="1" s="1"/>
  <c r="AI30" i="1"/>
  <c r="AI32" i="1"/>
  <c r="BD33" i="1" s="1"/>
  <c r="AI35" i="1"/>
  <c r="BD36" i="1" s="1"/>
  <c r="AI36" i="1"/>
  <c r="BD37" i="1" s="1"/>
  <c r="AI37" i="1"/>
  <c r="BD38" i="1" s="1"/>
  <c r="AI38" i="1"/>
  <c r="BD39" i="1" s="1"/>
  <c r="AI39" i="1"/>
  <c r="BD40" i="1" s="1"/>
  <c r="AI41" i="1"/>
  <c r="BD42" i="1" s="1"/>
  <c r="AI43" i="1"/>
  <c r="BD44" i="1" s="1"/>
  <c r="AI44" i="1"/>
  <c r="BD45" i="1" s="1"/>
  <c r="AI45" i="1"/>
  <c r="BD46" i="1" s="1"/>
  <c r="AI46" i="1"/>
  <c r="BD47" i="1" s="1"/>
  <c r="AI47" i="1"/>
  <c r="BD48" i="1" s="1"/>
  <c r="AI48" i="1"/>
  <c r="BD49" i="1" s="1"/>
  <c r="AI49" i="1"/>
  <c r="BD50" i="1" s="1"/>
  <c r="AJ4" i="1"/>
  <c r="BE5" i="1" s="1"/>
  <c r="AJ5" i="1"/>
  <c r="BE6" i="1" s="1"/>
  <c r="AJ6" i="1"/>
  <c r="BE7" i="1" s="1"/>
  <c r="AJ7" i="1"/>
  <c r="BE8" i="1" s="1"/>
  <c r="AJ8" i="1"/>
  <c r="BE9" i="1" s="1"/>
  <c r="AI4" i="1"/>
  <c r="BD5" i="1" s="1"/>
  <c r="AI5" i="1"/>
  <c r="BD6" i="1" s="1"/>
  <c r="AI6" i="1"/>
  <c r="BD7" i="1" s="1"/>
  <c r="AI7" i="1"/>
  <c r="BD8" i="1" s="1"/>
  <c r="AI8" i="1"/>
  <c r="BD9" i="1" s="1"/>
  <c r="AJ3" i="1"/>
  <c r="BE4" i="1" s="1"/>
  <c r="AI3" i="1"/>
  <c r="BD4" i="1" s="1"/>
</calcChain>
</file>

<file path=xl/sharedStrings.xml><?xml version="1.0" encoding="utf-8"?>
<sst xmlns="http://schemas.openxmlformats.org/spreadsheetml/2006/main" count="784" uniqueCount="429">
  <si>
    <t>dataset</t>
    <phoneticPr fontId="1" type="noConversion"/>
  </si>
  <si>
    <t>baseline</t>
    <phoneticPr fontId="1" type="noConversion"/>
  </si>
  <si>
    <t>legroom</t>
    <phoneticPr fontId="1" type="noConversion"/>
  </si>
  <si>
    <t>seat comfort</t>
    <phoneticPr fontId="1" type="noConversion"/>
  </si>
  <si>
    <t>inflight entertainment</t>
    <phoneticPr fontId="1" type="noConversion"/>
  </si>
  <si>
    <t>customer service</t>
    <phoneticPr fontId="1" type="noConversion"/>
  </si>
  <si>
    <t>value money</t>
    <phoneticPr fontId="1" type="noConversion"/>
  </si>
  <si>
    <t>cleanliness</t>
    <phoneticPr fontId="1" type="noConversion"/>
  </si>
  <si>
    <t>checkin</t>
    <phoneticPr fontId="1" type="noConversion"/>
  </si>
  <si>
    <t>food beverage</t>
    <phoneticPr fontId="1" type="noConversion"/>
  </si>
  <si>
    <t>AirChina</t>
    <phoneticPr fontId="1" type="noConversion"/>
  </si>
  <si>
    <t>dt</t>
  </si>
  <si>
    <t>precision</t>
    <phoneticPr fontId="1" type="noConversion"/>
  </si>
  <si>
    <t>recall</t>
    <phoneticPr fontId="1" type="noConversion"/>
  </si>
  <si>
    <t>f1</t>
    <phoneticPr fontId="1" type="noConversion"/>
  </si>
  <si>
    <t>knn</t>
  </si>
  <si>
    <t>ChinaEasternAirlines</t>
    <phoneticPr fontId="1" type="noConversion"/>
  </si>
  <si>
    <t>AmericanAirlines</t>
    <phoneticPr fontId="1" type="noConversion"/>
  </si>
  <si>
    <t>DeltaAirlines</t>
    <phoneticPr fontId="1" type="noConversion"/>
  </si>
  <si>
    <t>AirFrance</t>
    <phoneticPr fontId="1" type="noConversion"/>
  </si>
  <si>
    <t>Lufthansa</t>
    <phoneticPr fontId="1" type="noConversion"/>
  </si>
  <si>
    <t>bert</t>
    <phoneticPr fontId="1" type="noConversion"/>
  </si>
  <si>
    <t>adaboost</t>
    <phoneticPr fontId="1" type="noConversion"/>
  </si>
  <si>
    <t>cabin staff service</t>
    <phoneticPr fontId="1" type="noConversion"/>
  </si>
  <si>
    <t>gound service</t>
    <phoneticPr fontId="1" type="noConversion"/>
  </si>
  <si>
    <t>wifi connectivity</t>
    <phoneticPr fontId="1" type="noConversion"/>
  </si>
  <si>
    <t>rf</t>
    <phoneticPr fontId="1" type="noConversion"/>
  </si>
  <si>
    <t>livebert</t>
    <phoneticPr fontId="1" type="noConversion"/>
  </si>
  <si>
    <t>textcnn</t>
    <phoneticPr fontId="1" type="noConversion"/>
  </si>
  <si>
    <t>mybert</t>
    <phoneticPr fontId="1" type="noConversion"/>
  </si>
  <si>
    <t>acc</t>
    <phoneticPr fontId="1" type="noConversion"/>
  </si>
  <si>
    <t>acc_avg</t>
    <phoneticPr fontId="1" type="noConversion"/>
  </si>
  <si>
    <t>f1_avg</t>
    <phoneticPr fontId="1" type="noConversion"/>
  </si>
  <si>
    <t>f1 avg</t>
    <phoneticPr fontId="1" type="noConversion"/>
  </si>
  <si>
    <t>LR</t>
    <phoneticPr fontId="1" type="noConversion"/>
  </si>
  <si>
    <t>SC</t>
    <phoneticPr fontId="1" type="noConversion"/>
  </si>
  <si>
    <t>IE</t>
    <phoneticPr fontId="1" type="noConversion"/>
  </si>
  <si>
    <t>CS</t>
    <phoneticPr fontId="1" type="noConversion"/>
  </si>
  <si>
    <t>VM</t>
    <phoneticPr fontId="1" type="noConversion"/>
  </si>
  <si>
    <t>CL</t>
    <phoneticPr fontId="1" type="noConversion"/>
  </si>
  <si>
    <t>CN</t>
    <phoneticPr fontId="1" type="noConversion"/>
  </si>
  <si>
    <t>FB</t>
    <phoneticPr fontId="1" type="noConversion"/>
  </si>
  <si>
    <t>58.63/
43.77/
43.23/
43.48</t>
  </si>
  <si>
    <t>57.06/
37.56/
37.9/
37.71</t>
  </si>
  <si>
    <t>57.45/
34.12/
35.5/
34.79</t>
  </si>
  <si>
    <t>57.65/
45.48/
45.44/
45.33</t>
  </si>
  <si>
    <t>52.75/
39.42/
39.34/
39.38</t>
  </si>
  <si>
    <t>38.82/
37.6/
37.46/
37.46</t>
  </si>
  <si>
    <t>37.84/
36.96/
37.01/
36.93</t>
  </si>
  <si>
    <t>42.16/
39.31/
39.78/
39.38</t>
  </si>
  <si>
    <t>62.35/
41.48/
41/
41.23</t>
  </si>
  <si>
    <t>65.29/
43.07/
42.56/
42.81</t>
  </si>
  <si>
    <t>64.51/
38.18/
37.72/
37.9</t>
  </si>
  <si>
    <t>66.27/
44.94/
44.49/
44.4</t>
  </si>
  <si>
    <t>62.75/
43.57/
42.4/
42.13</t>
  </si>
  <si>
    <t>43.33/
40.13/
37.52/
36.59</t>
  </si>
  <si>
    <t>44.9/
42.34/
42.68/
38.75</t>
  </si>
  <si>
    <t>46.08/
40.33/
39.75/
36.98</t>
  </si>
  <si>
    <t>70.39/
45.8/
47.75/
45.63</t>
  </si>
  <si>
    <t>72.94/
46.09/
49.46/
46.29</t>
  </si>
  <si>
    <t>71.37/
37.21/
44.95/
35.66</t>
  </si>
  <si>
    <t>70.2/
46.97/
46.69/
46.79</t>
  </si>
  <si>
    <t>68.24/
47.52/
45.64/
46.36</t>
  </si>
  <si>
    <t>49.61/
46.14/
46.2/
42.23</t>
  </si>
  <si>
    <t>48.04/
45.52/
45.54/
39.6</t>
  </si>
  <si>
    <t>49.02/
40.18/
43.6/
34.32</t>
  </si>
  <si>
    <t>68.49/
46.07/
45.98/
45.6</t>
  </si>
  <si>
    <t>71.22/
47.75/
45.48/
44.06</t>
  </si>
  <si>
    <t>69.75/
42.16/
41.84/
41.76</t>
  </si>
  <si>
    <t>74.15/
49.77/
49.58/
49.42</t>
  </si>
  <si>
    <t>74.46/
49.57/
50.89/
50.3</t>
  </si>
  <si>
    <t>58.22/
50.08/
48.69/
43.19</t>
  </si>
  <si>
    <t>43.52/
44.43/
43.77/
40.25</t>
  </si>
  <si>
    <t>59.07/
38.79/
45.21/
41.08</t>
  </si>
  <si>
    <t>72.47/
56.46/
49.2/
49.11</t>
  </si>
  <si>
    <t>74.99/
51.3/
51.3/
51.58</t>
  </si>
  <si>
    <t>73.33/
48.84/
47.7/
47.98</t>
  </si>
  <si>
    <t>80.09/
53.78/
53.84/
53.53</t>
  </si>
  <si>
    <t>76.18/
50.73/
52.16/
51.35</t>
  </si>
  <si>
    <t>61.9/
49.79/
50.9/
48.46</t>
  </si>
  <si>
    <t>57.01/
50.65/
51.32/
49.03</t>
  </si>
  <si>
    <t>62.95/
48.88/
49.66/
47.36</t>
  </si>
  <si>
    <t>72.52/
48.67/
49.29/
48.75</t>
  </si>
  <si>
    <t>73.28/
51.54/
50.11/
50.77</t>
  </si>
  <si>
    <t>72.93/
45.93/
47.91/
46.89</t>
  </si>
  <si>
    <t>79.17/
53.13/
53.22/
52.92</t>
  </si>
  <si>
    <t>76.45/
51.03/
52.17/
51.5</t>
  </si>
  <si>
    <t>63.22/
53.75/
52.46/
50.66</t>
  </si>
  <si>
    <t>59.26/
53.33/
51.39/
49.9</t>
  </si>
  <si>
    <t>61.92/
54.69/
52.68/
50.21</t>
  </si>
  <si>
    <t>74.26/
55.69/
51.69/
52.47</t>
  </si>
  <si>
    <t>73.61/
56.9/
50.16/
50.81</t>
  </si>
  <si>
    <t>73.18/
52.27/
46.79/
46.96</t>
  </si>
  <si>
    <t>81.14/
54.14/
54.46/
54.26</t>
  </si>
  <si>
    <t>77.28/
61.64/
53.19/
52.58</t>
  </si>
  <si>
    <t>62.5/
53.72/
52.85/
52.6</t>
  </si>
  <si>
    <t>60.11/
55.26/
53.35/
53.05</t>
  </si>
  <si>
    <t>61.09/
52.99/
50.96/
51.13</t>
  </si>
  <si>
    <t>Airlines</t>
    <phoneticPr fontId="1" type="noConversion"/>
  </si>
  <si>
    <t>DT</t>
    <phoneticPr fontId="1" type="noConversion"/>
  </si>
  <si>
    <t>KNN</t>
    <phoneticPr fontId="1" type="noConversion"/>
  </si>
  <si>
    <t>RF</t>
    <phoneticPr fontId="1" type="noConversion"/>
  </si>
  <si>
    <t>Adaboost</t>
    <phoneticPr fontId="1" type="noConversion"/>
  </si>
  <si>
    <t>TextCNN</t>
    <phoneticPr fontId="1" type="noConversion"/>
  </si>
  <si>
    <t>BERT</t>
    <phoneticPr fontId="1" type="noConversion"/>
  </si>
  <si>
    <t>LiveBERT</t>
    <phoneticPr fontId="1" type="noConversion"/>
  </si>
  <si>
    <t>_</t>
    <phoneticPr fontId="1" type="noConversion"/>
  </si>
  <si>
    <t>FE</t>
    <phoneticPr fontId="1" type="noConversion"/>
  </si>
  <si>
    <t>Acc-Avg</t>
    <phoneticPr fontId="1" type="noConversion"/>
  </si>
  <si>
    <t>F1-Avg</t>
    <phoneticPr fontId="1" type="noConversion"/>
  </si>
  <si>
    <t>Baselines</t>
    <phoneticPr fontId="1" type="noConversion"/>
  </si>
  <si>
    <t xml:space="preserve">CS </t>
    <phoneticPr fontId="1" type="noConversion"/>
  </si>
  <si>
    <t>ACC-AVG</t>
    <phoneticPr fontId="1" type="noConversion"/>
  </si>
  <si>
    <t>F1-AVG</t>
    <phoneticPr fontId="1" type="noConversion"/>
  </si>
  <si>
    <t>__</t>
    <phoneticPr fontId="1" type="noConversion"/>
  </si>
  <si>
    <t>China
Eastern
Airlines</t>
    <phoneticPr fontId="1" type="noConversion"/>
  </si>
  <si>
    <t>54.56/
39.86/
38.94/
39.12</t>
  </si>
  <si>
    <t>55.51/
40.51/
39.44/
39.83</t>
  </si>
  <si>
    <t>53.42/
36.67/
36.37/
36.28</t>
  </si>
  <si>
    <t>57.79/
38.59/
38.76/
38.67</t>
  </si>
  <si>
    <t>55.32/
37.97/
38.71/
38.12</t>
  </si>
  <si>
    <t>39.73/
38.68/
38.68/
38.47</t>
  </si>
  <si>
    <t>38.02/
36.87/
36.91/
36.89</t>
  </si>
  <si>
    <t>36.88/
32.61/
32.67/
32.61</t>
  </si>
  <si>
    <t>62.17/
42.15/
41.22/
41.63</t>
  </si>
  <si>
    <t>61.98/
41.32/
40.6/
40.95</t>
  </si>
  <si>
    <t>57.98/
34.42/
32.95/
33.66</t>
  </si>
  <si>
    <t>63.69/
42.98/
42.42/
42.61</t>
  </si>
  <si>
    <t>59.32/
40.57/
39.95/
39.38</t>
  </si>
  <si>
    <t>42.21/
39.87/
39.76/
38.54</t>
  </si>
  <si>
    <t>44.87/
42.34/
42.2/
41.69</t>
  </si>
  <si>
    <t>46.01/
37.72/
38.34/
37.22</t>
  </si>
  <si>
    <t>66.73/
44.12/
44.44/
43.8</t>
  </si>
  <si>
    <t>67.87/
43.21/
45.55/
42.92</t>
  </si>
  <si>
    <t>67.49/
35.65/
38.22/
33.38</t>
  </si>
  <si>
    <t>70.72/
46.96/
47.22/
46.78</t>
  </si>
  <si>
    <t>65.4/
44.93/
43.71/
44.07</t>
  </si>
  <si>
    <t>53.99/
50.78/
55.3/
49.37</t>
  </si>
  <si>
    <t>50/
45.23/
42.82/
41.34</t>
  </si>
  <si>
    <t>50.76/
35.72/
42.24/
30.09</t>
  </si>
  <si>
    <t>65.46/
43.39/
44.06/
43.59</t>
  </si>
  <si>
    <t>67.4/
44.33/
45.21/
43.59</t>
  </si>
  <si>
    <t>66.56/
41.64/
41.88/
41.24</t>
  </si>
  <si>
    <t>74.21/
49.22/
49.48/
49.3</t>
  </si>
  <si>
    <t>70.07/
47.14/
47.95/
47.14</t>
  </si>
  <si>
    <t>56.04/
43.22/
46.27/
41.54</t>
  </si>
  <si>
    <t>58.09/
46.78/
47.75/
43</t>
  </si>
  <si>
    <t>55.09/
33.54/
39.91/
35.83</t>
  </si>
  <si>
    <t>67.98/
53.59/
46.58/
46.52</t>
  </si>
  <si>
    <t>70.32/
61/
47.78/
48.32</t>
  </si>
  <si>
    <t>72.59/
50.84/
49.86/
48.86</t>
  </si>
  <si>
    <t>80.01/
53.26/
54.29/
53.68</t>
  </si>
  <si>
    <t>76.96/
51.72/
52.48/
53</t>
  </si>
  <si>
    <t>62.75/
50.54/
50.78/
49.19</t>
  </si>
  <si>
    <t>57.59/
50.54/
50.71/
49.81</t>
  </si>
  <si>
    <t>56.69/
48.62/
48.8/
48.36</t>
  </si>
  <si>
    <t>66.67/
50.92/
47.29/
47.79</t>
  </si>
  <si>
    <t>70.74/
58.2/
49.86/
48.64</t>
  </si>
  <si>
    <t>72.56/
55.45/
48.32/
49.39</t>
  </si>
  <si>
    <t>79.54/
52.86/
53.87/
53.29</t>
  </si>
  <si>
    <t>75.7/
55.33/
53.05/
53.52</t>
  </si>
  <si>
    <t>57.31/
57.63/
57.31/
51.92</t>
  </si>
  <si>
    <t>54.5/
49.94/
50.2/
49.96</t>
  </si>
  <si>
    <t>55.13/
50.19/
49.83/
49.99</t>
  </si>
  <si>
    <t>68.78/
48.11/
46.33/
46.44</t>
  </si>
  <si>
    <t>72.48/
48.9/
48.56/
48.22</t>
  </si>
  <si>
    <t>71.9/
48.04/
47.09/
46.94</t>
  </si>
  <si>
    <t>80.21/
53.33/
54.36/
53.76</t>
  </si>
  <si>
    <t>76.75/
51.14/
52.24/
51.66</t>
  </si>
  <si>
    <t>62.42/
56.21/
54.32/
53.7</t>
  </si>
  <si>
    <t>59.73/
52.96/
51.9/
51.4</t>
  </si>
  <si>
    <t>60.25/
51.63/
50.5/
50.31</t>
  </si>
  <si>
    <t>American
Airlines</t>
    <phoneticPr fontId="1" type="noConversion"/>
  </si>
  <si>
    <t>Delta
Airlines</t>
    <phoneticPr fontId="1" type="noConversion"/>
  </si>
  <si>
    <t>Air
France</t>
    <phoneticPr fontId="1" type="noConversion"/>
  </si>
  <si>
    <t>54.13/
38.45/
38.25/
38.33</t>
  </si>
  <si>
    <t>56.89/
40.22/
40.03/
40.11</t>
  </si>
  <si>
    <t>48.17/
38.66/
38.55/
38.59</t>
  </si>
  <si>
    <t>62.08/
42.52/
42.56/
42.54</t>
  </si>
  <si>
    <t>57.96/
40.3/
40.29/
40.29</t>
  </si>
  <si>
    <t>44.95/
38.9/
38.88/
38.86</t>
  </si>
  <si>
    <t>48.11/
41.21/
41.21/
41.2</t>
  </si>
  <si>
    <t>45.42/
38.99/
38.97/
38.97</t>
  </si>
  <si>
    <t>63.38/
43.21/
58.37/
43.38</t>
  </si>
  <si>
    <t>64.47/
44.01/
56.36/
44.22</t>
  </si>
  <si>
    <t>56.28/
41.62/
48.94/
41.43</t>
  </si>
  <si>
    <t>70.56/
47.5/
47.11/
47.13</t>
  </si>
  <si>
    <t>67.13/
45.81/
47.87/
45.12</t>
  </si>
  <si>
    <t>54.9/
44.11/
46.64/
43.38</t>
  </si>
  <si>
    <t>58.48/
46.69/
48.86/
45.62</t>
  </si>
  <si>
    <t>54.9/
42.76/
45.51/
42.12</t>
  </si>
  <si>
    <t>67.28/
44.42/
44.81/
44.04</t>
  </si>
  <si>
    <t>68.04/
44.91/
45.31/
44.58</t>
  </si>
  <si>
    <t>61.74/
43.22/
66.74/
42.12</t>
  </si>
  <si>
    <t>72.77/
49.09/
48.54/
48.72</t>
  </si>
  <si>
    <t>71.4/
47.86/
47.35/
47.35</t>
  </si>
  <si>
    <t>59.03/
45.04/
54.24/
42.15</t>
  </si>
  <si>
    <t>61.96/
47.19/
59.28/
43.89</t>
  </si>
  <si>
    <t>59.48/
42.29/
60.3/
39.34</t>
  </si>
  <si>
    <t>70.23/
46.5/
47.45/
46.94</t>
  </si>
  <si>
    <t>71.9/
47.55/
48.44/
47.96</t>
  </si>
  <si>
    <t>63.44/
41.52/
45.73/
43.44</t>
  </si>
  <si>
    <t>80.31/
53.48/
54.28/
53.87</t>
  </si>
  <si>
    <t>74.6/
49.41/
50.59/
49.95</t>
  </si>
  <si>
    <t>62.97/
41.32/
47.63/
44.25</t>
  </si>
  <si>
    <t>66.3/
43.69/
50.11/
46.67</t>
  </si>
  <si>
    <t>63.11/
41.01/
47.04/
43.62</t>
  </si>
  <si>
    <t>73.47/
56.18/
50.89/
51.39</t>
  </si>
  <si>
    <t>75.24/
57.02/
52.18/
53.43</t>
  </si>
  <si>
    <t>57.4/
58.92/
50.57/
50.17</t>
  </si>
  <si>
    <t>83.27/
57.43/
56.26/
55.87</t>
  </si>
  <si>
    <t>77.71/
57.89/
53.24/
52.55</t>
  </si>
  <si>
    <t>67.45/
60.05/
53.72/
52.97</t>
  </si>
  <si>
    <t>69.9/
62.28/
55.04/
53.96</t>
  </si>
  <si>
    <t>65.84/
58.5/
53.3/
53.14</t>
  </si>
  <si>
    <t>73.31/
51.56/
49.71/
50.7</t>
  </si>
  <si>
    <t>75.05/
54.81/
51.32/
51.97</t>
  </si>
  <si>
    <t>62.31/
50.39/
48.64/
48.93</t>
  </si>
  <si>
    <t>83.48/
55.62/
56.36/
55.96</t>
  </si>
  <si>
    <t>78.52/
52.07/
54.25/
53.03</t>
  </si>
  <si>
    <t>64.12/
55.29/
52.95/
53.36</t>
  </si>
  <si>
    <t>70.2/
58.05/
54.92/
55.1</t>
  </si>
  <si>
    <t>66.1/
57.82/
52.37/
52.14</t>
  </si>
  <si>
    <t>53.97/
37.43/
37.25/
37.32</t>
  </si>
  <si>
    <t>56.96/
38.89/
38.77/
38.82</t>
  </si>
  <si>
    <t>51.47/
36.32/
36.32/
36.31</t>
  </si>
  <si>
    <t>69.91/
41.55/
41.4/
41.47</t>
  </si>
  <si>
    <t>55.68/
38.44/
38.38/
38.38</t>
  </si>
  <si>
    <t>51.42/
38.76/
38.69/
38.72</t>
  </si>
  <si>
    <t>54.28/
39.53/
39.61/
39.56</t>
  </si>
  <si>
    <t>42.05/
37.21/
37.22/
37.21</t>
  </si>
  <si>
    <t>58.83/
38.63/
49.38/
38.43</t>
  </si>
  <si>
    <t>61.62/
39.76/
73.1/
39.62</t>
  </si>
  <si>
    <t>61.08/
38.41/
43.14/
37.36</t>
  </si>
  <si>
    <t>78.51/
41.85/
49.19/
42.84</t>
  </si>
  <si>
    <t>65/
41.66/
42.13/
41.14</t>
  </si>
  <si>
    <t>61.67/
39.62/
42.54/
38.35</t>
  </si>
  <si>
    <t>64.92/
41.36/
44.73/
40.35</t>
  </si>
  <si>
    <t>49.64/
40.08/
40.69/
38.18</t>
  </si>
  <si>
    <t>63.11/
40.79/
41.69/
40.11</t>
  </si>
  <si>
    <t>65.48/
41.81/
42.95/
41.38</t>
  </si>
  <si>
    <t>63.89/
37.75/
39.61/
35.25</t>
  </si>
  <si>
    <t>79.58/
42.14/
52.07/
43.29</t>
  </si>
  <si>
    <t>68.33/
43.65/
45.2/
43.17</t>
  </si>
  <si>
    <t>64.46/
37.2/
53.22/
33.5</t>
  </si>
  <si>
    <t>67.37/
39.57/
52.41/
37.15</t>
  </si>
  <si>
    <t>54.84/
43.18/
48.94/
39.28</t>
  </si>
  <si>
    <t>50.1/
52.48/
50.1/
50.87</t>
  </si>
  <si>
    <t>51.28/
53.84/
51.28/
50.87</t>
  </si>
  <si>
    <t>47.8/
49.72/
47.8/
48.18</t>
  </si>
  <si>
    <t>55.34/
56.01/
55.34/
55.47</t>
  </si>
  <si>
    <t>51.18/
53.79/
51.18/
51.47</t>
  </si>
  <si>
    <t>49.3/
53.55/
49.3/
49.96</t>
  </si>
  <si>
    <t>51.91/
55.82/
51.91/
52.4</t>
  </si>
  <si>
    <t>50.6/
51.68/
50.6/
50.37</t>
  </si>
  <si>
    <t>67.68/
52.01/
47/
47.93</t>
  </si>
  <si>
    <t>70.07/
53.69/
48.25/
49.25</t>
  </si>
  <si>
    <t>65.3/
46.36/
44.76/
44.8</t>
  </si>
  <si>
    <t>84.62/
53.55/
52.89/
53.09</t>
  </si>
  <si>
    <t>72.03/
51.72/
48.66/
48.89</t>
  </si>
  <si>
    <t>67.4/
51.84/
48.08/
48.8</t>
  </si>
  <si>
    <t>70.21/
53.73/
50.1/
50.75</t>
  </si>
  <si>
    <t>59.2/
50.65/
48.71/
48.71</t>
  </si>
  <si>
    <t>53.18/
36.88/
36.95/
36.89</t>
  </si>
  <si>
    <t>58.18/
41.42/
41.47/
41.44</t>
  </si>
  <si>
    <t>50.39/
39.04/
39.12/
39.07</t>
  </si>
  <si>
    <t>64.97/
45.59/
45.22/
45.34</t>
  </si>
  <si>
    <t>57.5/
40.65/
40.62/
40.63</t>
  </si>
  <si>
    <t>45.98/
38.42/
38.42/
38.42</t>
  </si>
  <si>
    <t>44.66/
39.53/
39.6/
39.54</t>
  </si>
  <si>
    <t>42.35/
38.82/
38.88/
38.81</t>
  </si>
  <si>
    <t>58.92/
39.73/
39.09/
39.26</t>
  </si>
  <si>
    <t>62.39/
42.28/
41.61/
41.84</t>
  </si>
  <si>
    <t>56.29/
41.34/
50.85/
40.59</t>
  </si>
  <si>
    <t>72.54/
46.59/
49/
46.56</t>
  </si>
  <si>
    <t>66.7/
46/
44.79/
45.05</t>
  </si>
  <si>
    <t>54.55/
41.27/
43.92/
40.27</t>
  </si>
  <si>
    <t>55.6/
45.21/
46.01/
43.88</t>
  </si>
  <si>
    <t>50.13/
42.49/
43.35/
41.07</t>
  </si>
  <si>
    <t>66.33/
44.92/
44.1/
44.48</t>
  </si>
  <si>
    <t>66.65/
45.22/
44.46/
44.82</t>
  </si>
  <si>
    <t>62.81/
45.36/
41.89/
43.54</t>
  </si>
  <si>
    <t>75.43/
49.2/
50.53/
49.3</t>
  </si>
  <si>
    <t>68.54/
47.35/
45.7/
46.49</t>
  </si>
  <si>
    <t>58.92/
41.46/
56.53/
38.09</t>
  </si>
  <si>
    <t>60.44/
47.09/
45/
42.94</t>
  </si>
  <si>
    <t>54.18/
44.43/
49.36/
40.25</t>
  </si>
  <si>
    <t>66.64/
61.22/
45.61/
44.99</t>
  </si>
  <si>
    <t>69.75/
50.82/
47.64/
44.99</t>
  </si>
  <si>
    <t>63.7/
42.47/
46.09/
44.2</t>
  </si>
  <si>
    <t>77.62/
51.38/
52.54/
51.87</t>
  </si>
  <si>
    <t>71.76/
47.92/
49.59/
48.66</t>
  </si>
  <si>
    <t>61.83/
38.91/
46.32/
42.27</t>
  </si>
  <si>
    <t>61.51/
44.59/
48.32/
44.02</t>
  </si>
  <si>
    <t>61.26/
44.82/
48.55/
44.19</t>
  </si>
  <si>
    <t>72.54/
51.35/
49.91/
49.82</t>
  </si>
  <si>
    <t>76.28/
55.54/
52.99/
53.52</t>
  </si>
  <si>
    <t>68.21/
52.47/
50.7/
50.06</t>
  </si>
  <si>
    <t>83.07/
55.79/
56.8/
56.29</t>
  </si>
  <si>
    <t>76.28/
53.7/
54.93/
53.79</t>
  </si>
  <si>
    <t>66.36/
53.66/
51.99/
51.17</t>
  </si>
  <si>
    <t>67.11/
54.91/
53.58/
52.69</t>
  </si>
  <si>
    <t>66.76/
55.7/
54.98/
53.35</t>
  </si>
  <si>
    <t>72.19/
52.04/
49.85/
49.92</t>
  </si>
  <si>
    <t>77.61/
54.98/
52.9/
53.23</t>
  </si>
  <si>
    <t>64.63/
52.22/
50.38/
50.74</t>
  </si>
  <si>
    <t>83.81/
58.43/
56.84/
56.97</t>
  </si>
  <si>
    <t>77.1/
55.08/
54.39/
54.12</t>
  </si>
  <si>
    <t>65.48/
52.77/
51.86/
51.28</t>
  </si>
  <si>
    <t>65.21/
55.75/
54.67/
52.85</t>
  </si>
  <si>
    <t>66.22/
54.91/
54.42/
53.63</t>
  </si>
  <si>
    <t>74.32/
52.64/
50.66/
50.88</t>
  </si>
  <si>
    <t>77.3/
55.61/
52.87/
52.96</t>
  </si>
  <si>
    <t>68.96/
54.73/
53.27/
53.61</t>
  </si>
  <si>
    <t>85.68/
57.02/
57.6/
57.31</t>
  </si>
  <si>
    <t>80.62/
59.83/
55.98/
54.96</t>
  </si>
  <si>
    <t>67.65/
53.53/
53.16/
51.67</t>
  </si>
  <si>
    <t>68.36/
54.82/
53.63/
52.38</t>
  </si>
  <si>
    <t>68.39/
55.37/
55.1/
53.88</t>
  </si>
  <si>
    <t>55.8/
41.65/
41.03/
41.29</t>
  </si>
  <si>
    <t>55.37/
43.81/
41.96/
42.65</t>
  </si>
  <si>
    <t>48.7/
40.36/
40.27/
40.18</t>
  </si>
  <si>
    <t>67.1/
42.88/
43.22/
43.05</t>
  </si>
  <si>
    <t>57.91/
42.16/
41.99/
42</t>
  </si>
  <si>
    <t>51.17/
39.79/
39.69/
39.73</t>
  </si>
  <si>
    <t>49.06/
41.91/
41.87/
41.87</t>
  </si>
  <si>
    <t>42.78/
39.01/
39.06/
39</t>
  </si>
  <si>
    <t>62.47/
41.41/
56.95/
41.55</t>
  </si>
  <si>
    <t>63.33/
42.64/
58.28/
42.85</t>
  </si>
  <si>
    <t>55.63/
41.35/
44/
40.2</t>
  </si>
  <si>
    <t>76.18/
46.21/
50.26/
46.92</t>
  </si>
  <si>
    <t>66.67/
44.83/
44.21/
44.1</t>
  </si>
  <si>
    <t>61.71/
41.99/
45.89/
41.31</t>
  </si>
  <si>
    <t>59.04/
45.2/
47.56/
43.96</t>
  </si>
  <si>
    <t>51.83/
43.39/
44.3/
41.86</t>
  </si>
  <si>
    <t>66.14/
42.76/
43.3/
42.08</t>
  </si>
  <si>
    <t>67.69/
44.7/
44.94/
44.11</t>
  </si>
  <si>
    <t>62.27/
45.54/
41.24/
43.15</t>
  </si>
  <si>
    <t>78.06/
47.83/
51.93/
48.69</t>
  </si>
  <si>
    <t>71.26/
48.07/
47.55/
47.35</t>
  </si>
  <si>
    <t>64.39/
39.69/
52.61/
37.31</t>
  </si>
  <si>
    <t>62.93/
45.7/
53.71/
42.5</t>
  </si>
  <si>
    <t>55.93/
44.81/
47.07/
40.71</t>
  </si>
  <si>
    <t>67.36/
45.91/
44.53/
43.84</t>
  </si>
  <si>
    <t>68.85/
45.14/
46.56/
43.84</t>
  </si>
  <si>
    <t>60.84/
40.26/
44.95/
42.33</t>
  </si>
  <si>
    <t>78.68/
51.74/
49.28/
49.88</t>
  </si>
  <si>
    <t>71.24/
47.37/
48.36/
47.58</t>
  </si>
  <si>
    <t>67.25/
39.77/
44.7/
41.79</t>
  </si>
  <si>
    <t>65.64/
41.94/
49.02/
45.2</t>
  </si>
  <si>
    <t>58.68/
39.21/
44.33/
40.26</t>
  </si>
  <si>
    <t>73.68/
57.17/
51.58/
52.64</t>
  </si>
  <si>
    <t>75.74/
60.71/
54.88/
53.46</t>
  </si>
  <si>
    <t>67.41/
56.21/
53.22/
52.93</t>
  </si>
  <si>
    <t>87.09/
57.65/
57.06/
57.29</t>
  </si>
  <si>
    <t>77.71/
54.58/
54.22/
53.6</t>
  </si>
  <si>
    <t>70.46/
54.77/
50.91/
50.79</t>
  </si>
  <si>
    <t>69.69/
56.26/
53.67/
52.44</t>
  </si>
  <si>
    <t>66.59/
56.53/
54.52/
53.44</t>
  </si>
  <si>
    <t>69.87/
54.49/
50.82/
51.76</t>
  </si>
  <si>
    <t>73.18/
58.03/
53.23/
52.76</t>
  </si>
  <si>
    <t>63.37/
51.97/
50.9/
50.91</t>
  </si>
  <si>
    <t>87.5/
58.04/
57.21/
57.51</t>
  </si>
  <si>
    <t>78.39/
60.58/
54.48/
54.57</t>
  </si>
  <si>
    <t>67.33/
52.2/
51.15/
51.11</t>
  </si>
  <si>
    <t>65.8/
53.21/
52.24/
52.26</t>
  </si>
  <si>
    <t>64.72/
54.99/
53.75/
53.24</t>
  </si>
  <si>
    <t>74.23/
57.92/
52.46/
53.47</t>
  </si>
  <si>
    <t>77.06/
60.42/
54.86/
55.89</t>
  </si>
  <si>
    <t>68.14/
55.29/
53.63/
53.63</t>
  </si>
  <si>
    <t>88.29/
58.32/
58.26/
58.26</t>
  </si>
  <si>
    <t>78.92/
56.05/
54.78/
53.78</t>
  </si>
  <si>
    <t>69.4/
52.45/
50.03/
49.7</t>
  </si>
  <si>
    <t>70.11/
54.55/
53.1/
52.29</t>
  </si>
  <si>
    <t>68.07/
54.94/
54.29/
53.02</t>
  </si>
  <si>
    <t>Model</t>
    <phoneticPr fontId="1" type="noConversion"/>
  </si>
  <si>
    <t>GS</t>
    <phoneticPr fontId="1" type="noConversion"/>
  </si>
  <si>
    <t>WC</t>
    <phoneticPr fontId="1" type="noConversion"/>
  </si>
  <si>
    <t>Bert</t>
    <phoneticPr fontId="1" type="noConversion"/>
  </si>
  <si>
    <t>LiveBert</t>
    <phoneticPr fontId="1" type="noConversion"/>
  </si>
  <si>
    <t>myBert</t>
    <phoneticPr fontId="1" type="noConversion"/>
  </si>
  <si>
    <t>57.02/
37.79/
38.91/
38.17</t>
  </si>
  <si>
    <t>58.49/
37.73/
38.58/
38.13</t>
  </si>
  <si>
    <t>66.46/
56.12/
41.42/
42.27</t>
  </si>
  <si>
    <t>64.78/
43.18/
43.42/
43.26</t>
  </si>
  <si>
    <t>60.17/
40.6/
41.01/
40.79</t>
  </si>
  <si>
    <t>52.2/
46.27/
45.99/
45.75</t>
  </si>
  <si>
    <t>50.31/
45.14/
44.77/
44.54</t>
  </si>
  <si>
    <t>50.94/
42.32/
40.55/
40.12</t>
  </si>
  <si>
    <t>63.1/
48.17/
45.18/
45.86</t>
  </si>
  <si>
    <t>63.7/
45.6/
44.28/
44.33</t>
  </si>
  <si>
    <t>59.61/
43.03/
43.17/
42.66</t>
  </si>
  <si>
    <t>72.05/
47.23/
47.53/
47.36</t>
  </si>
  <si>
    <t>65.83/
46.92/
45.77/
45.67</t>
  </si>
  <si>
    <t>60.15/
49.41/
46.2/
44.76</t>
  </si>
  <si>
    <t>57.48/
47.14/
46.86/
45.54</t>
  </si>
  <si>
    <t>56.66/
49.44/
48/
46.62</t>
  </si>
  <si>
    <t>63.91/
49.4/
43.4/
43.69</t>
  </si>
  <si>
    <t>65.36/
49.25/
45.09/
45.7</t>
  </si>
  <si>
    <t>60.44/
54.45/
43.43/
42.54</t>
  </si>
  <si>
    <t>71.11/
47.36/
47.97/
47.66</t>
  </si>
  <si>
    <t>68.56/
45.02/
46.21/
45.56</t>
  </si>
  <si>
    <t>59.94/
51.74/
46.51/
45.22</t>
  </si>
  <si>
    <t>63.62/
56.84/
49.06/
47.48</t>
  </si>
  <si>
    <t>61.03/
56.8/
44.6/
42.45</t>
  </si>
  <si>
    <t>61.41/
41.14/
42.18/
41.37</t>
  </si>
  <si>
    <t>62.83/
41.75/
42.93/
42.08</t>
  </si>
  <si>
    <t>64.65/
44.99/
41.22/
41.71</t>
  </si>
  <si>
    <t>69.7/
46.38/
46.69/
46.5</t>
  </si>
  <si>
    <t>66.67/
44.48/
46.55/
45.49</t>
  </si>
  <si>
    <t>52.12/
48.42/
47.75/
47.32</t>
  </si>
  <si>
    <t>48.28/
44.22/
44.24/
43.97</t>
  </si>
  <si>
    <t>52.93/
43.49/
42.26/
41.56</t>
  </si>
  <si>
    <t>60.94/
44.87/
40.77/
40.9</t>
  </si>
  <si>
    <t>62.42/
42.06/
40.85/
40.72</t>
  </si>
  <si>
    <t>64.46/
39.72/
40.27/
38.98</t>
  </si>
  <si>
    <t>78.82/
50.79/
45.25/
46.35</t>
  </si>
  <si>
    <t>67.19/
43.71/
44.22/
43.77</t>
  </si>
  <si>
    <t>66.55/
49.1/
40.66/
39.72</t>
  </si>
  <si>
    <t>69.83/
53.73/
44.3/
43.4</t>
  </si>
  <si>
    <t>57.76/
51.3/
44.99/
43.15</t>
  </si>
  <si>
    <t>62.84/
46.48/
44.53/
45.02</t>
  </si>
  <si>
    <t>64.05/
52.5/
50.23/
51.05</t>
  </si>
  <si>
    <t>60.27/
49.55/
46.65/
46.43</t>
  </si>
  <si>
    <t>74.31/
48.22/
47.11/
47.42</t>
  </si>
  <si>
    <t>68.61/
47.29/
47.32/
46.85</t>
  </si>
  <si>
    <t>64.49/
46.29/
43.45/
42.47</t>
  </si>
  <si>
    <t>63.7/
51.74/
48.14/
46.69</t>
  </si>
  <si>
    <t>57.45/
46.52/
46.32/
44.82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</si>
</sst>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Tripadvisor-F1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5526744760797292E-2"/>
          <c:y val="0.16265936285327517"/>
          <c:w val="0.96447325523920269"/>
          <c:h val="0.710484541422371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legroom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multiLvlStrRef>
              <c:f>Sheet1!$A$3:$B$49</c:f>
              <c:multiLvlStrCache>
                <c:ptCount val="47"/>
                <c:lvl>
                  <c:pt idx="0">
                    <c:v>dt</c:v>
                  </c:pt>
                  <c:pt idx="1">
                    <c:v>knn</c:v>
                  </c:pt>
                  <c:pt idx="2">
                    <c:v>rf</c:v>
                  </c:pt>
                  <c:pt idx="3">
                    <c:v>adaboost</c:v>
                  </c:pt>
                  <c:pt idx="4">
                    <c:v>textcnn</c:v>
                  </c:pt>
                  <c:pt idx="5">
                    <c:v>bert</c:v>
                  </c:pt>
                  <c:pt idx="6">
                    <c:v>livebert</c:v>
                  </c:pt>
                  <c:pt idx="7">
                    <c:v>mybert</c:v>
                  </c:pt>
                  <c:pt idx="8">
                    <c:v>dt</c:v>
                  </c:pt>
                  <c:pt idx="9">
                    <c:v>knn</c:v>
                  </c:pt>
                  <c:pt idx="10">
                    <c:v>rf</c:v>
                  </c:pt>
                  <c:pt idx="11">
                    <c:v>adaboost</c:v>
                  </c:pt>
                  <c:pt idx="12">
                    <c:v>textcnn</c:v>
                  </c:pt>
                  <c:pt idx="13">
                    <c:v>bert</c:v>
                  </c:pt>
                  <c:pt idx="14">
                    <c:v>livebert</c:v>
                  </c:pt>
                  <c:pt idx="15">
                    <c:v>mybert</c:v>
                  </c:pt>
                  <c:pt idx="16">
                    <c:v>dt</c:v>
                  </c:pt>
                  <c:pt idx="17">
                    <c:v>knn</c:v>
                  </c:pt>
                  <c:pt idx="18">
                    <c:v>rf</c:v>
                  </c:pt>
                  <c:pt idx="19">
                    <c:v>adaboost</c:v>
                  </c:pt>
                  <c:pt idx="20">
                    <c:v>textcnn</c:v>
                  </c:pt>
                  <c:pt idx="21">
                    <c:v>bert</c:v>
                  </c:pt>
                  <c:pt idx="22">
                    <c:v>livebert</c:v>
                  </c:pt>
                  <c:pt idx="23">
                    <c:v>mybert</c:v>
                  </c:pt>
                  <c:pt idx="24">
                    <c:v>dt</c:v>
                  </c:pt>
                  <c:pt idx="25">
                    <c:v>knn</c:v>
                  </c:pt>
                  <c:pt idx="26">
                    <c:v>rf</c:v>
                  </c:pt>
                  <c:pt idx="27">
                    <c:v>adaboost</c:v>
                  </c:pt>
                  <c:pt idx="28">
                    <c:v>textcnn</c:v>
                  </c:pt>
                  <c:pt idx="29">
                    <c:v>bert</c:v>
                  </c:pt>
                  <c:pt idx="30">
                    <c:v>livebert</c:v>
                  </c:pt>
                  <c:pt idx="31">
                    <c:v>mybert</c:v>
                  </c:pt>
                  <c:pt idx="32">
                    <c:v>dt</c:v>
                  </c:pt>
                  <c:pt idx="33">
                    <c:v>knn</c:v>
                  </c:pt>
                  <c:pt idx="34">
                    <c:v>rf</c:v>
                  </c:pt>
                  <c:pt idx="35">
                    <c:v>adaboost</c:v>
                  </c:pt>
                  <c:pt idx="36">
                    <c:v>textcnn</c:v>
                  </c:pt>
                  <c:pt idx="37">
                    <c:v>bert</c:v>
                  </c:pt>
                  <c:pt idx="38">
                    <c:v>livebert</c:v>
                  </c:pt>
                  <c:pt idx="39">
                    <c:v>mybert</c:v>
                  </c:pt>
                  <c:pt idx="40">
                    <c:v>dt</c:v>
                  </c:pt>
                  <c:pt idx="41">
                    <c:v>knn</c:v>
                  </c:pt>
                  <c:pt idx="42">
                    <c:v>rf</c:v>
                  </c:pt>
                  <c:pt idx="43">
                    <c:v>adaboost</c:v>
                  </c:pt>
                  <c:pt idx="44">
                    <c:v>textcnn</c:v>
                  </c:pt>
                  <c:pt idx="45">
                    <c:v>bert</c:v>
                  </c:pt>
                  <c:pt idx="46">
                    <c:v>livebert</c:v>
                  </c:pt>
                </c:lvl>
                <c:lvl>
                  <c:pt idx="0">
                    <c:v>AirChina</c:v>
                  </c:pt>
                  <c:pt idx="8">
                    <c:v>ChinaEasternAirlines</c:v>
                  </c:pt>
                  <c:pt idx="16">
                    <c:v>AmericanAirlines</c:v>
                  </c:pt>
                  <c:pt idx="24">
                    <c:v>DeltaAirlines</c:v>
                  </c:pt>
                  <c:pt idx="32">
                    <c:v>AirFrance</c:v>
                  </c:pt>
                  <c:pt idx="40">
                    <c:v>Lufthansa</c:v>
                  </c:pt>
                </c:lvl>
              </c:multiLvlStrCache>
            </c:multiLvlStrRef>
          </c:cat>
          <c:val>
            <c:numRef>
              <c:f>Sheet1!$F$3:$F$48</c:f>
              <c:numCache>
                <c:formatCode>General</c:formatCode>
                <c:ptCount val="46"/>
                <c:pt idx="0">
                  <c:v>0.43479043409759299</c:v>
                </c:pt>
                <c:pt idx="1">
                  <c:v>0.41229024943310599</c:v>
                </c:pt>
                <c:pt idx="2">
                  <c:v>0.45625319040326601</c:v>
                </c:pt>
                <c:pt idx="3">
                  <c:v>0.381721957912041</c:v>
                </c:pt>
                <c:pt idx="4">
                  <c:v>0.45600000000000002</c:v>
                </c:pt>
                <c:pt idx="5">
                  <c:v>0.49109999999999998</c:v>
                </c:pt>
                <c:pt idx="6">
                  <c:v>0.48749999999999999</c:v>
                </c:pt>
                <c:pt idx="7">
                  <c:v>0.52470000000000006</c:v>
                </c:pt>
                <c:pt idx="8">
                  <c:v>0.39119015745521701</c:v>
                </c:pt>
                <c:pt idx="9">
                  <c:v>0.41627733968159503</c:v>
                </c:pt>
                <c:pt idx="10">
                  <c:v>0.43799065420560701</c:v>
                </c:pt>
                <c:pt idx="11">
                  <c:v>0.41373172636982403</c:v>
                </c:pt>
                <c:pt idx="12">
                  <c:v>0.43590000000000001</c:v>
                </c:pt>
                <c:pt idx="13">
                  <c:v>0.4652</c:v>
                </c:pt>
                <c:pt idx="14">
                  <c:v>0.47789999999999999</c:v>
                </c:pt>
                <c:pt idx="15">
                  <c:v>0.46439999999999998</c:v>
                </c:pt>
                <c:pt idx="16">
                  <c:v>0.38326816262372698</c:v>
                </c:pt>
                <c:pt idx="17">
                  <c:v>0.43382289622227399</c:v>
                </c:pt>
                <c:pt idx="18">
                  <c:v>0.44039648507284201</c:v>
                </c:pt>
                <c:pt idx="19">
                  <c:v>0.43685403459124</c:v>
                </c:pt>
                <c:pt idx="20">
                  <c:v>0.46939999999999998</c:v>
                </c:pt>
                <c:pt idx="21">
                  <c:v>0.51390000000000002</c:v>
                </c:pt>
                <c:pt idx="22">
                  <c:v>0.50700000000000001</c:v>
                </c:pt>
                <c:pt idx="24">
                  <c:v>0.37319001596460799</c:v>
                </c:pt>
                <c:pt idx="25">
                  <c:v>0.38425554678559698</c:v>
                </c:pt>
                <c:pt idx="26">
                  <c:v>0.40110852724885898</c:v>
                </c:pt>
                <c:pt idx="27">
                  <c:v>0.40899450871653997</c:v>
                </c:pt>
                <c:pt idx="29">
                  <c:v>0.50870000000000004</c:v>
                </c:pt>
                <c:pt idx="30">
                  <c:v>0.4793</c:v>
                </c:pt>
                <c:pt idx="32">
                  <c:v>0.36885244385541499</c:v>
                </c:pt>
                <c:pt idx="33">
                  <c:v>0.39262785886536899</c:v>
                </c:pt>
                <c:pt idx="34">
                  <c:v>0.44481339034741901</c:v>
                </c:pt>
                <c:pt idx="35">
                  <c:v>0.45855982271985601</c:v>
                </c:pt>
                <c:pt idx="36">
                  <c:v>0.44990000000000002</c:v>
                </c:pt>
                <c:pt idx="37">
                  <c:v>0.49819999999999998</c:v>
                </c:pt>
                <c:pt idx="38">
                  <c:v>0.49919999999999998</c:v>
                </c:pt>
                <c:pt idx="39">
                  <c:v>0.50880000000000003</c:v>
                </c:pt>
                <c:pt idx="40">
                  <c:v>0.41289395089951197</c:v>
                </c:pt>
                <c:pt idx="41">
                  <c:v>0.41550058524904898</c:v>
                </c:pt>
                <c:pt idx="42">
                  <c:v>0.42082778700089202</c:v>
                </c:pt>
                <c:pt idx="43">
                  <c:v>0.45020544147293001</c:v>
                </c:pt>
                <c:pt idx="44">
                  <c:v>0.43840000000000001</c:v>
                </c:pt>
                <c:pt idx="45">
                  <c:v>0.52639999999999998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4-47EA-BCCC-C402AD58B639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seat comfort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multiLvlStrRef>
              <c:f>Sheet1!$A$3:$B$49</c:f>
              <c:multiLvlStrCache>
                <c:ptCount val="47"/>
                <c:lvl>
                  <c:pt idx="0">
                    <c:v>dt</c:v>
                  </c:pt>
                  <c:pt idx="1">
                    <c:v>knn</c:v>
                  </c:pt>
                  <c:pt idx="2">
                    <c:v>rf</c:v>
                  </c:pt>
                  <c:pt idx="3">
                    <c:v>adaboost</c:v>
                  </c:pt>
                  <c:pt idx="4">
                    <c:v>textcnn</c:v>
                  </c:pt>
                  <c:pt idx="5">
                    <c:v>bert</c:v>
                  </c:pt>
                  <c:pt idx="6">
                    <c:v>livebert</c:v>
                  </c:pt>
                  <c:pt idx="7">
                    <c:v>mybert</c:v>
                  </c:pt>
                  <c:pt idx="8">
                    <c:v>dt</c:v>
                  </c:pt>
                  <c:pt idx="9">
                    <c:v>knn</c:v>
                  </c:pt>
                  <c:pt idx="10">
                    <c:v>rf</c:v>
                  </c:pt>
                  <c:pt idx="11">
                    <c:v>adaboost</c:v>
                  </c:pt>
                  <c:pt idx="12">
                    <c:v>textcnn</c:v>
                  </c:pt>
                  <c:pt idx="13">
                    <c:v>bert</c:v>
                  </c:pt>
                  <c:pt idx="14">
                    <c:v>livebert</c:v>
                  </c:pt>
                  <c:pt idx="15">
                    <c:v>mybert</c:v>
                  </c:pt>
                  <c:pt idx="16">
                    <c:v>dt</c:v>
                  </c:pt>
                  <c:pt idx="17">
                    <c:v>knn</c:v>
                  </c:pt>
                  <c:pt idx="18">
                    <c:v>rf</c:v>
                  </c:pt>
                  <c:pt idx="19">
                    <c:v>adaboost</c:v>
                  </c:pt>
                  <c:pt idx="20">
                    <c:v>textcnn</c:v>
                  </c:pt>
                  <c:pt idx="21">
                    <c:v>bert</c:v>
                  </c:pt>
                  <c:pt idx="22">
                    <c:v>livebert</c:v>
                  </c:pt>
                  <c:pt idx="23">
                    <c:v>mybert</c:v>
                  </c:pt>
                  <c:pt idx="24">
                    <c:v>dt</c:v>
                  </c:pt>
                  <c:pt idx="25">
                    <c:v>knn</c:v>
                  </c:pt>
                  <c:pt idx="26">
                    <c:v>rf</c:v>
                  </c:pt>
                  <c:pt idx="27">
                    <c:v>adaboost</c:v>
                  </c:pt>
                  <c:pt idx="28">
                    <c:v>textcnn</c:v>
                  </c:pt>
                  <c:pt idx="29">
                    <c:v>bert</c:v>
                  </c:pt>
                  <c:pt idx="30">
                    <c:v>livebert</c:v>
                  </c:pt>
                  <c:pt idx="31">
                    <c:v>mybert</c:v>
                  </c:pt>
                  <c:pt idx="32">
                    <c:v>dt</c:v>
                  </c:pt>
                  <c:pt idx="33">
                    <c:v>knn</c:v>
                  </c:pt>
                  <c:pt idx="34">
                    <c:v>rf</c:v>
                  </c:pt>
                  <c:pt idx="35">
                    <c:v>adaboost</c:v>
                  </c:pt>
                  <c:pt idx="36">
                    <c:v>textcnn</c:v>
                  </c:pt>
                  <c:pt idx="37">
                    <c:v>bert</c:v>
                  </c:pt>
                  <c:pt idx="38">
                    <c:v>livebert</c:v>
                  </c:pt>
                  <c:pt idx="39">
                    <c:v>mybert</c:v>
                  </c:pt>
                  <c:pt idx="40">
                    <c:v>dt</c:v>
                  </c:pt>
                  <c:pt idx="41">
                    <c:v>knn</c:v>
                  </c:pt>
                  <c:pt idx="42">
                    <c:v>rf</c:v>
                  </c:pt>
                  <c:pt idx="43">
                    <c:v>adaboost</c:v>
                  </c:pt>
                  <c:pt idx="44">
                    <c:v>textcnn</c:v>
                  </c:pt>
                  <c:pt idx="45">
                    <c:v>bert</c:v>
                  </c:pt>
                  <c:pt idx="46">
                    <c:v>livebert</c:v>
                  </c:pt>
                </c:lvl>
                <c:lvl>
                  <c:pt idx="0">
                    <c:v>AirChina</c:v>
                  </c:pt>
                  <c:pt idx="8">
                    <c:v>ChinaEasternAirlines</c:v>
                  </c:pt>
                  <c:pt idx="16">
                    <c:v>AmericanAirlines</c:v>
                  </c:pt>
                  <c:pt idx="24">
                    <c:v>DeltaAirlines</c:v>
                  </c:pt>
                  <c:pt idx="32">
                    <c:v>AirFrance</c:v>
                  </c:pt>
                  <c:pt idx="40">
                    <c:v>Lufthansa</c:v>
                  </c:pt>
                </c:lvl>
              </c:multiLvlStrCache>
            </c:multiLvlStrRef>
          </c:cat>
          <c:val>
            <c:numRef>
              <c:f>Sheet1!$J$3:$J$48</c:f>
              <c:numCache>
                <c:formatCode>General</c:formatCode>
                <c:ptCount val="46"/>
                <c:pt idx="0">
                  <c:v>0.37708882935013499</c:v>
                </c:pt>
                <c:pt idx="1">
                  <c:v>0.42810497200296799</c:v>
                </c:pt>
                <c:pt idx="2">
                  <c:v>0.46293777626657601</c:v>
                </c:pt>
                <c:pt idx="3">
                  <c:v>0.38129259694477002</c:v>
                </c:pt>
                <c:pt idx="4">
                  <c:v>0.44059999999999999</c:v>
                </c:pt>
                <c:pt idx="5">
                  <c:v>0.51580000000000004</c:v>
                </c:pt>
                <c:pt idx="6">
                  <c:v>0.50770000000000004</c:v>
                </c:pt>
                <c:pt idx="7">
                  <c:v>0.5081</c:v>
                </c:pt>
                <c:pt idx="8">
                  <c:v>0.39827869236902502</c:v>
                </c:pt>
                <c:pt idx="9">
                  <c:v>0.40946840925688099</c:v>
                </c:pt>
                <c:pt idx="10">
                  <c:v>0.42915364816892798</c:v>
                </c:pt>
                <c:pt idx="11">
                  <c:v>0.42083654092891898</c:v>
                </c:pt>
                <c:pt idx="12">
                  <c:v>0.43590000000000001</c:v>
                </c:pt>
                <c:pt idx="13">
                  <c:v>0.48320000000000002</c:v>
                </c:pt>
                <c:pt idx="14">
                  <c:v>0.4864</c:v>
                </c:pt>
                <c:pt idx="15">
                  <c:v>0.48220000000000002</c:v>
                </c:pt>
                <c:pt idx="16">
                  <c:v>0.40105088737806599</c:v>
                </c:pt>
                <c:pt idx="17">
                  <c:v>0.44216912852904799</c:v>
                </c:pt>
                <c:pt idx="18">
                  <c:v>0.44577966335630398</c:v>
                </c:pt>
                <c:pt idx="19">
                  <c:v>0.457034488225182</c:v>
                </c:pt>
                <c:pt idx="20">
                  <c:v>0.47960000000000003</c:v>
                </c:pt>
                <c:pt idx="21">
                  <c:v>0.5343</c:v>
                </c:pt>
                <c:pt idx="22">
                  <c:v>0.51970000000000005</c:v>
                </c:pt>
                <c:pt idx="24">
                  <c:v>0.38819412537937498</c:v>
                </c:pt>
                <c:pt idx="25">
                  <c:v>0.39615217446747902</c:v>
                </c:pt>
                <c:pt idx="26">
                  <c:v>0.41382421695222099</c:v>
                </c:pt>
                <c:pt idx="27">
                  <c:v>0.40719495435123998</c:v>
                </c:pt>
                <c:pt idx="29">
                  <c:v>0.50870000000000004</c:v>
                </c:pt>
                <c:pt idx="30">
                  <c:v>0.49249999999999999</c:v>
                </c:pt>
                <c:pt idx="32">
                  <c:v>0.41439796606012802</c:v>
                </c:pt>
                <c:pt idx="33">
                  <c:v>0.418406558410086</c:v>
                </c:pt>
                <c:pt idx="34">
                  <c:v>0.44823465915757299</c:v>
                </c:pt>
                <c:pt idx="35">
                  <c:v>0.44334649181608599</c:v>
                </c:pt>
                <c:pt idx="36">
                  <c:v>0.44990000000000002</c:v>
                </c:pt>
                <c:pt idx="37">
                  <c:v>0.53520000000000001</c:v>
                </c:pt>
                <c:pt idx="38">
                  <c:v>0.5323</c:v>
                </c:pt>
                <c:pt idx="39">
                  <c:v>0.52959999999999996</c:v>
                </c:pt>
                <c:pt idx="40">
                  <c:v>0.42651844430055902</c:v>
                </c:pt>
                <c:pt idx="41">
                  <c:v>0.42846203800183902</c:v>
                </c:pt>
                <c:pt idx="42">
                  <c:v>0.441057434522581</c:v>
                </c:pt>
                <c:pt idx="43">
                  <c:v>0.51047459013267904</c:v>
                </c:pt>
                <c:pt idx="44">
                  <c:v>0.43840000000000001</c:v>
                </c:pt>
                <c:pt idx="45">
                  <c:v>0.53459999999999996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4-47EA-BCCC-C402AD58B639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inflight entertainment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multiLvlStrRef>
              <c:f>Sheet1!$A$3:$B$49</c:f>
              <c:multiLvlStrCache>
                <c:ptCount val="47"/>
                <c:lvl>
                  <c:pt idx="0">
                    <c:v>dt</c:v>
                  </c:pt>
                  <c:pt idx="1">
                    <c:v>knn</c:v>
                  </c:pt>
                  <c:pt idx="2">
                    <c:v>rf</c:v>
                  </c:pt>
                  <c:pt idx="3">
                    <c:v>adaboost</c:v>
                  </c:pt>
                  <c:pt idx="4">
                    <c:v>textcnn</c:v>
                  </c:pt>
                  <c:pt idx="5">
                    <c:v>bert</c:v>
                  </c:pt>
                  <c:pt idx="6">
                    <c:v>livebert</c:v>
                  </c:pt>
                  <c:pt idx="7">
                    <c:v>mybert</c:v>
                  </c:pt>
                  <c:pt idx="8">
                    <c:v>dt</c:v>
                  </c:pt>
                  <c:pt idx="9">
                    <c:v>knn</c:v>
                  </c:pt>
                  <c:pt idx="10">
                    <c:v>rf</c:v>
                  </c:pt>
                  <c:pt idx="11">
                    <c:v>adaboost</c:v>
                  </c:pt>
                  <c:pt idx="12">
                    <c:v>textcnn</c:v>
                  </c:pt>
                  <c:pt idx="13">
                    <c:v>bert</c:v>
                  </c:pt>
                  <c:pt idx="14">
                    <c:v>livebert</c:v>
                  </c:pt>
                  <c:pt idx="15">
                    <c:v>mybert</c:v>
                  </c:pt>
                  <c:pt idx="16">
                    <c:v>dt</c:v>
                  </c:pt>
                  <c:pt idx="17">
                    <c:v>knn</c:v>
                  </c:pt>
                  <c:pt idx="18">
                    <c:v>rf</c:v>
                  </c:pt>
                  <c:pt idx="19">
                    <c:v>adaboost</c:v>
                  </c:pt>
                  <c:pt idx="20">
                    <c:v>textcnn</c:v>
                  </c:pt>
                  <c:pt idx="21">
                    <c:v>bert</c:v>
                  </c:pt>
                  <c:pt idx="22">
                    <c:v>livebert</c:v>
                  </c:pt>
                  <c:pt idx="23">
                    <c:v>mybert</c:v>
                  </c:pt>
                  <c:pt idx="24">
                    <c:v>dt</c:v>
                  </c:pt>
                  <c:pt idx="25">
                    <c:v>knn</c:v>
                  </c:pt>
                  <c:pt idx="26">
                    <c:v>rf</c:v>
                  </c:pt>
                  <c:pt idx="27">
                    <c:v>adaboost</c:v>
                  </c:pt>
                  <c:pt idx="28">
                    <c:v>textcnn</c:v>
                  </c:pt>
                  <c:pt idx="29">
                    <c:v>bert</c:v>
                  </c:pt>
                  <c:pt idx="30">
                    <c:v>livebert</c:v>
                  </c:pt>
                  <c:pt idx="31">
                    <c:v>mybert</c:v>
                  </c:pt>
                  <c:pt idx="32">
                    <c:v>dt</c:v>
                  </c:pt>
                  <c:pt idx="33">
                    <c:v>knn</c:v>
                  </c:pt>
                  <c:pt idx="34">
                    <c:v>rf</c:v>
                  </c:pt>
                  <c:pt idx="35">
                    <c:v>adaboost</c:v>
                  </c:pt>
                  <c:pt idx="36">
                    <c:v>textcnn</c:v>
                  </c:pt>
                  <c:pt idx="37">
                    <c:v>bert</c:v>
                  </c:pt>
                  <c:pt idx="38">
                    <c:v>livebert</c:v>
                  </c:pt>
                  <c:pt idx="39">
                    <c:v>mybert</c:v>
                  </c:pt>
                  <c:pt idx="40">
                    <c:v>dt</c:v>
                  </c:pt>
                  <c:pt idx="41">
                    <c:v>knn</c:v>
                  </c:pt>
                  <c:pt idx="42">
                    <c:v>rf</c:v>
                  </c:pt>
                  <c:pt idx="43">
                    <c:v>adaboost</c:v>
                  </c:pt>
                  <c:pt idx="44">
                    <c:v>textcnn</c:v>
                  </c:pt>
                  <c:pt idx="45">
                    <c:v>bert</c:v>
                  </c:pt>
                  <c:pt idx="46">
                    <c:v>livebert</c:v>
                  </c:pt>
                </c:lvl>
                <c:lvl>
                  <c:pt idx="0">
                    <c:v>AirChina</c:v>
                  </c:pt>
                  <c:pt idx="8">
                    <c:v>ChinaEasternAirlines</c:v>
                  </c:pt>
                  <c:pt idx="16">
                    <c:v>AmericanAirlines</c:v>
                  </c:pt>
                  <c:pt idx="24">
                    <c:v>DeltaAirlines</c:v>
                  </c:pt>
                  <c:pt idx="32">
                    <c:v>AirFrance</c:v>
                  </c:pt>
                  <c:pt idx="40">
                    <c:v>Lufthansa</c:v>
                  </c:pt>
                </c:lvl>
              </c:multiLvlStrCache>
            </c:multiLvlStrRef>
          </c:cat>
          <c:val>
            <c:numRef>
              <c:f>Sheet1!$N$3:$N$48</c:f>
              <c:numCache>
                <c:formatCode>General</c:formatCode>
                <c:ptCount val="46"/>
                <c:pt idx="0">
                  <c:v>0.34791894040448901</c:v>
                </c:pt>
                <c:pt idx="1">
                  <c:v>0.379042516031661</c:v>
                </c:pt>
                <c:pt idx="2">
                  <c:v>0.356635480469363</c:v>
                </c:pt>
                <c:pt idx="3">
                  <c:v>0.422694302872683</c:v>
                </c:pt>
                <c:pt idx="4">
                  <c:v>0.41760000000000003</c:v>
                </c:pt>
                <c:pt idx="5">
                  <c:v>0.4798</c:v>
                </c:pt>
                <c:pt idx="6">
                  <c:v>0.46889999999999998</c:v>
                </c:pt>
                <c:pt idx="7">
                  <c:v>0.46960000000000002</c:v>
                </c:pt>
                <c:pt idx="8">
                  <c:v>0.36280522532568299</c:v>
                </c:pt>
                <c:pt idx="9">
                  <c:v>0.33660274057828998</c:v>
                </c:pt>
                <c:pt idx="10">
                  <c:v>0.33376943954001298</c:v>
                </c:pt>
                <c:pt idx="11">
                  <c:v>0.41711771637422101</c:v>
                </c:pt>
                <c:pt idx="12">
                  <c:v>0.41239999999999999</c:v>
                </c:pt>
                <c:pt idx="13">
                  <c:v>0.48859999999999998</c:v>
                </c:pt>
                <c:pt idx="14">
                  <c:v>0.49390000000000001</c:v>
                </c:pt>
                <c:pt idx="15">
                  <c:v>0.46939999999999998</c:v>
                </c:pt>
                <c:pt idx="16">
                  <c:v>0.38593394763517302</c:v>
                </c:pt>
                <c:pt idx="17">
                  <c:v>0.41430944942924902</c:v>
                </c:pt>
                <c:pt idx="18">
                  <c:v>0.42121633087375299</c:v>
                </c:pt>
                <c:pt idx="19">
                  <c:v>0.42539991674125299</c:v>
                </c:pt>
                <c:pt idx="20">
                  <c:v>0.43440000000000001</c:v>
                </c:pt>
                <c:pt idx="21">
                  <c:v>0.50170000000000003</c:v>
                </c:pt>
                <c:pt idx="22">
                  <c:v>0.48930000000000001</c:v>
                </c:pt>
                <c:pt idx="24">
                  <c:v>0.36310172413068698</c:v>
                </c:pt>
                <c:pt idx="25">
                  <c:v>0.37357324909269801</c:v>
                </c:pt>
                <c:pt idx="26">
                  <c:v>0.35246534817614</c:v>
                </c:pt>
                <c:pt idx="27">
                  <c:v>0.38977840664614499</c:v>
                </c:pt>
                <c:pt idx="29">
                  <c:v>0.48180000000000001</c:v>
                </c:pt>
                <c:pt idx="30">
                  <c:v>0.44800000000000001</c:v>
                </c:pt>
                <c:pt idx="32">
                  <c:v>0.39066335527038798</c:v>
                </c:pt>
                <c:pt idx="33">
                  <c:v>0.40592537756467201</c:v>
                </c:pt>
                <c:pt idx="34">
                  <c:v>0.43543789422610302</c:v>
                </c:pt>
                <c:pt idx="35">
                  <c:v>0.42660768252845999</c:v>
                </c:pt>
                <c:pt idx="36">
                  <c:v>0.442</c:v>
                </c:pt>
                <c:pt idx="37">
                  <c:v>0.50060000000000004</c:v>
                </c:pt>
                <c:pt idx="38">
                  <c:v>0.50739999999999996</c:v>
                </c:pt>
                <c:pt idx="39">
                  <c:v>0.53610000000000002</c:v>
                </c:pt>
                <c:pt idx="40">
                  <c:v>0.401800590595283</c:v>
                </c:pt>
                <c:pt idx="41">
                  <c:v>0.40204949749802299</c:v>
                </c:pt>
                <c:pt idx="42">
                  <c:v>0.43146798840508499</c:v>
                </c:pt>
                <c:pt idx="43">
                  <c:v>0.46428154161089802</c:v>
                </c:pt>
                <c:pt idx="44">
                  <c:v>0.42330000000000001</c:v>
                </c:pt>
                <c:pt idx="45">
                  <c:v>0.52929999999999999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94-47EA-BCCC-C402AD58B639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customer service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multiLvlStrRef>
              <c:f>Sheet1!$A$3:$B$49</c:f>
              <c:multiLvlStrCache>
                <c:ptCount val="47"/>
                <c:lvl>
                  <c:pt idx="0">
                    <c:v>dt</c:v>
                  </c:pt>
                  <c:pt idx="1">
                    <c:v>knn</c:v>
                  </c:pt>
                  <c:pt idx="2">
                    <c:v>rf</c:v>
                  </c:pt>
                  <c:pt idx="3">
                    <c:v>adaboost</c:v>
                  </c:pt>
                  <c:pt idx="4">
                    <c:v>textcnn</c:v>
                  </c:pt>
                  <c:pt idx="5">
                    <c:v>bert</c:v>
                  </c:pt>
                  <c:pt idx="6">
                    <c:v>livebert</c:v>
                  </c:pt>
                  <c:pt idx="7">
                    <c:v>mybert</c:v>
                  </c:pt>
                  <c:pt idx="8">
                    <c:v>dt</c:v>
                  </c:pt>
                  <c:pt idx="9">
                    <c:v>knn</c:v>
                  </c:pt>
                  <c:pt idx="10">
                    <c:v>rf</c:v>
                  </c:pt>
                  <c:pt idx="11">
                    <c:v>adaboost</c:v>
                  </c:pt>
                  <c:pt idx="12">
                    <c:v>textcnn</c:v>
                  </c:pt>
                  <c:pt idx="13">
                    <c:v>bert</c:v>
                  </c:pt>
                  <c:pt idx="14">
                    <c:v>livebert</c:v>
                  </c:pt>
                  <c:pt idx="15">
                    <c:v>mybert</c:v>
                  </c:pt>
                  <c:pt idx="16">
                    <c:v>dt</c:v>
                  </c:pt>
                  <c:pt idx="17">
                    <c:v>knn</c:v>
                  </c:pt>
                  <c:pt idx="18">
                    <c:v>rf</c:v>
                  </c:pt>
                  <c:pt idx="19">
                    <c:v>adaboost</c:v>
                  </c:pt>
                  <c:pt idx="20">
                    <c:v>textcnn</c:v>
                  </c:pt>
                  <c:pt idx="21">
                    <c:v>bert</c:v>
                  </c:pt>
                  <c:pt idx="22">
                    <c:v>livebert</c:v>
                  </c:pt>
                  <c:pt idx="23">
                    <c:v>mybert</c:v>
                  </c:pt>
                  <c:pt idx="24">
                    <c:v>dt</c:v>
                  </c:pt>
                  <c:pt idx="25">
                    <c:v>knn</c:v>
                  </c:pt>
                  <c:pt idx="26">
                    <c:v>rf</c:v>
                  </c:pt>
                  <c:pt idx="27">
                    <c:v>adaboost</c:v>
                  </c:pt>
                  <c:pt idx="28">
                    <c:v>textcnn</c:v>
                  </c:pt>
                  <c:pt idx="29">
                    <c:v>bert</c:v>
                  </c:pt>
                  <c:pt idx="30">
                    <c:v>livebert</c:v>
                  </c:pt>
                  <c:pt idx="31">
                    <c:v>mybert</c:v>
                  </c:pt>
                  <c:pt idx="32">
                    <c:v>dt</c:v>
                  </c:pt>
                  <c:pt idx="33">
                    <c:v>knn</c:v>
                  </c:pt>
                  <c:pt idx="34">
                    <c:v>rf</c:v>
                  </c:pt>
                  <c:pt idx="35">
                    <c:v>adaboost</c:v>
                  </c:pt>
                  <c:pt idx="36">
                    <c:v>textcnn</c:v>
                  </c:pt>
                  <c:pt idx="37">
                    <c:v>bert</c:v>
                  </c:pt>
                  <c:pt idx="38">
                    <c:v>livebert</c:v>
                  </c:pt>
                  <c:pt idx="39">
                    <c:v>mybert</c:v>
                  </c:pt>
                  <c:pt idx="40">
                    <c:v>dt</c:v>
                  </c:pt>
                  <c:pt idx="41">
                    <c:v>knn</c:v>
                  </c:pt>
                  <c:pt idx="42">
                    <c:v>rf</c:v>
                  </c:pt>
                  <c:pt idx="43">
                    <c:v>adaboost</c:v>
                  </c:pt>
                  <c:pt idx="44">
                    <c:v>textcnn</c:v>
                  </c:pt>
                  <c:pt idx="45">
                    <c:v>bert</c:v>
                  </c:pt>
                  <c:pt idx="46">
                    <c:v>livebert</c:v>
                  </c:pt>
                </c:lvl>
                <c:lvl>
                  <c:pt idx="0">
                    <c:v>AirChina</c:v>
                  </c:pt>
                  <c:pt idx="8">
                    <c:v>ChinaEasternAirlines</c:v>
                  </c:pt>
                  <c:pt idx="16">
                    <c:v>AmericanAirlines</c:v>
                  </c:pt>
                  <c:pt idx="24">
                    <c:v>DeltaAirlines</c:v>
                  </c:pt>
                  <c:pt idx="32">
                    <c:v>AirFrance</c:v>
                  </c:pt>
                  <c:pt idx="40">
                    <c:v>Lufthansa</c:v>
                  </c:pt>
                </c:lvl>
              </c:multiLvlStrCache>
            </c:multiLvlStrRef>
          </c:cat>
          <c:val>
            <c:numRef>
              <c:f>Sheet1!$R$3:$R$48</c:f>
              <c:numCache>
                <c:formatCode>General</c:formatCode>
                <c:ptCount val="46"/>
                <c:pt idx="0">
                  <c:v>0.45333861684472299</c:v>
                </c:pt>
                <c:pt idx="1">
                  <c:v>0.44400268163828399</c:v>
                </c:pt>
                <c:pt idx="2">
                  <c:v>0.46788853768615002</c:v>
                </c:pt>
                <c:pt idx="3">
                  <c:v>0.43255567338282003</c:v>
                </c:pt>
                <c:pt idx="4">
                  <c:v>0.49419999999999997</c:v>
                </c:pt>
                <c:pt idx="5">
                  <c:v>0.5353</c:v>
                </c:pt>
                <c:pt idx="6">
                  <c:v>0.5292</c:v>
                </c:pt>
                <c:pt idx="7">
                  <c:v>0.54259999999999997</c:v>
                </c:pt>
                <c:pt idx="8">
                  <c:v>0.38671112832099602</c:v>
                </c:pt>
                <c:pt idx="9">
                  <c:v>0.42614269788182801</c:v>
                </c:pt>
                <c:pt idx="10">
                  <c:v>0.467762023677744</c:v>
                </c:pt>
                <c:pt idx="11">
                  <c:v>0.46499723604201199</c:v>
                </c:pt>
                <c:pt idx="12">
                  <c:v>0.49299999999999999</c:v>
                </c:pt>
                <c:pt idx="13">
                  <c:v>0.53680000000000005</c:v>
                </c:pt>
                <c:pt idx="14">
                  <c:v>0.53290000000000004</c:v>
                </c:pt>
                <c:pt idx="15">
                  <c:v>0.53759999999999997</c:v>
                </c:pt>
                <c:pt idx="16">
                  <c:v>0.42535868138951599</c:v>
                </c:pt>
                <c:pt idx="17">
                  <c:v>0.47131524835410099</c:v>
                </c:pt>
                <c:pt idx="18">
                  <c:v>0.48715343535345301</c:v>
                </c:pt>
                <c:pt idx="19">
                  <c:v>0.47655764199226402</c:v>
                </c:pt>
                <c:pt idx="20">
                  <c:v>0.53869999999999996</c:v>
                </c:pt>
                <c:pt idx="21">
                  <c:v>0.55869999999999997</c:v>
                </c:pt>
                <c:pt idx="22">
                  <c:v>0.55959999999999999</c:v>
                </c:pt>
                <c:pt idx="24">
                  <c:v>0.41468964777780798</c:v>
                </c:pt>
                <c:pt idx="25">
                  <c:v>0.428381781633349</c:v>
                </c:pt>
                <c:pt idx="26">
                  <c:v>0.43289935054272</c:v>
                </c:pt>
                <c:pt idx="27">
                  <c:v>0.46350269331953398</c:v>
                </c:pt>
                <c:pt idx="29">
                  <c:v>0.55469999999999997</c:v>
                </c:pt>
                <c:pt idx="30">
                  <c:v>0.53090000000000004</c:v>
                </c:pt>
                <c:pt idx="32">
                  <c:v>0.45341442470572901</c:v>
                </c:pt>
                <c:pt idx="33">
                  <c:v>0.46564912775661799</c:v>
                </c:pt>
                <c:pt idx="34">
                  <c:v>0.49301882462090402</c:v>
                </c:pt>
                <c:pt idx="35">
                  <c:v>0.47358641054120698</c:v>
                </c:pt>
                <c:pt idx="36">
                  <c:v>0.51870000000000005</c:v>
                </c:pt>
                <c:pt idx="37">
                  <c:v>0.56289999999999996</c:v>
                </c:pt>
                <c:pt idx="38">
                  <c:v>0.56969999999999998</c:v>
                </c:pt>
                <c:pt idx="39">
                  <c:v>0.57310000000000005</c:v>
                </c:pt>
                <c:pt idx="40">
                  <c:v>0.43045459976952</c:v>
                </c:pt>
                <c:pt idx="41">
                  <c:v>0.46923028124855098</c:v>
                </c:pt>
                <c:pt idx="42">
                  <c:v>0.48692083900682298</c:v>
                </c:pt>
                <c:pt idx="43">
                  <c:v>0.47422269545825801</c:v>
                </c:pt>
                <c:pt idx="44">
                  <c:v>0.49880000000000002</c:v>
                </c:pt>
                <c:pt idx="45">
                  <c:v>0.57289999999999996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94-47EA-BCCC-C402AD58B639}"/>
            </c:ext>
          </c:extLst>
        </c:ser>
        <c:ser>
          <c:idx val="4"/>
          <c:order val="4"/>
          <c:tx>
            <c:strRef>
              <c:f>Sheet1!$T$1</c:f>
              <c:strCache>
                <c:ptCount val="1"/>
                <c:pt idx="0">
                  <c:v>value money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multiLvlStrRef>
              <c:f>Sheet1!$A$3:$B$49</c:f>
              <c:multiLvlStrCache>
                <c:ptCount val="47"/>
                <c:lvl>
                  <c:pt idx="0">
                    <c:v>dt</c:v>
                  </c:pt>
                  <c:pt idx="1">
                    <c:v>knn</c:v>
                  </c:pt>
                  <c:pt idx="2">
                    <c:v>rf</c:v>
                  </c:pt>
                  <c:pt idx="3">
                    <c:v>adaboost</c:v>
                  </c:pt>
                  <c:pt idx="4">
                    <c:v>textcnn</c:v>
                  </c:pt>
                  <c:pt idx="5">
                    <c:v>bert</c:v>
                  </c:pt>
                  <c:pt idx="6">
                    <c:v>livebert</c:v>
                  </c:pt>
                  <c:pt idx="7">
                    <c:v>mybert</c:v>
                  </c:pt>
                  <c:pt idx="8">
                    <c:v>dt</c:v>
                  </c:pt>
                  <c:pt idx="9">
                    <c:v>knn</c:v>
                  </c:pt>
                  <c:pt idx="10">
                    <c:v>rf</c:v>
                  </c:pt>
                  <c:pt idx="11">
                    <c:v>adaboost</c:v>
                  </c:pt>
                  <c:pt idx="12">
                    <c:v>textcnn</c:v>
                  </c:pt>
                  <c:pt idx="13">
                    <c:v>bert</c:v>
                  </c:pt>
                  <c:pt idx="14">
                    <c:v>livebert</c:v>
                  </c:pt>
                  <c:pt idx="15">
                    <c:v>mybert</c:v>
                  </c:pt>
                  <c:pt idx="16">
                    <c:v>dt</c:v>
                  </c:pt>
                  <c:pt idx="17">
                    <c:v>knn</c:v>
                  </c:pt>
                  <c:pt idx="18">
                    <c:v>rf</c:v>
                  </c:pt>
                  <c:pt idx="19">
                    <c:v>adaboost</c:v>
                  </c:pt>
                  <c:pt idx="20">
                    <c:v>textcnn</c:v>
                  </c:pt>
                  <c:pt idx="21">
                    <c:v>bert</c:v>
                  </c:pt>
                  <c:pt idx="22">
                    <c:v>livebert</c:v>
                  </c:pt>
                  <c:pt idx="23">
                    <c:v>mybert</c:v>
                  </c:pt>
                  <c:pt idx="24">
                    <c:v>dt</c:v>
                  </c:pt>
                  <c:pt idx="25">
                    <c:v>knn</c:v>
                  </c:pt>
                  <c:pt idx="26">
                    <c:v>rf</c:v>
                  </c:pt>
                  <c:pt idx="27">
                    <c:v>adaboost</c:v>
                  </c:pt>
                  <c:pt idx="28">
                    <c:v>textcnn</c:v>
                  </c:pt>
                  <c:pt idx="29">
                    <c:v>bert</c:v>
                  </c:pt>
                  <c:pt idx="30">
                    <c:v>livebert</c:v>
                  </c:pt>
                  <c:pt idx="31">
                    <c:v>mybert</c:v>
                  </c:pt>
                  <c:pt idx="32">
                    <c:v>dt</c:v>
                  </c:pt>
                  <c:pt idx="33">
                    <c:v>knn</c:v>
                  </c:pt>
                  <c:pt idx="34">
                    <c:v>rf</c:v>
                  </c:pt>
                  <c:pt idx="35">
                    <c:v>adaboost</c:v>
                  </c:pt>
                  <c:pt idx="36">
                    <c:v>textcnn</c:v>
                  </c:pt>
                  <c:pt idx="37">
                    <c:v>bert</c:v>
                  </c:pt>
                  <c:pt idx="38">
                    <c:v>livebert</c:v>
                  </c:pt>
                  <c:pt idx="39">
                    <c:v>mybert</c:v>
                  </c:pt>
                  <c:pt idx="40">
                    <c:v>dt</c:v>
                  </c:pt>
                  <c:pt idx="41">
                    <c:v>knn</c:v>
                  </c:pt>
                  <c:pt idx="42">
                    <c:v>rf</c:v>
                  </c:pt>
                  <c:pt idx="43">
                    <c:v>adaboost</c:v>
                  </c:pt>
                  <c:pt idx="44">
                    <c:v>textcnn</c:v>
                  </c:pt>
                  <c:pt idx="45">
                    <c:v>bert</c:v>
                  </c:pt>
                  <c:pt idx="46">
                    <c:v>livebert</c:v>
                  </c:pt>
                </c:lvl>
                <c:lvl>
                  <c:pt idx="0">
                    <c:v>AirChina</c:v>
                  </c:pt>
                  <c:pt idx="8">
                    <c:v>ChinaEasternAirlines</c:v>
                  </c:pt>
                  <c:pt idx="16">
                    <c:v>AmericanAirlines</c:v>
                  </c:pt>
                  <c:pt idx="24">
                    <c:v>DeltaAirlines</c:v>
                  </c:pt>
                  <c:pt idx="32">
                    <c:v>AirFrance</c:v>
                  </c:pt>
                  <c:pt idx="40">
                    <c:v>Lufthansa</c:v>
                  </c:pt>
                </c:lvl>
              </c:multiLvlStrCache>
            </c:multiLvlStrRef>
          </c:cat>
          <c:val>
            <c:numRef>
              <c:f>Sheet1!$V$3:$V$48</c:f>
              <c:numCache>
                <c:formatCode>General</c:formatCode>
                <c:ptCount val="46"/>
                <c:pt idx="0">
                  <c:v>0.39375469189405399</c:v>
                </c:pt>
                <c:pt idx="1">
                  <c:v>0.421282284517213</c:v>
                </c:pt>
                <c:pt idx="2">
                  <c:v>0.46359892152965299</c:v>
                </c:pt>
                <c:pt idx="3">
                  <c:v>0.407868950238582</c:v>
                </c:pt>
                <c:pt idx="4">
                  <c:v>0.503</c:v>
                </c:pt>
                <c:pt idx="5">
                  <c:v>0.51349999999999996</c:v>
                </c:pt>
                <c:pt idx="6">
                  <c:v>0.51500000000000001</c:v>
                </c:pt>
                <c:pt idx="7">
                  <c:v>0.52580000000000005</c:v>
                </c:pt>
                <c:pt idx="8">
                  <c:v>0.38123279320772402</c:v>
                </c:pt>
                <c:pt idx="9">
                  <c:v>0.39376856398132898</c:v>
                </c:pt>
                <c:pt idx="10">
                  <c:v>0.44069585416350998</c:v>
                </c:pt>
                <c:pt idx="11">
                  <c:v>0.45489482113796698</c:v>
                </c:pt>
                <c:pt idx="12">
                  <c:v>0.47139999999999999</c:v>
                </c:pt>
                <c:pt idx="13">
                  <c:v>0.53</c:v>
                </c:pt>
                <c:pt idx="14">
                  <c:v>0.53520000000000001</c:v>
                </c:pt>
                <c:pt idx="15">
                  <c:v>0.51659999999999995</c:v>
                </c:pt>
                <c:pt idx="16">
                  <c:v>0.402914463717089</c:v>
                </c:pt>
                <c:pt idx="17">
                  <c:v>0.45116417760598199</c:v>
                </c:pt>
                <c:pt idx="18">
                  <c:v>0.47348370628606601</c:v>
                </c:pt>
                <c:pt idx="19">
                  <c:v>0.45563818953936802</c:v>
                </c:pt>
                <c:pt idx="20">
                  <c:v>0.4995</c:v>
                </c:pt>
                <c:pt idx="21">
                  <c:v>0.52549999999999997</c:v>
                </c:pt>
                <c:pt idx="22">
                  <c:v>0.53029999999999999</c:v>
                </c:pt>
                <c:pt idx="24">
                  <c:v>0.38379535386491198</c:v>
                </c:pt>
                <c:pt idx="25">
                  <c:v>0.41136289132949999</c:v>
                </c:pt>
                <c:pt idx="26">
                  <c:v>0.431680495635685</c:v>
                </c:pt>
                <c:pt idx="27">
                  <c:v>0.437711780946623</c:v>
                </c:pt>
                <c:pt idx="29">
                  <c:v>0.51470000000000005</c:v>
                </c:pt>
                <c:pt idx="30">
                  <c:v>0.4889</c:v>
                </c:pt>
                <c:pt idx="32">
                  <c:v>0.40633647779713999</c:v>
                </c:pt>
                <c:pt idx="33">
                  <c:v>0.45049647200940401</c:v>
                </c:pt>
                <c:pt idx="34">
                  <c:v>0.46491464746554301</c:v>
                </c:pt>
                <c:pt idx="35">
                  <c:v>0.45670635750655197</c:v>
                </c:pt>
                <c:pt idx="36">
                  <c:v>0.48659999999999998</c:v>
                </c:pt>
                <c:pt idx="37">
                  <c:v>0.53790000000000004</c:v>
                </c:pt>
                <c:pt idx="38">
                  <c:v>0.54120000000000001</c:v>
                </c:pt>
                <c:pt idx="39">
                  <c:v>0.54959999999999998</c:v>
                </c:pt>
                <c:pt idx="40">
                  <c:v>0.42004723792286702</c:v>
                </c:pt>
                <c:pt idx="41">
                  <c:v>0.44096398273357801</c:v>
                </c:pt>
                <c:pt idx="42">
                  <c:v>0.47353938991467998</c:v>
                </c:pt>
                <c:pt idx="43">
                  <c:v>0.468499413130814</c:v>
                </c:pt>
                <c:pt idx="44">
                  <c:v>0.4758</c:v>
                </c:pt>
                <c:pt idx="45">
                  <c:v>0.53600000000000003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94-47EA-BCCC-C402AD58B639}"/>
            </c:ext>
          </c:extLst>
        </c:ser>
        <c:ser>
          <c:idx val="5"/>
          <c:order val="5"/>
          <c:tx>
            <c:strRef>
              <c:f>Sheet1!$W$1</c:f>
              <c:strCache>
                <c:ptCount val="1"/>
                <c:pt idx="0">
                  <c:v>cleanliness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multiLvlStrRef>
              <c:f>Sheet1!$A$3:$B$49</c:f>
              <c:multiLvlStrCache>
                <c:ptCount val="47"/>
                <c:lvl>
                  <c:pt idx="0">
                    <c:v>dt</c:v>
                  </c:pt>
                  <c:pt idx="1">
                    <c:v>knn</c:v>
                  </c:pt>
                  <c:pt idx="2">
                    <c:v>rf</c:v>
                  </c:pt>
                  <c:pt idx="3">
                    <c:v>adaboost</c:v>
                  </c:pt>
                  <c:pt idx="4">
                    <c:v>textcnn</c:v>
                  </c:pt>
                  <c:pt idx="5">
                    <c:v>bert</c:v>
                  </c:pt>
                  <c:pt idx="6">
                    <c:v>livebert</c:v>
                  </c:pt>
                  <c:pt idx="7">
                    <c:v>mybert</c:v>
                  </c:pt>
                  <c:pt idx="8">
                    <c:v>dt</c:v>
                  </c:pt>
                  <c:pt idx="9">
                    <c:v>knn</c:v>
                  </c:pt>
                  <c:pt idx="10">
                    <c:v>rf</c:v>
                  </c:pt>
                  <c:pt idx="11">
                    <c:v>adaboost</c:v>
                  </c:pt>
                  <c:pt idx="12">
                    <c:v>textcnn</c:v>
                  </c:pt>
                  <c:pt idx="13">
                    <c:v>bert</c:v>
                  </c:pt>
                  <c:pt idx="14">
                    <c:v>livebert</c:v>
                  </c:pt>
                  <c:pt idx="15">
                    <c:v>mybert</c:v>
                  </c:pt>
                  <c:pt idx="16">
                    <c:v>dt</c:v>
                  </c:pt>
                  <c:pt idx="17">
                    <c:v>knn</c:v>
                  </c:pt>
                  <c:pt idx="18">
                    <c:v>rf</c:v>
                  </c:pt>
                  <c:pt idx="19">
                    <c:v>adaboost</c:v>
                  </c:pt>
                  <c:pt idx="20">
                    <c:v>textcnn</c:v>
                  </c:pt>
                  <c:pt idx="21">
                    <c:v>bert</c:v>
                  </c:pt>
                  <c:pt idx="22">
                    <c:v>livebert</c:v>
                  </c:pt>
                  <c:pt idx="23">
                    <c:v>mybert</c:v>
                  </c:pt>
                  <c:pt idx="24">
                    <c:v>dt</c:v>
                  </c:pt>
                  <c:pt idx="25">
                    <c:v>knn</c:v>
                  </c:pt>
                  <c:pt idx="26">
                    <c:v>rf</c:v>
                  </c:pt>
                  <c:pt idx="27">
                    <c:v>adaboost</c:v>
                  </c:pt>
                  <c:pt idx="28">
                    <c:v>textcnn</c:v>
                  </c:pt>
                  <c:pt idx="29">
                    <c:v>bert</c:v>
                  </c:pt>
                  <c:pt idx="30">
                    <c:v>livebert</c:v>
                  </c:pt>
                  <c:pt idx="31">
                    <c:v>mybert</c:v>
                  </c:pt>
                  <c:pt idx="32">
                    <c:v>dt</c:v>
                  </c:pt>
                  <c:pt idx="33">
                    <c:v>knn</c:v>
                  </c:pt>
                  <c:pt idx="34">
                    <c:v>rf</c:v>
                  </c:pt>
                  <c:pt idx="35">
                    <c:v>adaboost</c:v>
                  </c:pt>
                  <c:pt idx="36">
                    <c:v>textcnn</c:v>
                  </c:pt>
                  <c:pt idx="37">
                    <c:v>bert</c:v>
                  </c:pt>
                  <c:pt idx="38">
                    <c:v>livebert</c:v>
                  </c:pt>
                  <c:pt idx="39">
                    <c:v>mybert</c:v>
                  </c:pt>
                  <c:pt idx="40">
                    <c:v>dt</c:v>
                  </c:pt>
                  <c:pt idx="41">
                    <c:v>knn</c:v>
                  </c:pt>
                  <c:pt idx="42">
                    <c:v>rf</c:v>
                  </c:pt>
                  <c:pt idx="43">
                    <c:v>adaboost</c:v>
                  </c:pt>
                  <c:pt idx="44">
                    <c:v>textcnn</c:v>
                  </c:pt>
                  <c:pt idx="45">
                    <c:v>bert</c:v>
                  </c:pt>
                  <c:pt idx="46">
                    <c:v>livebert</c:v>
                  </c:pt>
                </c:lvl>
                <c:lvl>
                  <c:pt idx="0">
                    <c:v>AirChina</c:v>
                  </c:pt>
                  <c:pt idx="8">
                    <c:v>ChinaEasternAirlines</c:v>
                  </c:pt>
                  <c:pt idx="16">
                    <c:v>AmericanAirlines</c:v>
                  </c:pt>
                  <c:pt idx="24">
                    <c:v>DeltaAirlines</c:v>
                  </c:pt>
                  <c:pt idx="32">
                    <c:v>AirFrance</c:v>
                  </c:pt>
                  <c:pt idx="40">
                    <c:v>Lufthansa</c:v>
                  </c:pt>
                </c:lvl>
              </c:multiLvlStrCache>
            </c:multiLvlStrRef>
          </c:cat>
          <c:val>
            <c:numRef>
              <c:f>Sheet1!$Z$3:$Z$48</c:f>
              <c:numCache>
                <c:formatCode>General</c:formatCode>
                <c:ptCount val="46"/>
                <c:pt idx="0">
                  <c:v>0.37459347339985699</c:v>
                </c:pt>
                <c:pt idx="1">
                  <c:v>0.36585318770245201</c:v>
                </c:pt>
                <c:pt idx="2">
                  <c:v>0.42229930827229201</c:v>
                </c:pt>
                <c:pt idx="3">
                  <c:v>0.45754045925717601</c:v>
                </c:pt>
                <c:pt idx="4">
                  <c:v>0.43190000000000001</c:v>
                </c:pt>
                <c:pt idx="5">
                  <c:v>0.48459999999999998</c:v>
                </c:pt>
                <c:pt idx="6">
                  <c:v>0.50660000000000005</c:v>
                </c:pt>
                <c:pt idx="7">
                  <c:v>0.52600000000000002</c:v>
                </c:pt>
                <c:pt idx="8">
                  <c:v>0.38469839098429998</c:v>
                </c:pt>
                <c:pt idx="9">
                  <c:v>0.38538949598674699</c:v>
                </c:pt>
                <c:pt idx="10">
                  <c:v>0.49373849793449298</c:v>
                </c:pt>
                <c:pt idx="11">
                  <c:v>0.47317975478722102</c:v>
                </c:pt>
                <c:pt idx="12">
                  <c:v>0.41539999999999999</c:v>
                </c:pt>
                <c:pt idx="13">
                  <c:v>0.4919</c:v>
                </c:pt>
                <c:pt idx="14">
                  <c:v>0.51919999999999999</c:v>
                </c:pt>
                <c:pt idx="15">
                  <c:v>0.53700000000000003</c:v>
                </c:pt>
                <c:pt idx="16">
                  <c:v>0.38860273996059203</c:v>
                </c:pt>
                <c:pt idx="17">
                  <c:v>0.43381285844881701</c:v>
                </c:pt>
                <c:pt idx="18">
                  <c:v>0.421520202740649</c:v>
                </c:pt>
                <c:pt idx="19">
                  <c:v>0.45216365258407598</c:v>
                </c:pt>
                <c:pt idx="20">
                  <c:v>0.4425</c:v>
                </c:pt>
                <c:pt idx="21">
                  <c:v>0.52969999999999995</c:v>
                </c:pt>
                <c:pt idx="22">
                  <c:v>0.53359999999999996</c:v>
                </c:pt>
                <c:pt idx="24">
                  <c:v>0.38720090920733902</c:v>
                </c:pt>
                <c:pt idx="25">
                  <c:v>0.38354394577131701</c:v>
                </c:pt>
                <c:pt idx="26">
                  <c:v>0.33495743909190201</c:v>
                </c:pt>
                <c:pt idx="27">
                  <c:v>0.39723266508522398</c:v>
                </c:pt>
                <c:pt idx="29">
                  <c:v>0.49959999999999999</c:v>
                </c:pt>
                <c:pt idx="30">
                  <c:v>0.48799999999999999</c:v>
                </c:pt>
                <c:pt idx="32">
                  <c:v>0.38418762625473002</c:v>
                </c:pt>
                <c:pt idx="33">
                  <c:v>0.402679598887137</c:v>
                </c:pt>
                <c:pt idx="34">
                  <c:v>0.38085227316638598</c:v>
                </c:pt>
                <c:pt idx="35">
                  <c:v>0.44760297496254398</c:v>
                </c:pt>
                <c:pt idx="36">
                  <c:v>0.42270000000000002</c:v>
                </c:pt>
                <c:pt idx="37">
                  <c:v>0.51170000000000004</c:v>
                </c:pt>
                <c:pt idx="38">
                  <c:v>0.51280000000000003</c:v>
                </c:pt>
                <c:pt idx="39">
                  <c:v>0.51670000000000005</c:v>
                </c:pt>
                <c:pt idx="40">
                  <c:v>0.39725400831503799</c:v>
                </c:pt>
                <c:pt idx="41">
                  <c:v>0.41308509555401801</c:v>
                </c:pt>
                <c:pt idx="42">
                  <c:v>0.37306646943159499</c:v>
                </c:pt>
                <c:pt idx="43">
                  <c:v>0.424713892946945</c:v>
                </c:pt>
                <c:pt idx="44">
                  <c:v>0.41789999999999999</c:v>
                </c:pt>
                <c:pt idx="45">
                  <c:v>0.50790000000000002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94-47EA-BCCC-C402AD58B639}"/>
            </c:ext>
          </c:extLst>
        </c:ser>
        <c:ser>
          <c:idx val="6"/>
          <c:order val="6"/>
          <c:tx>
            <c:strRef>
              <c:f>Sheet1!$AA$1</c:f>
              <c:strCache>
                <c:ptCount val="1"/>
                <c:pt idx="0">
                  <c:v>checkin</c:v>
                </c:pt>
              </c:strCache>
            </c:strRef>
          </c:tx>
          <c:spPr>
            <a:pattFill prst="narHorz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cat>
            <c:multiLvlStrRef>
              <c:f>Sheet1!$A$3:$B$49</c:f>
              <c:multiLvlStrCache>
                <c:ptCount val="47"/>
                <c:lvl>
                  <c:pt idx="0">
                    <c:v>dt</c:v>
                  </c:pt>
                  <c:pt idx="1">
                    <c:v>knn</c:v>
                  </c:pt>
                  <c:pt idx="2">
                    <c:v>rf</c:v>
                  </c:pt>
                  <c:pt idx="3">
                    <c:v>adaboost</c:v>
                  </c:pt>
                  <c:pt idx="4">
                    <c:v>textcnn</c:v>
                  </c:pt>
                  <c:pt idx="5">
                    <c:v>bert</c:v>
                  </c:pt>
                  <c:pt idx="6">
                    <c:v>livebert</c:v>
                  </c:pt>
                  <c:pt idx="7">
                    <c:v>mybert</c:v>
                  </c:pt>
                  <c:pt idx="8">
                    <c:v>dt</c:v>
                  </c:pt>
                  <c:pt idx="9">
                    <c:v>knn</c:v>
                  </c:pt>
                  <c:pt idx="10">
                    <c:v>rf</c:v>
                  </c:pt>
                  <c:pt idx="11">
                    <c:v>adaboost</c:v>
                  </c:pt>
                  <c:pt idx="12">
                    <c:v>textcnn</c:v>
                  </c:pt>
                  <c:pt idx="13">
                    <c:v>bert</c:v>
                  </c:pt>
                  <c:pt idx="14">
                    <c:v>livebert</c:v>
                  </c:pt>
                  <c:pt idx="15">
                    <c:v>mybert</c:v>
                  </c:pt>
                  <c:pt idx="16">
                    <c:v>dt</c:v>
                  </c:pt>
                  <c:pt idx="17">
                    <c:v>knn</c:v>
                  </c:pt>
                  <c:pt idx="18">
                    <c:v>rf</c:v>
                  </c:pt>
                  <c:pt idx="19">
                    <c:v>adaboost</c:v>
                  </c:pt>
                  <c:pt idx="20">
                    <c:v>textcnn</c:v>
                  </c:pt>
                  <c:pt idx="21">
                    <c:v>bert</c:v>
                  </c:pt>
                  <c:pt idx="22">
                    <c:v>livebert</c:v>
                  </c:pt>
                  <c:pt idx="23">
                    <c:v>mybert</c:v>
                  </c:pt>
                  <c:pt idx="24">
                    <c:v>dt</c:v>
                  </c:pt>
                  <c:pt idx="25">
                    <c:v>knn</c:v>
                  </c:pt>
                  <c:pt idx="26">
                    <c:v>rf</c:v>
                  </c:pt>
                  <c:pt idx="27">
                    <c:v>adaboost</c:v>
                  </c:pt>
                  <c:pt idx="28">
                    <c:v>textcnn</c:v>
                  </c:pt>
                  <c:pt idx="29">
                    <c:v>bert</c:v>
                  </c:pt>
                  <c:pt idx="30">
                    <c:v>livebert</c:v>
                  </c:pt>
                  <c:pt idx="31">
                    <c:v>mybert</c:v>
                  </c:pt>
                  <c:pt idx="32">
                    <c:v>dt</c:v>
                  </c:pt>
                  <c:pt idx="33">
                    <c:v>knn</c:v>
                  </c:pt>
                  <c:pt idx="34">
                    <c:v>rf</c:v>
                  </c:pt>
                  <c:pt idx="35">
                    <c:v>adaboost</c:v>
                  </c:pt>
                  <c:pt idx="36">
                    <c:v>textcnn</c:v>
                  </c:pt>
                  <c:pt idx="37">
                    <c:v>bert</c:v>
                  </c:pt>
                  <c:pt idx="38">
                    <c:v>livebert</c:v>
                  </c:pt>
                  <c:pt idx="39">
                    <c:v>mybert</c:v>
                  </c:pt>
                  <c:pt idx="40">
                    <c:v>dt</c:v>
                  </c:pt>
                  <c:pt idx="41">
                    <c:v>knn</c:v>
                  </c:pt>
                  <c:pt idx="42">
                    <c:v>rf</c:v>
                  </c:pt>
                  <c:pt idx="43">
                    <c:v>adaboost</c:v>
                  </c:pt>
                  <c:pt idx="44">
                    <c:v>textcnn</c:v>
                  </c:pt>
                  <c:pt idx="45">
                    <c:v>bert</c:v>
                  </c:pt>
                  <c:pt idx="46">
                    <c:v>livebert</c:v>
                  </c:pt>
                </c:lvl>
                <c:lvl>
                  <c:pt idx="0">
                    <c:v>AirChina</c:v>
                  </c:pt>
                  <c:pt idx="8">
                    <c:v>ChinaEasternAirlines</c:v>
                  </c:pt>
                  <c:pt idx="16">
                    <c:v>AmericanAirlines</c:v>
                  </c:pt>
                  <c:pt idx="24">
                    <c:v>DeltaAirlines</c:v>
                  </c:pt>
                  <c:pt idx="32">
                    <c:v>AirFrance</c:v>
                  </c:pt>
                  <c:pt idx="40">
                    <c:v>Lufthansa</c:v>
                  </c:pt>
                </c:lvl>
              </c:multiLvlStrCache>
            </c:multiLvlStrRef>
          </c:cat>
          <c:val>
            <c:numRef>
              <c:f>Sheet1!$AD$3:$AD$48</c:f>
              <c:numCache>
                <c:formatCode>General</c:formatCode>
                <c:ptCount val="46"/>
                <c:pt idx="0">
                  <c:v>0.36925889338081802</c:v>
                </c:pt>
                <c:pt idx="1">
                  <c:v>0.38750180851045002</c:v>
                </c:pt>
                <c:pt idx="2">
                  <c:v>0.39602118683244703</c:v>
                </c:pt>
                <c:pt idx="3">
                  <c:v>0.44540746752413701</c:v>
                </c:pt>
                <c:pt idx="4">
                  <c:v>0.40250000000000002</c:v>
                </c:pt>
                <c:pt idx="5">
                  <c:v>0.49030000000000001</c:v>
                </c:pt>
                <c:pt idx="6">
                  <c:v>0.499</c:v>
                </c:pt>
                <c:pt idx="7">
                  <c:v>0.53049999999999997</c:v>
                </c:pt>
                <c:pt idx="8">
                  <c:v>0.36885315460017198</c:v>
                </c:pt>
                <c:pt idx="9">
                  <c:v>0.41686162812768301</c:v>
                </c:pt>
                <c:pt idx="10">
                  <c:v>0.41336093339597602</c:v>
                </c:pt>
                <c:pt idx="11">
                  <c:v>0.43972991876705297</c:v>
                </c:pt>
                <c:pt idx="12">
                  <c:v>0.43</c:v>
                </c:pt>
                <c:pt idx="13">
                  <c:v>0.49809999999999999</c:v>
                </c:pt>
                <c:pt idx="14">
                  <c:v>0.49959999999999999</c:v>
                </c:pt>
                <c:pt idx="15">
                  <c:v>0.51400000000000001</c:v>
                </c:pt>
                <c:pt idx="16">
                  <c:v>0.41198947861254398</c:v>
                </c:pt>
                <c:pt idx="17">
                  <c:v>0.456198781614233</c:v>
                </c:pt>
                <c:pt idx="18">
                  <c:v>0.43893690555605003</c:v>
                </c:pt>
                <c:pt idx="19">
                  <c:v>0.474778317574367</c:v>
                </c:pt>
                <c:pt idx="20">
                  <c:v>0.4667</c:v>
                </c:pt>
                <c:pt idx="21">
                  <c:v>0.53959999999999997</c:v>
                </c:pt>
                <c:pt idx="22">
                  <c:v>0.55100000000000005</c:v>
                </c:pt>
                <c:pt idx="24">
                  <c:v>0.39563929816232501</c:v>
                </c:pt>
                <c:pt idx="25">
                  <c:v>0.40348580450414501</c:v>
                </c:pt>
                <c:pt idx="26">
                  <c:v>0.37154714968579799</c:v>
                </c:pt>
                <c:pt idx="27">
                  <c:v>0.43399537091922702</c:v>
                </c:pt>
                <c:pt idx="29">
                  <c:v>0.52400000000000002</c:v>
                </c:pt>
                <c:pt idx="30">
                  <c:v>0.50749999999999995</c:v>
                </c:pt>
                <c:pt idx="32">
                  <c:v>0.39539682798878001</c:v>
                </c:pt>
                <c:pt idx="33">
                  <c:v>0.43883905798981399</c:v>
                </c:pt>
                <c:pt idx="34">
                  <c:v>0.42938201855632901</c:v>
                </c:pt>
                <c:pt idx="35">
                  <c:v>0.45542166809011397</c:v>
                </c:pt>
                <c:pt idx="36">
                  <c:v>0.44019999999999998</c:v>
                </c:pt>
                <c:pt idx="37">
                  <c:v>0.52690000000000003</c:v>
                </c:pt>
                <c:pt idx="38">
                  <c:v>0.52849999999999997</c:v>
                </c:pt>
                <c:pt idx="39">
                  <c:v>0.52380000000000004</c:v>
                </c:pt>
                <c:pt idx="40">
                  <c:v>0.418741463568434</c:v>
                </c:pt>
                <c:pt idx="41">
                  <c:v>0.43956896966276399</c:v>
                </c:pt>
                <c:pt idx="42">
                  <c:v>0.424981056381184</c:v>
                </c:pt>
                <c:pt idx="43">
                  <c:v>0.46687997444308199</c:v>
                </c:pt>
                <c:pt idx="44">
                  <c:v>0.45200000000000001</c:v>
                </c:pt>
                <c:pt idx="45">
                  <c:v>0.52439999999999998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94-47EA-BCCC-C402AD58B639}"/>
            </c:ext>
          </c:extLst>
        </c:ser>
        <c:ser>
          <c:idx val="7"/>
          <c:order val="7"/>
          <c:tx>
            <c:strRef>
              <c:f>Sheet1!$AE$1</c:f>
              <c:strCache>
                <c:ptCount val="1"/>
                <c:pt idx="0">
                  <c:v>food beverage</c:v>
                </c:pt>
              </c:strCache>
            </c:strRef>
          </c:tx>
          <c:spPr>
            <a:pattFill prst="narHorz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cat>
            <c:multiLvlStrRef>
              <c:f>Sheet1!$A$3:$B$49</c:f>
              <c:multiLvlStrCache>
                <c:ptCount val="47"/>
                <c:lvl>
                  <c:pt idx="0">
                    <c:v>dt</c:v>
                  </c:pt>
                  <c:pt idx="1">
                    <c:v>knn</c:v>
                  </c:pt>
                  <c:pt idx="2">
                    <c:v>rf</c:v>
                  </c:pt>
                  <c:pt idx="3">
                    <c:v>adaboost</c:v>
                  </c:pt>
                  <c:pt idx="4">
                    <c:v>textcnn</c:v>
                  </c:pt>
                  <c:pt idx="5">
                    <c:v>bert</c:v>
                  </c:pt>
                  <c:pt idx="6">
                    <c:v>livebert</c:v>
                  </c:pt>
                  <c:pt idx="7">
                    <c:v>mybert</c:v>
                  </c:pt>
                  <c:pt idx="8">
                    <c:v>dt</c:v>
                  </c:pt>
                  <c:pt idx="9">
                    <c:v>knn</c:v>
                  </c:pt>
                  <c:pt idx="10">
                    <c:v>rf</c:v>
                  </c:pt>
                  <c:pt idx="11">
                    <c:v>adaboost</c:v>
                  </c:pt>
                  <c:pt idx="12">
                    <c:v>textcnn</c:v>
                  </c:pt>
                  <c:pt idx="13">
                    <c:v>bert</c:v>
                  </c:pt>
                  <c:pt idx="14">
                    <c:v>livebert</c:v>
                  </c:pt>
                  <c:pt idx="15">
                    <c:v>mybert</c:v>
                  </c:pt>
                  <c:pt idx="16">
                    <c:v>dt</c:v>
                  </c:pt>
                  <c:pt idx="17">
                    <c:v>knn</c:v>
                  </c:pt>
                  <c:pt idx="18">
                    <c:v>rf</c:v>
                  </c:pt>
                  <c:pt idx="19">
                    <c:v>adaboost</c:v>
                  </c:pt>
                  <c:pt idx="20">
                    <c:v>textcnn</c:v>
                  </c:pt>
                  <c:pt idx="21">
                    <c:v>bert</c:v>
                  </c:pt>
                  <c:pt idx="22">
                    <c:v>livebert</c:v>
                  </c:pt>
                  <c:pt idx="23">
                    <c:v>mybert</c:v>
                  </c:pt>
                  <c:pt idx="24">
                    <c:v>dt</c:v>
                  </c:pt>
                  <c:pt idx="25">
                    <c:v>knn</c:v>
                  </c:pt>
                  <c:pt idx="26">
                    <c:v>rf</c:v>
                  </c:pt>
                  <c:pt idx="27">
                    <c:v>adaboost</c:v>
                  </c:pt>
                  <c:pt idx="28">
                    <c:v>textcnn</c:v>
                  </c:pt>
                  <c:pt idx="29">
                    <c:v>bert</c:v>
                  </c:pt>
                  <c:pt idx="30">
                    <c:v>livebert</c:v>
                  </c:pt>
                  <c:pt idx="31">
                    <c:v>mybert</c:v>
                  </c:pt>
                  <c:pt idx="32">
                    <c:v>dt</c:v>
                  </c:pt>
                  <c:pt idx="33">
                    <c:v>knn</c:v>
                  </c:pt>
                  <c:pt idx="34">
                    <c:v>rf</c:v>
                  </c:pt>
                  <c:pt idx="35">
                    <c:v>adaboost</c:v>
                  </c:pt>
                  <c:pt idx="36">
                    <c:v>textcnn</c:v>
                  </c:pt>
                  <c:pt idx="37">
                    <c:v>bert</c:v>
                  </c:pt>
                  <c:pt idx="38">
                    <c:v>livebert</c:v>
                  </c:pt>
                  <c:pt idx="39">
                    <c:v>mybert</c:v>
                  </c:pt>
                  <c:pt idx="40">
                    <c:v>dt</c:v>
                  </c:pt>
                  <c:pt idx="41">
                    <c:v>knn</c:v>
                  </c:pt>
                  <c:pt idx="42">
                    <c:v>rf</c:v>
                  </c:pt>
                  <c:pt idx="43">
                    <c:v>adaboost</c:v>
                  </c:pt>
                  <c:pt idx="44">
                    <c:v>textcnn</c:v>
                  </c:pt>
                  <c:pt idx="45">
                    <c:v>bert</c:v>
                  </c:pt>
                  <c:pt idx="46">
                    <c:v>livebert</c:v>
                  </c:pt>
                </c:lvl>
                <c:lvl>
                  <c:pt idx="0">
                    <c:v>AirChina</c:v>
                  </c:pt>
                  <c:pt idx="8">
                    <c:v>ChinaEasternAirlines</c:v>
                  </c:pt>
                  <c:pt idx="16">
                    <c:v>AmericanAirlines</c:v>
                  </c:pt>
                  <c:pt idx="24">
                    <c:v>DeltaAirlines</c:v>
                  </c:pt>
                  <c:pt idx="32">
                    <c:v>AirFrance</c:v>
                  </c:pt>
                  <c:pt idx="40">
                    <c:v>Lufthansa</c:v>
                  </c:pt>
                </c:lvl>
              </c:multiLvlStrCache>
            </c:multiLvlStrRef>
          </c:cat>
          <c:val>
            <c:numRef>
              <c:f>Sheet1!$AH$3:$AH$48</c:f>
              <c:numCache>
                <c:formatCode>General</c:formatCode>
                <c:ptCount val="46"/>
                <c:pt idx="0">
                  <c:v>0.393813132073357</c:v>
                </c:pt>
                <c:pt idx="1">
                  <c:v>0.369752865001578</c:v>
                </c:pt>
                <c:pt idx="2">
                  <c:v>0.343202553202553</c:v>
                </c:pt>
                <c:pt idx="3">
                  <c:v>0.40123737868303</c:v>
                </c:pt>
                <c:pt idx="4">
                  <c:v>0.4108</c:v>
                </c:pt>
                <c:pt idx="5">
                  <c:v>0.47360000000000002</c:v>
                </c:pt>
                <c:pt idx="6">
                  <c:v>0.50209999999999999</c:v>
                </c:pt>
                <c:pt idx="7">
                  <c:v>0.51129999999999998</c:v>
                </c:pt>
                <c:pt idx="8">
                  <c:v>0.32612826450035698</c:v>
                </c:pt>
                <c:pt idx="9">
                  <c:v>0.37224802201582302</c:v>
                </c:pt>
                <c:pt idx="10">
                  <c:v>0.30091735615718301</c:v>
                </c:pt>
                <c:pt idx="11">
                  <c:v>0.415612802498048</c:v>
                </c:pt>
                <c:pt idx="12">
                  <c:v>0.35830000000000001</c:v>
                </c:pt>
                <c:pt idx="13">
                  <c:v>0.48359999999999997</c:v>
                </c:pt>
                <c:pt idx="14">
                  <c:v>0.49990000000000001</c:v>
                </c:pt>
                <c:pt idx="15">
                  <c:v>0.50309999999999999</c:v>
                </c:pt>
                <c:pt idx="16">
                  <c:v>0.389682185813926</c:v>
                </c:pt>
                <c:pt idx="17">
                  <c:v>0.42121038687853402</c:v>
                </c:pt>
                <c:pt idx="18">
                  <c:v>0.39342393378250901</c:v>
                </c:pt>
                <c:pt idx="19">
                  <c:v>0.42447767247440599</c:v>
                </c:pt>
                <c:pt idx="20">
                  <c:v>0.43619999999999998</c:v>
                </c:pt>
                <c:pt idx="21">
                  <c:v>0.53139999999999998</c:v>
                </c:pt>
                <c:pt idx="22">
                  <c:v>0.52139999999999997</c:v>
                </c:pt>
                <c:pt idx="24">
                  <c:v>0.37209897044676499</c:v>
                </c:pt>
                <c:pt idx="25">
                  <c:v>0.38180924359267399</c:v>
                </c:pt>
                <c:pt idx="26">
                  <c:v>0.392811014772872</c:v>
                </c:pt>
                <c:pt idx="27">
                  <c:v>0.43148686896779698</c:v>
                </c:pt>
                <c:pt idx="29">
                  <c:v>0.50370000000000004</c:v>
                </c:pt>
                <c:pt idx="30">
                  <c:v>0.48709999999999998</c:v>
                </c:pt>
                <c:pt idx="32">
                  <c:v>0.38809740900045703</c:v>
                </c:pt>
                <c:pt idx="33">
                  <c:v>0.410743561048942</c:v>
                </c:pt>
                <c:pt idx="34">
                  <c:v>0.40246288009751302</c:v>
                </c:pt>
                <c:pt idx="35">
                  <c:v>0.46619715579791998</c:v>
                </c:pt>
                <c:pt idx="36">
                  <c:v>0.44190000000000002</c:v>
                </c:pt>
                <c:pt idx="37">
                  <c:v>0.53349999999999997</c:v>
                </c:pt>
                <c:pt idx="38">
                  <c:v>0.5363</c:v>
                </c:pt>
                <c:pt idx="39">
                  <c:v>0.53879999999999995</c:v>
                </c:pt>
                <c:pt idx="40">
                  <c:v>0.38998319626948602</c:v>
                </c:pt>
                <c:pt idx="41">
                  <c:v>0.41861843738794902</c:v>
                </c:pt>
                <c:pt idx="42">
                  <c:v>0.407115842152945</c:v>
                </c:pt>
                <c:pt idx="43">
                  <c:v>0.44819223984308798</c:v>
                </c:pt>
                <c:pt idx="44">
                  <c:v>0.40260000000000001</c:v>
                </c:pt>
                <c:pt idx="45">
                  <c:v>0.53439999999999999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94-47EA-BCCC-C402AD58B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55152352"/>
        <c:axId val="645328752"/>
      </c:barChart>
      <c:catAx>
        <c:axId val="4551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328752"/>
        <c:crosses val="autoZero"/>
        <c:auto val="1"/>
        <c:lblAlgn val="ctr"/>
        <c:lblOffset val="100"/>
        <c:noMultiLvlLbl val="0"/>
      </c:catAx>
      <c:valAx>
        <c:axId val="64532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1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Sheet1!$C$81</c:f>
              <c:strCache>
                <c:ptCount val="1"/>
                <c:pt idx="0">
                  <c:v>seat comfort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multiLvlStrRef>
              <c:f>Sheet1!$A$83:$B$128</c:f>
              <c:multiLvlStrCache>
                <c:ptCount val="46"/>
                <c:lvl>
                  <c:pt idx="0">
                    <c:v>dt</c:v>
                  </c:pt>
                  <c:pt idx="1">
                    <c:v>knn</c:v>
                  </c:pt>
                  <c:pt idx="2">
                    <c:v>rf</c:v>
                  </c:pt>
                  <c:pt idx="3">
                    <c:v>adaboost</c:v>
                  </c:pt>
                  <c:pt idx="4">
                    <c:v>textcnn</c:v>
                  </c:pt>
                  <c:pt idx="5">
                    <c:v>bert</c:v>
                  </c:pt>
                  <c:pt idx="6">
                    <c:v>livebert</c:v>
                  </c:pt>
                  <c:pt idx="7">
                    <c:v>mybert</c:v>
                  </c:pt>
                  <c:pt idx="8">
                    <c:v>dt</c:v>
                  </c:pt>
                  <c:pt idx="9">
                    <c:v>knn</c:v>
                  </c:pt>
                  <c:pt idx="10">
                    <c:v>rf</c:v>
                  </c:pt>
                  <c:pt idx="11">
                    <c:v>adaboost</c:v>
                  </c:pt>
                  <c:pt idx="12">
                    <c:v>textcnn</c:v>
                  </c:pt>
                  <c:pt idx="13">
                    <c:v>bert</c:v>
                  </c:pt>
                  <c:pt idx="14">
                    <c:v>livebert</c:v>
                  </c:pt>
                  <c:pt idx="15">
                    <c:v>mybert</c:v>
                  </c:pt>
                  <c:pt idx="16">
                    <c:v>dt</c:v>
                  </c:pt>
                  <c:pt idx="17">
                    <c:v>knn</c:v>
                  </c:pt>
                  <c:pt idx="18">
                    <c:v>rf</c:v>
                  </c:pt>
                  <c:pt idx="19">
                    <c:v>adaboost</c:v>
                  </c:pt>
                  <c:pt idx="20">
                    <c:v>textcnn</c:v>
                  </c:pt>
                  <c:pt idx="21">
                    <c:v>bert</c:v>
                  </c:pt>
                  <c:pt idx="22">
                    <c:v>livebert</c:v>
                  </c:pt>
                  <c:pt idx="23">
                    <c:v>mybert</c:v>
                  </c:pt>
                  <c:pt idx="24">
                    <c:v>dt</c:v>
                  </c:pt>
                  <c:pt idx="25">
                    <c:v>knn</c:v>
                  </c:pt>
                  <c:pt idx="26">
                    <c:v>rf</c:v>
                  </c:pt>
                  <c:pt idx="27">
                    <c:v>adaboost</c:v>
                  </c:pt>
                  <c:pt idx="28">
                    <c:v>textcnn</c:v>
                  </c:pt>
                  <c:pt idx="29">
                    <c:v>bert</c:v>
                  </c:pt>
                  <c:pt idx="30">
                    <c:v>livebert</c:v>
                  </c:pt>
                  <c:pt idx="31">
                    <c:v>mybert</c:v>
                  </c:pt>
                  <c:pt idx="32">
                    <c:v>dt</c:v>
                  </c:pt>
                  <c:pt idx="33">
                    <c:v>knn</c:v>
                  </c:pt>
                  <c:pt idx="34">
                    <c:v>rf</c:v>
                  </c:pt>
                  <c:pt idx="35">
                    <c:v>adaboost</c:v>
                  </c:pt>
                  <c:pt idx="36">
                    <c:v>textcnn</c:v>
                  </c:pt>
                  <c:pt idx="37">
                    <c:v>bert</c:v>
                  </c:pt>
                  <c:pt idx="38">
                    <c:v>livebert</c:v>
                  </c:pt>
                  <c:pt idx="39">
                    <c:v>mybert</c:v>
                  </c:pt>
                  <c:pt idx="40">
                    <c:v>dt</c:v>
                  </c:pt>
                  <c:pt idx="41">
                    <c:v>knn</c:v>
                  </c:pt>
                  <c:pt idx="42">
                    <c:v>rf</c:v>
                  </c:pt>
                  <c:pt idx="43">
                    <c:v>adaboost</c:v>
                  </c:pt>
                  <c:pt idx="44">
                    <c:v>textcnn</c:v>
                  </c:pt>
                  <c:pt idx="45">
                    <c:v>bert</c:v>
                  </c:pt>
                </c:lvl>
                <c:lvl>
                  <c:pt idx="0">
                    <c:v>AirChina</c:v>
                  </c:pt>
                  <c:pt idx="8">
                    <c:v>ChinaEasternAirlines</c:v>
                  </c:pt>
                  <c:pt idx="16">
                    <c:v>AmericanAirlines</c:v>
                  </c:pt>
                  <c:pt idx="24">
                    <c:v>DeltaAirlines</c:v>
                  </c:pt>
                  <c:pt idx="32">
                    <c:v>AirFrance</c:v>
                  </c:pt>
                  <c:pt idx="40">
                    <c:v>Lufthansa</c:v>
                  </c:pt>
                </c:lvl>
              </c:multiLvlStrCache>
            </c:multiLvlStrRef>
          </c:cat>
          <c:val>
            <c:numRef>
              <c:f>Sheet1!$F$83:$F$128</c:f>
              <c:numCache>
                <c:formatCode>General</c:formatCode>
                <c:ptCount val="46"/>
                <c:pt idx="0">
                  <c:v>0.36358543417366901</c:v>
                </c:pt>
                <c:pt idx="1">
                  <c:v>0.450488463146691</c:v>
                </c:pt>
                <c:pt idx="2">
                  <c:v>0.37442218798151</c:v>
                </c:pt>
                <c:pt idx="3">
                  <c:v>0.36358543417366901</c:v>
                </c:pt>
                <c:pt idx="4">
                  <c:v>0.48480000000000001</c:v>
                </c:pt>
                <c:pt idx="5">
                  <c:v>0.56059999999999999</c:v>
                </c:pt>
                <c:pt idx="6">
                  <c:v>0.56910000000000005</c:v>
                </c:pt>
                <c:pt idx="7">
                  <c:v>0.68740000000000001</c:v>
                </c:pt>
                <c:pt idx="8">
                  <c:v>0.430233368164402</c:v>
                </c:pt>
                <c:pt idx="9">
                  <c:v>0.44527260179433997</c:v>
                </c:pt>
                <c:pt idx="10">
                  <c:v>0.46201814058956903</c:v>
                </c:pt>
                <c:pt idx="11">
                  <c:v>0.430233368164402</c:v>
                </c:pt>
                <c:pt idx="12">
                  <c:v>0.47760000000000002</c:v>
                </c:pt>
                <c:pt idx="13">
                  <c:v>0.5302</c:v>
                </c:pt>
                <c:pt idx="14">
                  <c:v>0.51970000000000005</c:v>
                </c:pt>
                <c:pt idx="15">
                  <c:v>0.52939999999999998</c:v>
                </c:pt>
                <c:pt idx="16">
                  <c:v>0.43728995100280199</c:v>
                </c:pt>
                <c:pt idx="17">
                  <c:v>0.44455456095481599</c:v>
                </c:pt>
                <c:pt idx="18">
                  <c:v>0.41781967213114701</c:v>
                </c:pt>
                <c:pt idx="19">
                  <c:v>0.43728995100280199</c:v>
                </c:pt>
                <c:pt idx="20">
                  <c:v>0.44390000000000002</c:v>
                </c:pt>
                <c:pt idx="21">
                  <c:v>0.5302</c:v>
                </c:pt>
                <c:pt idx="22">
                  <c:v>0.54300000000000004</c:v>
                </c:pt>
                <c:pt idx="24">
                  <c:v>0.42396993461425903</c:v>
                </c:pt>
                <c:pt idx="25">
                  <c:v>0.450823011734028</c:v>
                </c:pt>
                <c:pt idx="26">
                  <c:v>0.42295995393067798</c:v>
                </c:pt>
                <c:pt idx="27">
                  <c:v>0.42396993461425903</c:v>
                </c:pt>
                <c:pt idx="28">
                  <c:v>0.50819999999999999</c:v>
                </c:pt>
                <c:pt idx="29">
                  <c:v>0.56469999999999998</c:v>
                </c:pt>
                <c:pt idx="30">
                  <c:v>0.57210000000000005</c:v>
                </c:pt>
                <c:pt idx="31">
                  <c:v>0.6512</c:v>
                </c:pt>
                <c:pt idx="32">
                  <c:v>0.37275589496248601</c:v>
                </c:pt>
                <c:pt idx="33">
                  <c:v>0.41301277629979899</c:v>
                </c:pt>
                <c:pt idx="34">
                  <c:v>0.43074085746635299</c:v>
                </c:pt>
                <c:pt idx="35">
                  <c:v>0.37275589496248601</c:v>
                </c:pt>
                <c:pt idx="36">
                  <c:v>0.49180000000000001</c:v>
                </c:pt>
                <c:pt idx="37">
                  <c:v>0.53739999999999999</c:v>
                </c:pt>
                <c:pt idx="38">
                  <c:v>0.56899999999999995</c:v>
                </c:pt>
                <c:pt idx="39">
                  <c:v>0.57820000000000005</c:v>
                </c:pt>
                <c:pt idx="40">
                  <c:v>0.431510418402411</c:v>
                </c:pt>
                <c:pt idx="41">
                  <c:v>0.44527123966376297</c:v>
                </c:pt>
                <c:pt idx="42">
                  <c:v>0.45566760346062701</c:v>
                </c:pt>
                <c:pt idx="43">
                  <c:v>0.431510418402411</c:v>
                </c:pt>
                <c:pt idx="44">
                  <c:v>0.54700000000000004</c:v>
                </c:pt>
                <c:pt idx="45">
                  <c:v>0.62770000000000004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D-43E9-9E30-6E2A0B969CB8}"/>
            </c:ext>
          </c:extLst>
        </c:ser>
        <c:ser>
          <c:idx val="1"/>
          <c:order val="1"/>
          <c:tx>
            <c:strRef>
              <c:f>Sheet1!$G$81</c:f>
              <c:strCache>
                <c:ptCount val="1"/>
                <c:pt idx="0">
                  <c:v>cabin staff service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multiLvlStrRef>
              <c:f>Sheet1!$A$83:$B$128</c:f>
              <c:multiLvlStrCache>
                <c:ptCount val="46"/>
                <c:lvl>
                  <c:pt idx="0">
                    <c:v>dt</c:v>
                  </c:pt>
                  <c:pt idx="1">
                    <c:v>knn</c:v>
                  </c:pt>
                  <c:pt idx="2">
                    <c:v>rf</c:v>
                  </c:pt>
                  <c:pt idx="3">
                    <c:v>adaboost</c:v>
                  </c:pt>
                  <c:pt idx="4">
                    <c:v>textcnn</c:v>
                  </c:pt>
                  <c:pt idx="5">
                    <c:v>bert</c:v>
                  </c:pt>
                  <c:pt idx="6">
                    <c:v>livebert</c:v>
                  </c:pt>
                  <c:pt idx="7">
                    <c:v>mybert</c:v>
                  </c:pt>
                  <c:pt idx="8">
                    <c:v>dt</c:v>
                  </c:pt>
                  <c:pt idx="9">
                    <c:v>knn</c:v>
                  </c:pt>
                  <c:pt idx="10">
                    <c:v>rf</c:v>
                  </c:pt>
                  <c:pt idx="11">
                    <c:v>adaboost</c:v>
                  </c:pt>
                  <c:pt idx="12">
                    <c:v>textcnn</c:v>
                  </c:pt>
                  <c:pt idx="13">
                    <c:v>bert</c:v>
                  </c:pt>
                  <c:pt idx="14">
                    <c:v>livebert</c:v>
                  </c:pt>
                  <c:pt idx="15">
                    <c:v>mybert</c:v>
                  </c:pt>
                  <c:pt idx="16">
                    <c:v>dt</c:v>
                  </c:pt>
                  <c:pt idx="17">
                    <c:v>knn</c:v>
                  </c:pt>
                  <c:pt idx="18">
                    <c:v>rf</c:v>
                  </c:pt>
                  <c:pt idx="19">
                    <c:v>adaboost</c:v>
                  </c:pt>
                  <c:pt idx="20">
                    <c:v>textcnn</c:v>
                  </c:pt>
                  <c:pt idx="21">
                    <c:v>bert</c:v>
                  </c:pt>
                  <c:pt idx="22">
                    <c:v>livebert</c:v>
                  </c:pt>
                  <c:pt idx="23">
                    <c:v>mybert</c:v>
                  </c:pt>
                  <c:pt idx="24">
                    <c:v>dt</c:v>
                  </c:pt>
                  <c:pt idx="25">
                    <c:v>knn</c:v>
                  </c:pt>
                  <c:pt idx="26">
                    <c:v>rf</c:v>
                  </c:pt>
                  <c:pt idx="27">
                    <c:v>adaboost</c:v>
                  </c:pt>
                  <c:pt idx="28">
                    <c:v>textcnn</c:v>
                  </c:pt>
                  <c:pt idx="29">
                    <c:v>bert</c:v>
                  </c:pt>
                  <c:pt idx="30">
                    <c:v>livebert</c:v>
                  </c:pt>
                  <c:pt idx="31">
                    <c:v>mybert</c:v>
                  </c:pt>
                  <c:pt idx="32">
                    <c:v>dt</c:v>
                  </c:pt>
                  <c:pt idx="33">
                    <c:v>knn</c:v>
                  </c:pt>
                  <c:pt idx="34">
                    <c:v>rf</c:v>
                  </c:pt>
                  <c:pt idx="35">
                    <c:v>adaboost</c:v>
                  </c:pt>
                  <c:pt idx="36">
                    <c:v>textcnn</c:v>
                  </c:pt>
                  <c:pt idx="37">
                    <c:v>bert</c:v>
                  </c:pt>
                  <c:pt idx="38">
                    <c:v>livebert</c:v>
                  </c:pt>
                  <c:pt idx="39">
                    <c:v>mybert</c:v>
                  </c:pt>
                  <c:pt idx="40">
                    <c:v>dt</c:v>
                  </c:pt>
                  <c:pt idx="41">
                    <c:v>knn</c:v>
                  </c:pt>
                  <c:pt idx="42">
                    <c:v>rf</c:v>
                  </c:pt>
                  <c:pt idx="43">
                    <c:v>adaboost</c:v>
                  </c:pt>
                  <c:pt idx="44">
                    <c:v>textcnn</c:v>
                  </c:pt>
                  <c:pt idx="45">
                    <c:v>bert</c:v>
                  </c:pt>
                </c:lvl>
                <c:lvl>
                  <c:pt idx="0">
                    <c:v>AirChina</c:v>
                  </c:pt>
                  <c:pt idx="8">
                    <c:v>ChinaEasternAirlines</c:v>
                  </c:pt>
                  <c:pt idx="16">
                    <c:v>AmericanAirlines</c:v>
                  </c:pt>
                  <c:pt idx="24">
                    <c:v>DeltaAirlines</c:v>
                  </c:pt>
                  <c:pt idx="32">
                    <c:v>AirFrance</c:v>
                  </c:pt>
                  <c:pt idx="40">
                    <c:v>Lufthansa</c:v>
                  </c:pt>
                </c:lvl>
              </c:multiLvlStrCache>
            </c:multiLvlStrRef>
          </c:cat>
          <c:val>
            <c:numRef>
              <c:f>Sheet1!$J$83:$J$128</c:f>
              <c:numCache>
                <c:formatCode>General</c:formatCode>
                <c:ptCount val="46"/>
                <c:pt idx="0">
                  <c:v>0.36761895585424997</c:v>
                </c:pt>
                <c:pt idx="1">
                  <c:v>0.456012267893456</c:v>
                </c:pt>
                <c:pt idx="2">
                  <c:v>0.45856451842367302</c:v>
                </c:pt>
                <c:pt idx="3">
                  <c:v>0.36761895585424997</c:v>
                </c:pt>
                <c:pt idx="4">
                  <c:v>0.47739999999999999</c:v>
                </c:pt>
                <c:pt idx="5">
                  <c:v>0.62570000000000003</c:v>
                </c:pt>
                <c:pt idx="6">
                  <c:v>0.59589999999999999</c:v>
                </c:pt>
                <c:pt idx="7">
                  <c:v>0.65210000000000001</c:v>
                </c:pt>
                <c:pt idx="8">
                  <c:v>0.42093859864279298</c:v>
                </c:pt>
                <c:pt idx="9">
                  <c:v>0.46598639455782298</c:v>
                </c:pt>
                <c:pt idx="10">
                  <c:v>0.47279818004549801</c:v>
                </c:pt>
                <c:pt idx="11">
                  <c:v>0.42093859864279298</c:v>
                </c:pt>
                <c:pt idx="12">
                  <c:v>0.4672</c:v>
                </c:pt>
                <c:pt idx="13">
                  <c:v>0.53220000000000001</c:v>
                </c:pt>
                <c:pt idx="14">
                  <c:v>0.53039999999999998</c:v>
                </c:pt>
                <c:pt idx="15">
                  <c:v>0.54020000000000001</c:v>
                </c:pt>
                <c:pt idx="16">
                  <c:v>0.40238563822047801</c:v>
                </c:pt>
                <c:pt idx="17">
                  <c:v>0.41991434689507401</c:v>
                </c:pt>
                <c:pt idx="18">
                  <c:v>0.39892440788056699</c:v>
                </c:pt>
                <c:pt idx="19">
                  <c:v>0.40238563822047801</c:v>
                </c:pt>
                <c:pt idx="20">
                  <c:v>0.43769999999999998</c:v>
                </c:pt>
                <c:pt idx="21">
                  <c:v>0.58179999999999998</c:v>
                </c:pt>
                <c:pt idx="22">
                  <c:v>0.52400000000000002</c:v>
                </c:pt>
                <c:pt idx="24">
                  <c:v>0.40471300068823202</c:v>
                </c:pt>
                <c:pt idx="25">
                  <c:v>0.44945467449584398</c:v>
                </c:pt>
                <c:pt idx="26">
                  <c:v>0.46973883060082999</c:v>
                </c:pt>
                <c:pt idx="27">
                  <c:v>0.40471300068823202</c:v>
                </c:pt>
                <c:pt idx="28">
                  <c:v>0.49330000000000002</c:v>
                </c:pt>
                <c:pt idx="29">
                  <c:v>0.54359999999999997</c:v>
                </c:pt>
                <c:pt idx="30">
                  <c:v>0.54200000000000004</c:v>
                </c:pt>
                <c:pt idx="31">
                  <c:v>0.65539999999999998</c:v>
                </c:pt>
                <c:pt idx="32">
                  <c:v>0.38187797255061801</c:v>
                </c:pt>
                <c:pt idx="33">
                  <c:v>0.40254826042782199</c:v>
                </c:pt>
                <c:pt idx="34">
                  <c:v>0.46137377341659203</c:v>
                </c:pt>
                <c:pt idx="35">
                  <c:v>0.38187797255061801</c:v>
                </c:pt>
                <c:pt idx="36">
                  <c:v>0.51039999999999996</c:v>
                </c:pt>
                <c:pt idx="37">
                  <c:v>0.5403</c:v>
                </c:pt>
                <c:pt idx="38">
                  <c:v>0.60360000000000003</c:v>
                </c:pt>
                <c:pt idx="39">
                  <c:v>0.66149999999999998</c:v>
                </c:pt>
                <c:pt idx="40">
                  <c:v>0.51842036602184205</c:v>
                </c:pt>
                <c:pt idx="41">
                  <c:v>0.47503547908727001</c:v>
                </c:pt>
                <c:pt idx="42">
                  <c:v>0.45921325051759798</c:v>
                </c:pt>
                <c:pt idx="43">
                  <c:v>0.51842036602184205</c:v>
                </c:pt>
                <c:pt idx="44">
                  <c:v>0.53539999999999999</c:v>
                </c:pt>
                <c:pt idx="45">
                  <c:v>0.63109999999999999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9D-43E9-9E30-6E2A0B969CB8}"/>
            </c:ext>
          </c:extLst>
        </c:ser>
        <c:ser>
          <c:idx val="2"/>
          <c:order val="2"/>
          <c:tx>
            <c:strRef>
              <c:f>Sheet1!$K$81</c:f>
              <c:strCache>
                <c:ptCount val="1"/>
                <c:pt idx="0">
                  <c:v>food beverage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multiLvlStrRef>
              <c:f>Sheet1!$A$83:$B$128</c:f>
              <c:multiLvlStrCache>
                <c:ptCount val="46"/>
                <c:lvl>
                  <c:pt idx="0">
                    <c:v>dt</c:v>
                  </c:pt>
                  <c:pt idx="1">
                    <c:v>knn</c:v>
                  </c:pt>
                  <c:pt idx="2">
                    <c:v>rf</c:v>
                  </c:pt>
                  <c:pt idx="3">
                    <c:v>adaboost</c:v>
                  </c:pt>
                  <c:pt idx="4">
                    <c:v>textcnn</c:v>
                  </c:pt>
                  <c:pt idx="5">
                    <c:v>bert</c:v>
                  </c:pt>
                  <c:pt idx="6">
                    <c:v>livebert</c:v>
                  </c:pt>
                  <c:pt idx="7">
                    <c:v>mybert</c:v>
                  </c:pt>
                  <c:pt idx="8">
                    <c:v>dt</c:v>
                  </c:pt>
                  <c:pt idx="9">
                    <c:v>knn</c:v>
                  </c:pt>
                  <c:pt idx="10">
                    <c:v>rf</c:v>
                  </c:pt>
                  <c:pt idx="11">
                    <c:v>adaboost</c:v>
                  </c:pt>
                  <c:pt idx="12">
                    <c:v>textcnn</c:v>
                  </c:pt>
                  <c:pt idx="13">
                    <c:v>bert</c:v>
                  </c:pt>
                  <c:pt idx="14">
                    <c:v>livebert</c:v>
                  </c:pt>
                  <c:pt idx="15">
                    <c:v>mybert</c:v>
                  </c:pt>
                  <c:pt idx="16">
                    <c:v>dt</c:v>
                  </c:pt>
                  <c:pt idx="17">
                    <c:v>knn</c:v>
                  </c:pt>
                  <c:pt idx="18">
                    <c:v>rf</c:v>
                  </c:pt>
                  <c:pt idx="19">
                    <c:v>adaboost</c:v>
                  </c:pt>
                  <c:pt idx="20">
                    <c:v>textcnn</c:v>
                  </c:pt>
                  <c:pt idx="21">
                    <c:v>bert</c:v>
                  </c:pt>
                  <c:pt idx="22">
                    <c:v>livebert</c:v>
                  </c:pt>
                  <c:pt idx="23">
                    <c:v>mybert</c:v>
                  </c:pt>
                  <c:pt idx="24">
                    <c:v>dt</c:v>
                  </c:pt>
                  <c:pt idx="25">
                    <c:v>knn</c:v>
                  </c:pt>
                  <c:pt idx="26">
                    <c:v>rf</c:v>
                  </c:pt>
                  <c:pt idx="27">
                    <c:v>adaboost</c:v>
                  </c:pt>
                  <c:pt idx="28">
                    <c:v>textcnn</c:v>
                  </c:pt>
                  <c:pt idx="29">
                    <c:v>bert</c:v>
                  </c:pt>
                  <c:pt idx="30">
                    <c:v>livebert</c:v>
                  </c:pt>
                  <c:pt idx="31">
                    <c:v>mybert</c:v>
                  </c:pt>
                  <c:pt idx="32">
                    <c:v>dt</c:v>
                  </c:pt>
                  <c:pt idx="33">
                    <c:v>knn</c:v>
                  </c:pt>
                  <c:pt idx="34">
                    <c:v>rf</c:v>
                  </c:pt>
                  <c:pt idx="35">
                    <c:v>adaboost</c:v>
                  </c:pt>
                  <c:pt idx="36">
                    <c:v>textcnn</c:v>
                  </c:pt>
                  <c:pt idx="37">
                    <c:v>bert</c:v>
                  </c:pt>
                  <c:pt idx="38">
                    <c:v>livebert</c:v>
                  </c:pt>
                  <c:pt idx="39">
                    <c:v>mybert</c:v>
                  </c:pt>
                  <c:pt idx="40">
                    <c:v>dt</c:v>
                  </c:pt>
                  <c:pt idx="41">
                    <c:v>knn</c:v>
                  </c:pt>
                  <c:pt idx="42">
                    <c:v>rf</c:v>
                  </c:pt>
                  <c:pt idx="43">
                    <c:v>adaboost</c:v>
                  </c:pt>
                  <c:pt idx="44">
                    <c:v>textcnn</c:v>
                  </c:pt>
                  <c:pt idx="45">
                    <c:v>bert</c:v>
                  </c:pt>
                </c:lvl>
                <c:lvl>
                  <c:pt idx="0">
                    <c:v>AirChina</c:v>
                  </c:pt>
                  <c:pt idx="8">
                    <c:v>ChinaEasternAirlines</c:v>
                  </c:pt>
                  <c:pt idx="16">
                    <c:v>AmericanAirlines</c:v>
                  </c:pt>
                  <c:pt idx="24">
                    <c:v>DeltaAirlines</c:v>
                  </c:pt>
                  <c:pt idx="32">
                    <c:v>AirFrance</c:v>
                  </c:pt>
                  <c:pt idx="40">
                    <c:v>Lufthansa</c:v>
                  </c:pt>
                </c:lvl>
              </c:multiLvlStrCache>
            </c:multiLvlStrRef>
          </c:cat>
          <c:val>
            <c:numRef>
              <c:f>Sheet1!$N$83:$N$128</c:f>
              <c:numCache>
                <c:formatCode>General</c:formatCode>
                <c:ptCount val="46"/>
                <c:pt idx="0">
                  <c:v>0.464641080312722</c:v>
                </c:pt>
                <c:pt idx="1">
                  <c:v>0.45316804407713501</c:v>
                </c:pt>
                <c:pt idx="2">
                  <c:v>0.41422708618331</c:v>
                </c:pt>
                <c:pt idx="3">
                  <c:v>0.464641080312722</c:v>
                </c:pt>
                <c:pt idx="4">
                  <c:v>0.48080000000000001</c:v>
                </c:pt>
                <c:pt idx="5">
                  <c:v>0.56079999999999997</c:v>
                </c:pt>
                <c:pt idx="6">
                  <c:v>0.58220000000000005</c:v>
                </c:pt>
                <c:pt idx="7">
                  <c:v>0.65210000000000001</c:v>
                </c:pt>
                <c:pt idx="8">
                  <c:v>0.394144144144144</c:v>
                </c:pt>
                <c:pt idx="9">
                  <c:v>0.377668308702791</c:v>
                </c:pt>
                <c:pt idx="10">
                  <c:v>0.32666110647761998</c:v>
                </c:pt>
                <c:pt idx="11">
                  <c:v>0.394144144144144</c:v>
                </c:pt>
                <c:pt idx="12">
                  <c:v>0.3367</c:v>
                </c:pt>
                <c:pt idx="13">
                  <c:v>0.4335</c:v>
                </c:pt>
                <c:pt idx="14">
                  <c:v>0.45739999999999997</c:v>
                </c:pt>
                <c:pt idx="15">
                  <c:v>0.48099999999999998</c:v>
                </c:pt>
                <c:pt idx="16">
                  <c:v>0.429244808287568</c:v>
                </c:pt>
                <c:pt idx="17">
                  <c:v>0.41836151635843999</c:v>
                </c:pt>
                <c:pt idx="18">
                  <c:v>0.32388842005056401</c:v>
                </c:pt>
                <c:pt idx="19">
                  <c:v>0.429244808287568</c:v>
                </c:pt>
                <c:pt idx="20">
                  <c:v>0.43680000000000002</c:v>
                </c:pt>
                <c:pt idx="21">
                  <c:v>0.45789999999999997</c:v>
                </c:pt>
                <c:pt idx="22">
                  <c:v>0.51959999999999995</c:v>
                </c:pt>
                <c:pt idx="24">
                  <c:v>0.42642063061708502</c:v>
                </c:pt>
                <c:pt idx="25">
                  <c:v>0.47159525029438398</c:v>
                </c:pt>
                <c:pt idx="26">
                  <c:v>0.40620818274487902</c:v>
                </c:pt>
                <c:pt idx="27">
                  <c:v>0.42642063061708502</c:v>
                </c:pt>
                <c:pt idx="28">
                  <c:v>0.50790000000000002</c:v>
                </c:pt>
                <c:pt idx="29">
                  <c:v>0.58730000000000004</c:v>
                </c:pt>
                <c:pt idx="30">
                  <c:v>0.56089999999999995</c:v>
                </c:pt>
                <c:pt idx="31">
                  <c:v>0.69240000000000002</c:v>
                </c:pt>
                <c:pt idx="32">
                  <c:v>0.409271407180192</c:v>
                </c:pt>
                <c:pt idx="33">
                  <c:v>0.39328172213767298</c:v>
                </c:pt>
                <c:pt idx="34">
                  <c:v>0.41392262708052102</c:v>
                </c:pt>
                <c:pt idx="35">
                  <c:v>0.409271407180192</c:v>
                </c:pt>
                <c:pt idx="36">
                  <c:v>0.53180000000000005</c:v>
                </c:pt>
                <c:pt idx="37">
                  <c:v>0.58919999999999995</c:v>
                </c:pt>
                <c:pt idx="38">
                  <c:v>0.58550000000000002</c:v>
                </c:pt>
                <c:pt idx="39">
                  <c:v>0.61339999999999995</c:v>
                </c:pt>
                <c:pt idx="40">
                  <c:v>0.48443253194715102</c:v>
                </c:pt>
                <c:pt idx="41">
                  <c:v>0.48252641667027601</c:v>
                </c:pt>
                <c:pt idx="42">
                  <c:v>0.45793405824877098</c:v>
                </c:pt>
                <c:pt idx="43">
                  <c:v>0.48443253194715102</c:v>
                </c:pt>
                <c:pt idx="44">
                  <c:v>0.56010000000000004</c:v>
                </c:pt>
                <c:pt idx="45">
                  <c:v>0.6825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9D-43E9-9E30-6E2A0B969CB8}"/>
            </c:ext>
          </c:extLst>
        </c:ser>
        <c:ser>
          <c:idx val="3"/>
          <c:order val="3"/>
          <c:tx>
            <c:strRef>
              <c:f>Sheet1!$O$81</c:f>
              <c:strCache>
                <c:ptCount val="1"/>
                <c:pt idx="0">
                  <c:v>inflight entertainment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multiLvlStrRef>
              <c:f>Sheet1!$A$83:$B$128</c:f>
              <c:multiLvlStrCache>
                <c:ptCount val="46"/>
                <c:lvl>
                  <c:pt idx="0">
                    <c:v>dt</c:v>
                  </c:pt>
                  <c:pt idx="1">
                    <c:v>knn</c:v>
                  </c:pt>
                  <c:pt idx="2">
                    <c:v>rf</c:v>
                  </c:pt>
                  <c:pt idx="3">
                    <c:v>adaboost</c:v>
                  </c:pt>
                  <c:pt idx="4">
                    <c:v>textcnn</c:v>
                  </c:pt>
                  <c:pt idx="5">
                    <c:v>bert</c:v>
                  </c:pt>
                  <c:pt idx="6">
                    <c:v>livebert</c:v>
                  </c:pt>
                  <c:pt idx="7">
                    <c:v>mybert</c:v>
                  </c:pt>
                  <c:pt idx="8">
                    <c:v>dt</c:v>
                  </c:pt>
                  <c:pt idx="9">
                    <c:v>knn</c:v>
                  </c:pt>
                  <c:pt idx="10">
                    <c:v>rf</c:v>
                  </c:pt>
                  <c:pt idx="11">
                    <c:v>adaboost</c:v>
                  </c:pt>
                  <c:pt idx="12">
                    <c:v>textcnn</c:v>
                  </c:pt>
                  <c:pt idx="13">
                    <c:v>bert</c:v>
                  </c:pt>
                  <c:pt idx="14">
                    <c:v>livebert</c:v>
                  </c:pt>
                  <c:pt idx="15">
                    <c:v>mybert</c:v>
                  </c:pt>
                  <c:pt idx="16">
                    <c:v>dt</c:v>
                  </c:pt>
                  <c:pt idx="17">
                    <c:v>knn</c:v>
                  </c:pt>
                  <c:pt idx="18">
                    <c:v>rf</c:v>
                  </c:pt>
                  <c:pt idx="19">
                    <c:v>adaboost</c:v>
                  </c:pt>
                  <c:pt idx="20">
                    <c:v>textcnn</c:v>
                  </c:pt>
                  <c:pt idx="21">
                    <c:v>bert</c:v>
                  </c:pt>
                  <c:pt idx="22">
                    <c:v>livebert</c:v>
                  </c:pt>
                  <c:pt idx="23">
                    <c:v>mybert</c:v>
                  </c:pt>
                  <c:pt idx="24">
                    <c:v>dt</c:v>
                  </c:pt>
                  <c:pt idx="25">
                    <c:v>knn</c:v>
                  </c:pt>
                  <c:pt idx="26">
                    <c:v>rf</c:v>
                  </c:pt>
                  <c:pt idx="27">
                    <c:v>adaboost</c:v>
                  </c:pt>
                  <c:pt idx="28">
                    <c:v>textcnn</c:v>
                  </c:pt>
                  <c:pt idx="29">
                    <c:v>bert</c:v>
                  </c:pt>
                  <c:pt idx="30">
                    <c:v>livebert</c:v>
                  </c:pt>
                  <c:pt idx="31">
                    <c:v>mybert</c:v>
                  </c:pt>
                  <c:pt idx="32">
                    <c:v>dt</c:v>
                  </c:pt>
                  <c:pt idx="33">
                    <c:v>knn</c:v>
                  </c:pt>
                  <c:pt idx="34">
                    <c:v>rf</c:v>
                  </c:pt>
                  <c:pt idx="35">
                    <c:v>adaboost</c:v>
                  </c:pt>
                  <c:pt idx="36">
                    <c:v>textcnn</c:v>
                  </c:pt>
                  <c:pt idx="37">
                    <c:v>bert</c:v>
                  </c:pt>
                  <c:pt idx="38">
                    <c:v>livebert</c:v>
                  </c:pt>
                  <c:pt idx="39">
                    <c:v>mybert</c:v>
                  </c:pt>
                  <c:pt idx="40">
                    <c:v>dt</c:v>
                  </c:pt>
                  <c:pt idx="41">
                    <c:v>knn</c:v>
                  </c:pt>
                  <c:pt idx="42">
                    <c:v>rf</c:v>
                  </c:pt>
                  <c:pt idx="43">
                    <c:v>adaboost</c:v>
                  </c:pt>
                  <c:pt idx="44">
                    <c:v>textcnn</c:v>
                  </c:pt>
                  <c:pt idx="45">
                    <c:v>bert</c:v>
                  </c:pt>
                </c:lvl>
                <c:lvl>
                  <c:pt idx="0">
                    <c:v>AirChina</c:v>
                  </c:pt>
                  <c:pt idx="8">
                    <c:v>ChinaEasternAirlines</c:v>
                  </c:pt>
                  <c:pt idx="16">
                    <c:v>AmericanAirlines</c:v>
                  </c:pt>
                  <c:pt idx="24">
                    <c:v>DeltaAirlines</c:v>
                  </c:pt>
                  <c:pt idx="32">
                    <c:v>AirFrance</c:v>
                  </c:pt>
                  <c:pt idx="40">
                    <c:v>Lufthansa</c:v>
                  </c:pt>
                </c:lvl>
              </c:multiLvlStrCache>
            </c:multiLvlStrRef>
          </c:cat>
          <c:val>
            <c:numRef>
              <c:f>Sheet1!$R$83:$R$128</c:f>
              <c:numCache>
                <c:formatCode>General</c:formatCode>
                <c:ptCount val="46"/>
                <c:pt idx="0">
                  <c:v>0.37649552014593002</c:v>
                </c:pt>
                <c:pt idx="1">
                  <c:v>0.35750775405947799</c:v>
                </c:pt>
                <c:pt idx="2">
                  <c:v>0.286792452830188</c:v>
                </c:pt>
                <c:pt idx="3">
                  <c:v>0.37649552014593002</c:v>
                </c:pt>
                <c:pt idx="4">
                  <c:v>0.40479999999999999</c:v>
                </c:pt>
                <c:pt idx="5">
                  <c:v>0.45529999999999998</c:v>
                </c:pt>
                <c:pt idx="6">
                  <c:v>0.48970000000000002</c:v>
                </c:pt>
                <c:pt idx="7">
                  <c:v>0.44700000000000001</c:v>
                </c:pt>
                <c:pt idx="8">
                  <c:v>0.40613553113553102</c:v>
                </c:pt>
                <c:pt idx="9">
                  <c:v>0.37335439705107898</c:v>
                </c:pt>
                <c:pt idx="10">
                  <c:v>0.25942684766214102</c:v>
                </c:pt>
                <c:pt idx="11">
                  <c:v>0.40613553113553102</c:v>
                </c:pt>
                <c:pt idx="12">
                  <c:v>0.41439999999999999</c:v>
                </c:pt>
                <c:pt idx="13">
                  <c:v>0.37430000000000002</c:v>
                </c:pt>
                <c:pt idx="14">
                  <c:v>0.37940000000000002</c:v>
                </c:pt>
                <c:pt idx="15">
                  <c:v>0.42749999999999999</c:v>
                </c:pt>
                <c:pt idx="16">
                  <c:v>0.38050475264551198</c:v>
                </c:pt>
                <c:pt idx="17">
                  <c:v>0.39047043120424901</c:v>
                </c:pt>
                <c:pt idx="18">
                  <c:v>0.35639925867285799</c:v>
                </c:pt>
                <c:pt idx="19">
                  <c:v>0.38050475264551198</c:v>
                </c:pt>
                <c:pt idx="20">
                  <c:v>0.41299999999999998</c:v>
                </c:pt>
                <c:pt idx="21">
                  <c:v>0.37430000000000002</c:v>
                </c:pt>
                <c:pt idx="22">
                  <c:v>0.46289999999999998</c:v>
                </c:pt>
                <c:pt idx="24">
                  <c:v>0.36404821573528001</c:v>
                </c:pt>
                <c:pt idx="25">
                  <c:v>0.42408456845950099</c:v>
                </c:pt>
                <c:pt idx="26">
                  <c:v>0.436987136564217</c:v>
                </c:pt>
                <c:pt idx="27">
                  <c:v>0.36404821573528001</c:v>
                </c:pt>
                <c:pt idx="28">
                  <c:v>0.46850000000000003</c:v>
                </c:pt>
                <c:pt idx="29">
                  <c:v>0.47570000000000001</c:v>
                </c:pt>
                <c:pt idx="30">
                  <c:v>0.4819</c:v>
                </c:pt>
                <c:pt idx="31">
                  <c:v>0.6371</c:v>
                </c:pt>
                <c:pt idx="32">
                  <c:v>0.35739253682684502</c:v>
                </c:pt>
                <c:pt idx="33">
                  <c:v>0.36361580529318099</c:v>
                </c:pt>
                <c:pt idx="34">
                  <c:v>0.42628267085320498</c:v>
                </c:pt>
                <c:pt idx="35">
                  <c:v>0.35739253682684502</c:v>
                </c:pt>
                <c:pt idx="36">
                  <c:v>0.51500000000000001</c:v>
                </c:pt>
                <c:pt idx="37">
                  <c:v>0.56830000000000003</c:v>
                </c:pt>
                <c:pt idx="38">
                  <c:v>0.5766</c:v>
                </c:pt>
                <c:pt idx="39">
                  <c:v>0.62770000000000004</c:v>
                </c:pt>
                <c:pt idx="40">
                  <c:v>0.42625262576942702</c:v>
                </c:pt>
                <c:pt idx="41">
                  <c:v>0.41267856090226102</c:v>
                </c:pt>
                <c:pt idx="42">
                  <c:v>0.510471680932434</c:v>
                </c:pt>
                <c:pt idx="43">
                  <c:v>0.42625262576942702</c:v>
                </c:pt>
                <c:pt idx="44">
                  <c:v>0.53879999999999995</c:v>
                </c:pt>
                <c:pt idx="45">
                  <c:v>0.58209999999999995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9D-43E9-9E30-6E2A0B969CB8}"/>
            </c:ext>
          </c:extLst>
        </c:ser>
        <c:ser>
          <c:idx val="4"/>
          <c:order val="4"/>
          <c:tx>
            <c:strRef>
              <c:f>Sheet1!$S$81</c:f>
              <c:strCache>
                <c:ptCount val="1"/>
                <c:pt idx="0">
                  <c:v>gound service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multiLvlStrRef>
              <c:f>Sheet1!$A$83:$B$128</c:f>
              <c:multiLvlStrCache>
                <c:ptCount val="46"/>
                <c:lvl>
                  <c:pt idx="0">
                    <c:v>dt</c:v>
                  </c:pt>
                  <c:pt idx="1">
                    <c:v>knn</c:v>
                  </c:pt>
                  <c:pt idx="2">
                    <c:v>rf</c:v>
                  </c:pt>
                  <c:pt idx="3">
                    <c:v>adaboost</c:v>
                  </c:pt>
                  <c:pt idx="4">
                    <c:v>textcnn</c:v>
                  </c:pt>
                  <c:pt idx="5">
                    <c:v>bert</c:v>
                  </c:pt>
                  <c:pt idx="6">
                    <c:v>livebert</c:v>
                  </c:pt>
                  <c:pt idx="7">
                    <c:v>mybert</c:v>
                  </c:pt>
                  <c:pt idx="8">
                    <c:v>dt</c:v>
                  </c:pt>
                  <c:pt idx="9">
                    <c:v>knn</c:v>
                  </c:pt>
                  <c:pt idx="10">
                    <c:v>rf</c:v>
                  </c:pt>
                  <c:pt idx="11">
                    <c:v>adaboost</c:v>
                  </c:pt>
                  <c:pt idx="12">
                    <c:v>textcnn</c:v>
                  </c:pt>
                  <c:pt idx="13">
                    <c:v>bert</c:v>
                  </c:pt>
                  <c:pt idx="14">
                    <c:v>livebert</c:v>
                  </c:pt>
                  <c:pt idx="15">
                    <c:v>mybert</c:v>
                  </c:pt>
                  <c:pt idx="16">
                    <c:v>dt</c:v>
                  </c:pt>
                  <c:pt idx="17">
                    <c:v>knn</c:v>
                  </c:pt>
                  <c:pt idx="18">
                    <c:v>rf</c:v>
                  </c:pt>
                  <c:pt idx="19">
                    <c:v>adaboost</c:v>
                  </c:pt>
                  <c:pt idx="20">
                    <c:v>textcnn</c:v>
                  </c:pt>
                  <c:pt idx="21">
                    <c:v>bert</c:v>
                  </c:pt>
                  <c:pt idx="22">
                    <c:v>livebert</c:v>
                  </c:pt>
                  <c:pt idx="23">
                    <c:v>mybert</c:v>
                  </c:pt>
                  <c:pt idx="24">
                    <c:v>dt</c:v>
                  </c:pt>
                  <c:pt idx="25">
                    <c:v>knn</c:v>
                  </c:pt>
                  <c:pt idx="26">
                    <c:v>rf</c:v>
                  </c:pt>
                  <c:pt idx="27">
                    <c:v>adaboost</c:v>
                  </c:pt>
                  <c:pt idx="28">
                    <c:v>textcnn</c:v>
                  </c:pt>
                  <c:pt idx="29">
                    <c:v>bert</c:v>
                  </c:pt>
                  <c:pt idx="30">
                    <c:v>livebert</c:v>
                  </c:pt>
                  <c:pt idx="31">
                    <c:v>mybert</c:v>
                  </c:pt>
                  <c:pt idx="32">
                    <c:v>dt</c:v>
                  </c:pt>
                  <c:pt idx="33">
                    <c:v>knn</c:v>
                  </c:pt>
                  <c:pt idx="34">
                    <c:v>rf</c:v>
                  </c:pt>
                  <c:pt idx="35">
                    <c:v>adaboost</c:v>
                  </c:pt>
                  <c:pt idx="36">
                    <c:v>textcnn</c:v>
                  </c:pt>
                  <c:pt idx="37">
                    <c:v>bert</c:v>
                  </c:pt>
                  <c:pt idx="38">
                    <c:v>livebert</c:v>
                  </c:pt>
                  <c:pt idx="39">
                    <c:v>mybert</c:v>
                  </c:pt>
                  <c:pt idx="40">
                    <c:v>dt</c:v>
                  </c:pt>
                  <c:pt idx="41">
                    <c:v>knn</c:v>
                  </c:pt>
                  <c:pt idx="42">
                    <c:v>rf</c:v>
                  </c:pt>
                  <c:pt idx="43">
                    <c:v>adaboost</c:v>
                  </c:pt>
                  <c:pt idx="44">
                    <c:v>textcnn</c:v>
                  </c:pt>
                  <c:pt idx="45">
                    <c:v>bert</c:v>
                  </c:pt>
                </c:lvl>
                <c:lvl>
                  <c:pt idx="0">
                    <c:v>AirChina</c:v>
                  </c:pt>
                  <c:pt idx="8">
                    <c:v>ChinaEasternAirlines</c:v>
                  </c:pt>
                  <c:pt idx="16">
                    <c:v>AmericanAirlines</c:v>
                  </c:pt>
                  <c:pt idx="24">
                    <c:v>DeltaAirlines</c:v>
                  </c:pt>
                  <c:pt idx="32">
                    <c:v>AirFrance</c:v>
                  </c:pt>
                  <c:pt idx="40">
                    <c:v>Lufthansa</c:v>
                  </c:pt>
                </c:lvl>
              </c:multiLvlStrCache>
            </c:multiLvlStrRef>
          </c:cat>
          <c:val>
            <c:numRef>
              <c:f>Sheet1!$V$83:$V$128</c:f>
              <c:numCache>
                <c:formatCode>General</c:formatCode>
                <c:ptCount val="46"/>
                <c:pt idx="0">
                  <c:v>0.544551282051282</c:v>
                </c:pt>
                <c:pt idx="1">
                  <c:v>0.52785829307568399</c:v>
                </c:pt>
                <c:pt idx="2">
                  <c:v>0.51929383054983602</c:v>
                </c:pt>
                <c:pt idx="3">
                  <c:v>0.544551282051282</c:v>
                </c:pt>
                <c:pt idx="4">
                  <c:v>0.51119999999999999</c:v>
                </c:pt>
                <c:pt idx="5">
                  <c:v>0.52829999999999999</c:v>
                </c:pt>
                <c:pt idx="6">
                  <c:v>0.53500000000000003</c:v>
                </c:pt>
                <c:pt idx="7">
                  <c:v>0.55820000000000003</c:v>
                </c:pt>
                <c:pt idx="8">
                  <c:v>0.42036158145254299</c:v>
                </c:pt>
                <c:pt idx="9">
                  <c:v>0.57910653810478996</c:v>
                </c:pt>
                <c:pt idx="10">
                  <c:v>0.48239603533721098</c:v>
                </c:pt>
                <c:pt idx="11">
                  <c:v>0.42036158145254299</c:v>
                </c:pt>
                <c:pt idx="12">
                  <c:v>0.436</c:v>
                </c:pt>
                <c:pt idx="13">
                  <c:v>0.46579999999999999</c:v>
                </c:pt>
                <c:pt idx="14">
                  <c:v>0.48880000000000001</c:v>
                </c:pt>
                <c:pt idx="15">
                  <c:v>0.5202</c:v>
                </c:pt>
                <c:pt idx="16">
                  <c:v>0.44852672976360197</c:v>
                </c:pt>
                <c:pt idx="17">
                  <c:v>0.51236539540419401</c:v>
                </c:pt>
                <c:pt idx="18">
                  <c:v>0.46555743594667698</c:v>
                </c:pt>
                <c:pt idx="19">
                  <c:v>0.44852672976360197</c:v>
                </c:pt>
                <c:pt idx="20">
                  <c:v>0.41610000000000003</c:v>
                </c:pt>
                <c:pt idx="21">
                  <c:v>0.5232</c:v>
                </c:pt>
                <c:pt idx="22">
                  <c:v>0.5877</c:v>
                </c:pt>
                <c:pt idx="24">
                  <c:v>0.46696317163134499</c:v>
                </c:pt>
                <c:pt idx="25">
                  <c:v>0.56065027310440396</c:v>
                </c:pt>
                <c:pt idx="26">
                  <c:v>0.52490041528943099</c:v>
                </c:pt>
                <c:pt idx="27">
                  <c:v>0.46696317163134499</c:v>
                </c:pt>
                <c:pt idx="28">
                  <c:v>0.5484</c:v>
                </c:pt>
                <c:pt idx="29">
                  <c:v>0.56030000000000002</c:v>
                </c:pt>
                <c:pt idx="30">
                  <c:v>0.57120000000000004</c:v>
                </c:pt>
                <c:pt idx="31">
                  <c:v>0.59230000000000005</c:v>
                </c:pt>
                <c:pt idx="32">
                  <c:v>0.46522928800935498</c:v>
                </c:pt>
                <c:pt idx="33">
                  <c:v>0.58068044736142599</c:v>
                </c:pt>
                <c:pt idx="34">
                  <c:v>0.60244678059247603</c:v>
                </c:pt>
                <c:pt idx="35">
                  <c:v>0.46522928800935498</c:v>
                </c:pt>
                <c:pt idx="36">
                  <c:v>0.49370000000000003</c:v>
                </c:pt>
                <c:pt idx="37">
                  <c:v>0.52459999999999996</c:v>
                </c:pt>
                <c:pt idx="38">
                  <c:v>0.55449999999999999</c:v>
                </c:pt>
                <c:pt idx="39">
                  <c:v>0.62890000000000001</c:v>
                </c:pt>
                <c:pt idx="40">
                  <c:v>0.50291169462268703</c:v>
                </c:pt>
                <c:pt idx="41">
                  <c:v>0.56418765409062499</c:v>
                </c:pt>
                <c:pt idx="42">
                  <c:v>0.63391022069198699</c:v>
                </c:pt>
                <c:pt idx="43">
                  <c:v>0.50291169462268703</c:v>
                </c:pt>
                <c:pt idx="44">
                  <c:v>0.54220000000000002</c:v>
                </c:pt>
                <c:pt idx="45">
                  <c:v>0.68920000000000003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9D-43E9-9E30-6E2A0B969CB8}"/>
            </c:ext>
          </c:extLst>
        </c:ser>
        <c:ser>
          <c:idx val="5"/>
          <c:order val="5"/>
          <c:tx>
            <c:strRef>
              <c:f>Sheet1!$W$81</c:f>
              <c:strCache>
                <c:ptCount val="1"/>
                <c:pt idx="0">
                  <c:v>value money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multiLvlStrRef>
              <c:f>Sheet1!$A$83:$B$128</c:f>
              <c:multiLvlStrCache>
                <c:ptCount val="46"/>
                <c:lvl>
                  <c:pt idx="0">
                    <c:v>dt</c:v>
                  </c:pt>
                  <c:pt idx="1">
                    <c:v>knn</c:v>
                  </c:pt>
                  <c:pt idx="2">
                    <c:v>rf</c:v>
                  </c:pt>
                  <c:pt idx="3">
                    <c:v>adaboost</c:v>
                  </c:pt>
                  <c:pt idx="4">
                    <c:v>textcnn</c:v>
                  </c:pt>
                  <c:pt idx="5">
                    <c:v>bert</c:v>
                  </c:pt>
                  <c:pt idx="6">
                    <c:v>livebert</c:v>
                  </c:pt>
                  <c:pt idx="7">
                    <c:v>mybert</c:v>
                  </c:pt>
                  <c:pt idx="8">
                    <c:v>dt</c:v>
                  </c:pt>
                  <c:pt idx="9">
                    <c:v>knn</c:v>
                  </c:pt>
                  <c:pt idx="10">
                    <c:v>rf</c:v>
                  </c:pt>
                  <c:pt idx="11">
                    <c:v>adaboost</c:v>
                  </c:pt>
                  <c:pt idx="12">
                    <c:v>textcnn</c:v>
                  </c:pt>
                  <c:pt idx="13">
                    <c:v>bert</c:v>
                  </c:pt>
                  <c:pt idx="14">
                    <c:v>livebert</c:v>
                  </c:pt>
                  <c:pt idx="15">
                    <c:v>mybert</c:v>
                  </c:pt>
                  <c:pt idx="16">
                    <c:v>dt</c:v>
                  </c:pt>
                  <c:pt idx="17">
                    <c:v>knn</c:v>
                  </c:pt>
                  <c:pt idx="18">
                    <c:v>rf</c:v>
                  </c:pt>
                  <c:pt idx="19">
                    <c:v>adaboost</c:v>
                  </c:pt>
                  <c:pt idx="20">
                    <c:v>textcnn</c:v>
                  </c:pt>
                  <c:pt idx="21">
                    <c:v>bert</c:v>
                  </c:pt>
                  <c:pt idx="22">
                    <c:v>livebert</c:v>
                  </c:pt>
                  <c:pt idx="23">
                    <c:v>mybert</c:v>
                  </c:pt>
                  <c:pt idx="24">
                    <c:v>dt</c:v>
                  </c:pt>
                  <c:pt idx="25">
                    <c:v>knn</c:v>
                  </c:pt>
                  <c:pt idx="26">
                    <c:v>rf</c:v>
                  </c:pt>
                  <c:pt idx="27">
                    <c:v>adaboost</c:v>
                  </c:pt>
                  <c:pt idx="28">
                    <c:v>textcnn</c:v>
                  </c:pt>
                  <c:pt idx="29">
                    <c:v>bert</c:v>
                  </c:pt>
                  <c:pt idx="30">
                    <c:v>livebert</c:v>
                  </c:pt>
                  <c:pt idx="31">
                    <c:v>mybert</c:v>
                  </c:pt>
                  <c:pt idx="32">
                    <c:v>dt</c:v>
                  </c:pt>
                  <c:pt idx="33">
                    <c:v>knn</c:v>
                  </c:pt>
                  <c:pt idx="34">
                    <c:v>rf</c:v>
                  </c:pt>
                  <c:pt idx="35">
                    <c:v>adaboost</c:v>
                  </c:pt>
                  <c:pt idx="36">
                    <c:v>textcnn</c:v>
                  </c:pt>
                  <c:pt idx="37">
                    <c:v>bert</c:v>
                  </c:pt>
                  <c:pt idx="38">
                    <c:v>livebert</c:v>
                  </c:pt>
                  <c:pt idx="39">
                    <c:v>mybert</c:v>
                  </c:pt>
                  <c:pt idx="40">
                    <c:v>dt</c:v>
                  </c:pt>
                  <c:pt idx="41">
                    <c:v>knn</c:v>
                  </c:pt>
                  <c:pt idx="42">
                    <c:v>rf</c:v>
                  </c:pt>
                  <c:pt idx="43">
                    <c:v>adaboost</c:v>
                  </c:pt>
                  <c:pt idx="44">
                    <c:v>textcnn</c:v>
                  </c:pt>
                  <c:pt idx="45">
                    <c:v>bert</c:v>
                  </c:pt>
                </c:lvl>
                <c:lvl>
                  <c:pt idx="0">
                    <c:v>AirChina</c:v>
                  </c:pt>
                  <c:pt idx="8">
                    <c:v>ChinaEasternAirlines</c:v>
                  </c:pt>
                  <c:pt idx="16">
                    <c:v>AmericanAirlines</c:v>
                  </c:pt>
                  <c:pt idx="24">
                    <c:v>DeltaAirlines</c:v>
                  </c:pt>
                  <c:pt idx="32">
                    <c:v>AirFrance</c:v>
                  </c:pt>
                  <c:pt idx="40">
                    <c:v>Lufthansa</c:v>
                  </c:pt>
                </c:lvl>
              </c:multiLvlStrCache>
            </c:multiLvlStrRef>
          </c:cat>
          <c:val>
            <c:numRef>
              <c:f>Sheet1!$Z$83:$Z$128</c:f>
              <c:numCache>
                <c:formatCode>General</c:formatCode>
                <c:ptCount val="46"/>
                <c:pt idx="0">
                  <c:v>0.65579710144927505</c:v>
                </c:pt>
                <c:pt idx="1">
                  <c:v>0.70084348641049599</c:v>
                </c:pt>
                <c:pt idx="2">
                  <c:v>0.65709598031173</c:v>
                </c:pt>
                <c:pt idx="3">
                  <c:v>0.65579710144927505</c:v>
                </c:pt>
                <c:pt idx="4">
                  <c:v>0.52110000000000001</c:v>
                </c:pt>
                <c:pt idx="5">
                  <c:v>0.56259999999999999</c:v>
                </c:pt>
                <c:pt idx="6">
                  <c:v>0.58279999999999998</c:v>
                </c:pt>
                <c:pt idx="7">
                  <c:v>0.59279999999999999</c:v>
                </c:pt>
                <c:pt idx="8">
                  <c:v>0.63181818181818095</c:v>
                </c:pt>
                <c:pt idx="9">
                  <c:v>0.72496007929078798</c:v>
                </c:pt>
                <c:pt idx="10">
                  <c:v>0.78925066904549501</c:v>
                </c:pt>
                <c:pt idx="11">
                  <c:v>0.63181818181818095</c:v>
                </c:pt>
                <c:pt idx="12">
                  <c:v>0.5423</c:v>
                </c:pt>
                <c:pt idx="13">
                  <c:v>0.58740000000000003</c:v>
                </c:pt>
                <c:pt idx="14">
                  <c:v>0.59040000000000004</c:v>
                </c:pt>
                <c:pt idx="15">
                  <c:v>0.57930000000000004</c:v>
                </c:pt>
                <c:pt idx="16">
                  <c:v>0.62010908654998798</c:v>
                </c:pt>
                <c:pt idx="17">
                  <c:v>0.71796657252306695</c:v>
                </c:pt>
                <c:pt idx="18">
                  <c:v>0.63082362960634397</c:v>
                </c:pt>
                <c:pt idx="19">
                  <c:v>0.62010908654998798</c:v>
                </c:pt>
                <c:pt idx="20">
                  <c:v>0.48680000000000001</c:v>
                </c:pt>
                <c:pt idx="21">
                  <c:v>0.57869999999999999</c:v>
                </c:pt>
                <c:pt idx="22">
                  <c:v>0.55830000000000002</c:v>
                </c:pt>
                <c:pt idx="23">
                  <c:v>0.57330000000000003</c:v>
                </c:pt>
                <c:pt idx="24">
                  <c:v>0.66075931291312895</c:v>
                </c:pt>
                <c:pt idx="25">
                  <c:v>0.76131174761311704</c:v>
                </c:pt>
                <c:pt idx="26">
                  <c:v>0.736266997625728</c:v>
                </c:pt>
                <c:pt idx="27">
                  <c:v>0.66075931291312895</c:v>
                </c:pt>
                <c:pt idx="28">
                  <c:v>0.57269999999999999</c:v>
                </c:pt>
                <c:pt idx="29">
                  <c:v>0.5988</c:v>
                </c:pt>
                <c:pt idx="30">
                  <c:v>0.59899999999999998</c:v>
                </c:pt>
                <c:pt idx="31">
                  <c:v>0.57669999999999999</c:v>
                </c:pt>
                <c:pt idx="32">
                  <c:v>0.61918799619421905</c:v>
                </c:pt>
                <c:pt idx="33">
                  <c:v>0.71385647830397303</c:v>
                </c:pt>
                <c:pt idx="34">
                  <c:v>0.70780957261124999</c:v>
                </c:pt>
                <c:pt idx="35">
                  <c:v>0.61918799619421905</c:v>
                </c:pt>
                <c:pt idx="36">
                  <c:v>0.52410000000000001</c:v>
                </c:pt>
                <c:pt idx="37">
                  <c:v>0.53739999999999999</c:v>
                </c:pt>
                <c:pt idx="38">
                  <c:v>0.54649999999999999</c:v>
                </c:pt>
                <c:pt idx="39">
                  <c:v>0.54900000000000004</c:v>
                </c:pt>
                <c:pt idx="40">
                  <c:v>0.63407016439483799</c:v>
                </c:pt>
                <c:pt idx="41">
                  <c:v>0.69868421052631502</c:v>
                </c:pt>
                <c:pt idx="42">
                  <c:v>0.74758276608910801</c:v>
                </c:pt>
                <c:pt idx="43">
                  <c:v>0.63407016439483799</c:v>
                </c:pt>
                <c:pt idx="44">
                  <c:v>0.54369999999999996</c:v>
                </c:pt>
                <c:pt idx="45">
                  <c:v>0.56769999999999998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9D-43E9-9E30-6E2A0B969CB8}"/>
            </c:ext>
          </c:extLst>
        </c:ser>
        <c:ser>
          <c:idx val="6"/>
          <c:order val="6"/>
          <c:tx>
            <c:strRef>
              <c:f>Sheet1!$AA$81</c:f>
              <c:strCache>
                <c:ptCount val="1"/>
                <c:pt idx="0">
                  <c:v>wifi connectivity</c:v>
                </c:pt>
              </c:strCache>
            </c:strRef>
          </c:tx>
          <c:spPr>
            <a:pattFill prst="narHorz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cat>
            <c:multiLvlStrRef>
              <c:f>Sheet1!$A$83:$B$128</c:f>
              <c:multiLvlStrCache>
                <c:ptCount val="46"/>
                <c:lvl>
                  <c:pt idx="0">
                    <c:v>dt</c:v>
                  </c:pt>
                  <c:pt idx="1">
                    <c:v>knn</c:v>
                  </c:pt>
                  <c:pt idx="2">
                    <c:v>rf</c:v>
                  </c:pt>
                  <c:pt idx="3">
                    <c:v>adaboost</c:v>
                  </c:pt>
                  <c:pt idx="4">
                    <c:v>textcnn</c:v>
                  </c:pt>
                  <c:pt idx="5">
                    <c:v>bert</c:v>
                  </c:pt>
                  <c:pt idx="6">
                    <c:v>livebert</c:v>
                  </c:pt>
                  <c:pt idx="7">
                    <c:v>mybert</c:v>
                  </c:pt>
                  <c:pt idx="8">
                    <c:v>dt</c:v>
                  </c:pt>
                  <c:pt idx="9">
                    <c:v>knn</c:v>
                  </c:pt>
                  <c:pt idx="10">
                    <c:v>rf</c:v>
                  </c:pt>
                  <c:pt idx="11">
                    <c:v>adaboost</c:v>
                  </c:pt>
                  <c:pt idx="12">
                    <c:v>textcnn</c:v>
                  </c:pt>
                  <c:pt idx="13">
                    <c:v>bert</c:v>
                  </c:pt>
                  <c:pt idx="14">
                    <c:v>livebert</c:v>
                  </c:pt>
                  <c:pt idx="15">
                    <c:v>mybert</c:v>
                  </c:pt>
                  <c:pt idx="16">
                    <c:v>dt</c:v>
                  </c:pt>
                  <c:pt idx="17">
                    <c:v>knn</c:v>
                  </c:pt>
                  <c:pt idx="18">
                    <c:v>rf</c:v>
                  </c:pt>
                  <c:pt idx="19">
                    <c:v>adaboost</c:v>
                  </c:pt>
                  <c:pt idx="20">
                    <c:v>textcnn</c:v>
                  </c:pt>
                  <c:pt idx="21">
                    <c:v>bert</c:v>
                  </c:pt>
                  <c:pt idx="22">
                    <c:v>livebert</c:v>
                  </c:pt>
                  <c:pt idx="23">
                    <c:v>mybert</c:v>
                  </c:pt>
                  <c:pt idx="24">
                    <c:v>dt</c:v>
                  </c:pt>
                  <c:pt idx="25">
                    <c:v>knn</c:v>
                  </c:pt>
                  <c:pt idx="26">
                    <c:v>rf</c:v>
                  </c:pt>
                  <c:pt idx="27">
                    <c:v>adaboost</c:v>
                  </c:pt>
                  <c:pt idx="28">
                    <c:v>textcnn</c:v>
                  </c:pt>
                  <c:pt idx="29">
                    <c:v>bert</c:v>
                  </c:pt>
                  <c:pt idx="30">
                    <c:v>livebert</c:v>
                  </c:pt>
                  <c:pt idx="31">
                    <c:v>mybert</c:v>
                  </c:pt>
                  <c:pt idx="32">
                    <c:v>dt</c:v>
                  </c:pt>
                  <c:pt idx="33">
                    <c:v>knn</c:v>
                  </c:pt>
                  <c:pt idx="34">
                    <c:v>rf</c:v>
                  </c:pt>
                  <c:pt idx="35">
                    <c:v>adaboost</c:v>
                  </c:pt>
                  <c:pt idx="36">
                    <c:v>textcnn</c:v>
                  </c:pt>
                  <c:pt idx="37">
                    <c:v>bert</c:v>
                  </c:pt>
                  <c:pt idx="38">
                    <c:v>livebert</c:v>
                  </c:pt>
                  <c:pt idx="39">
                    <c:v>mybert</c:v>
                  </c:pt>
                  <c:pt idx="40">
                    <c:v>dt</c:v>
                  </c:pt>
                  <c:pt idx="41">
                    <c:v>knn</c:v>
                  </c:pt>
                  <c:pt idx="42">
                    <c:v>rf</c:v>
                  </c:pt>
                  <c:pt idx="43">
                    <c:v>adaboost</c:v>
                  </c:pt>
                  <c:pt idx="44">
                    <c:v>textcnn</c:v>
                  </c:pt>
                  <c:pt idx="45">
                    <c:v>bert</c:v>
                  </c:pt>
                </c:lvl>
                <c:lvl>
                  <c:pt idx="0">
                    <c:v>AirChina</c:v>
                  </c:pt>
                  <c:pt idx="8">
                    <c:v>ChinaEasternAirlines</c:v>
                  </c:pt>
                  <c:pt idx="16">
                    <c:v>AmericanAirlines</c:v>
                  </c:pt>
                  <c:pt idx="24">
                    <c:v>DeltaAirlines</c:v>
                  </c:pt>
                  <c:pt idx="32">
                    <c:v>AirFrance</c:v>
                  </c:pt>
                  <c:pt idx="40">
                    <c:v>Lufthansa</c:v>
                  </c:pt>
                </c:lvl>
              </c:multiLvlStrCache>
            </c:multiLvlStrRef>
          </c:cat>
          <c:val>
            <c:numRef>
              <c:f>Sheet1!$AD$83:$AD$128</c:f>
              <c:numCache>
                <c:formatCode>General</c:formatCode>
                <c:ptCount val="46"/>
                <c:pt idx="0">
                  <c:v>0.33798758865248202</c:v>
                </c:pt>
                <c:pt idx="1">
                  <c:v>0.44927536231884002</c:v>
                </c:pt>
                <c:pt idx="2">
                  <c:v>0.45714285714285702</c:v>
                </c:pt>
                <c:pt idx="3">
                  <c:v>0.33798758865248202</c:v>
                </c:pt>
                <c:pt idx="4">
                  <c:v>0.2969</c:v>
                </c:pt>
                <c:pt idx="5">
                  <c:v>0.3579</c:v>
                </c:pt>
                <c:pt idx="6">
                  <c:v>0.34620000000000001</c:v>
                </c:pt>
                <c:pt idx="7">
                  <c:v>0.35189999999999999</c:v>
                </c:pt>
                <c:pt idx="8">
                  <c:v>0.37180500658761501</c:v>
                </c:pt>
                <c:pt idx="9">
                  <c:v>0.37280701754385898</c:v>
                </c:pt>
                <c:pt idx="10">
                  <c:v>0.29288702928870203</c:v>
                </c:pt>
                <c:pt idx="11">
                  <c:v>0.37180500658761501</c:v>
                </c:pt>
                <c:pt idx="12">
                  <c:v>0.316</c:v>
                </c:pt>
                <c:pt idx="13">
                  <c:v>0.34670000000000001</c:v>
                </c:pt>
                <c:pt idx="14">
                  <c:v>0.3221</c:v>
                </c:pt>
                <c:pt idx="15">
                  <c:v>0.38929999999999998</c:v>
                </c:pt>
                <c:pt idx="16">
                  <c:v>0.33847808116706701</c:v>
                </c:pt>
                <c:pt idx="17">
                  <c:v>0.37251824440726899</c:v>
                </c:pt>
                <c:pt idx="18">
                  <c:v>0.34065450434074701</c:v>
                </c:pt>
                <c:pt idx="19">
                  <c:v>0.33847808116706701</c:v>
                </c:pt>
                <c:pt idx="20">
                  <c:v>0.38</c:v>
                </c:pt>
                <c:pt idx="21">
                  <c:v>0.34139999999999998</c:v>
                </c:pt>
                <c:pt idx="22">
                  <c:v>0.38390000000000002</c:v>
                </c:pt>
                <c:pt idx="24">
                  <c:v>0.34907637165701599</c:v>
                </c:pt>
                <c:pt idx="25">
                  <c:v>0.39057767466571103</c:v>
                </c:pt>
                <c:pt idx="26">
                  <c:v>0.34364035087719202</c:v>
                </c:pt>
                <c:pt idx="27">
                  <c:v>0.34907637165701599</c:v>
                </c:pt>
                <c:pt idx="28">
                  <c:v>0.41349999999999998</c:v>
                </c:pt>
                <c:pt idx="29">
                  <c:v>0.42370000000000002</c:v>
                </c:pt>
                <c:pt idx="30">
                  <c:v>0.44419999999999998</c:v>
                </c:pt>
                <c:pt idx="31">
                  <c:v>0.4713</c:v>
                </c:pt>
                <c:pt idx="32">
                  <c:v>0.34136872517154199</c:v>
                </c:pt>
                <c:pt idx="33">
                  <c:v>0.36254385050883903</c:v>
                </c:pt>
                <c:pt idx="34">
                  <c:v>0.29978586723768702</c:v>
                </c:pt>
                <c:pt idx="35">
                  <c:v>0.34136872517154199</c:v>
                </c:pt>
                <c:pt idx="36">
                  <c:v>0.29099999999999998</c:v>
                </c:pt>
                <c:pt idx="37">
                  <c:v>0.36959999999999998</c:v>
                </c:pt>
                <c:pt idx="38">
                  <c:v>0.38090000000000002</c:v>
                </c:pt>
                <c:pt idx="39">
                  <c:v>0.39489999999999997</c:v>
                </c:pt>
                <c:pt idx="40">
                  <c:v>0.34332684404066599</c:v>
                </c:pt>
                <c:pt idx="41">
                  <c:v>0.35356193514088202</c:v>
                </c:pt>
                <c:pt idx="42">
                  <c:v>0.28913672036348598</c:v>
                </c:pt>
                <c:pt idx="43">
                  <c:v>0.34332684404066599</c:v>
                </c:pt>
                <c:pt idx="44">
                  <c:v>0.35270000000000001</c:v>
                </c:pt>
                <c:pt idx="45">
                  <c:v>0.40689999999999998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9D-43E9-9E30-6E2A0B969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351503520"/>
        <c:axId val="969641808"/>
      </c:barChart>
      <c:catAx>
        <c:axId val="135150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9641808"/>
        <c:crosses val="autoZero"/>
        <c:auto val="1"/>
        <c:lblAlgn val="ctr"/>
        <c:lblOffset val="100"/>
        <c:noMultiLvlLbl val="0"/>
      </c:catAx>
      <c:valAx>
        <c:axId val="969641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150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1228165</xdr:colOff>
      <xdr:row>52</xdr:row>
      <xdr:rowOff>150158</xdr:rowOff>
    </xdr:from>
    <xdr:to>
      <xdr:col>31</xdr:col>
      <xdr:colOff>552675</xdr:colOff>
      <xdr:row>79</xdr:row>
      <xdr:rowOff>8964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5854844-CFD2-E0D6-0222-94F7E050E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121920</xdr:colOff>
      <xdr:row>130</xdr:row>
      <xdr:rowOff>45720</xdr:rowOff>
    </xdr:from>
    <xdr:to>
      <xdr:col>28</xdr:col>
      <xdr:colOff>0</xdr:colOff>
      <xdr:row>159</xdr:row>
      <xdr:rowOff>22860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E24D061-7014-1B7A-2EB7-C989D9F7E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328"/>
  <sheetViews>
    <sheetView tabSelected="1" topLeftCell="AK19" zoomScale="85" zoomScaleNormal="85" workbookViewId="0">
      <selection activeCell="BC23" sqref="BC23"/>
    </sheetView>
  </sheetViews>
  <sheetFormatPr defaultRowHeight="14.25" x14ac:dyDescent="0.2"/>
  <cols>
    <col min="1" max="1" width="24.25" customWidth="1"/>
    <col min="37" max="55" width="9" style="4"/>
    <col min="59" max="71" width="9" style="4"/>
  </cols>
  <sheetData>
    <row r="1" spans="1:71" x14ac:dyDescent="0.2">
      <c r="A1" t="s">
        <v>0</v>
      </c>
      <c r="B1" t="s">
        <v>1</v>
      </c>
      <c r="D1" t="s">
        <v>2</v>
      </c>
      <c r="H1" t="s">
        <v>3</v>
      </c>
      <c r="K1" s="8" t="s">
        <v>4</v>
      </c>
      <c r="L1" s="8"/>
      <c r="M1" s="8"/>
      <c r="N1" s="8"/>
      <c r="O1" s="8" t="s">
        <v>5</v>
      </c>
      <c r="P1" s="8"/>
      <c r="Q1" s="8"/>
      <c r="R1" s="8"/>
      <c r="S1" s="3"/>
      <c r="T1" t="s">
        <v>6</v>
      </c>
      <c r="W1" s="8" t="s">
        <v>7</v>
      </c>
      <c r="X1" s="8"/>
      <c r="Y1" s="8"/>
      <c r="Z1" s="8"/>
      <c r="AA1" s="8" t="s">
        <v>8</v>
      </c>
      <c r="AB1" s="8"/>
      <c r="AC1" s="8"/>
      <c r="AD1" s="8"/>
      <c r="AE1" s="8" t="s">
        <v>9</v>
      </c>
      <c r="AF1" s="8"/>
      <c r="AG1" s="8"/>
      <c r="AH1" s="8"/>
      <c r="AI1" t="s">
        <v>31</v>
      </c>
      <c r="AJ1" t="s">
        <v>32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</row>
    <row r="2" spans="1:71" x14ac:dyDescent="0.2">
      <c r="C2" t="s">
        <v>30</v>
      </c>
      <c r="D2" t="s">
        <v>12</v>
      </c>
      <c r="E2" t="s">
        <v>13</v>
      </c>
      <c r="F2" t="s">
        <v>14</v>
      </c>
      <c r="G2" t="s">
        <v>30</v>
      </c>
      <c r="H2" t="s">
        <v>12</v>
      </c>
      <c r="I2" t="s">
        <v>13</v>
      </c>
      <c r="J2" t="s">
        <v>14</v>
      </c>
      <c r="K2" t="s">
        <v>30</v>
      </c>
      <c r="L2" t="s">
        <v>12</v>
      </c>
      <c r="M2" t="s">
        <v>13</v>
      </c>
      <c r="N2" t="s">
        <v>14</v>
      </c>
      <c r="O2" t="s">
        <v>30</v>
      </c>
      <c r="P2" t="s">
        <v>12</v>
      </c>
      <c r="Q2" t="s">
        <v>13</v>
      </c>
      <c r="R2" t="s">
        <v>14</v>
      </c>
      <c r="S2" t="s">
        <v>30</v>
      </c>
      <c r="T2" t="s">
        <v>12</v>
      </c>
      <c r="U2" t="s">
        <v>13</v>
      </c>
      <c r="V2" t="s">
        <v>14</v>
      </c>
      <c r="W2" t="s">
        <v>30</v>
      </c>
      <c r="X2" t="s">
        <v>12</v>
      </c>
      <c r="Y2" t="s">
        <v>13</v>
      </c>
      <c r="Z2" t="s">
        <v>14</v>
      </c>
      <c r="AA2" t="s">
        <v>30</v>
      </c>
      <c r="AB2" t="s">
        <v>12</v>
      </c>
      <c r="AC2" t="s">
        <v>13</v>
      </c>
      <c r="AD2" t="s">
        <v>14</v>
      </c>
      <c r="AE2" t="s">
        <v>30</v>
      </c>
      <c r="AF2" t="s">
        <v>12</v>
      </c>
      <c r="AG2" t="s">
        <v>13</v>
      </c>
      <c r="AH2" t="s">
        <v>14</v>
      </c>
    </row>
    <row r="3" spans="1:71" ht="64.5" customHeight="1" x14ac:dyDescent="0.2">
      <c r="A3" s="8" t="s">
        <v>10</v>
      </c>
      <c r="B3" s="1" t="s">
        <v>11</v>
      </c>
      <c r="C3" s="1">
        <v>0.58627450980392104</v>
      </c>
      <c r="D3" s="1">
        <v>0.43771917681801398</v>
      </c>
      <c r="E3" s="1">
        <v>0.43229637765430501</v>
      </c>
      <c r="F3" s="1">
        <v>0.43479043409759299</v>
      </c>
      <c r="G3" s="1">
        <v>0.57058823529411695</v>
      </c>
      <c r="H3" s="1">
        <v>0.37556518978333903</v>
      </c>
      <c r="I3" s="1">
        <v>0.37904220636179398</v>
      </c>
      <c r="J3" s="1">
        <v>0.37708882935013499</v>
      </c>
      <c r="K3" s="1">
        <v>0.57450980392156803</v>
      </c>
      <c r="L3" s="1">
        <v>0.341158059467918</v>
      </c>
      <c r="M3" s="1">
        <v>0.35501037879104402</v>
      </c>
      <c r="N3" s="1">
        <v>0.34791894040448901</v>
      </c>
      <c r="O3" s="1">
        <v>0.57647058823529396</v>
      </c>
      <c r="P3" s="1">
        <v>0.45484505915540302</v>
      </c>
      <c r="Q3" s="1">
        <v>0.45439356824319999</v>
      </c>
      <c r="R3" s="1">
        <v>0.45333861684472299</v>
      </c>
      <c r="S3" s="1">
        <v>0.52745098039215599</v>
      </c>
      <c r="T3" s="1">
        <v>0.39421111556199201</v>
      </c>
      <c r="U3" s="1">
        <v>0.39339798557234201</v>
      </c>
      <c r="V3" s="1">
        <v>0.39375469189405399</v>
      </c>
      <c r="W3" s="1">
        <v>0.38823529411764701</v>
      </c>
      <c r="X3" s="1">
        <v>0.37598049141645901</v>
      </c>
      <c r="Y3" s="1">
        <v>0.37459152245973898</v>
      </c>
      <c r="Z3" s="1">
        <v>0.37459347339985699</v>
      </c>
      <c r="AA3" s="1">
        <v>0.37843137254901899</v>
      </c>
      <c r="AB3" s="1">
        <v>0.36962720133753701</v>
      </c>
      <c r="AC3" s="1">
        <v>0.37007092842127498</v>
      </c>
      <c r="AD3" s="1">
        <v>0.36925889338081802</v>
      </c>
      <c r="AE3" s="1">
        <v>0.42156862745098</v>
      </c>
      <c r="AF3" s="1">
        <v>0.393096121487991</v>
      </c>
      <c r="AG3" s="1">
        <v>0.39780723211598801</v>
      </c>
      <c r="AH3" s="1">
        <v>0.393813132073357</v>
      </c>
      <c r="AI3">
        <f t="shared" ref="AI3:AI25" si="0">AVERAGE(C3,G3,K3,O3,S3,W3,AA3,AE3)</f>
        <v>0.50294117647058778</v>
      </c>
      <c r="AJ3">
        <f>AVERAGE(F3,J3,N3,R3,V3,Z3,AD3,AH3)</f>
        <v>0.39306962643062826</v>
      </c>
      <c r="AK3" s="4" t="str">
        <f>CONCATENATE(ROUND(C3*100, 2), "/", CHAR(10),ROUND(D3*100, 2),"/", CHAR(10), ROUND(E3*100,2),"/", CHAR(10),ROUND(F3*100, 2))</f>
        <v>58.63/
43.77/
43.23/
43.48</v>
      </c>
      <c r="AL3" s="4" t="str">
        <f>CONCATENATE(ROUND(G3*100, 2), "/", CHAR(10),ROUND(H3*100, 2),"/", CHAR(10), ROUND(I3*100,2),"/", CHAR(10),ROUND(J3*100, 2))</f>
        <v>57.06/
37.56/
37.9/
37.71</v>
      </c>
      <c r="AM3" s="4" t="str">
        <f>CONCATENATE(ROUND(K3*100, 2), "/", CHAR(10),ROUND(L3*100, 2),"/", CHAR(10), ROUND(M3*100,2),"/", CHAR(10),ROUND(N3*100, 2))</f>
        <v>57.45/
34.12/
35.5/
34.79</v>
      </c>
      <c r="AN3" s="4" t="str">
        <f>CONCATENATE(ROUND(O3*100, 2), "/", CHAR(10),ROUND(P3*100, 2),"/", CHAR(10), ROUND(Q3*100,2),"/", CHAR(10),ROUND(R3*100, 2))</f>
        <v>57.65/
45.48/
45.44/
45.33</v>
      </c>
      <c r="AO3" s="4" t="str">
        <f>CONCATENATE(ROUND(S3*100, 2), "/", CHAR(10),ROUND(T3*100, 2),"/", CHAR(10), ROUND(U3*100,2),"/", CHAR(10),ROUND(V3*100, 2))</f>
        <v>52.75/
39.42/
39.34/
39.38</v>
      </c>
      <c r="AP3" s="4" t="str">
        <f>CONCATENATE(ROUND(W3*100, 2), "/", CHAR(10),ROUND(X3*100, 2),"/", CHAR(10), ROUND(Y3*100,2),"/", CHAR(10),ROUND(Z3*100, 2))</f>
        <v>38.82/
37.6/
37.46/
37.46</v>
      </c>
      <c r="AQ3" s="4" t="str">
        <f>CONCATENATE(ROUND(AA3*100, 2), "/", CHAR(10),ROUND(AB3*100, 2),"/", CHAR(10), ROUND(AC3*100,2),"/", CHAR(10),ROUND(AD3*100, 2))</f>
        <v>37.84/
36.96/
37.01/
36.93</v>
      </c>
      <c r="AR3" s="4" t="str">
        <f>CONCATENATE(ROUND(AE3*100, 2), "/", CHAR(10),ROUND(AF3*100, 2),"/", CHAR(10), ROUND(AG3*100,2),"/", CHAR(10),ROUND(AH3*100, 2))</f>
        <v>42.16/
39.31/
39.78/
39.38</v>
      </c>
      <c r="AT3" s="4" t="s">
        <v>98</v>
      </c>
      <c r="AU3" s="4" t="s">
        <v>110</v>
      </c>
      <c r="AV3" s="4" t="s">
        <v>34</v>
      </c>
      <c r="AW3" s="4" t="s">
        <v>35</v>
      </c>
      <c r="AX3" s="4" t="s">
        <v>107</v>
      </c>
      <c r="AY3" s="4" t="s">
        <v>111</v>
      </c>
      <c r="AZ3" s="4" t="s">
        <v>38</v>
      </c>
      <c r="BA3" s="4" t="s">
        <v>40</v>
      </c>
      <c r="BB3" s="4" t="s">
        <v>39</v>
      </c>
      <c r="BC3" s="4" t="s">
        <v>41</v>
      </c>
      <c r="BD3" s="4" t="s">
        <v>112</v>
      </c>
      <c r="BE3" s="4" t="s">
        <v>113</v>
      </c>
    </row>
    <row r="4" spans="1:71" ht="57" x14ac:dyDescent="0.2">
      <c r="A4" s="8"/>
      <c r="B4" s="1" t="s">
        <v>15</v>
      </c>
      <c r="C4" s="1">
        <v>0.623529411764705</v>
      </c>
      <c r="D4" s="1">
        <v>0.41482019810508097</v>
      </c>
      <c r="E4" s="1">
        <v>0.41</v>
      </c>
      <c r="F4" s="1">
        <v>0.41229024943310599</v>
      </c>
      <c r="G4" s="1">
        <v>0.65294117647058803</v>
      </c>
      <c r="H4" s="1">
        <v>0.430688299887235</v>
      </c>
      <c r="I4" s="1">
        <v>0.425640861863396</v>
      </c>
      <c r="J4" s="1">
        <v>0.42810497200296799</v>
      </c>
      <c r="K4" s="1">
        <v>0.64509803921568598</v>
      </c>
      <c r="L4" s="1">
        <v>0.38184011476265001</v>
      </c>
      <c r="M4" s="1">
        <v>0.37722462722462702</v>
      </c>
      <c r="N4" s="1">
        <v>0.379042516031661</v>
      </c>
      <c r="O4" s="1">
        <v>0.662745098039215</v>
      </c>
      <c r="P4" s="1">
        <v>0.44938107869142302</v>
      </c>
      <c r="Q4" s="1">
        <v>0.44491615149026698</v>
      </c>
      <c r="R4" s="1">
        <v>0.44400268163828399</v>
      </c>
      <c r="S4" s="1">
        <v>0.62745098039215597</v>
      </c>
      <c r="T4" s="1">
        <v>0.43574297188755001</v>
      </c>
      <c r="U4" s="1">
        <v>0.424018408186917</v>
      </c>
      <c r="V4" s="1">
        <v>0.421282284517213</v>
      </c>
      <c r="W4" s="1">
        <v>0.43333333333333302</v>
      </c>
      <c r="X4" s="1">
        <v>0.40134512922105497</v>
      </c>
      <c r="Y4" s="1">
        <v>0.37520819081102702</v>
      </c>
      <c r="Z4" s="1">
        <v>0.36585318770245201</v>
      </c>
      <c r="AA4" s="1">
        <v>0.44901960784313699</v>
      </c>
      <c r="AB4" s="1">
        <v>0.42344779879084699</v>
      </c>
      <c r="AC4" s="1">
        <v>0.426821223258882</v>
      </c>
      <c r="AD4" s="1">
        <v>0.38750180851045002</v>
      </c>
      <c r="AE4" s="1">
        <v>0.46078431372549</v>
      </c>
      <c r="AF4" s="1">
        <v>0.40327752141481299</v>
      </c>
      <c r="AG4" s="1">
        <v>0.39746329169405997</v>
      </c>
      <c r="AH4" s="1">
        <v>0.369752865001578</v>
      </c>
      <c r="AI4">
        <f t="shared" si="0"/>
        <v>0.56936274509803875</v>
      </c>
      <c r="AJ4">
        <f t="shared" ref="AJ4:AJ49" si="1">AVERAGE(F4,J4,N4,R4,V4,Z4,AD4,AH4)</f>
        <v>0.40097882060471401</v>
      </c>
      <c r="AK4" s="4" t="str">
        <f t="shared" ref="AK4:AK50" si="2">CONCATENATE(ROUND(C4*100, 2), "/", CHAR(10),ROUND(D4*100, 2),"/", CHAR(10), ROUND(E4*100,2),"/", CHAR(10),ROUND(F4*100, 2))</f>
        <v>62.35/
41.48/
41/
41.23</v>
      </c>
      <c r="AL4" s="4" t="str">
        <f t="shared" ref="AL4:AL50" si="3">CONCATENATE(ROUND(G4*100, 2), "/", CHAR(10),ROUND(H4*100, 2),"/", CHAR(10), ROUND(I4*100,2),"/", CHAR(10),ROUND(J4*100, 2))</f>
        <v>65.29/
43.07/
42.56/
42.81</v>
      </c>
      <c r="AM4" s="4" t="str">
        <f t="shared" ref="AM4:AM50" si="4">CONCATENATE(ROUND(K4*100, 2), "/", CHAR(10),ROUND(L4*100, 2),"/", CHAR(10), ROUND(M4*100,2),"/", CHAR(10),ROUND(N4*100, 2))</f>
        <v>64.51/
38.18/
37.72/
37.9</v>
      </c>
      <c r="AN4" s="4" t="str">
        <f t="shared" ref="AN4:AN50" si="5">CONCATENATE(ROUND(O4*100, 2), "/", CHAR(10),ROUND(P4*100, 2),"/", CHAR(10), ROUND(Q4*100,2),"/", CHAR(10),ROUND(R4*100, 2))</f>
        <v>66.27/
44.94/
44.49/
44.4</v>
      </c>
      <c r="AO4" s="4" t="str">
        <f t="shared" ref="AO4:AO50" si="6">CONCATENATE(ROUND(S4*100, 2), "/", CHAR(10),ROUND(T4*100, 2),"/", CHAR(10), ROUND(U4*100,2),"/", CHAR(10),ROUND(V4*100, 2))</f>
        <v>62.75/
43.57/
42.4/
42.13</v>
      </c>
      <c r="AP4" s="4" t="str">
        <f t="shared" ref="AP4:AP50" si="7">CONCATENATE(ROUND(W4*100, 2), "/", CHAR(10),ROUND(X4*100, 2),"/", CHAR(10), ROUND(Y4*100,2),"/", CHAR(10),ROUND(Z4*100, 2))</f>
        <v>43.33/
40.13/
37.52/
36.59</v>
      </c>
      <c r="AQ4" s="4" t="str">
        <f t="shared" ref="AQ4:AQ50" si="8">CONCATENATE(ROUND(AA4*100, 2), "/", CHAR(10),ROUND(AB4*100, 2),"/", CHAR(10), ROUND(AC4*100,2),"/", CHAR(10),ROUND(AD4*100, 2))</f>
        <v>44.9/
42.34/
42.68/
38.75</v>
      </c>
      <c r="AR4" s="4" t="str">
        <f t="shared" ref="AR4:AR50" si="9">CONCATENATE(ROUND(AE4*100, 2), "/", CHAR(10),ROUND(AF4*100, 2),"/", CHAR(10), ROUND(AG4*100,2),"/", CHAR(10),ROUND(AH4*100, 2))</f>
        <v>46.08/
40.33/
39.75/
36.98</v>
      </c>
      <c r="AT4" s="7" t="s">
        <v>10</v>
      </c>
      <c r="AU4" s="4" t="s">
        <v>99</v>
      </c>
      <c r="AV4" s="4" t="s">
        <v>42</v>
      </c>
      <c r="AW4" s="4" t="s">
        <v>43</v>
      </c>
      <c r="AX4" s="4" t="s">
        <v>44</v>
      </c>
      <c r="AY4" s="4" t="s">
        <v>45</v>
      </c>
      <c r="AZ4" s="4" t="s">
        <v>46</v>
      </c>
      <c r="BA4" s="4" t="s">
        <v>47</v>
      </c>
      <c r="BB4" s="4" t="s">
        <v>48</v>
      </c>
      <c r="BC4" s="4" t="s">
        <v>49</v>
      </c>
      <c r="BD4">
        <f>ROUND(AI3*100,2)</f>
        <v>50.29</v>
      </c>
      <c r="BE4">
        <f>ROUND(AJ3*100,2)</f>
        <v>39.31</v>
      </c>
    </row>
    <row r="5" spans="1:71" ht="57" x14ac:dyDescent="0.2">
      <c r="A5" s="8"/>
      <c r="B5" s="1" t="s">
        <v>26</v>
      </c>
      <c r="C5" s="1">
        <v>0.70392156862745103</v>
      </c>
      <c r="D5" s="1">
        <v>0.45795111972437502</v>
      </c>
      <c r="E5" s="1">
        <v>0.47749960636120198</v>
      </c>
      <c r="F5" s="1">
        <v>0.45625319040326601</v>
      </c>
      <c r="G5" s="1">
        <v>0.72941176470588198</v>
      </c>
      <c r="H5" s="1">
        <v>0.46087189761443298</v>
      </c>
      <c r="I5" s="1">
        <v>0.494581870856315</v>
      </c>
      <c r="J5" s="1">
        <v>0.46293777626657601</v>
      </c>
      <c r="K5" s="1">
        <v>0.71372549019607801</v>
      </c>
      <c r="L5" s="1">
        <v>0.37205268648930601</v>
      </c>
      <c r="M5" s="1">
        <v>0.44952380952380899</v>
      </c>
      <c r="N5" s="1">
        <v>0.356635480469363</v>
      </c>
      <c r="O5" s="1">
        <v>0.70196078431372499</v>
      </c>
      <c r="P5" s="1">
        <v>0.46970127573575798</v>
      </c>
      <c r="Q5" s="1">
        <v>0.46694597436018098</v>
      </c>
      <c r="R5" s="1">
        <v>0.46788853768615002</v>
      </c>
      <c r="S5" s="1">
        <v>0.68235294117647005</v>
      </c>
      <c r="T5" s="1">
        <v>0.47520614671571398</v>
      </c>
      <c r="U5" s="1">
        <v>0.45638070042831902</v>
      </c>
      <c r="V5" s="1">
        <v>0.46359892152965299</v>
      </c>
      <c r="W5" s="1">
        <v>0.49607843137254898</v>
      </c>
      <c r="X5" s="1">
        <v>0.46143812134205298</v>
      </c>
      <c r="Y5" s="1">
        <v>0.46197529903338702</v>
      </c>
      <c r="Z5" s="1">
        <v>0.42229930827229201</v>
      </c>
      <c r="AA5" s="1">
        <v>0.480392156862745</v>
      </c>
      <c r="AB5" s="1">
        <v>0.45518114733609</v>
      </c>
      <c r="AC5" s="1">
        <v>0.45536741631799099</v>
      </c>
      <c r="AD5" s="1">
        <v>0.39602118683244703</v>
      </c>
      <c r="AE5" s="1">
        <v>0.49019607843137197</v>
      </c>
      <c r="AF5" s="1">
        <v>0.40184364962972102</v>
      </c>
      <c r="AG5" s="1">
        <v>0.43604042832654299</v>
      </c>
      <c r="AH5" s="1">
        <v>0.343202553202553</v>
      </c>
      <c r="AI5">
        <f t="shared" si="0"/>
        <v>0.62475490196078398</v>
      </c>
      <c r="AJ5">
        <f t="shared" si="1"/>
        <v>0.42110461933278748</v>
      </c>
      <c r="AK5" s="4" t="str">
        <f t="shared" si="2"/>
        <v>70.39/
45.8/
47.75/
45.63</v>
      </c>
      <c r="AL5" s="4" t="str">
        <f t="shared" si="3"/>
        <v>72.94/
46.09/
49.46/
46.29</v>
      </c>
      <c r="AM5" s="4" t="str">
        <f t="shared" si="4"/>
        <v>71.37/
37.21/
44.95/
35.66</v>
      </c>
      <c r="AN5" s="4" t="str">
        <f t="shared" si="5"/>
        <v>70.2/
46.97/
46.69/
46.79</v>
      </c>
      <c r="AO5" s="4" t="str">
        <f t="shared" si="6"/>
        <v>68.24/
47.52/
45.64/
46.36</v>
      </c>
      <c r="AP5" s="4" t="str">
        <f t="shared" si="7"/>
        <v>49.61/
46.14/
46.2/
42.23</v>
      </c>
      <c r="AQ5" s="4" t="str">
        <f t="shared" si="8"/>
        <v>48.04/
45.52/
45.54/
39.6</v>
      </c>
      <c r="AR5" s="4" t="str">
        <f t="shared" si="9"/>
        <v>49.02/
40.18/
43.6/
34.32</v>
      </c>
      <c r="AT5" s="7"/>
      <c r="AU5" s="4" t="s">
        <v>100</v>
      </c>
      <c r="AV5" s="4" t="s">
        <v>50</v>
      </c>
      <c r="AW5" s="4" t="s">
        <v>51</v>
      </c>
      <c r="AX5" s="4" t="s">
        <v>52</v>
      </c>
      <c r="AY5" s="4" t="s">
        <v>53</v>
      </c>
      <c r="AZ5" s="4" t="s">
        <v>54</v>
      </c>
      <c r="BA5" s="4" t="s">
        <v>55</v>
      </c>
      <c r="BB5" s="4" t="s">
        <v>56</v>
      </c>
      <c r="BC5" s="4" t="s">
        <v>57</v>
      </c>
      <c r="BD5">
        <f t="shared" ref="BD5:BD11" si="10">ROUND(AI4*100,2)</f>
        <v>56.94</v>
      </c>
      <c r="BE5">
        <f t="shared" ref="BE5:BE11" si="11">ROUND(AJ4*100,2)</f>
        <v>40.1</v>
      </c>
      <c r="BF5" s="4"/>
    </row>
    <row r="6" spans="1:71" ht="57" x14ac:dyDescent="0.2">
      <c r="A6" s="8"/>
      <c r="B6" s="1" t="s">
        <v>22</v>
      </c>
      <c r="C6" s="1">
        <v>0.57023060796645697</v>
      </c>
      <c r="D6" s="1">
        <v>0.37794894496089698</v>
      </c>
      <c r="E6" s="1">
        <v>0.38909976228816801</v>
      </c>
      <c r="F6" s="1">
        <v>0.381721957912041</v>
      </c>
      <c r="G6" s="1">
        <v>0.58490566037735803</v>
      </c>
      <c r="H6" s="1">
        <v>0.377302631578947</v>
      </c>
      <c r="I6" s="1">
        <v>0.38578070515304103</v>
      </c>
      <c r="J6" s="1">
        <v>0.38129259694477002</v>
      </c>
      <c r="K6" s="1">
        <v>0.66457023060796605</v>
      </c>
      <c r="L6" s="1">
        <v>0.56116246783150403</v>
      </c>
      <c r="M6" s="1">
        <v>0.41422182908250998</v>
      </c>
      <c r="N6" s="1">
        <v>0.422694302872683</v>
      </c>
      <c r="O6" s="1">
        <v>0.64779874213836397</v>
      </c>
      <c r="P6" s="1">
        <v>0.43182377553531798</v>
      </c>
      <c r="Q6" s="1">
        <v>0.43415945589858601</v>
      </c>
      <c r="R6" s="1">
        <v>0.43255567338282003</v>
      </c>
      <c r="S6" s="1">
        <v>0.60167714884696</v>
      </c>
      <c r="T6" s="1">
        <v>0.40603042375950699</v>
      </c>
      <c r="U6" s="1">
        <v>0.41013071895424802</v>
      </c>
      <c r="V6" s="1">
        <v>0.407868950238582</v>
      </c>
      <c r="W6" s="1">
        <v>0.52201257861635197</v>
      </c>
      <c r="X6" s="1">
        <v>0.46267521098069597</v>
      </c>
      <c r="Y6" s="1">
        <v>0.45990153198676997</v>
      </c>
      <c r="Z6" s="1">
        <v>0.45754045925717601</v>
      </c>
      <c r="AA6" s="1">
        <v>0.50314465408804998</v>
      </c>
      <c r="AB6" s="1">
        <v>0.45135688684075698</v>
      </c>
      <c r="AC6" s="1">
        <v>0.44772435528875598</v>
      </c>
      <c r="AD6" s="1">
        <v>0.44540746752413701</v>
      </c>
      <c r="AE6" s="1">
        <v>0.50943396226415005</v>
      </c>
      <c r="AF6" s="1">
        <v>0.42315373868675199</v>
      </c>
      <c r="AG6" s="1">
        <v>0.40547951273532601</v>
      </c>
      <c r="AH6" s="1">
        <v>0.40123737868303</v>
      </c>
      <c r="AI6">
        <f t="shared" si="0"/>
        <v>0.57547169811320709</v>
      </c>
      <c r="AJ6">
        <f t="shared" si="1"/>
        <v>0.41628984835190491</v>
      </c>
      <c r="AK6" s="4" t="str">
        <f t="shared" si="2"/>
        <v>57.02/
37.79/
38.91/
38.17</v>
      </c>
      <c r="AL6" s="4" t="str">
        <f t="shared" si="3"/>
        <v>58.49/
37.73/
38.58/
38.13</v>
      </c>
      <c r="AM6" s="4" t="str">
        <f t="shared" si="4"/>
        <v>66.46/
56.12/
41.42/
42.27</v>
      </c>
      <c r="AN6" s="4" t="str">
        <f t="shared" si="5"/>
        <v>64.78/
43.18/
43.42/
43.26</v>
      </c>
      <c r="AO6" s="4" t="str">
        <f t="shared" si="6"/>
        <v>60.17/
40.6/
41.01/
40.79</v>
      </c>
      <c r="AP6" s="4" t="str">
        <f>CONCATENATE(ROUND(W6*100, 2), "/", CHAR(10),ROUND(X6*100, 2),"/", CHAR(10), ROUND(Y6*100,2),"/", CHAR(10),ROUND(Z6*100, 2))</f>
        <v>52.2/
46.27/
45.99/
45.75</v>
      </c>
      <c r="AQ6" s="4" t="str">
        <f t="shared" si="8"/>
        <v>50.31/
45.14/
44.77/
44.54</v>
      </c>
      <c r="AR6" s="4" t="str">
        <f t="shared" si="9"/>
        <v>50.94/
42.32/
40.55/
40.12</v>
      </c>
      <c r="AT6" s="7"/>
      <c r="AU6" s="4" t="s">
        <v>101</v>
      </c>
      <c r="AV6" s="4" t="s">
        <v>58</v>
      </c>
      <c r="AW6" s="4" t="s">
        <v>59</v>
      </c>
      <c r="AX6" s="4" t="s">
        <v>60</v>
      </c>
      <c r="AY6" s="4" t="s">
        <v>61</v>
      </c>
      <c r="AZ6" s="4" t="s">
        <v>62</v>
      </c>
      <c r="BA6" s="4" t="s">
        <v>63</v>
      </c>
      <c r="BB6" s="4" t="s">
        <v>64</v>
      </c>
      <c r="BC6" s="4" t="s">
        <v>65</v>
      </c>
      <c r="BD6">
        <f t="shared" si="10"/>
        <v>62.48</v>
      </c>
      <c r="BE6">
        <f t="shared" si="11"/>
        <v>42.11</v>
      </c>
    </row>
    <row r="7" spans="1:71" ht="57" x14ac:dyDescent="0.2">
      <c r="A7" s="8"/>
      <c r="B7" s="2" t="s">
        <v>28</v>
      </c>
      <c r="C7" s="2">
        <v>0.68489999999999995</v>
      </c>
      <c r="D7" s="1">
        <v>0.4607</v>
      </c>
      <c r="E7" s="1">
        <v>0.45979999999999999</v>
      </c>
      <c r="F7" s="1">
        <v>0.45600000000000002</v>
      </c>
      <c r="G7" s="1">
        <v>0.71220000000000006</v>
      </c>
      <c r="H7" s="1">
        <v>0.47749999999999998</v>
      </c>
      <c r="I7" s="1">
        <v>0.45479999999999998</v>
      </c>
      <c r="J7" s="1">
        <v>0.44059999999999999</v>
      </c>
      <c r="K7" s="1">
        <v>0.69750000000000001</v>
      </c>
      <c r="L7" s="1">
        <v>0.42159999999999997</v>
      </c>
      <c r="M7" s="1">
        <v>0.41839999999999999</v>
      </c>
      <c r="N7" s="1">
        <v>0.41760000000000003</v>
      </c>
      <c r="O7" s="1">
        <v>0.74150000000000005</v>
      </c>
      <c r="P7" s="1">
        <v>0.49769999999999998</v>
      </c>
      <c r="Q7" s="1">
        <v>0.49580000000000002</v>
      </c>
      <c r="R7" s="1">
        <v>0.49419999999999997</v>
      </c>
      <c r="S7" s="1">
        <v>0.74460000000000004</v>
      </c>
      <c r="T7" s="1">
        <v>0.49569999999999997</v>
      </c>
      <c r="U7" s="1">
        <v>0.50890000000000002</v>
      </c>
      <c r="V7" s="1">
        <v>0.503</v>
      </c>
      <c r="W7" s="1">
        <v>0.58220000000000005</v>
      </c>
      <c r="X7" s="1">
        <v>0.50080000000000002</v>
      </c>
      <c r="Y7" s="1">
        <v>0.4869</v>
      </c>
      <c r="Z7" s="1">
        <v>0.43190000000000001</v>
      </c>
      <c r="AA7" s="1">
        <v>0.43519999999999998</v>
      </c>
      <c r="AB7" s="1">
        <v>0.44429999999999997</v>
      </c>
      <c r="AC7" s="1">
        <v>0.43769999999999998</v>
      </c>
      <c r="AD7" s="1">
        <v>0.40250000000000002</v>
      </c>
      <c r="AE7" s="1">
        <v>0.5907</v>
      </c>
      <c r="AF7" s="1">
        <v>0.38790000000000002</v>
      </c>
      <c r="AG7" s="1">
        <v>0.4521</v>
      </c>
      <c r="AH7" s="1">
        <v>0.4108</v>
      </c>
      <c r="AI7">
        <f t="shared" si="0"/>
        <v>0.64860000000000007</v>
      </c>
      <c r="AJ7">
        <f t="shared" si="1"/>
        <v>0.444575</v>
      </c>
      <c r="AK7" s="4" t="str">
        <f t="shared" si="2"/>
        <v>68.49/
46.07/
45.98/
45.6</v>
      </c>
      <c r="AL7" s="4" t="str">
        <f t="shared" si="3"/>
        <v>71.22/
47.75/
45.48/
44.06</v>
      </c>
      <c r="AM7" s="4" t="str">
        <f t="shared" si="4"/>
        <v>69.75/
42.16/
41.84/
41.76</v>
      </c>
      <c r="AN7" s="4" t="str">
        <f t="shared" si="5"/>
        <v>74.15/
49.77/
49.58/
49.42</v>
      </c>
      <c r="AO7" s="4" t="str">
        <f t="shared" si="6"/>
        <v>74.46/
49.57/
50.89/
50.3</v>
      </c>
      <c r="AP7" s="4" t="str">
        <f t="shared" si="7"/>
        <v>58.22/
50.08/
48.69/
43.19</v>
      </c>
      <c r="AQ7" s="4" t="str">
        <f t="shared" si="8"/>
        <v>43.52/
44.43/
43.77/
40.25</v>
      </c>
      <c r="AR7" s="4" t="str">
        <f t="shared" si="9"/>
        <v>59.07/
38.79/
45.21/
41.08</v>
      </c>
      <c r="AT7" s="7"/>
      <c r="AU7" s="4" t="s">
        <v>102</v>
      </c>
      <c r="AV7" s="4" t="s">
        <v>381</v>
      </c>
      <c r="AW7" s="4" t="s">
        <v>382</v>
      </c>
      <c r="AX7" s="4" t="s">
        <v>383</v>
      </c>
      <c r="AY7" s="4" t="s">
        <v>384</v>
      </c>
      <c r="AZ7" s="4" t="s">
        <v>385</v>
      </c>
      <c r="BA7" s="4" t="s">
        <v>386</v>
      </c>
      <c r="BB7" s="4" t="s">
        <v>387</v>
      </c>
      <c r="BC7" s="4" t="s">
        <v>388</v>
      </c>
      <c r="BD7">
        <f t="shared" si="10"/>
        <v>57.55</v>
      </c>
      <c r="BE7">
        <f t="shared" si="11"/>
        <v>41.63</v>
      </c>
      <c r="BG7" s="4" t="s">
        <v>381</v>
      </c>
      <c r="BH7" s="4" t="s">
        <v>382</v>
      </c>
      <c r="BI7" s="4" t="s">
        <v>383</v>
      </c>
      <c r="BJ7" s="4" t="s">
        <v>384</v>
      </c>
      <c r="BK7" s="4" t="s">
        <v>385</v>
      </c>
      <c r="BL7" s="4" t="s">
        <v>386</v>
      </c>
      <c r="BM7" s="4" t="s">
        <v>387</v>
      </c>
      <c r="BN7" s="4" t="s">
        <v>388</v>
      </c>
      <c r="BO7" s="4">
        <v>57.55</v>
      </c>
      <c r="BP7" s="4">
        <v>41.63</v>
      </c>
    </row>
    <row r="8" spans="1:71" ht="57" x14ac:dyDescent="0.2">
      <c r="A8" s="8"/>
      <c r="B8" s="1" t="s">
        <v>21</v>
      </c>
      <c r="C8" s="1">
        <v>0.72470000000000001</v>
      </c>
      <c r="D8" s="1">
        <v>0.56459999999999999</v>
      </c>
      <c r="E8" s="1">
        <v>0.49199999999999999</v>
      </c>
      <c r="F8" s="1">
        <v>0.49109999999999998</v>
      </c>
      <c r="G8" s="1">
        <v>0.74990000000000001</v>
      </c>
      <c r="H8" s="1">
        <v>0.51300000000000001</v>
      </c>
      <c r="I8" s="1">
        <v>0.51300000000000001</v>
      </c>
      <c r="J8" s="1">
        <v>0.51580000000000004</v>
      </c>
      <c r="K8" s="1">
        <v>0.73329999999999995</v>
      </c>
      <c r="L8" s="1">
        <v>0.4884</v>
      </c>
      <c r="M8" s="1">
        <v>0.47699999999999998</v>
      </c>
      <c r="N8" s="1">
        <v>0.4798</v>
      </c>
      <c r="O8" s="1">
        <v>0.80089999999999995</v>
      </c>
      <c r="P8" s="1">
        <v>0.53779999999999994</v>
      </c>
      <c r="Q8" s="1">
        <v>0.53839999999999999</v>
      </c>
      <c r="R8" s="1">
        <v>0.5353</v>
      </c>
      <c r="S8" s="1">
        <v>0.76180000000000003</v>
      </c>
      <c r="T8" s="1">
        <v>0.50729999999999997</v>
      </c>
      <c r="U8" s="1">
        <v>0.52159999999999995</v>
      </c>
      <c r="V8" s="1">
        <v>0.51349999999999996</v>
      </c>
      <c r="W8" s="1">
        <v>0.61899999999999999</v>
      </c>
      <c r="X8" s="1">
        <v>0.49790000000000001</v>
      </c>
      <c r="Y8" s="1">
        <v>0.50900000000000001</v>
      </c>
      <c r="Z8" s="1">
        <v>0.48459999999999998</v>
      </c>
      <c r="AA8" s="1">
        <v>0.57010000000000005</v>
      </c>
      <c r="AB8" s="1">
        <v>0.50649999999999995</v>
      </c>
      <c r="AC8" s="1">
        <v>0.51319999999999999</v>
      </c>
      <c r="AD8" s="1">
        <v>0.49030000000000001</v>
      </c>
      <c r="AE8" s="1">
        <v>0.62949999999999995</v>
      </c>
      <c r="AF8" s="1">
        <v>0.48880000000000001</v>
      </c>
      <c r="AG8" s="1">
        <v>0.49659999999999999</v>
      </c>
      <c r="AH8" s="1">
        <v>0.47360000000000002</v>
      </c>
      <c r="AI8">
        <f t="shared" si="0"/>
        <v>0.69864999999999999</v>
      </c>
      <c r="AJ8">
        <f t="shared" si="1"/>
        <v>0.498</v>
      </c>
      <c r="AK8" s="4" t="str">
        <f t="shared" si="2"/>
        <v>72.47/
56.46/
49.2/
49.11</v>
      </c>
      <c r="AL8" s="4" t="str">
        <f t="shared" si="3"/>
        <v>74.99/
51.3/
51.3/
51.58</v>
      </c>
      <c r="AM8" s="4" t="str">
        <f t="shared" si="4"/>
        <v>73.33/
48.84/
47.7/
47.98</v>
      </c>
      <c r="AN8" s="4" t="str">
        <f t="shared" si="5"/>
        <v>80.09/
53.78/
53.84/
53.53</v>
      </c>
      <c r="AO8" s="4" t="str">
        <f t="shared" si="6"/>
        <v>76.18/
50.73/
52.16/
51.35</v>
      </c>
      <c r="AP8" s="4" t="str">
        <f t="shared" si="7"/>
        <v>61.9/
49.79/
50.9/
48.46</v>
      </c>
      <c r="AQ8" s="4" t="str">
        <f t="shared" si="8"/>
        <v>57.01/
50.65/
51.32/
49.03</v>
      </c>
      <c r="AR8" s="4" t="str">
        <f t="shared" si="9"/>
        <v>62.95/
48.88/
49.66/
47.36</v>
      </c>
      <c r="AT8" s="7"/>
      <c r="AU8" s="4" t="s">
        <v>103</v>
      </c>
      <c r="AV8" s="4" t="s">
        <v>66</v>
      </c>
      <c r="AW8" s="4" t="s">
        <v>67</v>
      </c>
      <c r="AX8" s="4" t="s">
        <v>68</v>
      </c>
      <c r="AY8" s="4" t="s">
        <v>69</v>
      </c>
      <c r="AZ8" s="4" t="s">
        <v>70</v>
      </c>
      <c r="BA8" s="4" t="s">
        <v>71</v>
      </c>
      <c r="BB8" s="4" t="s">
        <v>72</v>
      </c>
      <c r="BC8" s="4" t="s">
        <v>73</v>
      </c>
      <c r="BD8">
        <f t="shared" si="10"/>
        <v>64.86</v>
      </c>
      <c r="BE8">
        <f t="shared" si="11"/>
        <v>44.46</v>
      </c>
      <c r="BH8" s="4" t="s">
        <v>381</v>
      </c>
    </row>
    <row r="9" spans="1:71" ht="57" x14ac:dyDescent="0.2">
      <c r="A9" s="8"/>
      <c r="B9" s="1" t="s">
        <v>27</v>
      </c>
      <c r="C9" s="1">
        <v>0.72519999999999996</v>
      </c>
      <c r="D9" s="1">
        <v>0.48670000000000002</v>
      </c>
      <c r="E9" s="1">
        <v>0.4929</v>
      </c>
      <c r="F9" s="1">
        <v>0.48749999999999999</v>
      </c>
      <c r="G9" s="1">
        <v>0.73280000000000001</v>
      </c>
      <c r="H9" s="1">
        <v>0.51539999999999997</v>
      </c>
      <c r="I9" s="1">
        <v>0.50109999999999999</v>
      </c>
      <c r="J9" s="1">
        <v>0.50770000000000004</v>
      </c>
      <c r="K9" s="1">
        <v>0.72929999999999995</v>
      </c>
      <c r="L9" s="1">
        <v>0.45929999999999999</v>
      </c>
      <c r="M9" s="1">
        <v>0.47910000000000003</v>
      </c>
      <c r="N9" s="1">
        <v>0.46889999999999998</v>
      </c>
      <c r="O9" s="1">
        <v>0.79169999999999996</v>
      </c>
      <c r="P9" s="1">
        <v>0.53129999999999999</v>
      </c>
      <c r="Q9" s="1">
        <v>0.53220000000000001</v>
      </c>
      <c r="R9" s="1">
        <v>0.5292</v>
      </c>
      <c r="S9" s="1">
        <v>0.76449999999999996</v>
      </c>
      <c r="T9" s="1">
        <v>0.51029999999999998</v>
      </c>
      <c r="U9" s="1">
        <v>0.52170000000000005</v>
      </c>
      <c r="V9" s="1">
        <v>0.51500000000000001</v>
      </c>
      <c r="W9" s="1">
        <v>0.63219999999999998</v>
      </c>
      <c r="X9" s="1">
        <v>0.53749999999999998</v>
      </c>
      <c r="Y9" s="1">
        <v>0.52459999999999996</v>
      </c>
      <c r="Z9" s="1">
        <v>0.50660000000000005</v>
      </c>
      <c r="AA9" s="1">
        <v>0.59260000000000002</v>
      </c>
      <c r="AB9" s="1">
        <v>0.5333</v>
      </c>
      <c r="AC9" s="1">
        <v>0.51390000000000002</v>
      </c>
      <c r="AD9" s="1">
        <v>0.499</v>
      </c>
      <c r="AE9" s="1">
        <v>0.61919999999999997</v>
      </c>
      <c r="AF9" s="1">
        <v>0.54690000000000005</v>
      </c>
      <c r="AG9" s="1">
        <v>0.52680000000000005</v>
      </c>
      <c r="AH9" s="1">
        <v>0.50209999999999999</v>
      </c>
      <c r="AI9">
        <f t="shared" si="0"/>
        <v>0.69843750000000004</v>
      </c>
      <c r="AJ9">
        <f t="shared" si="1"/>
        <v>0.502</v>
      </c>
      <c r="AK9" s="4" t="str">
        <f t="shared" si="2"/>
        <v>72.52/
48.67/
49.29/
48.75</v>
      </c>
      <c r="AL9" s="4" t="str">
        <f t="shared" si="3"/>
        <v>73.28/
51.54/
50.11/
50.77</v>
      </c>
      <c r="AM9" s="4" t="str">
        <f t="shared" si="4"/>
        <v>72.93/
45.93/
47.91/
46.89</v>
      </c>
      <c r="AN9" s="4" t="str">
        <f t="shared" si="5"/>
        <v>79.17/
53.13/
53.22/
52.92</v>
      </c>
      <c r="AO9" s="4" t="str">
        <f t="shared" si="6"/>
        <v>76.45/
51.03/
52.17/
51.5</v>
      </c>
      <c r="AP9" s="4" t="str">
        <f t="shared" si="7"/>
        <v>63.22/
53.75/
52.46/
50.66</v>
      </c>
      <c r="AQ9" s="4" t="str">
        <f t="shared" si="8"/>
        <v>59.26/
53.33/
51.39/
49.9</v>
      </c>
      <c r="AR9" s="4" t="str">
        <f t="shared" si="9"/>
        <v>61.92/
54.69/
52.68/
50.21</v>
      </c>
      <c r="AT9" s="7"/>
      <c r="AU9" s="4" t="s">
        <v>104</v>
      </c>
      <c r="AV9" s="4" t="s">
        <v>74</v>
      </c>
      <c r="AW9" s="4" t="s">
        <v>75</v>
      </c>
      <c r="AX9" s="4" t="s">
        <v>76</v>
      </c>
      <c r="AY9" s="4" t="s">
        <v>77</v>
      </c>
      <c r="AZ9" s="4" t="s">
        <v>78</v>
      </c>
      <c r="BA9" s="4" t="s">
        <v>79</v>
      </c>
      <c r="BB9" s="4" t="s">
        <v>80</v>
      </c>
      <c r="BC9" s="4" t="s">
        <v>81</v>
      </c>
      <c r="BD9">
        <f t="shared" si="10"/>
        <v>69.87</v>
      </c>
      <c r="BE9">
        <f t="shared" si="11"/>
        <v>49.8</v>
      </c>
      <c r="BH9" s="4" t="s">
        <v>382</v>
      </c>
    </row>
    <row r="10" spans="1:71" ht="57" x14ac:dyDescent="0.2">
      <c r="A10" s="8"/>
      <c r="B10" s="1" t="s">
        <v>29</v>
      </c>
      <c r="C10" s="1">
        <v>0.74260000000000004</v>
      </c>
      <c r="D10" s="1">
        <v>0.55689999999999995</v>
      </c>
      <c r="E10" s="1">
        <v>0.51690000000000003</v>
      </c>
      <c r="F10" s="1">
        <v>0.52470000000000006</v>
      </c>
      <c r="G10" s="1">
        <v>0.73609999999999998</v>
      </c>
      <c r="H10" s="1">
        <v>0.56899999999999995</v>
      </c>
      <c r="I10" s="1">
        <v>0.50160000000000005</v>
      </c>
      <c r="J10" s="1">
        <v>0.5081</v>
      </c>
      <c r="K10" s="1">
        <v>0.73180000000000001</v>
      </c>
      <c r="L10" s="1">
        <v>0.52270000000000005</v>
      </c>
      <c r="M10" s="1">
        <v>0.46789999999999998</v>
      </c>
      <c r="N10" s="1">
        <v>0.46960000000000002</v>
      </c>
      <c r="O10" s="1">
        <v>0.81140000000000001</v>
      </c>
      <c r="P10" s="1">
        <v>0.54139999999999999</v>
      </c>
      <c r="Q10" s="1">
        <v>0.54459999999999997</v>
      </c>
      <c r="R10" s="1">
        <v>0.54259999999999997</v>
      </c>
      <c r="S10" s="1">
        <v>0.77280000000000004</v>
      </c>
      <c r="T10" s="1">
        <v>0.61639999999999995</v>
      </c>
      <c r="U10" s="1">
        <v>0.53190000000000004</v>
      </c>
      <c r="V10" s="1">
        <v>0.52580000000000005</v>
      </c>
      <c r="W10" s="1">
        <v>0.625</v>
      </c>
      <c r="X10" s="1">
        <v>0.53720000000000001</v>
      </c>
      <c r="Y10" s="1">
        <v>0.52849999999999997</v>
      </c>
      <c r="Z10" s="1">
        <v>0.52600000000000002</v>
      </c>
      <c r="AA10" s="1">
        <v>0.60109999999999997</v>
      </c>
      <c r="AB10" s="1">
        <v>0.55259999999999998</v>
      </c>
      <c r="AC10" s="1">
        <v>0.53349999999999997</v>
      </c>
      <c r="AD10" s="1">
        <v>0.53049999999999997</v>
      </c>
      <c r="AE10" s="1">
        <v>0.6109</v>
      </c>
      <c r="AF10" s="1">
        <v>0.52990000000000004</v>
      </c>
      <c r="AG10" s="1">
        <v>0.50960000000000005</v>
      </c>
      <c r="AH10" s="1">
        <v>0.51129999999999998</v>
      </c>
      <c r="AI10">
        <f t="shared" si="0"/>
        <v>0.70396249999999994</v>
      </c>
      <c r="AJ10">
        <f t="shared" si="1"/>
        <v>0.51732500000000003</v>
      </c>
      <c r="AK10" s="4" t="str">
        <f t="shared" si="2"/>
        <v>74.26/
55.69/
51.69/
52.47</v>
      </c>
      <c r="AL10" s="4" t="str">
        <f t="shared" si="3"/>
        <v>73.61/
56.9/
50.16/
50.81</v>
      </c>
      <c r="AM10" s="4" t="str">
        <f t="shared" si="4"/>
        <v>73.18/
52.27/
46.79/
46.96</v>
      </c>
      <c r="AN10" s="4" t="str">
        <f t="shared" si="5"/>
        <v>81.14/
54.14/
54.46/
54.26</v>
      </c>
      <c r="AO10" s="4" t="str">
        <f t="shared" si="6"/>
        <v>77.28/
61.64/
53.19/
52.58</v>
      </c>
      <c r="AP10" s="4" t="str">
        <f t="shared" si="7"/>
        <v>62.5/
53.72/
52.85/
52.6</v>
      </c>
      <c r="AQ10" s="4" t="str">
        <f t="shared" si="8"/>
        <v>60.11/
55.26/
53.35/
53.05</v>
      </c>
      <c r="AR10" s="4" t="str">
        <f t="shared" si="9"/>
        <v>61.09/
52.99/
50.96/
51.13</v>
      </c>
      <c r="AT10" s="7"/>
      <c r="AU10" s="4" t="s">
        <v>105</v>
      </c>
      <c r="AV10" s="4" t="s">
        <v>82</v>
      </c>
      <c r="AW10" s="4" t="s">
        <v>83</v>
      </c>
      <c r="AX10" s="4" t="s">
        <v>84</v>
      </c>
      <c r="AY10" s="4" t="s">
        <v>85</v>
      </c>
      <c r="AZ10" s="4" t="s">
        <v>86</v>
      </c>
      <c r="BA10" s="4" t="s">
        <v>87</v>
      </c>
      <c r="BB10" s="4" t="s">
        <v>88</v>
      </c>
      <c r="BC10" s="4" t="s">
        <v>89</v>
      </c>
      <c r="BD10">
        <f t="shared" si="10"/>
        <v>69.84</v>
      </c>
      <c r="BE10">
        <f t="shared" si="11"/>
        <v>50.2</v>
      </c>
      <c r="BH10" s="4" t="s">
        <v>383</v>
      </c>
    </row>
    <row r="11" spans="1:71" ht="57" x14ac:dyDescent="0.2">
      <c r="A11" s="8" t="s">
        <v>16</v>
      </c>
      <c r="B11" s="1" t="s">
        <v>11</v>
      </c>
      <c r="C11" s="1">
        <v>0.54562737642585502</v>
      </c>
      <c r="D11" s="1">
        <v>0.39863013698630101</v>
      </c>
      <c r="E11" s="1">
        <v>0.389401718941846</v>
      </c>
      <c r="F11" s="1">
        <v>0.39119015745521701</v>
      </c>
      <c r="G11" s="1">
        <v>0.55513307984790805</v>
      </c>
      <c r="H11" s="1">
        <v>0.40505181880399899</v>
      </c>
      <c r="I11" s="1">
        <v>0.39441646119215601</v>
      </c>
      <c r="J11" s="1">
        <v>0.39827869236902502</v>
      </c>
      <c r="K11" s="1">
        <v>0.53422053231939104</v>
      </c>
      <c r="L11" s="1">
        <v>0.36672390061952198</v>
      </c>
      <c r="M11" s="1">
        <v>0.36374304985871803</v>
      </c>
      <c r="N11" s="1">
        <v>0.36280522532568299</v>
      </c>
      <c r="O11" s="1">
        <v>0.577946768060836</v>
      </c>
      <c r="P11" s="1">
        <v>0.38591038591038501</v>
      </c>
      <c r="Q11" s="1">
        <v>0.38762482906176898</v>
      </c>
      <c r="R11" s="1">
        <v>0.38671112832099602</v>
      </c>
      <c r="S11" s="1">
        <v>0.553231939163498</v>
      </c>
      <c r="T11" s="1">
        <v>0.37971599286102198</v>
      </c>
      <c r="U11" s="1">
        <v>0.387122416534181</v>
      </c>
      <c r="V11" s="1">
        <v>0.38123279320772402</v>
      </c>
      <c r="W11" s="1">
        <v>0.39733840304182499</v>
      </c>
      <c r="X11" s="1">
        <v>0.386761987684765</v>
      </c>
      <c r="Y11" s="1">
        <v>0.38683235718050402</v>
      </c>
      <c r="Z11" s="1">
        <v>0.38469839098429998</v>
      </c>
      <c r="AA11" s="1">
        <v>0.38022813688212898</v>
      </c>
      <c r="AB11" s="1">
        <v>0.368735054997608</v>
      </c>
      <c r="AC11" s="1">
        <v>0.36908127344130798</v>
      </c>
      <c r="AD11" s="1">
        <v>0.36885315460017198</v>
      </c>
      <c r="AE11" s="1">
        <v>0.368821292775665</v>
      </c>
      <c r="AF11" s="1">
        <v>0.32610212733176003</v>
      </c>
      <c r="AG11" s="1">
        <v>0.32665563100345701</v>
      </c>
      <c r="AH11" s="1">
        <v>0.32612826450035698</v>
      </c>
      <c r="AI11">
        <f t="shared" si="0"/>
        <v>0.48906844106463843</v>
      </c>
      <c r="AJ11">
        <f t="shared" si="1"/>
        <v>0.3749872258454342</v>
      </c>
      <c r="AK11" s="4" t="str">
        <f t="shared" si="2"/>
        <v>54.56/
39.86/
38.94/
39.12</v>
      </c>
      <c r="AL11" s="4" t="str">
        <f t="shared" si="3"/>
        <v>55.51/
40.51/
39.44/
39.83</v>
      </c>
      <c r="AM11" s="4" t="str">
        <f t="shared" si="4"/>
        <v>53.42/
36.67/
36.37/
36.28</v>
      </c>
      <c r="AN11" s="4" t="str">
        <f t="shared" si="5"/>
        <v>57.79/
38.59/
38.76/
38.67</v>
      </c>
      <c r="AO11" s="4" t="str">
        <f t="shared" si="6"/>
        <v>55.32/
37.97/
38.71/
38.12</v>
      </c>
      <c r="AP11" s="4" t="str">
        <f t="shared" si="7"/>
        <v>39.73/
38.68/
38.68/
38.47</v>
      </c>
      <c r="AQ11" s="4" t="str">
        <f t="shared" si="8"/>
        <v>38.02/
36.87/
36.91/
36.89</v>
      </c>
      <c r="AR11" s="4" t="str">
        <f t="shared" si="9"/>
        <v>36.88/
32.61/
32.67/
32.61</v>
      </c>
      <c r="AT11" s="7"/>
      <c r="AU11" s="4" t="s">
        <v>114</v>
      </c>
      <c r="AV11" s="4" t="s">
        <v>90</v>
      </c>
      <c r="AW11" s="4" t="s">
        <v>91</v>
      </c>
      <c r="AX11" s="4" t="s">
        <v>92</v>
      </c>
      <c r="AY11" s="4" t="s">
        <v>93</v>
      </c>
      <c r="AZ11" s="4" t="s">
        <v>94</v>
      </c>
      <c r="BA11" s="4" t="s">
        <v>95</v>
      </c>
      <c r="BB11" s="4" t="s">
        <v>96</v>
      </c>
      <c r="BC11" s="4" t="s">
        <v>97</v>
      </c>
      <c r="BD11">
        <f t="shared" si="10"/>
        <v>70.400000000000006</v>
      </c>
      <c r="BE11">
        <f t="shared" si="11"/>
        <v>51.73</v>
      </c>
      <c r="BH11" s="4" t="s">
        <v>384</v>
      </c>
    </row>
    <row r="12" spans="1:71" ht="57" x14ac:dyDescent="0.2">
      <c r="A12" s="8"/>
      <c r="B12" s="1" t="s">
        <v>15</v>
      </c>
      <c r="C12" s="1">
        <v>0.62167300380228097</v>
      </c>
      <c r="D12" s="1">
        <v>0.42145711024135601</v>
      </c>
      <c r="E12" s="1">
        <v>0.41215640727835801</v>
      </c>
      <c r="F12" s="1">
        <v>0.41627733968159503</v>
      </c>
      <c r="G12" s="1">
        <v>0.61977186311787003</v>
      </c>
      <c r="H12" s="1">
        <v>0.41324338371129599</v>
      </c>
      <c r="I12" s="1">
        <v>0.40599485957564302</v>
      </c>
      <c r="J12" s="1">
        <v>0.40946840925688099</v>
      </c>
      <c r="K12" s="1">
        <v>0.57984790874524705</v>
      </c>
      <c r="L12" s="1">
        <v>0.34416618506389202</v>
      </c>
      <c r="M12" s="1">
        <v>0.32949588198026902</v>
      </c>
      <c r="N12" s="1">
        <v>0.33660274057828998</v>
      </c>
      <c r="O12" s="1">
        <v>0.63688212927756604</v>
      </c>
      <c r="P12" s="1">
        <v>0.429810929810929</v>
      </c>
      <c r="Q12" s="1">
        <v>0.424195103142471</v>
      </c>
      <c r="R12" s="1">
        <v>0.42614269788182801</v>
      </c>
      <c r="S12" s="1">
        <v>0.59315589353612097</v>
      </c>
      <c r="T12" s="1">
        <v>0.40568014277954501</v>
      </c>
      <c r="U12" s="1">
        <v>0.39947909940161003</v>
      </c>
      <c r="V12" s="1">
        <v>0.39376856398132898</v>
      </c>
      <c r="W12" s="1">
        <v>0.422053231939163</v>
      </c>
      <c r="X12" s="1">
        <v>0.39874944821059999</v>
      </c>
      <c r="Y12" s="1">
        <v>0.39756221779177298</v>
      </c>
      <c r="Z12" s="1">
        <v>0.38538949598674699</v>
      </c>
      <c r="AA12" s="1">
        <v>0.448669201520912</v>
      </c>
      <c r="AB12" s="1">
        <v>0.42341663758449899</v>
      </c>
      <c r="AC12" s="1">
        <v>0.42199779949140498</v>
      </c>
      <c r="AD12" s="1">
        <v>0.41686162812768301</v>
      </c>
      <c r="AE12" s="1">
        <v>0.46007604562737597</v>
      </c>
      <c r="AF12" s="1">
        <v>0.37719864688195998</v>
      </c>
      <c r="AG12" s="1">
        <v>0.38337763600921398</v>
      </c>
      <c r="AH12" s="1">
        <v>0.37224802201582302</v>
      </c>
      <c r="AI12">
        <f t="shared" si="0"/>
        <v>0.54776615969581699</v>
      </c>
      <c r="AJ12">
        <f t="shared" si="1"/>
        <v>0.39459486218877193</v>
      </c>
      <c r="AK12" s="4" t="str">
        <f t="shared" si="2"/>
        <v>62.17/
42.15/
41.22/
41.63</v>
      </c>
      <c r="AL12" s="4" t="str">
        <f t="shared" si="3"/>
        <v>61.98/
41.32/
40.6/
40.95</v>
      </c>
      <c r="AM12" s="4" t="str">
        <f t="shared" si="4"/>
        <v>57.98/
34.42/
32.95/
33.66</v>
      </c>
      <c r="AN12" s="4" t="str">
        <f t="shared" si="5"/>
        <v>63.69/
42.98/
42.42/
42.61</v>
      </c>
      <c r="AO12" s="4" t="str">
        <f t="shared" si="6"/>
        <v>59.32/
40.57/
39.95/
39.38</v>
      </c>
      <c r="AP12" s="4" t="str">
        <f t="shared" si="7"/>
        <v>42.21/
39.87/
39.76/
38.54</v>
      </c>
      <c r="AQ12" s="4" t="str">
        <f t="shared" si="8"/>
        <v>44.87/
42.34/
42.2/
41.69</v>
      </c>
      <c r="AR12" s="4" t="str">
        <f t="shared" si="9"/>
        <v>46.01/
37.72/
38.34/
37.22</v>
      </c>
      <c r="AT12" s="7" t="s">
        <v>115</v>
      </c>
      <c r="AU12" s="4" t="s">
        <v>99</v>
      </c>
      <c r="AV12" s="4" t="s">
        <v>116</v>
      </c>
      <c r="AW12" s="4" t="s">
        <v>117</v>
      </c>
      <c r="AX12" s="4" t="s">
        <v>118</v>
      </c>
      <c r="AY12" s="4" t="s">
        <v>119</v>
      </c>
      <c r="AZ12" s="4" t="s">
        <v>120</v>
      </c>
      <c r="BA12" s="4" t="s">
        <v>121</v>
      </c>
      <c r="BB12" s="4" t="s">
        <v>122</v>
      </c>
      <c r="BC12" s="4" t="s">
        <v>123</v>
      </c>
      <c r="BD12">
        <f t="shared" ref="BD12:BD19" si="12">ROUND(AI11*100,2)</f>
        <v>48.91</v>
      </c>
      <c r="BE12">
        <f t="shared" ref="BE12:BE19" si="13">ROUND(AJ11*100,2)</f>
        <v>37.5</v>
      </c>
      <c r="BH12" s="4" t="s">
        <v>385</v>
      </c>
    </row>
    <row r="13" spans="1:71" ht="57" x14ac:dyDescent="0.2">
      <c r="A13" s="8"/>
      <c r="B13" s="1" t="s">
        <v>26</v>
      </c>
      <c r="C13" s="1">
        <v>0.66730038022813598</v>
      </c>
      <c r="D13" s="1">
        <v>0.44123043052837502</v>
      </c>
      <c r="E13" s="1">
        <v>0.44444805194805198</v>
      </c>
      <c r="F13" s="1">
        <v>0.43799065420560701</v>
      </c>
      <c r="G13" s="1">
        <v>0.67870722433459996</v>
      </c>
      <c r="H13" s="1">
        <v>0.432082374917023</v>
      </c>
      <c r="I13" s="1">
        <v>0.45551670551670498</v>
      </c>
      <c r="J13" s="1">
        <v>0.42915364816892798</v>
      </c>
      <c r="K13" s="1">
        <v>0.67490494296577896</v>
      </c>
      <c r="L13" s="1">
        <v>0.35652732293071299</v>
      </c>
      <c r="M13" s="1">
        <v>0.38219860947133599</v>
      </c>
      <c r="N13" s="1">
        <v>0.33376943954001298</v>
      </c>
      <c r="O13" s="1">
        <v>0.70722433460075995</v>
      </c>
      <c r="P13" s="1">
        <v>0.46956746956746898</v>
      </c>
      <c r="Q13" s="1">
        <v>0.47224933508921402</v>
      </c>
      <c r="R13" s="1">
        <v>0.467762023677744</v>
      </c>
      <c r="S13" s="1">
        <v>0.65399239543726195</v>
      </c>
      <c r="T13" s="1">
        <v>0.44931067484027798</v>
      </c>
      <c r="U13" s="1">
        <v>0.43713950995787498</v>
      </c>
      <c r="V13" s="1">
        <v>0.44069585416350998</v>
      </c>
      <c r="W13" s="1">
        <v>0.53992395437262297</v>
      </c>
      <c r="X13" s="1">
        <v>0.50783166146751302</v>
      </c>
      <c r="Y13" s="1">
        <v>0.55302576246354396</v>
      </c>
      <c r="Z13" s="1">
        <v>0.49373849793449298</v>
      </c>
      <c r="AA13" s="1">
        <v>0.5</v>
      </c>
      <c r="AB13" s="1">
        <v>0.452347900267555</v>
      </c>
      <c r="AC13" s="1">
        <v>0.428209050459473</v>
      </c>
      <c r="AD13" s="1">
        <v>0.41336093339597602</v>
      </c>
      <c r="AE13" s="1">
        <v>0.50760456273764198</v>
      </c>
      <c r="AF13" s="1">
        <v>0.35724174183359703</v>
      </c>
      <c r="AG13" s="1">
        <v>0.42235588972430999</v>
      </c>
      <c r="AH13" s="1">
        <v>0.30091735615718301</v>
      </c>
      <c r="AI13">
        <f t="shared" si="0"/>
        <v>0.61620722433460018</v>
      </c>
      <c r="AJ13">
        <f t="shared" si="1"/>
        <v>0.41467355090543173</v>
      </c>
      <c r="AK13" s="4" t="str">
        <f t="shared" si="2"/>
        <v>66.73/
44.12/
44.44/
43.8</v>
      </c>
      <c r="AL13" s="4" t="str">
        <f t="shared" si="3"/>
        <v>67.87/
43.21/
45.55/
42.92</v>
      </c>
      <c r="AM13" s="4" t="str">
        <f t="shared" si="4"/>
        <v>67.49/
35.65/
38.22/
33.38</v>
      </c>
      <c r="AN13" s="4" t="str">
        <f t="shared" si="5"/>
        <v>70.72/
46.96/
47.22/
46.78</v>
      </c>
      <c r="AO13" s="4" t="str">
        <f t="shared" si="6"/>
        <v>65.4/
44.93/
43.71/
44.07</v>
      </c>
      <c r="AP13" s="4" t="str">
        <f t="shared" si="7"/>
        <v>53.99/
50.78/
55.3/
49.37</v>
      </c>
      <c r="AQ13" s="4" t="str">
        <f t="shared" si="8"/>
        <v>50/
45.23/
42.82/
41.34</v>
      </c>
      <c r="AR13" s="4" t="str">
        <f t="shared" si="9"/>
        <v>50.76/
35.72/
42.24/
30.09</v>
      </c>
      <c r="AT13" s="7"/>
      <c r="AU13" s="4" t="s">
        <v>100</v>
      </c>
      <c r="AV13" s="4" t="s">
        <v>124</v>
      </c>
      <c r="AW13" s="4" t="s">
        <v>125</v>
      </c>
      <c r="AX13" s="4" t="s">
        <v>126</v>
      </c>
      <c r="AY13" s="4" t="s">
        <v>127</v>
      </c>
      <c r="AZ13" s="4" t="s">
        <v>128</v>
      </c>
      <c r="BA13" s="4" t="s">
        <v>129</v>
      </c>
      <c r="BB13" s="4" t="s">
        <v>130</v>
      </c>
      <c r="BC13" s="4" t="s">
        <v>131</v>
      </c>
      <c r="BD13">
        <f t="shared" si="12"/>
        <v>54.78</v>
      </c>
      <c r="BE13">
        <f t="shared" si="13"/>
        <v>39.46</v>
      </c>
      <c r="BH13" s="4" t="s">
        <v>386</v>
      </c>
    </row>
    <row r="14" spans="1:71" ht="57" x14ac:dyDescent="0.2">
      <c r="A14" s="8"/>
      <c r="B14" s="1" t="s">
        <v>22</v>
      </c>
      <c r="C14" s="1">
        <v>0.61414141414141399</v>
      </c>
      <c r="D14" s="1">
        <v>0.41135170603674498</v>
      </c>
      <c r="E14" s="1">
        <v>0.421760461760461</v>
      </c>
      <c r="F14" s="1">
        <v>0.41373172636982403</v>
      </c>
      <c r="G14" s="1">
        <v>0.628282828282828</v>
      </c>
      <c r="H14" s="1">
        <v>0.41749166789801101</v>
      </c>
      <c r="I14" s="1">
        <v>0.42930701692441597</v>
      </c>
      <c r="J14" s="1">
        <v>0.42083654092891898</v>
      </c>
      <c r="K14" s="1">
        <v>0.64646464646464596</v>
      </c>
      <c r="L14" s="1">
        <v>0.44989918952369501</v>
      </c>
      <c r="M14" s="1">
        <v>0.412247842247842</v>
      </c>
      <c r="N14" s="1">
        <v>0.41711771637422101</v>
      </c>
      <c r="O14" s="1">
        <v>0.69696969696969702</v>
      </c>
      <c r="P14" s="1">
        <v>0.46377336141089698</v>
      </c>
      <c r="Q14" s="1">
        <v>0.46689658251300198</v>
      </c>
      <c r="R14" s="1">
        <v>0.46499723604201199</v>
      </c>
      <c r="S14" s="1">
        <v>0.66666666666666596</v>
      </c>
      <c r="T14" s="1">
        <v>0.444783865457889</v>
      </c>
      <c r="U14" s="1">
        <v>0.46548593005484101</v>
      </c>
      <c r="V14" s="1">
        <v>0.45489482113796698</v>
      </c>
      <c r="W14" s="1">
        <v>0.52121212121212102</v>
      </c>
      <c r="X14" s="1">
        <v>0.48423962949654598</v>
      </c>
      <c r="Y14" s="1">
        <v>0.47754106102744398</v>
      </c>
      <c r="Z14" s="1">
        <v>0.47317975478722102</v>
      </c>
      <c r="AA14" s="1">
        <v>0.482828282828282</v>
      </c>
      <c r="AB14" s="1">
        <v>0.44222927094817799</v>
      </c>
      <c r="AC14" s="1">
        <v>0.44244316403987799</v>
      </c>
      <c r="AD14" s="1">
        <v>0.43972991876705297</v>
      </c>
      <c r="AE14" s="1">
        <v>0.52929292929292904</v>
      </c>
      <c r="AF14" s="1">
        <v>0.434945790836819</v>
      </c>
      <c r="AG14" s="1">
        <v>0.42260347890835198</v>
      </c>
      <c r="AH14" s="1">
        <v>0.415612802498048</v>
      </c>
      <c r="AI14">
        <f t="shared" si="0"/>
        <v>0.59823232323232278</v>
      </c>
      <c r="AJ14">
        <f t="shared" si="1"/>
        <v>0.43751256461315813</v>
      </c>
      <c r="AK14" s="4" t="str">
        <f t="shared" si="2"/>
        <v>61.41/
41.14/
42.18/
41.37</v>
      </c>
      <c r="AL14" s="4" t="str">
        <f t="shared" si="3"/>
        <v>62.83/
41.75/
42.93/
42.08</v>
      </c>
      <c r="AM14" s="4" t="str">
        <f t="shared" si="4"/>
        <v>64.65/
44.99/
41.22/
41.71</v>
      </c>
      <c r="AN14" s="4" t="str">
        <f t="shared" si="5"/>
        <v>69.7/
46.38/
46.69/
46.5</v>
      </c>
      <c r="AO14" s="4" t="str">
        <f t="shared" si="6"/>
        <v>66.67/
44.48/
46.55/
45.49</v>
      </c>
      <c r="AP14" s="4" t="str">
        <f t="shared" si="7"/>
        <v>52.12/
48.42/
47.75/
47.32</v>
      </c>
      <c r="AQ14" s="4" t="str">
        <f t="shared" si="8"/>
        <v>48.28/
44.22/
44.24/
43.97</v>
      </c>
      <c r="AR14" s="4" t="str">
        <f t="shared" si="9"/>
        <v>52.93/
43.49/
42.26/
41.56</v>
      </c>
      <c r="AT14" s="7"/>
      <c r="AU14" s="4" t="s">
        <v>101</v>
      </c>
      <c r="AV14" s="4" t="s">
        <v>132</v>
      </c>
      <c r="AW14" s="4" t="s">
        <v>133</v>
      </c>
      <c r="AX14" s="4" t="s">
        <v>134</v>
      </c>
      <c r="AY14" s="4" t="s">
        <v>135</v>
      </c>
      <c r="AZ14" s="4" t="s">
        <v>136</v>
      </c>
      <c r="BA14" s="4" t="s">
        <v>137</v>
      </c>
      <c r="BB14" s="4" t="s">
        <v>138</v>
      </c>
      <c r="BC14" s="4" t="s">
        <v>139</v>
      </c>
      <c r="BD14">
        <f t="shared" si="12"/>
        <v>61.62</v>
      </c>
      <c r="BE14">
        <f t="shared" si="13"/>
        <v>41.47</v>
      </c>
      <c r="BH14" s="4" t="s">
        <v>387</v>
      </c>
      <c r="BJ14" s="4" t="s">
        <v>405</v>
      </c>
      <c r="BK14" s="4" t="s">
        <v>406</v>
      </c>
      <c r="BL14" s="4" t="s">
        <v>407</v>
      </c>
      <c r="BM14" s="4" t="s">
        <v>408</v>
      </c>
      <c r="BN14" s="4" t="s">
        <v>409</v>
      </c>
      <c r="BO14" s="4" t="s">
        <v>410</v>
      </c>
      <c r="BP14" s="4" t="s">
        <v>411</v>
      </c>
      <c r="BQ14" s="4" t="s">
        <v>412</v>
      </c>
      <c r="BR14" s="4">
        <v>59.82</v>
      </c>
      <c r="BS14" s="4">
        <v>43.75</v>
      </c>
    </row>
    <row r="15" spans="1:71" ht="57" x14ac:dyDescent="0.2">
      <c r="A15" s="8"/>
      <c r="B15" s="2" t="s">
        <v>28</v>
      </c>
      <c r="C15" s="2">
        <v>0.65459999999999996</v>
      </c>
      <c r="D15" s="1">
        <v>0.43390000000000001</v>
      </c>
      <c r="E15" s="1">
        <v>0.44059999999999999</v>
      </c>
      <c r="F15" s="1">
        <v>0.43590000000000001</v>
      </c>
      <c r="G15" s="1">
        <v>0.67400000000000004</v>
      </c>
      <c r="H15" s="1">
        <v>0.44330000000000003</v>
      </c>
      <c r="I15" s="1">
        <v>0.4521</v>
      </c>
      <c r="J15" s="1">
        <v>0.43590000000000001</v>
      </c>
      <c r="K15" s="1">
        <v>0.66559999999999997</v>
      </c>
      <c r="L15" s="1">
        <v>0.41639999999999999</v>
      </c>
      <c r="M15" s="1">
        <v>0.41880000000000001</v>
      </c>
      <c r="N15" s="1">
        <v>0.41239999999999999</v>
      </c>
      <c r="O15" s="1">
        <v>0.74209999999999998</v>
      </c>
      <c r="P15" s="1">
        <v>0.49220000000000003</v>
      </c>
      <c r="Q15" s="1">
        <v>0.49480000000000002</v>
      </c>
      <c r="R15" s="1">
        <v>0.49299999999999999</v>
      </c>
      <c r="S15" s="1">
        <v>0.70069999999999999</v>
      </c>
      <c r="T15" s="1">
        <v>0.47139999999999999</v>
      </c>
      <c r="U15" s="1">
        <v>0.47949999999999998</v>
      </c>
      <c r="V15" s="1">
        <v>0.47139999999999999</v>
      </c>
      <c r="W15" s="1">
        <v>0.56040000000000001</v>
      </c>
      <c r="X15" s="1">
        <v>0.43219999999999997</v>
      </c>
      <c r="Y15" s="1">
        <v>0.4627</v>
      </c>
      <c r="Z15" s="1">
        <v>0.41539999999999999</v>
      </c>
      <c r="AA15" s="1">
        <v>0.58089999999999997</v>
      </c>
      <c r="AB15" s="1">
        <v>0.46779999999999999</v>
      </c>
      <c r="AC15" s="1">
        <v>0.47749999999999998</v>
      </c>
      <c r="AD15" s="1">
        <v>0.43</v>
      </c>
      <c r="AE15" s="1">
        <v>0.55089999999999995</v>
      </c>
      <c r="AF15" s="1">
        <v>0.33539999999999998</v>
      </c>
      <c r="AG15" s="1">
        <v>0.39910000000000001</v>
      </c>
      <c r="AH15" s="1">
        <v>0.35830000000000001</v>
      </c>
      <c r="AI15">
        <f t="shared" si="0"/>
        <v>0.64114999999999989</v>
      </c>
      <c r="AJ15">
        <f t="shared" si="1"/>
        <v>0.43153750000000002</v>
      </c>
      <c r="AK15" s="4" t="str">
        <f t="shared" si="2"/>
        <v>65.46/
43.39/
44.06/
43.59</v>
      </c>
      <c r="AL15" s="4" t="str">
        <f t="shared" si="3"/>
        <v>67.4/
44.33/
45.21/
43.59</v>
      </c>
      <c r="AM15" s="4" t="str">
        <f t="shared" si="4"/>
        <v>66.56/
41.64/
41.88/
41.24</v>
      </c>
      <c r="AN15" s="4" t="str">
        <f t="shared" si="5"/>
        <v>74.21/
49.22/
49.48/
49.3</v>
      </c>
      <c r="AO15" s="4" t="str">
        <f t="shared" si="6"/>
        <v>70.07/
47.14/
47.95/
47.14</v>
      </c>
      <c r="AP15" s="4" t="str">
        <f t="shared" si="7"/>
        <v>56.04/
43.22/
46.27/
41.54</v>
      </c>
      <c r="AQ15" s="4" t="str">
        <f t="shared" si="8"/>
        <v>58.09/
46.78/
47.75/
43</v>
      </c>
      <c r="AR15" s="4" t="str">
        <f t="shared" si="9"/>
        <v>55.09/
33.54/
39.91/
35.83</v>
      </c>
      <c r="AT15" s="7"/>
      <c r="AU15" s="4" t="s">
        <v>102</v>
      </c>
      <c r="AV15" s="4" t="s">
        <v>405</v>
      </c>
      <c r="AW15" s="4" t="s">
        <v>406</v>
      </c>
      <c r="AX15" s="4" t="s">
        <v>407</v>
      </c>
      <c r="AY15" s="4" t="s">
        <v>408</v>
      </c>
      <c r="AZ15" s="4" t="s">
        <v>409</v>
      </c>
      <c r="BA15" s="4" t="s">
        <v>410</v>
      </c>
      <c r="BB15" s="4" t="s">
        <v>411</v>
      </c>
      <c r="BC15" s="4" t="s">
        <v>412</v>
      </c>
      <c r="BD15">
        <f t="shared" si="12"/>
        <v>59.82</v>
      </c>
      <c r="BE15">
        <f t="shared" si="13"/>
        <v>43.75</v>
      </c>
      <c r="BH15" s="4" t="s">
        <v>388</v>
      </c>
      <c r="BJ15" s="4" t="s">
        <v>405</v>
      </c>
    </row>
    <row r="16" spans="1:71" ht="57" x14ac:dyDescent="0.2">
      <c r="A16" s="8"/>
      <c r="B16" s="1" t="s">
        <v>21</v>
      </c>
      <c r="C16" s="1">
        <v>0.67979999999999996</v>
      </c>
      <c r="D16" s="1">
        <v>0.53590000000000004</v>
      </c>
      <c r="E16" s="1">
        <v>0.46579999999999999</v>
      </c>
      <c r="F16" s="1">
        <v>0.4652</v>
      </c>
      <c r="G16" s="1">
        <v>0.70320000000000005</v>
      </c>
      <c r="H16" s="1">
        <v>0.61</v>
      </c>
      <c r="I16" s="1">
        <v>0.4778</v>
      </c>
      <c r="J16" s="1">
        <v>0.48320000000000002</v>
      </c>
      <c r="K16" s="1">
        <v>0.72589999999999999</v>
      </c>
      <c r="L16" s="1">
        <v>0.50839999999999996</v>
      </c>
      <c r="M16" s="1">
        <v>0.49859999999999999</v>
      </c>
      <c r="N16" s="1">
        <v>0.48859999999999998</v>
      </c>
      <c r="O16" s="1">
        <v>0.80010000000000003</v>
      </c>
      <c r="P16" s="1">
        <v>0.53259999999999996</v>
      </c>
      <c r="Q16" s="1">
        <v>0.54290000000000005</v>
      </c>
      <c r="R16" s="1">
        <v>0.53680000000000005</v>
      </c>
      <c r="S16" s="1">
        <v>0.76959999999999995</v>
      </c>
      <c r="T16" s="1">
        <v>0.51719999999999999</v>
      </c>
      <c r="U16" s="1">
        <v>0.52480000000000004</v>
      </c>
      <c r="V16" s="1">
        <v>0.53</v>
      </c>
      <c r="W16" s="1">
        <v>0.62749999999999995</v>
      </c>
      <c r="X16" s="1">
        <v>0.50539999999999996</v>
      </c>
      <c r="Y16" s="1">
        <v>0.50780000000000003</v>
      </c>
      <c r="Z16" s="1">
        <v>0.4919</v>
      </c>
      <c r="AA16" s="1">
        <v>0.57589999999999997</v>
      </c>
      <c r="AB16" s="1">
        <v>0.50539999999999996</v>
      </c>
      <c r="AC16" s="1">
        <v>0.5071</v>
      </c>
      <c r="AD16" s="1">
        <v>0.49809999999999999</v>
      </c>
      <c r="AE16" s="1">
        <v>0.56689999999999996</v>
      </c>
      <c r="AF16" s="1">
        <v>0.48620000000000002</v>
      </c>
      <c r="AG16" s="1">
        <v>0.48799999999999999</v>
      </c>
      <c r="AH16" s="1">
        <v>0.48359999999999997</v>
      </c>
      <c r="AI16">
        <f t="shared" si="0"/>
        <v>0.68111250000000001</v>
      </c>
      <c r="AJ16">
        <f t="shared" si="1"/>
        <v>0.49717500000000003</v>
      </c>
      <c r="AK16" s="4" t="str">
        <f t="shared" si="2"/>
        <v>67.98/
53.59/
46.58/
46.52</v>
      </c>
      <c r="AL16" s="4" t="str">
        <f t="shared" si="3"/>
        <v>70.32/
61/
47.78/
48.32</v>
      </c>
      <c r="AM16" s="4" t="str">
        <f t="shared" si="4"/>
        <v>72.59/
50.84/
49.86/
48.86</v>
      </c>
      <c r="AN16" s="4" t="str">
        <f t="shared" si="5"/>
        <v>80.01/
53.26/
54.29/
53.68</v>
      </c>
      <c r="AO16" s="4" t="str">
        <f t="shared" si="6"/>
        <v>76.96/
51.72/
52.48/
53</v>
      </c>
      <c r="AP16" s="4" t="str">
        <f t="shared" si="7"/>
        <v>62.75/
50.54/
50.78/
49.19</v>
      </c>
      <c r="AQ16" s="4" t="str">
        <f t="shared" si="8"/>
        <v>57.59/
50.54/
50.71/
49.81</v>
      </c>
      <c r="AR16" s="4" t="str">
        <f t="shared" si="9"/>
        <v>56.69/
48.62/
48.8/
48.36</v>
      </c>
      <c r="AT16" s="7"/>
      <c r="AU16" s="4" t="s">
        <v>103</v>
      </c>
      <c r="AV16" s="4" t="s">
        <v>140</v>
      </c>
      <c r="AW16" s="4" t="s">
        <v>141</v>
      </c>
      <c r="AX16" s="4" t="s">
        <v>142</v>
      </c>
      <c r="AY16" s="4" t="s">
        <v>143</v>
      </c>
      <c r="AZ16" s="4" t="s">
        <v>144</v>
      </c>
      <c r="BA16" s="4" t="s">
        <v>145</v>
      </c>
      <c r="BB16" s="4" t="s">
        <v>146</v>
      </c>
      <c r="BC16" s="4" t="s">
        <v>147</v>
      </c>
      <c r="BD16">
        <f t="shared" si="12"/>
        <v>64.12</v>
      </c>
      <c r="BE16">
        <f t="shared" si="13"/>
        <v>43.15</v>
      </c>
      <c r="BH16" s="4">
        <v>57.55</v>
      </c>
      <c r="BJ16" s="4" t="s">
        <v>406</v>
      </c>
    </row>
    <row r="17" spans="1:71" ht="57" x14ac:dyDescent="0.2">
      <c r="A17" s="8"/>
      <c r="B17" s="1" t="s">
        <v>27</v>
      </c>
      <c r="C17" s="1">
        <v>0.66669999999999996</v>
      </c>
      <c r="D17" s="1">
        <v>0.50919999999999999</v>
      </c>
      <c r="E17" s="1">
        <v>0.47289999999999999</v>
      </c>
      <c r="F17" s="1">
        <v>0.47789999999999999</v>
      </c>
      <c r="G17" s="1">
        <v>0.70740000000000003</v>
      </c>
      <c r="H17" s="1">
        <v>0.58199999999999996</v>
      </c>
      <c r="I17" s="1">
        <v>0.49859999999999999</v>
      </c>
      <c r="J17" s="1">
        <v>0.4864</v>
      </c>
      <c r="K17" s="1">
        <v>0.72560000000000002</v>
      </c>
      <c r="L17" s="1">
        <v>0.55449999999999999</v>
      </c>
      <c r="M17" s="1">
        <v>0.48320000000000002</v>
      </c>
      <c r="N17" s="1">
        <v>0.49390000000000001</v>
      </c>
      <c r="O17" s="1">
        <v>0.7954</v>
      </c>
      <c r="P17" s="1">
        <v>0.52859999999999996</v>
      </c>
      <c r="Q17" s="1">
        <v>0.53869999999999996</v>
      </c>
      <c r="R17" s="1">
        <v>0.53290000000000004</v>
      </c>
      <c r="S17" s="1">
        <v>0.75700000000000001</v>
      </c>
      <c r="T17" s="1">
        <v>0.55330000000000001</v>
      </c>
      <c r="U17" s="1">
        <v>0.53049999999999997</v>
      </c>
      <c r="V17" s="1">
        <v>0.53520000000000001</v>
      </c>
      <c r="W17" s="1">
        <v>0.57310000000000005</v>
      </c>
      <c r="X17" s="1">
        <v>0.57630000000000003</v>
      </c>
      <c r="Y17" s="1">
        <v>0.57310000000000005</v>
      </c>
      <c r="Z17" s="1">
        <v>0.51919999999999999</v>
      </c>
      <c r="AA17" s="1">
        <v>0.54500000000000004</v>
      </c>
      <c r="AB17" s="1">
        <v>0.49940000000000001</v>
      </c>
      <c r="AC17" s="1">
        <v>0.502</v>
      </c>
      <c r="AD17" s="1">
        <v>0.49959999999999999</v>
      </c>
      <c r="AE17" s="1">
        <v>0.55130000000000001</v>
      </c>
      <c r="AF17" s="1">
        <v>0.50190000000000001</v>
      </c>
      <c r="AG17" s="1">
        <v>0.49830000000000002</v>
      </c>
      <c r="AH17" s="1">
        <v>0.49990000000000001</v>
      </c>
      <c r="AI17">
        <f t="shared" si="0"/>
        <v>0.66518750000000004</v>
      </c>
      <c r="AJ17">
        <f t="shared" si="1"/>
        <v>0.50562499999999999</v>
      </c>
      <c r="AK17" s="4" t="str">
        <f t="shared" si="2"/>
        <v>66.67/
50.92/
47.29/
47.79</v>
      </c>
      <c r="AL17" s="4" t="str">
        <f t="shared" si="3"/>
        <v>70.74/
58.2/
49.86/
48.64</v>
      </c>
      <c r="AM17" s="4" t="str">
        <f t="shared" si="4"/>
        <v>72.56/
55.45/
48.32/
49.39</v>
      </c>
      <c r="AN17" s="4" t="str">
        <f t="shared" si="5"/>
        <v>79.54/
52.86/
53.87/
53.29</v>
      </c>
      <c r="AO17" s="4" t="str">
        <f t="shared" si="6"/>
        <v>75.7/
55.33/
53.05/
53.52</v>
      </c>
      <c r="AP17" s="4" t="str">
        <f t="shared" si="7"/>
        <v>57.31/
57.63/
57.31/
51.92</v>
      </c>
      <c r="AQ17" s="4" t="str">
        <f t="shared" si="8"/>
        <v>54.5/
49.94/
50.2/
49.96</v>
      </c>
      <c r="AR17" s="4" t="str">
        <f t="shared" si="9"/>
        <v>55.13/
50.19/
49.83/
49.99</v>
      </c>
      <c r="AT17" s="7"/>
      <c r="AU17" s="4" t="s">
        <v>104</v>
      </c>
      <c r="AV17" s="4" t="s">
        <v>148</v>
      </c>
      <c r="AW17" s="4" t="s">
        <v>149</v>
      </c>
      <c r="AX17" s="4" t="s">
        <v>150</v>
      </c>
      <c r="AY17" s="4" t="s">
        <v>151</v>
      </c>
      <c r="AZ17" s="4" t="s">
        <v>152</v>
      </c>
      <c r="BA17" s="4" t="s">
        <v>153</v>
      </c>
      <c r="BB17" s="4" t="s">
        <v>154</v>
      </c>
      <c r="BC17" s="4" t="s">
        <v>155</v>
      </c>
      <c r="BD17">
        <f t="shared" si="12"/>
        <v>68.11</v>
      </c>
      <c r="BE17">
        <f t="shared" si="13"/>
        <v>49.72</v>
      </c>
      <c r="BH17" s="4">
        <v>41.63</v>
      </c>
      <c r="BJ17" s="4" t="s">
        <v>407</v>
      </c>
    </row>
    <row r="18" spans="1:71" ht="57" x14ac:dyDescent="0.2">
      <c r="A18" s="8"/>
      <c r="B18" s="1" t="s">
        <v>29</v>
      </c>
      <c r="C18" s="1">
        <v>0.68779999999999997</v>
      </c>
      <c r="D18" s="1">
        <v>0.48110000000000003</v>
      </c>
      <c r="E18" s="1">
        <v>0.46329999999999999</v>
      </c>
      <c r="F18" s="1">
        <v>0.46439999999999998</v>
      </c>
      <c r="G18" s="1">
        <v>0.7248</v>
      </c>
      <c r="H18" s="1">
        <v>0.48899999999999999</v>
      </c>
      <c r="I18" s="1">
        <v>0.48559999999999998</v>
      </c>
      <c r="J18" s="1">
        <v>0.48220000000000002</v>
      </c>
      <c r="K18" s="1">
        <v>0.71899999999999997</v>
      </c>
      <c r="L18" s="1">
        <v>0.48039999999999999</v>
      </c>
      <c r="M18" s="1">
        <v>0.47089999999999999</v>
      </c>
      <c r="N18" s="1">
        <v>0.46939999999999998</v>
      </c>
      <c r="O18" s="1">
        <v>0.80210000000000004</v>
      </c>
      <c r="P18" s="1">
        <v>0.5333</v>
      </c>
      <c r="Q18" s="1">
        <v>0.54359999999999997</v>
      </c>
      <c r="R18" s="1">
        <v>0.53759999999999997</v>
      </c>
      <c r="S18" s="1">
        <v>0.76749999999999996</v>
      </c>
      <c r="T18" s="1">
        <v>0.51139999999999997</v>
      </c>
      <c r="U18" s="1">
        <v>0.52239999999999998</v>
      </c>
      <c r="V18" s="1">
        <v>0.51659999999999995</v>
      </c>
      <c r="W18" s="1">
        <v>0.62419999999999998</v>
      </c>
      <c r="X18" s="1">
        <v>0.56210000000000004</v>
      </c>
      <c r="Y18" s="1">
        <v>0.54320000000000002</v>
      </c>
      <c r="Z18" s="1">
        <v>0.53700000000000003</v>
      </c>
      <c r="AA18" s="1">
        <v>0.59730000000000005</v>
      </c>
      <c r="AB18" s="1">
        <v>0.52959999999999996</v>
      </c>
      <c r="AC18" s="1">
        <v>0.51900000000000002</v>
      </c>
      <c r="AD18" s="1">
        <v>0.51400000000000001</v>
      </c>
      <c r="AE18" s="1">
        <v>0.60250000000000004</v>
      </c>
      <c r="AF18" s="1">
        <v>0.51629999999999998</v>
      </c>
      <c r="AG18" s="1">
        <v>0.505</v>
      </c>
      <c r="AH18" s="1">
        <v>0.50309999999999999</v>
      </c>
      <c r="AI18">
        <f t="shared" si="0"/>
        <v>0.69064999999999999</v>
      </c>
      <c r="AJ18">
        <f t="shared" ref="AJ18" si="14">AVERAGE(F18,J18,N18,R18,V18,Z18,AD18,AH18)</f>
        <v>0.50303749999999992</v>
      </c>
      <c r="AK18" s="4" t="str">
        <f t="shared" si="2"/>
        <v>68.78/
48.11/
46.33/
46.44</v>
      </c>
      <c r="AL18" s="4" t="str">
        <f t="shared" si="3"/>
        <v>72.48/
48.9/
48.56/
48.22</v>
      </c>
      <c r="AM18" s="4" t="str">
        <f t="shared" si="4"/>
        <v>71.9/
48.04/
47.09/
46.94</v>
      </c>
      <c r="AN18" s="4" t="str">
        <f t="shared" si="5"/>
        <v>80.21/
53.33/
54.36/
53.76</v>
      </c>
      <c r="AO18" s="4" t="str">
        <f t="shared" si="6"/>
        <v>76.75/
51.14/
52.24/
51.66</v>
      </c>
      <c r="AP18" s="4" t="str">
        <f t="shared" si="7"/>
        <v>62.42/
56.21/
54.32/
53.7</v>
      </c>
      <c r="AQ18" s="4" t="str">
        <f t="shared" si="8"/>
        <v>59.73/
52.96/
51.9/
51.4</v>
      </c>
      <c r="AR18" s="4" t="str">
        <f t="shared" si="9"/>
        <v>60.25/
51.63/
50.5/
50.31</v>
      </c>
      <c r="AT18" s="7"/>
      <c r="AU18" s="4" t="s">
        <v>105</v>
      </c>
      <c r="AV18" s="4" t="s">
        <v>156</v>
      </c>
      <c r="AW18" s="4" t="s">
        <v>157</v>
      </c>
      <c r="AX18" s="4" t="s">
        <v>158</v>
      </c>
      <c r="AY18" s="4" t="s">
        <v>159</v>
      </c>
      <c r="AZ18" s="4" t="s">
        <v>160</v>
      </c>
      <c r="BA18" s="4" t="s">
        <v>161</v>
      </c>
      <c r="BB18" s="4" t="s">
        <v>162</v>
      </c>
      <c r="BC18" s="4" t="s">
        <v>163</v>
      </c>
      <c r="BD18">
        <f t="shared" si="12"/>
        <v>66.52</v>
      </c>
      <c r="BE18">
        <f t="shared" si="13"/>
        <v>50.56</v>
      </c>
      <c r="BJ18" s="4" t="s">
        <v>408</v>
      </c>
    </row>
    <row r="19" spans="1:71" ht="57" x14ac:dyDescent="0.2">
      <c r="A19" s="8" t="s">
        <v>17</v>
      </c>
      <c r="B19" s="1" t="s">
        <v>11</v>
      </c>
      <c r="C19" s="1">
        <v>0.54134072680463396</v>
      </c>
      <c r="D19" s="1">
        <v>0.38453280680034502</v>
      </c>
      <c r="E19" s="1">
        <v>0.38251301465031201</v>
      </c>
      <c r="F19" s="1">
        <v>0.38326816262372698</v>
      </c>
      <c r="G19" s="1">
        <v>0.56886820477274902</v>
      </c>
      <c r="H19" s="1">
        <v>0.40217599630713602</v>
      </c>
      <c r="I19" s="1">
        <v>0.40030605909665601</v>
      </c>
      <c r="J19" s="1">
        <v>0.40105088737806599</v>
      </c>
      <c r="K19" s="1">
        <v>0.48173086444202301</v>
      </c>
      <c r="L19" s="1">
        <v>0.38662815190982203</v>
      </c>
      <c r="M19" s="1">
        <v>0.38551877922663802</v>
      </c>
      <c r="N19" s="1">
        <v>0.38593394763517302</v>
      </c>
      <c r="O19" s="1">
        <v>0.62075453015149995</v>
      </c>
      <c r="P19" s="1">
        <v>0.42521142151331398</v>
      </c>
      <c r="Q19" s="1">
        <v>0.42556503484714803</v>
      </c>
      <c r="R19" s="1">
        <v>0.42535868138951599</v>
      </c>
      <c r="S19" s="1">
        <v>0.57956233290424797</v>
      </c>
      <c r="T19" s="1">
        <v>0.40300166630308698</v>
      </c>
      <c r="U19" s="1">
        <v>0.402890431857165</v>
      </c>
      <c r="V19" s="1">
        <v>0.402914463717089</v>
      </c>
      <c r="W19" s="1">
        <v>0.44954946034260801</v>
      </c>
      <c r="X19" s="1">
        <v>0.38904412457962101</v>
      </c>
      <c r="Y19" s="1">
        <v>0.38880775615959301</v>
      </c>
      <c r="Z19" s="1">
        <v>0.38860273996059203</v>
      </c>
      <c r="AA19" s="1">
        <v>0.48113674621249602</v>
      </c>
      <c r="AB19" s="1">
        <v>0.412146832180945</v>
      </c>
      <c r="AC19" s="1">
        <v>0.41208713187274099</v>
      </c>
      <c r="AD19" s="1">
        <v>0.41198947861254398</v>
      </c>
      <c r="AE19" s="1">
        <v>0.45420338647390801</v>
      </c>
      <c r="AF19" s="1">
        <v>0.38989747612403503</v>
      </c>
      <c r="AG19" s="1">
        <v>0.38973574975747699</v>
      </c>
      <c r="AH19" s="1">
        <v>0.389682185813926</v>
      </c>
      <c r="AI19">
        <f t="shared" si="0"/>
        <v>0.5221432815130207</v>
      </c>
      <c r="AJ19">
        <f t="shared" si="1"/>
        <v>0.39860006839132911</v>
      </c>
      <c r="AK19" s="4" t="str">
        <f t="shared" si="2"/>
        <v>54.13/
38.45/
38.25/
38.33</v>
      </c>
      <c r="AL19" s="4" t="str">
        <f t="shared" si="3"/>
        <v>56.89/
40.22/
40.03/
40.11</v>
      </c>
      <c r="AM19" s="4" t="str">
        <f t="shared" si="4"/>
        <v>48.17/
38.66/
38.55/
38.59</v>
      </c>
      <c r="AN19" s="4" t="str">
        <f t="shared" si="5"/>
        <v>62.08/
42.52/
42.56/
42.54</v>
      </c>
      <c r="AO19" s="4" t="str">
        <f t="shared" si="6"/>
        <v>57.96/
40.3/
40.29/
40.29</v>
      </c>
      <c r="AP19" s="4" t="str">
        <f t="shared" si="7"/>
        <v>44.95/
38.9/
38.88/
38.86</v>
      </c>
      <c r="AQ19" s="4" t="str">
        <f t="shared" si="8"/>
        <v>48.11/
41.21/
41.21/
41.2</v>
      </c>
      <c r="AR19" s="4" t="str">
        <f t="shared" si="9"/>
        <v>45.42/
38.99/
38.97/
38.97</v>
      </c>
      <c r="AT19" s="7"/>
      <c r="AU19" s="4" t="s">
        <v>114</v>
      </c>
      <c r="AV19" s="4" t="s">
        <v>164</v>
      </c>
      <c r="AW19" s="4" t="s">
        <v>165</v>
      </c>
      <c r="AX19" s="4" t="s">
        <v>166</v>
      </c>
      <c r="AY19" s="4" t="s">
        <v>167</v>
      </c>
      <c r="AZ19" s="4" t="s">
        <v>168</v>
      </c>
      <c r="BA19" s="4" t="s">
        <v>169</v>
      </c>
      <c r="BB19" s="4" t="s">
        <v>170</v>
      </c>
      <c r="BC19" s="4" t="s">
        <v>171</v>
      </c>
      <c r="BD19">
        <f t="shared" si="12"/>
        <v>69.069999999999993</v>
      </c>
      <c r="BE19">
        <f t="shared" si="13"/>
        <v>50.3</v>
      </c>
      <c r="BJ19" s="4" t="s">
        <v>409</v>
      </c>
    </row>
    <row r="20" spans="1:71" ht="57" x14ac:dyDescent="0.2">
      <c r="A20" s="8"/>
      <c r="B20" s="1" t="s">
        <v>15</v>
      </c>
      <c r="C20" s="1">
        <v>0.63382513120110895</v>
      </c>
      <c r="D20" s="1">
        <v>0.43212595720319602</v>
      </c>
      <c r="E20" s="1">
        <v>0.58367114064961101</v>
      </c>
      <c r="F20" s="1">
        <v>0.43382289622227399</v>
      </c>
      <c r="G20" s="1">
        <v>0.64471729874244899</v>
      </c>
      <c r="H20" s="1">
        <v>0.44006055700757601</v>
      </c>
      <c r="I20" s="1">
        <v>0.56360506489853801</v>
      </c>
      <c r="J20" s="1">
        <v>0.44216912852904799</v>
      </c>
      <c r="K20" s="1">
        <v>0.56282800277255096</v>
      </c>
      <c r="L20" s="1">
        <v>0.41619570597175698</v>
      </c>
      <c r="M20" s="1">
        <v>0.48937244008652597</v>
      </c>
      <c r="N20" s="1">
        <v>0.41430944942924902</v>
      </c>
      <c r="O20" s="1">
        <v>0.70561441726903595</v>
      </c>
      <c r="P20" s="1">
        <v>0.47504260654043201</v>
      </c>
      <c r="Q20" s="1">
        <v>0.47112839522079197</v>
      </c>
      <c r="R20" s="1">
        <v>0.47131524835410099</v>
      </c>
      <c r="S20" s="1">
        <v>0.67125457966135205</v>
      </c>
      <c r="T20" s="1">
        <v>0.45810182233256602</v>
      </c>
      <c r="U20" s="1">
        <v>0.47872333280725998</v>
      </c>
      <c r="V20" s="1">
        <v>0.45116417760598199</v>
      </c>
      <c r="W20" s="1">
        <v>0.54896524408357195</v>
      </c>
      <c r="X20" s="1">
        <v>0.44107382404115902</v>
      </c>
      <c r="Y20" s="1">
        <v>0.46640583627354998</v>
      </c>
      <c r="Z20" s="1">
        <v>0.43381285844881701</v>
      </c>
      <c r="AA20" s="1">
        <v>0.58481037726507501</v>
      </c>
      <c r="AB20" s="1">
        <v>0.46690444534686298</v>
      </c>
      <c r="AC20" s="1">
        <v>0.48862300377369</v>
      </c>
      <c r="AD20" s="1">
        <v>0.456198781614233</v>
      </c>
      <c r="AE20" s="1">
        <v>0.54896524408357195</v>
      </c>
      <c r="AF20" s="1">
        <v>0.42755441115815901</v>
      </c>
      <c r="AG20" s="1">
        <v>0.45507152993570799</v>
      </c>
      <c r="AH20" s="1">
        <v>0.42121038687853402</v>
      </c>
      <c r="AI20">
        <f t="shared" si="0"/>
        <v>0.61262253688483947</v>
      </c>
      <c r="AJ20">
        <f t="shared" si="1"/>
        <v>0.44050036588527974</v>
      </c>
      <c r="AK20" s="4" t="str">
        <f t="shared" si="2"/>
        <v>63.38/
43.21/
58.37/
43.38</v>
      </c>
      <c r="AL20" s="4" t="str">
        <f t="shared" si="3"/>
        <v>64.47/
44.01/
56.36/
44.22</v>
      </c>
      <c r="AM20" s="4" t="str">
        <f t="shared" si="4"/>
        <v>56.28/
41.62/
48.94/
41.43</v>
      </c>
      <c r="AN20" s="4" t="str">
        <f t="shared" si="5"/>
        <v>70.56/
47.5/
47.11/
47.13</v>
      </c>
      <c r="AO20" s="4" t="str">
        <f t="shared" si="6"/>
        <v>67.13/
45.81/
47.87/
45.12</v>
      </c>
      <c r="AP20" s="4" t="str">
        <f t="shared" si="7"/>
        <v>54.9/
44.11/
46.64/
43.38</v>
      </c>
      <c r="AQ20" s="4" t="str">
        <f t="shared" si="8"/>
        <v>58.48/
46.69/
48.86/
45.62</v>
      </c>
      <c r="AR20" s="4" t="str">
        <f t="shared" si="9"/>
        <v>54.9/
42.76/
45.51/
42.12</v>
      </c>
      <c r="AT20" s="7" t="s">
        <v>172</v>
      </c>
      <c r="AU20" s="4" t="s">
        <v>99</v>
      </c>
      <c r="AV20" s="4" t="s">
        <v>175</v>
      </c>
      <c r="AW20" s="4" t="s">
        <v>176</v>
      </c>
      <c r="AX20" s="4" t="s">
        <v>177</v>
      </c>
      <c r="AY20" s="4" t="s">
        <v>178</v>
      </c>
      <c r="AZ20" s="4" t="s">
        <v>179</v>
      </c>
      <c r="BA20" s="4" t="s">
        <v>180</v>
      </c>
      <c r="BB20" s="4" t="s">
        <v>181</v>
      </c>
      <c r="BC20" s="4" t="s">
        <v>182</v>
      </c>
      <c r="BD20">
        <f t="shared" ref="BD20:BD27" si="15">ROUND(AI19*100,2)</f>
        <v>52.21</v>
      </c>
      <c r="BE20">
        <f t="shared" ref="BE20:BE27" si="16">ROUND(AJ19*100,2)</f>
        <v>39.86</v>
      </c>
      <c r="BJ20" s="4" t="s">
        <v>410</v>
      </c>
    </row>
    <row r="21" spans="1:71" ht="57" x14ac:dyDescent="0.2">
      <c r="A21" s="8"/>
      <c r="B21" s="1" t="s">
        <v>26</v>
      </c>
      <c r="C21" s="1">
        <v>0.67283889494009297</v>
      </c>
      <c r="D21" s="1">
        <v>0.44423727078528102</v>
      </c>
      <c r="E21" s="1">
        <v>0.448145343520571</v>
      </c>
      <c r="F21" s="1">
        <v>0.44039648507284201</v>
      </c>
      <c r="G21" s="1">
        <v>0.68036439251410996</v>
      </c>
      <c r="H21" s="1">
        <v>0.44910391600051103</v>
      </c>
      <c r="I21" s="1">
        <v>0.45312386315403602</v>
      </c>
      <c r="J21" s="1">
        <v>0.44577966335630398</v>
      </c>
      <c r="K21" s="1">
        <v>0.61738786018417602</v>
      </c>
      <c r="L21" s="1">
        <v>0.43224724245936602</v>
      </c>
      <c r="M21" s="1">
        <v>0.66741574979186702</v>
      </c>
      <c r="N21" s="1">
        <v>0.42121633087375299</v>
      </c>
      <c r="O21" s="1">
        <v>0.72769581146648099</v>
      </c>
      <c r="P21" s="1">
        <v>0.49086916798275998</v>
      </c>
      <c r="Q21" s="1">
        <v>0.485374507908027</v>
      </c>
      <c r="R21" s="1">
        <v>0.48715343535345301</v>
      </c>
      <c r="S21" s="1">
        <v>0.71403109218734495</v>
      </c>
      <c r="T21" s="1">
        <v>0.47860216543416401</v>
      </c>
      <c r="U21" s="1">
        <v>0.47346426157203603</v>
      </c>
      <c r="V21" s="1">
        <v>0.47348370628606601</v>
      </c>
      <c r="W21" s="1">
        <v>0.59025646103574603</v>
      </c>
      <c r="X21" s="1">
        <v>0.45041180054642199</v>
      </c>
      <c r="Y21" s="1">
        <v>0.54236421946560898</v>
      </c>
      <c r="Z21" s="1">
        <v>0.421520202740649</v>
      </c>
      <c r="AA21" s="1">
        <v>0.61956629369244398</v>
      </c>
      <c r="AB21" s="1">
        <v>0.47187663717078598</v>
      </c>
      <c r="AC21" s="1">
        <v>0.59277512460439297</v>
      </c>
      <c r="AD21" s="1">
        <v>0.43893690555605003</v>
      </c>
      <c r="AE21" s="1">
        <v>0.59481136746212404</v>
      </c>
      <c r="AF21" s="1">
        <v>0.42287973454820299</v>
      </c>
      <c r="AG21" s="1">
        <v>0.60300170073204495</v>
      </c>
      <c r="AH21" s="1">
        <v>0.39342393378250901</v>
      </c>
      <c r="AI21">
        <f t="shared" si="0"/>
        <v>0.65211902168531488</v>
      </c>
      <c r="AJ21">
        <f t="shared" si="1"/>
        <v>0.44023883287770321</v>
      </c>
      <c r="AK21" s="4" t="str">
        <f t="shared" si="2"/>
        <v>67.28/
44.42/
44.81/
44.04</v>
      </c>
      <c r="AL21" s="4" t="str">
        <f t="shared" si="3"/>
        <v>68.04/
44.91/
45.31/
44.58</v>
      </c>
      <c r="AM21" s="4" t="str">
        <f t="shared" si="4"/>
        <v>61.74/
43.22/
66.74/
42.12</v>
      </c>
      <c r="AN21" s="4" t="str">
        <f t="shared" si="5"/>
        <v>72.77/
49.09/
48.54/
48.72</v>
      </c>
      <c r="AO21" s="4" t="str">
        <f t="shared" si="6"/>
        <v>71.4/
47.86/
47.35/
47.35</v>
      </c>
      <c r="AP21" s="4" t="str">
        <f t="shared" si="7"/>
        <v>59.03/
45.04/
54.24/
42.15</v>
      </c>
      <c r="AQ21" s="4" t="str">
        <f t="shared" si="8"/>
        <v>61.96/
47.19/
59.28/
43.89</v>
      </c>
      <c r="AR21" s="4" t="str">
        <f t="shared" si="9"/>
        <v>59.48/
42.29/
60.3/
39.34</v>
      </c>
      <c r="AT21" s="7"/>
      <c r="AU21" s="4" t="s">
        <v>100</v>
      </c>
      <c r="AV21" s="4" t="s">
        <v>183</v>
      </c>
      <c r="AW21" s="4" t="s">
        <v>184</v>
      </c>
      <c r="AX21" s="4" t="s">
        <v>185</v>
      </c>
      <c r="AY21" s="4" t="s">
        <v>186</v>
      </c>
      <c r="AZ21" s="4" t="s">
        <v>187</v>
      </c>
      <c r="BA21" s="4" t="s">
        <v>188</v>
      </c>
      <c r="BB21" s="4" t="s">
        <v>189</v>
      </c>
      <c r="BC21" s="4" t="s">
        <v>190</v>
      </c>
      <c r="BD21">
        <f t="shared" si="15"/>
        <v>61.26</v>
      </c>
      <c r="BE21">
        <f t="shared" si="16"/>
        <v>44.05</v>
      </c>
      <c r="BJ21" s="4" t="s">
        <v>411</v>
      </c>
    </row>
    <row r="22" spans="1:71" ht="57" x14ac:dyDescent="0.2">
      <c r="A22" s="8"/>
      <c r="B22" s="1" t="s">
        <v>22</v>
      </c>
      <c r="C22" s="1">
        <v>0.63909544667413598</v>
      </c>
      <c r="D22" s="1">
        <v>0.49400599897296499</v>
      </c>
      <c r="E22" s="1">
        <v>0.43404582061582397</v>
      </c>
      <c r="F22" s="1">
        <v>0.43685403459124</v>
      </c>
      <c r="G22" s="1">
        <v>0.65356015075888696</v>
      </c>
      <c r="H22" s="1">
        <v>0.492483102710428</v>
      </c>
      <c r="I22" s="1">
        <v>0.45085729852110401</v>
      </c>
      <c r="J22" s="1">
        <v>0.457034488225182</v>
      </c>
      <c r="K22" s="1">
        <v>0.604359784048079</v>
      </c>
      <c r="L22" s="1">
        <v>0.54449093424968997</v>
      </c>
      <c r="M22" s="1">
        <v>0.43427817021018</v>
      </c>
      <c r="N22" s="1">
        <v>0.42539991674125299</v>
      </c>
      <c r="O22" s="1">
        <v>0.71111337475807201</v>
      </c>
      <c r="P22" s="1">
        <v>0.47356481434278302</v>
      </c>
      <c r="Q22" s="1">
        <v>0.47967252909135799</v>
      </c>
      <c r="R22" s="1">
        <v>0.47655764199226402</v>
      </c>
      <c r="S22" s="1">
        <v>0.68564734643984904</v>
      </c>
      <c r="T22" s="1">
        <v>0.45018744332615401</v>
      </c>
      <c r="U22" s="1">
        <v>0.46206686101166</v>
      </c>
      <c r="V22" s="1">
        <v>0.45563818953936802</v>
      </c>
      <c r="W22" s="1">
        <v>0.59936844249770804</v>
      </c>
      <c r="X22" s="1">
        <v>0.51744820706970496</v>
      </c>
      <c r="Y22" s="1">
        <v>0.46514859380003398</v>
      </c>
      <c r="Z22" s="1">
        <v>0.45216365258407598</v>
      </c>
      <c r="AA22" s="1">
        <v>0.63624325150249506</v>
      </c>
      <c r="AB22" s="1">
        <v>0.56843571663530101</v>
      </c>
      <c r="AC22" s="1">
        <v>0.49061413533151399</v>
      </c>
      <c r="AD22" s="1">
        <v>0.474778317574367</v>
      </c>
      <c r="AE22" s="1">
        <v>0.61026790261790698</v>
      </c>
      <c r="AF22" s="1">
        <v>0.56802080015897904</v>
      </c>
      <c r="AG22" s="1">
        <v>0.44600275290749603</v>
      </c>
      <c r="AH22" s="1">
        <v>0.42447767247440599</v>
      </c>
      <c r="AI22">
        <f t="shared" si="0"/>
        <v>0.64245696241214167</v>
      </c>
      <c r="AJ22">
        <f t="shared" si="1"/>
        <v>0.45036298921526952</v>
      </c>
      <c r="AK22" s="4" t="str">
        <f t="shared" si="2"/>
        <v>63.91/
49.4/
43.4/
43.69</v>
      </c>
      <c r="AL22" s="4" t="str">
        <f t="shared" si="3"/>
        <v>65.36/
49.25/
45.09/
45.7</v>
      </c>
      <c r="AM22" s="4" t="str">
        <f t="shared" si="4"/>
        <v>60.44/
54.45/
43.43/
42.54</v>
      </c>
      <c r="AN22" s="4" t="str">
        <f t="shared" si="5"/>
        <v>71.11/
47.36/
47.97/
47.66</v>
      </c>
      <c r="AO22" s="4" t="str">
        <f t="shared" si="6"/>
        <v>68.56/
45.02/
46.21/
45.56</v>
      </c>
      <c r="AP22" s="4" t="str">
        <f t="shared" si="7"/>
        <v>59.94/
51.74/
46.51/
45.22</v>
      </c>
      <c r="AQ22" s="4" t="str">
        <f t="shared" si="8"/>
        <v>63.62/
56.84/
49.06/
47.48</v>
      </c>
      <c r="AR22" s="4" t="str">
        <f t="shared" si="9"/>
        <v>61.03/
56.8/
44.6/
42.45</v>
      </c>
      <c r="AT22" s="7"/>
      <c r="AU22" s="4" t="s">
        <v>101</v>
      </c>
      <c r="AV22" s="4" t="s">
        <v>191</v>
      </c>
      <c r="AW22" s="4" t="s">
        <v>192</v>
      </c>
      <c r="AX22" s="4" t="s">
        <v>193</v>
      </c>
      <c r="AY22" s="4" t="s">
        <v>194</v>
      </c>
      <c r="AZ22" s="4" t="s">
        <v>195</v>
      </c>
      <c r="BA22" s="4" t="s">
        <v>196</v>
      </c>
      <c r="BB22" s="4" t="s">
        <v>197</v>
      </c>
      <c r="BC22" s="4" t="s">
        <v>198</v>
      </c>
      <c r="BD22">
        <f t="shared" si="15"/>
        <v>65.209999999999994</v>
      </c>
      <c r="BE22">
        <f t="shared" si="16"/>
        <v>44.02</v>
      </c>
      <c r="BJ22" t="s">
        <v>412</v>
      </c>
    </row>
    <row r="23" spans="1:71" ht="57" x14ac:dyDescent="0.2">
      <c r="A23" s="8"/>
      <c r="B23" s="1" t="s">
        <v>28</v>
      </c>
      <c r="C23" s="1">
        <v>0.70230000000000004</v>
      </c>
      <c r="D23" s="1">
        <v>0.46500000000000002</v>
      </c>
      <c r="E23" s="1">
        <v>0.47449999999999998</v>
      </c>
      <c r="F23" s="1">
        <v>0.46939999999999998</v>
      </c>
      <c r="G23" s="1">
        <v>0.71899999999999997</v>
      </c>
      <c r="H23" s="1">
        <v>0.47549999999999998</v>
      </c>
      <c r="I23" s="1">
        <v>0.4844</v>
      </c>
      <c r="J23" s="1">
        <v>0.47960000000000003</v>
      </c>
      <c r="K23" s="1">
        <v>0.63439999999999996</v>
      </c>
      <c r="L23" s="1">
        <v>0.41520000000000001</v>
      </c>
      <c r="M23" s="1">
        <v>0.45729999999999998</v>
      </c>
      <c r="N23" s="1">
        <v>0.43440000000000001</v>
      </c>
      <c r="O23" s="1">
        <v>0.80310000000000004</v>
      </c>
      <c r="P23" s="1">
        <v>0.53480000000000005</v>
      </c>
      <c r="Q23" s="1">
        <v>0.54279999999999995</v>
      </c>
      <c r="R23" s="1">
        <v>0.53869999999999996</v>
      </c>
      <c r="S23" s="1">
        <v>0.746</v>
      </c>
      <c r="T23" s="1">
        <v>0.49409999999999998</v>
      </c>
      <c r="U23" s="1">
        <v>0.50590000000000002</v>
      </c>
      <c r="V23" s="1">
        <v>0.4995</v>
      </c>
      <c r="W23" s="1">
        <v>0.62970000000000004</v>
      </c>
      <c r="X23" s="1">
        <v>0.41320000000000001</v>
      </c>
      <c r="Y23" s="1">
        <v>0.4763</v>
      </c>
      <c r="Z23" s="1">
        <v>0.4425</v>
      </c>
      <c r="AA23" s="1">
        <v>0.66300000000000003</v>
      </c>
      <c r="AB23" s="1">
        <v>0.43690000000000001</v>
      </c>
      <c r="AC23" s="1">
        <v>0.50109999999999999</v>
      </c>
      <c r="AD23" s="1">
        <v>0.4667</v>
      </c>
      <c r="AE23" s="1">
        <v>0.63109999999999999</v>
      </c>
      <c r="AF23" s="1">
        <v>0.41010000000000002</v>
      </c>
      <c r="AG23" s="1">
        <v>0.47039999999999998</v>
      </c>
      <c r="AH23" s="1">
        <v>0.43619999999999998</v>
      </c>
      <c r="AI23">
        <f t="shared" si="0"/>
        <v>0.69107499999999999</v>
      </c>
      <c r="AJ23">
        <f t="shared" si="1"/>
        <v>0.47087499999999993</v>
      </c>
      <c r="AK23" s="4" t="str">
        <f t="shared" si="2"/>
        <v>70.23/
46.5/
47.45/
46.94</v>
      </c>
      <c r="AL23" s="4" t="str">
        <f t="shared" si="3"/>
        <v>71.9/
47.55/
48.44/
47.96</v>
      </c>
      <c r="AM23" s="4" t="str">
        <f t="shared" si="4"/>
        <v>63.44/
41.52/
45.73/
43.44</v>
      </c>
      <c r="AN23" s="4" t="str">
        <f t="shared" si="5"/>
        <v>80.31/
53.48/
54.28/
53.87</v>
      </c>
      <c r="AO23" s="4" t="str">
        <f t="shared" si="6"/>
        <v>74.6/
49.41/
50.59/
49.95</v>
      </c>
      <c r="AP23" s="4" t="str">
        <f t="shared" si="7"/>
        <v>62.97/
41.32/
47.63/
44.25</v>
      </c>
      <c r="AQ23" s="4" t="str">
        <f t="shared" si="8"/>
        <v>66.3/
43.69/
50.11/
46.67</v>
      </c>
      <c r="AR23" s="4" t="str">
        <f t="shared" si="9"/>
        <v>63.11/
41.01/
47.04/
43.62</v>
      </c>
      <c r="AT23" s="7"/>
      <c r="AU23" s="4" t="s">
        <v>102</v>
      </c>
      <c r="AV23" s="4" t="s">
        <v>397</v>
      </c>
      <c r="AW23" s="4" t="s">
        <v>398</v>
      </c>
      <c r="AX23" s="4" t="s">
        <v>399</v>
      </c>
      <c r="AY23" s="4" t="s">
        <v>400</v>
      </c>
      <c r="AZ23" s="4" t="s">
        <v>401</v>
      </c>
      <c r="BA23" s="4" t="s">
        <v>402</v>
      </c>
      <c r="BB23" s="4" t="s">
        <v>403</v>
      </c>
      <c r="BC23" s="4" t="s">
        <v>404</v>
      </c>
      <c r="BD23">
        <f t="shared" si="15"/>
        <v>64.25</v>
      </c>
      <c r="BE23">
        <f t="shared" si="16"/>
        <v>45.04</v>
      </c>
      <c r="BH23" s="4" t="s">
        <v>397</v>
      </c>
      <c r="BI23" s="4" t="s">
        <v>398</v>
      </c>
      <c r="BJ23">
        <v>59.82</v>
      </c>
      <c r="BK23" s="4" t="s">
        <v>400</v>
      </c>
      <c r="BL23" s="4" t="s">
        <v>401</v>
      </c>
      <c r="BM23" s="4" t="s">
        <v>402</v>
      </c>
      <c r="BN23" s="4" t="s">
        <v>403</v>
      </c>
      <c r="BO23" s="4" t="s">
        <v>404</v>
      </c>
      <c r="BP23" s="4">
        <v>64.25</v>
      </c>
      <c r="BQ23" s="4">
        <v>45.04</v>
      </c>
    </row>
    <row r="24" spans="1:71" ht="57" x14ac:dyDescent="0.2">
      <c r="A24" s="8"/>
      <c r="B24" s="1" t="s">
        <v>21</v>
      </c>
      <c r="C24" s="1">
        <v>0.73470000000000002</v>
      </c>
      <c r="D24" s="1">
        <v>0.56179999999999997</v>
      </c>
      <c r="E24" s="1">
        <v>0.50890000000000002</v>
      </c>
      <c r="F24" s="1">
        <v>0.51390000000000002</v>
      </c>
      <c r="G24" s="1">
        <v>0.75239999999999996</v>
      </c>
      <c r="H24" s="1">
        <v>0.57020000000000004</v>
      </c>
      <c r="I24" s="1">
        <v>0.52180000000000004</v>
      </c>
      <c r="J24" s="1">
        <v>0.5343</v>
      </c>
      <c r="K24" s="1">
        <v>0.57399999999999995</v>
      </c>
      <c r="L24" s="1">
        <v>0.58919999999999995</v>
      </c>
      <c r="M24" s="1">
        <v>0.50570000000000004</v>
      </c>
      <c r="N24" s="1">
        <v>0.50170000000000003</v>
      </c>
      <c r="O24" s="1">
        <v>0.8327</v>
      </c>
      <c r="P24" s="1">
        <v>0.57430000000000003</v>
      </c>
      <c r="Q24" s="1">
        <v>0.56259999999999999</v>
      </c>
      <c r="R24" s="1">
        <v>0.55869999999999997</v>
      </c>
      <c r="S24" s="1">
        <v>0.77710000000000001</v>
      </c>
      <c r="T24" s="1">
        <v>0.57889999999999997</v>
      </c>
      <c r="U24" s="1">
        <v>0.53239999999999998</v>
      </c>
      <c r="V24" s="1">
        <v>0.52549999999999997</v>
      </c>
      <c r="W24" s="1">
        <v>0.67449999999999999</v>
      </c>
      <c r="X24" s="1">
        <v>0.60050000000000003</v>
      </c>
      <c r="Y24" s="1">
        <v>0.53720000000000001</v>
      </c>
      <c r="Z24" s="1">
        <v>0.52969999999999995</v>
      </c>
      <c r="AA24" s="1">
        <v>0.69899999999999995</v>
      </c>
      <c r="AB24" s="1">
        <v>0.62280000000000002</v>
      </c>
      <c r="AC24" s="1">
        <v>0.5504</v>
      </c>
      <c r="AD24" s="1">
        <v>0.53959999999999997</v>
      </c>
      <c r="AE24" s="1">
        <v>0.65839999999999999</v>
      </c>
      <c r="AF24" s="1">
        <v>0.58499999999999996</v>
      </c>
      <c r="AG24" s="1">
        <v>0.53300000000000003</v>
      </c>
      <c r="AH24" s="1">
        <v>0.53139999999999998</v>
      </c>
      <c r="AI24">
        <f t="shared" si="0"/>
        <v>0.71284999999999998</v>
      </c>
      <c r="AJ24">
        <f t="shared" si="1"/>
        <v>0.52934999999999999</v>
      </c>
      <c r="AK24" s="4" t="str">
        <f t="shared" si="2"/>
        <v>73.47/
56.18/
50.89/
51.39</v>
      </c>
      <c r="AL24" s="4" t="str">
        <f t="shared" si="3"/>
        <v>75.24/
57.02/
52.18/
53.43</v>
      </c>
      <c r="AM24" s="4" t="str">
        <f t="shared" si="4"/>
        <v>57.4/
58.92/
50.57/
50.17</v>
      </c>
      <c r="AN24" s="4" t="str">
        <f t="shared" si="5"/>
        <v>83.27/
57.43/
56.26/
55.87</v>
      </c>
      <c r="AO24" s="4" t="str">
        <f t="shared" si="6"/>
        <v>77.71/
57.89/
53.24/
52.55</v>
      </c>
      <c r="AP24" s="4" t="str">
        <f t="shared" si="7"/>
        <v>67.45/
60.05/
53.72/
52.97</v>
      </c>
      <c r="AQ24" s="4" t="str">
        <f t="shared" si="8"/>
        <v>69.9/
62.28/
55.04/
53.96</v>
      </c>
      <c r="AR24" s="4" t="str">
        <f t="shared" si="9"/>
        <v>65.84/
58.5/
53.3/
53.14</v>
      </c>
      <c r="AT24" s="7"/>
      <c r="AU24" s="4" t="s">
        <v>103</v>
      </c>
      <c r="AV24" s="4" t="s">
        <v>199</v>
      </c>
      <c r="AW24" s="4" t="s">
        <v>200</v>
      </c>
      <c r="AX24" s="4" t="s">
        <v>201</v>
      </c>
      <c r="AY24" s="4" t="s">
        <v>202</v>
      </c>
      <c r="AZ24" s="4" t="s">
        <v>203</v>
      </c>
      <c r="BA24" s="4" t="s">
        <v>204</v>
      </c>
      <c r="BB24" s="4" t="s">
        <v>205</v>
      </c>
      <c r="BC24" s="4" t="s">
        <v>206</v>
      </c>
      <c r="BD24">
        <f t="shared" si="15"/>
        <v>69.11</v>
      </c>
      <c r="BE24">
        <f t="shared" si="16"/>
        <v>47.09</v>
      </c>
      <c r="BH24" s="4" t="s">
        <v>397</v>
      </c>
      <c r="BJ24">
        <v>43.75</v>
      </c>
    </row>
    <row r="25" spans="1:71" ht="57" x14ac:dyDescent="0.2">
      <c r="A25" s="8"/>
      <c r="B25" s="1" t="s">
        <v>27</v>
      </c>
      <c r="C25" s="1">
        <v>0.73309999999999997</v>
      </c>
      <c r="D25" s="1">
        <v>0.51559999999999995</v>
      </c>
      <c r="E25" s="1">
        <v>0.49709999999999999</v>
      </c>
      <c r="F25" s="1">
        <v>0.50700000000000001</v>
      </c>
      <c r="G25" s="1">
        <v>0.75049999999999994</v>
      </c>
      <c r="H25" s="1">
        <v>0.54810000000000003</v>
      </c>
      <c r="I25" s="1">
        <v>0.51319999999999999</v>
      </c>
      <c r="J25" s="1">
        <v>0.51970000000000005</v>
      </c>
      <c r="K25" s="1">
        <v>0.62309999999999999</v>
      </c>
      <c r="L25" s="1">
        <v>0.50390000000000001</v>
      </c>
      <c r="M25" s="1">
        <v>0.4864</v>
      </c>
      <c r="N25" s="1">
        <v>0.48930000000000001</v>
      </c>
      <c r="O25" s="1">
        <v>0.83479999999999999</v>
      </c>
      <c r="P25" s="1">
        <v>0.55620000000000003</v>
      </c>
      <c r="Q25" s="1">
        <v>0.56359999999999999</v>
      </c>
      <c r="R25" s="1">
        <v>0.55959999999999999</v>
      </c>
      <c r="S25" s="1">
        <v>0.78520000000000001</v>
      </c>
      <c r="T25" s="1">
        <v>0.52070000000000005</v>
      </c>
      <c r="U25" s="1">
        <v>0.54249999999999998</v>
      </c>
      <c r="V25" s="1">
        <v>0.53029999999999999</v>
      </c>
      <c r="W25" s="1">
        <v>0.64119999999999999</v>
      </c>
      <c r="X25" s="1">
        <v>0.55289999999999995</v>
      </c>
      <c r="Y25" s="1">
        <v>0.52949999999999997</v>
      </c>
      <c r="Z25" s="1">
        <v>0.53359999999999996</v>
      </c>
      <c r="AA25" s="1">
        <v>0.70199999999999996</v>
      </c>
      <c r="AB25" s="1">
        <v>0.58050000000000002</v>
      </c>
      <c r="AC25" s="1">
        <v>0.54920000000000002</v>
      </c>
      <c r="AD25" s="1">
        <v>0.55100000000000005</v>
      </c>
      <c r="AE25" s="1">
        <v>0.66100000000000003</v>
      </c>
      <c r="AF25" s="1">
        <v>0.57820000000000005</v>
      </c>
      <c r="AG25" s="1">
        <v>0.52370000000000005</v>
      </c>
      <c r="AH25" s="1">
        <v>0.52139999999999997</v>
      </c>
      <c r="AI25">
        <f t="shared" si="0"/>
        <v>0.71636250000000001</v>
      </c>
      <c r="AJ25">
        <f t="shared" si="1"/>
        <v>0.5264875</v>
      </c>
      <c r="AK25" s="4" t="str">
        <f t="shared" si="2"/>
        <v>73.31/
51.56/
49.71/
50.7</v>
      </c>
      <c r="AL25" s="4" t="str">
        <f t="shared" si="3"/>
        <v>75.05/
54.81/
51.32/
51.97</v>
      </c>
      <c r="AM25" s="4" t="str">
        <f t="shared" si="4"/>
        <v>62.31/
50.39/
48.64/
48.93</v>
      </c>
      <c r="AN25" s="4" t="str">
        <f t="shared" si="5"/>
        <v>83.48/
55.62/
56.36/
55.96</v>
      </c>
      <c r="AO25" s="4" t="str">
        <f t="shared" si="6"/>
        <v>78.52/
52.07/
54.25/
53.03</v>
      </c>
      <c r="AP25" s="4" t="str">
        <f t="shared" si="7"/>
        <v>64.12/
55.29/
52.95/
53.36</v>
      </c>
      <c r="AQ25" s="4" t="str">
        <f t="shared" si="8"/>
        <v>70.2/
58.05/
54.92/
55.1</v>
      </c>
      <c r="AR25" s="4" t="str">
        <f t="shared" si="9"/>
        <v>66.1/
57.82/
52.37/
52.14</v>
      </c>
      <c r="AT25" s="7"/>
      <c r="AU25" s="4" t="s">
        <v>104</v>
      </c>
      <c r="AV25" s="4" t="s">
        <v>207</v>
      </c>
      <c r="AW25" s="4" t="s">
        <v>208</v>
      </c>
      <c r="AX25" s="4" t="s">
        <v>209</v>
      </c>
      <c r="AY25" s="4" t="s">
        <v>210</v>
      </c>
      <c r="AZ25" s="4" t="s">
        <v>211</v>
      </c>
      <c r="BA25" s="4" t="s">
        <v>212</v>
      </c>
      <c r="BB25" s="4" t="s">
        <v>213</v>
      </c>
      <c r="BC25" s="4" t="s">
        <v>214</v>
      </c>
      <c r="BD25">
        <f t="shared" si="15"/>
        <v>71.290000000000006</v>
      </c>
      <c r="BE25">
        <f t="shared" si="16"/>
        <v>52.94</v>
      </c>
      <c r="BH25" s="4" t="s">
        <v>398</v>
      </c>
    </row>
    <row r="26" spans="1:71" ht="57" x14ac:dyDescent="0.2">
      <c r="A26" s="8"/>
      <c r="B26" s="1" t="s">
        <v>29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T26" s="7"/>
      <c r="AU26" s="4" t="s">
        <v>105</v>
      </c>
      <c r="AV26" s="4" t="s">
        <v>215</v>
      </c>
      <c r="AW26" s="4" t="s">
        <v>216</v>
      </c>
      <c r="AX26" s="4" t="s">
        <v>217</v>
      </c>
      <c r="AY26" s="4" t="s">
        <v>218</v>
      </c>
      <c r="AZ26" s="4" t="s">
        <v>219</v>
      </c>
      <c r="BA26" s="4" t="s">
        <v>220</v>
      </c>
      <c r="BB26" s="4" t="s">
        <v>221</v>
      </c>
      <c r="BC26" s="4" t="s">
        <v>222</v>
      </c>
      <c r="BD26">
        <f t="shared" si="15"/>
        <v>71.64</v>
      </c>
      <c r="BE26">
        <f t="shared" si="16"/>
        <v>52.65</v>
      </c>
      <c r="BH26" s="4" t="s">
        <v>399</v>
      </c>
    </row>
    <row r="27" spans="1:71" ht="57" x14ac:dyDescent="0.2">
      <c r="A27" s="8" t="s">
        <v>18</v>
      </c>
      <c r="B27" s="1" t="s">
        <v>11</v>
      </c>
      <c r="C27" s="1">
        <v>0.53973738769868695</v>
      </c>
      <c r="D27" s="1">
        <v>0.37434374672396997</v>
      </c>
      <c r="E27" s="1">
        <v>0.37252605042521297</v>
      </c>
      <c r="F27" s="1">
        <v>0.37319001596460799</v>
      </c>
      <c r="G27" s="1">
        <v>0.56956922368117902</v>
      </c>
      <c r="H27" s="1">
        <v>0.38886316202355398</v>
      </c>
      <c r="I27" s="1">
        <v>0.38774804802438601</v>
      </c>
      <c r="J27" s="1">
        <v>0.38819412537937498</v>
      </c>
      <c r="K27" s="1">
        <v>0.51474314674038202</v>
      </c>
      <c r="L27" s="1">
        <v>0.363222249330728</v>
      </c>
      <c r="M27" s="1">
        <v>0.36317889425423799</v>
      </c>
      <c r="N27" s="1">
        <v>0.36310172413068698</v>
      </c>
      <c r="O27" s="1">
        <v>0.69914766182907095</v>
      </c>
      <c r="P27" s="1">
        <v>0.41549023645689098</v>
      </c>
      <c r="Q27" s="1">
        <v>0.41403469984924401</v>
      </c>
      <c r="R27" s="1">
        <v>0.41468964777780798</v>
      </c>
      <c r="S27" s="1">
        <v>0.55678415111725399</v>
      </c>
      <c r="T27" s="1">
        <v>0.38436154289037799</v>
      </c>
      <c r="U27" s="1">
        <v>0.383816083488145</v>
      </c>
      <c r="V27" s="1">
        <v>0.38379535386491198</v>
      </c>
      <c r="W27" s="1">
        <v>0.51416724257083601</v>
      </c>
      <c r="X27" s="1">
        <v>0.38764196131018103</v>
      </c>
      <c r="Y27" s="1">
        <v>0.38685447832187703</v>
      </c>
      <c r="Z27" s="1">
        <v>0.38720090920733902</v>
      </c>
      <c r="AA27" s="1">
        <v>0.54284727021423596</v>
      </c>
      <c r="AB27" s="1">
        <v>0.39526077349884098</v>
      </c>
      <c r="AC27" s="1">
        <v>0.396108012939627</v>
      </c>
      <c r="AD27" s="1">
        <v>0.39563929816232501</v>
      </c>
      <c r="AE27" s="1">
        <v>0.42052522460262598</v>
      </c>
      <c r="AF27" s="1">
        <v>0.37212023289165502</v>
      </c>
      <c r="AG27" s="1">
        <v>0.37216009488929302</v>
      </c>
      <c r="AH27" s="1">
        <v>0.37209897044676499</v>
      </c>
      <c r="AI27">
        <f>AVERAGE(C27,G27,K27,O27,S27,W27,AA27,AE27)</f>
        <v>0.54469016355678379</v>
      </c>
      <c r="AJ27">
        <f t="shared" si="1"/>
        <v>0.38473875561672738</v>
      </c>
      <c r="AK27" s="4" t="str">
        <f t="shared" si="2"/>
        <v>53.97/
37.43/
37.25/
37.32</v>
      </c>
      <c r="AL27" s="4" t="str">
        <f t="shared" si="3"/>
        <v>56.96/
38.89/
38.77/
38.82</v>
      </c>
      <c r="AM27" s="4" t="str">
        <f t="shared" si="4"/>
        <v>51.47/
36.32/
36.32/
36.31</v>
      </c>
      <c r="AN27" s="4" t="str">
        <f t="shared" si="5"/>
        <v>69.91/
41.55/
41.4/
41.47</v>
      </c>
      <c r="AO27" s="4" t="str">
        <f t="shared" si="6"/>
        <v>55.68/
38.44/
38.38/
38.38</v>
      </c>
      <c r="AP27" s="4" t="str">
        <f t="shared" si="7"/>
        <v>51.42/
38.76/
38.69/
38.72</v>
      </c>
      <c r="AQ27" s="4" t="str">
        <f t="shared" si="8"/>
        <v>54.28/
39.53/
39.61/
39.56</v>
      </c>
      <c r="AR27" s="4" t="str">
        <f t="shared" si="9"/>
        <v>42.05/
37.21/
37.22/
37.21</v>
      </c>
      <c r="AT27" s="7"/>
      <c r="AU27" s="4" t="s">
        <v>106</v>
      </c>
      <c r="BD27">
        <f t="shared" si="15"/>
        <v>0</v>
      </c>
      <c r="BE27">
        <f t="shared" si="16"/>
        <v>0</v>
      </c>
      <c r="BH27" s="4" t="s">
        <v>400</v>
      </c>
    </row>
    <row r="28" spans="1:71" ht="57" x14ac:dyDescent="0.2">
      <c r="A28" s="8"/>
      <c r="B28" s="1" t="s">
        <v>15</v>
      </c>
      <c r="C28" s="1">
        <v>0.58834369960838495</v>
      </c>
      <c r="D28" s="1">
        <v>0.38632469364036998</v>
      </c>
      <c r="E28" s="1">
        <v>0.49382329791420698</v>
      </c>
      <c r="F28" s="1">
        <v>0.38425554678559698</v>
      </c>
      <c r="G28" s="1">
        <v>0.61621746141442002</v>
      </c>
      <c r="H28" s="1">
        <v>0.39763432028650703</v>
      </c>
      <c r="I28" s="1">
        <v>0.73095547311194298</v>
      </c>
      <c r="J28" s="1">
        <v>0.39615217446747902</v>
      </c>
      <c r="K28" s="1">
        <v>0.610803962220686</v>
      </c>
      <c r="L28" s="1">
        <v>0.38406214205157202</v>
      </c>
      <c r="M28" s="1">
        <v>0.43139905450537402</v>
      </c>
      <c r="N28" s="1">
        <v>0.37357324909269801</v>
      </c>
      <c r="O28" s="1">
        <v>0.78507256392536195</v>
      </c>
      <c r="P28" s="1">
        <v>0.41851906210265699</v>
      </c>
      <c r="Q28" s="1">
        <v>0.49189927841983999</v>
      </c>
      <c r="R28" s="1">
        <v>0.428381781633349</v>
      </c>
      <c r="S28" s="1">
        <v>0.64996544574982695</v>
      </c>
      <c r="T28" s="1">
        <v>0.41664825778154102</v>
      </c>
      <c r="U28" s="1">
        <v>0.421320724514548</v>
      </c>
      <c r="V28" s="1">
        <v>0.41136289132949999</v>
      </c>
      <c r="W28" s="1">
        <v>0.61667818475005698</v>
      </c>
      <c r="X28" s="1">
        <v>0.39621714380782402</v>
      </c>
      <c r="Y28" s="1">
        <v>0.42542656824333402</v>
      </c>
      <c r="Z28" s="1">
        <v>0.38354394577131701</v>
      </c>
      <c r="AA28" s="1">
        <v>0.64915917991246197</v>
      </c>
      <c r="AB28" s="1">
        <v>0.41363244693785001</v>
      </c>
      <c r="AC28" s="1">
        <v>0.44729941954256203</v>
      </c>
      <c r="AD28" s="1">
        <v>0.40348580450414501</v>
      </c>
      <c r="AE28" s="1">
        <v>0.49642939414881299</v>
      </c>
      <c r="AF28" s="1">
        <v>0.40079912633375098</v>
      </c>
      <c r="AG28" s="1">
        <v>0.40688629352077998</v>
      </c>
      <c r="AH28" s="1">
        <v>0.38180924359267399</v>
      </c>
      <c r="AI28">
        <f>AVERAGE(C28,G28,K28,O28,S28,W28,AA28,AE28)</f>
        <v>0.62658373646625154</v>
      </c>
      <c r="AJ28">
        <f t="shared" si="1"/>
        <v>0.39532057964709488</v>
      </c>
      <c r="AK28" s="4" t="str">
        <f t="shared" si="2"/>
        <v>58.83/
38.63/
49.38/
38.43</v>
      </c>
      <c r="AL28" s="4" t="str">
        <f t="shared" si="3"/>
        <v>61.62/
39.76/
73.1/
39.62</v>
      </c>
      <c r="AM28" s="4" t="str">
        <f t="shared" si="4"/>
        <v>61.08/
38.41/
43.14/
37.36</v>
      </c>
      <c r="AN28" s="4" t="str">
        <f t="shared" si="5"/>
        <v>78.51/
41.85/
49.19/
42.84</v>
      </c>
      <c r="AO28" s="4" t="str">
        <f t="shared" si="6"/>
        <v>65/
41.66/
42.13/
41.14</v>
      </c>
      <c r="AP28" s="4" t="str">
        <f t="shared" si="7"/>
        <v>61.67/
39.62/
42.54/
38.35</v>
      </c>
      <c r="AQ28" s="4" t="str">
        <f t="shared" si="8"/>
        <v>64.92/
41.36/
44.73/
40.35</v>
      </c>
      <c r="AR28" s="4" t="str">
        <f t="shared" si="9"/>
        <v>49.64/
40.08/
40.69/
38.18</v>
      </c>
      <c r="AT28" s="7" t="s">
        <v>173</v>
      </c>
      <c r="AU28" s="4" t="s">
        <v>99</v>
      </c>
      <c r="AV28" s="4" t="s">
        <v>223</v>
      </c>
      <c r="AW28" s="4" t="s">
        <v>224</v>
      </c>
      <c r="AX28" s="4" t="s">
        <v>225</v>
      </c>
      <c r="AY28" s="4" t="s">
        <v>226</v>
      </c>
      <c r="AZ28" s="4" t="s">
        <v>227</v>
      </c>
      <c r="BA28" s="4" t="s">
        <v>228</v>
      </c>
      <c r="BB28" s="4" t="s">
        <v>229</v>
      </c>
      <c r="BC28" s="4" t="s">
        <v>230</v>
      </c>
      <c r="BD28">
        <f t="shared" ref="BD28:BD36" si="17">ROUND(AI27*100,2)</f>
        <v>54.47</v>
      </c>
      <c r="BE28">
        <f t="shared" ref="BE28:BE36" si="18">ROUND(AJ27*100,2)</f>
        <v>38.47</v>
      </c>
      <c r="BH28" s="4" t="s">
        <v>401</v>
      </c>
    </row>
    <row r="29" spans="1:71" ht="57" x14ac:dyDescent="0.2">
      <c r="A29" s="8"/>
      <c r="B29" s="1" t="s">
        <v>26</v>
      </c>
      <c r="C29" s="1">
        <v>0.63107578898871197</v>
      </c>
      <c r="D29" s="1">
        <v>0.40791926998878503</v>
      </c>
      <c r="E29" s="1">
        <v>0.41694468052047501</v>
      </c>
      <c r="F29" s="1">
        <v>0.40110852724885898</v>
      </c>
      <c r="G29" s="1">
        <v>0.65480304077401497</v>
      </c>
      <c r="H29" s="1">
        <v>0.41810875011284598</v>
      </c>
      <c r="I29" s="1">
        <v>0.429476857122431</v>
      </c>
      <c r="J29" s="1">
        <v>0.41382421695222099</v>
      </c>
      <c r="K29" s="1">
        <v>0.63890808569454005</v>
      </c>
      <c r="L29" s="1">
        <v>0.37746528183523698</v>
      </c>
      <c r="M29" s="1">
        <v>0.39613417584940702</v>
      </c>
      <c r="N29" s="1">
        <v>0.35246534817614</v>
      </c>
      <c r="O29" s="1">
        <v>0.79578438147892105</v>
      </c>
      <c r="P29" s="1">
        <v>0.42137203477583601</v>
      </c>
      <c r="Q29" s="1">
        <v>0.52074821757590295</v>
      </c>
      <c r="R29" s="1">
        <v>0.43289935054272</v>
      </c>
      <c r="S29" s="1">
        <v>0.68325270674959604</v>
      </c>
      <c r="T29" s="1">
        <v>0.43648389038070201</v>
      </c>
      <c r="U29" s="1">
        <v>0.452017826034395</v>
      </c>
      <c r="V29" s="1">
        <v>0.431680495635685</v>
      </c>
      <c r="W29" s="1">
        <v>0.64455194655609305</v>
      </c>
      <c r="X29" s="1">
        <v>0.37198256216772901</v>
      </c>
      <c r="Y29" s="1">
        <v>0.53222645364005206</v>
      </c>
      <c r="Z29" s="1">
        <v>0.33495743909190201</v>
      </c>
      <c r="AA29" s="1">
        <v>0.67369269753512995</v>
      </c>
      <c r="AB29" s="1">
        <v>0.39574468226839898</v>
      </c>
      <c r="AC29" s="1">
        <v>0.52412600942578602</v>
      </c>
      <c r="AD29" s="1">
        <v>0.37154714968579799</v>
      </c>
      <c r="AE29" s="1">
        <v>0.54837595024187902</v>
      </c>
      <c r="AF29" s="1">
        <v>0.43176563599293799</v>
      </c>
      <c r="AG29" s="1">
        <v>0.48937417771451702</v>
      </c>
      <c r="AH29" s="1">
        <v>0.392811014772872</v>
      </c>
      <c r="AI29">
        <f>AVERAGE(C29,G29,K29,O29,S29,W29,AA29,AE29)</f>
        <v>0.65880557475236079</v>
      </c>
      <c r="AJ29">
        <f t="shared" si="1"/>
        <v>0.39141169276327464</v>
      </c>
      <c r="AK29" s="4" t="str">
        <f t="shared" si="2"/>
        <v>63.11/
40.79/
41.69/
40.11</v>
      </c>
      <c r="AL29" s="4" t="str">
        <f t="shared" si="3"/>
        <v>65.48/
41.81/
42.95/
41.38</v>
      </c>
      <c r="AM29" s="4" t="str">
        <f t="shared" si="4"/>
        <v>63.89/
37.75/
39.61/
35.25</v>
      </c>
      <c r="AN29" s="4" t="str">
        <f t="shared" si="5"/>
        <v>79.58/
42.14/
52.07/
43.29</v>
      </c>
      <c r="AO29" s="4" t="str">
        <f t="shared" si="6"/>
        <v>68.33/
43.65/
45.2/
43.17</v>
      </c>
      <c r="AP29" s="4" t="str">
        <f t="shared" si="7"/>
        <v>64.46/
37.2/
53.22/
33.5</v>
      </c>
      <c r="AQ29" s="4" t="str">
        <f t="shared" si="8"/>
        <v>67.37/
39.57/
52.41/
37.15</v>
      </c>
      <c r="AR29" s="4" t="str">
        <f t="shared" si="9"/>
        <v>54.84/
43.18/
48.94/
39.28</v>
      </c>
      <c r="AT29" s="7"/>
      <c r="AU29" s="4" t="s">
        <v>100</v>
      </c>
      <c r="AV29" s="4" t="s">
        <v>231</v>
      </c>
      <c r="AW29" s="4" t="s">
        <v>232</v>
      </c>
      <c r="AX29" s="4" t="s">
        <v>233</v>
      </c>
      <c r="AY29" s="4" t="s">
        <v>234</v>
      </c>
      <c r="AZ29" s="4" t="s">
        <v>235</v>
      </c>
      <c r="BA29" s="4" t="s">
        <v>236</v>
      </c>
      <c r="BB29" s="4" t="s">
        <v>237</v>
      </c>
      <c r="BC29" s="4" t="s">
        <v>238</v>
      </c>
      <c r="BD29">
        <f t="shared" si="17"/>
        <v>62.66</v>
      </c>
      <c r="BE29">
        <f t="shared" si="18"/>
        <v>39.53</v>
      </c>
      <c r="BH29" s="4" t="s">
        <v>402</v>
      </c>
    </row>
    <row r="30" spans="1:71" ht="57" x14ac:dyDescent="0.2">
      <c r="A30" s="8"/>
      <c r="B30" s="1" t="s">
        <v>22</v>
      </c>
      <c r="C30" s="1">
        <v>0.60939167556029805</v>
      </c>
      <c r="D30" s="1">
        <v>0.44867121577499902</v>
      </c>
      <c r="E30" s="1">
        <v>0.40773140758801302</v>
      </c>
      <c r="F30" s="1">
        <v>0.40899450871653997</v>
      </c>
      <c r="G30" s="1">
        <v>0.62421439582592197</v>
      </c>
      <c r="H30" s="1">
        <v>0.42064070918013602</v>
      </c>
      <c r="I30" s="1">
        <v>0.40853308563552698</v>
      </c>
      <c r="J30" s="1">
        <v>0.40719495435123998</v>
      </c>
      <c r="K30" s="1">
        <v>0.64461045891141899</v>
      </c>
      <c r="L30" s="1">
        <v>0.39717484011007098</v>
      </c>
      <c r="M30" s="1">
        <v>0.40273546715714997</v>
      </c>
      <c r="N30" s="1">
        <v>0.38977840664614499</v>
      </c>
      <c r="O30" s="1">
        <v>0.78821297284477598</v>
      </c>
      <c r="P30" s="1">
        <v>0.50786925799235305</v>
      </c>
      <c r="Q30" s="1">
        <v>0.45248952965789102</v>
      </c>
      <c r="R30" s="1">
        <v>0.46350269331953398</v>
      </c>
      <c r="S30" s="1">
        <v>0.671884264200166</v>
      </c>
      <c r="T30" s="1">
        <v>0.437064563159968</v>
      </c>
      <c r="U30" s="1">
        <v>0.442183853141079</v>
      </c>
      <c r="V30" s="1">
        <v>0.437711780946623</v>
      </c>
      <c r="W30" s="1">
        <v>0.66548084904541605</v>
      </c>
      <c r="X30" s="1">
        <v>0.49100454723800102</v>
      </c>
      <c r="Y30" s="1">
        <v>0.40661643575692302</v>
      </c>
      <c r="Z30" s="1">
        <v>0.39723266508522398</v>
      </c>
      <c r="AA30" s="1">
        <v>0.69832799715403704</v>
      </c>
      <c r="AB30" s="1">
        <v>0.53729478593327595</v>
      </c>
      <c r="AC30" s="1">
        <v>0.44296240672079601</v>
      </c>
      <c r="AD30" s="1">
        <v>0.43399537091922702</v>
      </c>
      <c r="AE30" s="1">
        <v>0.577611763310802</v>
      </c>
      <c r="AF30" s="1">
        <v>0.51295775009839295</v>
      </c>
      <c r="AG30" s="1">
        <v>0.44987218172371002</v>
      </c>
      <c r="AH30" s="1">
        <v>0.43148686896779698</v>
      </c>
      <c r="AI30">
        <f>AVERAGE(C30,G30,K30,O30,S30,W30,AA30,AE30)</f>
        <v>0.65996679710660455</v>
      </c>
      <c r="AJ30">
        <f t="shared" si="1"/>
        <v>0.42123715611904122</v>
      </c>
      <c r="AK30" s="4" t="str">
        <f t="shared" si="2"/>
        <v>60.94/
44.87/
40.77/
40.9</v>
      </c>
      <c r="AL30" s="4" t="str">
        <f t="shared" si="3"/>
        <v>62.42/
42.06/
40.85/
40.72</v>
      </c>
      <c r="AM30" s="4" t="str">
        <f t="shared" si="4"/>
        <v>64.46/
39.72/
40.27/
38.98</v>
      </c>
      <c r="AN30" s="4" t="str">
        <f t="shared" si="5"/>
        <v>78.82/
50.79/
45.25/
46.35</v>
      </c>
      <c r="AO30" s="4" t="str">
        <f t="shared" si="6"/>
        <v>67.19/
43.71/
44.22/
43.77</v>
      </c>
      <c r="AP30" s="4" t="str">
        <f t="shared" si="7"/>
        <v>66.55/
49.1/
40.66/
39.72</v>
      </c>
      <c r="AQ30" s="4" t="str">
        <f t="shared" si="8"/>
        <v>69.83/
53.73/
44.3/
43.4</v>
      </c>
      <c r="AR30" s="4" t="str">
        <f t="shared" si="9"/>
        <v>57.76/
51.3/
44.99/
43.15</v>
      </c>
      <c r="AT30" s="7"/>
      <c r="AU30" s="4" t="s">
        <v>101</v>
      </c>
      <c r="AV30" s="4" t="s">
        <v>239</v>
      </c>
      <c r="AW30" s="4" t="s">
        <v>240</v>
      </c>
      <c r="AX30" s="4" t="s">
        <v>241</v>
      </c>
      <c r="AY30" s="4" t="s">
        <v>242</v>
      </c>
      <c r="AZ30" s="4" t="s">
        <v>243</v>
      </c>
      <c r="BA30" s="4" t="s">
        <v>244</v>
      </c>
      <c r="BB30" s="4" t="s">
        <v>245</v>
      </c>
      <c r="BC30" s="4" t="s">
        <v>246</v>
      </c>
      <c r="BD30">
        <f t="shared" si="17"/>
        <v>65.88</v>
      </c>
      <c r="BE30">
        <f t="shared" si="18"/>
        <v>39.14</v>
      </c>
      <c r="BH30" s="4" t="s">
        <v>403</v>
      </c>
    </row>
    <row r="31" spans="1:71" ht="57" x14ac:dyDescent="0.2">
      <c r="A31" s="8"/>
      <c r="B31" s="1" t="s">
        <v>28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T31" s="7"/>
      <c r="AU31" s="4" t="s">
        <v>102</v>
      </c>
      <c r="AV31" s="4" t="s">
        <v>413</v>
      </c>
      <c r="AW31" s="4" t="s">
        <v>414</v>
      </c>
      <c r="AX31" s="4" t="s">
        <v>415</v>
      </c>
      <c r="AY31" s="4" t="s">
        <v>416</v>
      </c>
      <c r="AZ31" s="4" t="s">
        <v>417</v>
      </c>
      <c r="BA31" s="4" t="s">
        <v>418</v>
      </c>
      <c r="BB31" s="4" t="s">
        <v>419</v>
      </c>
      <c r="BC31" s="4" t="s">
        <v>420</v>
      </c>
      <c r="BD31">
        <f>ROUND(AI30*100,2)</f>
        <v>66</v>
      </c>
      <c r="BE31">
        <f t="shared" si="18"/>
        <v>42.12</v>
      </c>
      <c r="BH31" s="4" t="s">
        <v>404</v>
      </c>
      <c r="BJ31" s="4" t="s">
        <v>413</v>
      </c>
      <c r="BK31" s="4" t="s">
        <v>414</v>
      </c>
      <c r="BL31" s="4" t="s">
        <v>415</v>
      </c>
      <c r="BM31" s="4" t="s">
        <v>416</v>
      </c>
      <c r="BN31" s="4" t="s">
        <v>417</v>
      </c>
      <c r="BO31" s="4" t="s">
        <v>418</v>
      </c>
      <c r="BP31" s="4" t="s">
        <v>419</v>
      </c>
      <c r="BQ31" s="4" t="s">
        <v>420</v>
      </c>
      <c r="BR31" s="4">
        <v>66</v>
      </c>
      <c r="BS31" s="4">
        <v>42.12</v>
      </c>
    </row>
    <row r="32" spans="1:71" ht="57" x14ac:dyDescent="0.2">
      <c r="A32" s="8"/>
      <c r="B32" s="1" t="s">
        <v>21</v>
      </c>
      <c r="C32" s="1">
        <v>0.501</v>
      </c>
      <c r="D32" s="1">
        <v>0.52480000000000004</v>
      </c>
      <c r="E32" s="1">
        <v>0.501</v>
      </c>
      <c r="F32" s="1">
        <v>0.50870000000000004</v>
      </c>
      <c r="G32" s="1">
        <v>0.51280000000000003</v>
      </c>
      <c r="H32" s="1">
        <v>0.53839999999999999</v>
      </c>
      <c r="I32" s="1">
        <v>0.51280000000000003</v>
      </c>
      <c r="J32" s="1">
        <v>0.50870000000000004</v>
      </c>
      <c r="K32" s="1">
        <v>0.47799999999999998</v>
      </c>
      <c r="L32" s="1">
        <v>0.49719999999999998</v>
      </c>
      <c r="M32" s="1">
        <v>0.47799999999999998</v>
      </c>
      <c r="N32" s="1">
        <v>0.48180000000000001</v>
      </c>
      <c r="O32" s="1">
        <v>0.5534</v>
      </c>
      <c r="P32" s="1">
        <v>0.56010000000000004</v>
      </c>
      <c r="Q32" s="1">
        <v>0.5534</v>
      </c>
      <c r="R32" s="1">
        <v>0.55469999999999997</v>
      </c>
      <c r="S32" s="1">
        <v>0.51180000000000003</v>
      </c>
      <c r="T32" s="1">
        <v>0.53790000000000004</v>
      </c>
      <c r="U32" s="1">
        <v>0.51180000000000003</v>
      </c>
      <c r="V32" s="1">
        <v>0.51470000000000005</v>
      </c>
      <c r="W32" s="1">
        <v>0.49299999999999999</v>
      </c>
      <c r="X32" s="1">
        <v>0.53549999999999998</v>
      </c>
      <c r="Y32" s="1">
        <v>0.49299999999999999</v>
      </c>
      <c r="Z32" s="1">
        <v>0.49959999999999999</v>
      </c>
      <c r="AA32" s="1">
        <v>0.51910000000000001</v>
      </c>
      <c r="AB32" s="1">
        <v>0.55820000000000003</v>
      </c>
      <c r="AC32" s="1">
        <v>0.51910000000000001</v>
      </c>
      <c r="AD32" s="1">
        <v>0.52400000000000002</v>
      </c>
      <c r="AE32" s="1">
        <v>0.50600000000000001</v>
      </c>
      <c r="AF32" s="1">
        <v>0.51680000000000004</v>
      </c>
      <c r="AG32" s="1">
        <v>0.50600000000000001</v>
      </c>
      <c r="AH32" s="1">
        <v>0.50370000000000004</v>
      </c>
      <c r="AI32">
        <f>AVERAGE(C32,G32,K32,O32,S32,W32,AA32,AE32)</f>
        <v>0.50938749999999999</v>
      </c>
      <c r="AJ32">
        <f t="shared" si="1"/>
        <v>0.51198750000000004</v>
      </c>
      <c r="AK32" s="4" t="str">
        <f t="shared" si="2"/>
        <v>50.1/
52.48/
50.1/
50.87</v>
      </c>
      <c r="AL32" s="4" t="str">
        <f t="shared" si="3"/>
        <v>51.28/
53.84/
51.28/
50.87</v>
      </c>
      <c r="AM32" s="4" t="str">
        <f t="shared" si="4"/>
        <v>47.8/
49.72/
47.8/
48.18</v>
      </c>
      <c r="AN32" s="4" t="str">
        <f t="shared" si="5"/>
        <v>55.34/
56.01/
55.34/
55.47</v>
      </c>
      <c r="AO32" s="4" t="str">
        <f t="shared" si="6"/>
        <v>51.18/
53.79/
51.18/
51.47</v>
      </c>
      <c r="AP32" s="4" t="str">
        <f t="shared" si="7"/>
        <v>49.3/
53.55/
49.3/
49.96</v>
      </c>
      <c r="AQ32" s="4" t="str">
        <f t="shared" si="8"/>
        <v>51.91/
55.82/
51.91/
52.4</v>
      </c>
      <c r="AR32" s="4" t="str">
        <f t="shared" si="9"/>
        <v>50.6/
51.68/
50.6/
50.37</v>
      </c>
      <c r="AT32" s="7"/>
      <c r="AU32" s="4" t="s">
        <v>103</v>
      </c>
      <c r="BD32">
        <f t="shared" si="17"/>
        <v>0</v>
      </c>
      <c r="BE32">
        <f t="shared" si="18"/>
        <v>0</v>
      </c>
      <c r="BH32" s="4">
        <v>64.25</v>
      </c>
      <c r="BJ32" s="4" t="s">
        <v>413</v>
      </c>
    </row>
    <row r="33" spans="1:71" ht="57" x14ac:dyDescent="0.2">
      <c r="A33" s="8"/>
      <c r="B33" s="1" t="s">
        <v>27</v>
      </c>
      <c r="C33" s="1">
        <v>0.67679999999999996</v>
      </c>
      <c r="D33" s="1">
        <v>0.52010000000000001</v>
      </c>
      <c r="E33" s="1">
        <v>0.47</v>
      </c>
      <c r="F33" s="1">
        <v>0.4793</v>
      </c>
      <c r="G33" s="1">
        <v>0.70069999999999999</v>
      </c>
      <c r="H33" s="1">
        <v>0.53690000000000004</v>
      </c>
      <c r="I33" s="1">
        <v>0.48249999999999998</v>
      </c>
      <c r="J33" s="1">
        <v>0.49249999999999999</v>
      </c>
      <c r="K33" s="1">
        <v>0.65300000000000002</v>
      </c>
      <c r="L33" s="1">
        <v>0.46360000000000001</v>
      </c>
      <c r="M33" s="1">
        <v>0.4476</v>
      </c>
      <c r="N33" s="1">
        <v>0.44800000000000001</v>
      </c>
      <c r="O33" s="1">
        <v>0.84619999999999995</v>
      </c>
      <c r="P33" s="1">
        <v>0.53549999999999998</v>
      </c>
      <c r="Q33" s="1">
        <v>0.52890000000000004</v>
      </c>
      <c r="R33" s="1">
        <v>0.53090000000000004</v>
      </c>
      <c r="S33" s="1">
        <v>0.72030000000000005</v>
      </c>
      <c r="T33" s="1">
        <v>0.51719999999999999</v>
      </c>
      <c r="U33" s="1">
        <v>0.48659999999999998</v>
      </c>
      <c r="V33" s="1">
        <v>0.4889</v>
      </c>
      <c r="W33" s="1">
        <v>0.67400000000000004</v>
      </c>
      <c r="X33" s="1">
        <v>0.51839999999999997</v>
      </c>
      <c r="Y33" s="1">
        <v>0.48080000000000001</v>
      </c>
      <c r="Z33" s="1">
        <v>0.48799999999999999</v>
      </c>
      <c r="AA33" s="1">
        <v>0.70209999999999995</v>
      </c>
      <c r="AB33" s="1">
        <v>0.5373</v>
      </c>
      <c r="AC33" s="1">
        <v>0.501</v>
      </c>
      <c r="AD33" s="1">
        <v>0.50749999999999995</v>
      </c>
      <c r="AE33" s="1">
        <v>0.59199999999999997</v>
      </c>
      <c r="AF33" s="1">
        <v>0.50649999999999995</v>
      </c>
      <c r="AG33" s="1">
        <v>0.48709999999999998</v>
      </c>
      <c r="AH33" s="1">
        <v>0.48709999999999998</v>
      </c>
      <c r="AI33">
        <f>AVERAGE(C33,G33,K33,O33,S33,W33,AA33,AE33)</f>
        <v>0.69563749999999991</v>
      </c>
      <c r="AJ33">
        <f t="shared" si="1"/>
        <v>0.49027499999999996</v>
      </c>
      <c r="AK33" s="4" t="str">
        <f t="shared" si="2"/>
        <v>67.68/
52.01/
47/
47.93</v>
      </c>
      <c r="AL33" s="4" t="str">
        <f t="shared" si="3"/>
        <v>70.07/
53.69/
48.25/
49.25</v>
      </c>
      <c r="AM33" s="4" t="str">
        <f t="shared" si="4"/>
        <v>65.3/
46.36/
44.76/
44.8</v>
      </c>
      <c r="AN33" s="4" t="str">
        <f t="shared" si="5"/>
        <v>84.62/
53.55/
52.89/
53.09</v>
      </c>
      <c r="AO33" s="4" t="str">
        <f t="shared" si="6"/>
        <v>72.03/
51.72/
48.66/
48.89</v>
      </c>
      <c r="AP33" s="4" t="str">
        <f t="shared" si="7"/>
        <v>67.4/
51.84/
48.08/
48.8</v>
      </c>
      <c r="AQ33" s="4" t="str">
        <f t="shared" si="8"/>
        <v>70.21/
53.73/
50.1/
50.75</v>
      </c>
      <c r="AR33" s="4" t="str">
        <f t="shared" si="9"/>
        <v>59.2/
50.65/
48.71/
48.71</v>
      </c>
      <c r="AT33" s="7"/>
      <c r="AU33" s="4" t="s">
        <v>104</v>
      </c>
      <c r="AV33" s="4" t="s">
        <v>247</v>
      </c>
      <c r="AW33" s="4" t="s">
        <v>248</v>
      </c>
      <c r="AX33" s="4" t="s">
        <v>249</v>
      </c>
      <c r="AY33" s="4" t="s">
        <v>250</v>
      </c>
      <c r="AZ33" s="4" t="s">
        <v>251</v>
      </c>
      <c r="BA33" s="4" t="s">
        <v>252</v>
      </c>
      <c r="BB33" s="4" t="s">
        <v>253</v>
      </c>
      <c r="BC33" s="4" t="s">
        <v>254</v>
      </c>
      <c r="BD33">
        <f t="shared" si="17"/>
        <v>50.94</v>
      </c>
      <c r="BE33">
        <f t="shared" si="18"/>
        <v>51.2</v>
      </c>
      <c r="BH33">
        <v>45.04</v>
      </c>
      <c r="BJ33" s="4" t="s">
        <v>414</v>
      </c>
    </row>
    <row r="34" spans="1:71" ht="57" x14ac:dyDescent="0.2">
      <c r="A34" s="8"/>
      <c r="B34" s="1" t="s">
        <v>29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T34" s="7"/>
      <c r="AU34" s="4" t="s">
        <v>105</v>
      </c>
      <c r="AV34" s="4" t="s">
        <v>255</v>
      </c>
      <c r="AW34" s="4" t="s">
        <v>256</v>
      </c>
      <c r="AX34" s="4" t="s">
        <v>257</v>
      </c>
      <c r="AY34" s="4" t="s">
        <v>258</v>
      </c>
      <c r="AZ34" s="4" t="s">
        <v>259</v>
      </c>
      <c r="BA34" s="4" t="s">
        <v>260</v>
      </c>
      <c r="BB34" s="4" t="s">
        <v>261</v>
      </c>
      <c r="BC34" s="4" t="s">
        <v>262</v>
      </c>
      <c r="BD34">
        <f t="shared" si="17"/>
        <v>69.56</v>
      </c>
      <c r="BE34">
        <f t="shared" si="18"/>
        <v>49.03</v>
      </c>
      <c r="BJ34" s="4" t="s">
        <v>415</v>
      </c>
    </row>
    <row r="35" spans="1:71" ht="57" x14ac:dyDescent="0.2">
      <c r="A35" s="8" t="s">
        <v>19</v>
      </c>
      <c r="B35" s="1" t="s">
        <v>11</v>
      </c>
      <c r="C35" s="1">
        <v>0.53182535507627504</v>
      </c>
      <c r="D35" s="1">
        <v>0.36878775195055502</v>
      </c>
      <c r="E35" s="1">
        <v>0.36947846931462702</v>
      </c>
      <c r="F35" s="1">
        <v>0.36885244385541499</v>
      </c>
      <c r="G35" s="1">
        <v>0.58179905312993097</v>
      </c>
      <c r="H35" s="1">
        <v>0.414207147395867</v>
      </c>
      <c r="I35" s="1">
        <v>0.41465998488439998</v>
      </c>
      <c r="J35" s="1">
        <v>0.41439796606012802</v>
      </c>
      <c r="K35" s="1">
        <v>0.50394529195160398</v>
      </c>
      <c r="L35" s="1">
        <v>0.390445006851593</v>
      </c>
      <c r="M35" s="1">
        <v>0.39118448262149003</v>
      </c>
      <c r="N35" s="1">
        <v>0.39066335527038798</v>
      </c>
      <c r="O35" s="1">
        <v>0.64965807469752701</v>
      </c>
      <c r="P35" s="1">
        <v>0.45594050842358602</v>
      </c>
      <c r="Q35" s="1">
        <v>0.45216081348538101</v>
      </c>
      <c r="R35" s="1">
        <v>0.45341442470572901</v>
      </c>
      <c r="S35" s="1">
        <v>0.57496054708048305</v>
      </c>
      <c r="T35" s="1">
        <v>0.406463228165933</v>
      </c>
      <c r="U35" s="1">
        <v>0.40624406874560998</v>
      </c>
      <c r="V35" s="1">
        <v>0.40633647779713999</v>
      </c>
      <c r="W35" s="1">
        <v>0.45975802209363398</v>
      </c>
      <c r="X35" s="1">
        <v>0.384186615646954</v>
      </c>
      <c r="Y35" s="1">
        <v>0.38419189470917497</v>
      </c>
      <c r="Z35" s="1">
        <v>0.38418762625473002</v>
      </c>
      <c r="AA35" s="1">
        <v>0.44660704892162001</v>
      </c>
      <c r="AB35" s="1">
        <v>0.39527378203362001</v>
      </c>
      <c r="AC35" s="1">
        <v>0.39600320360689001</v>
      </c>
      <c r="AD35" s="1">
        <v>0.39539682798878001</v>
      </c>
      <c r="AE35" s="1">
        <v>0.42346133613887399</v>
      </c>
      <c r="AF35" s="1">
        <v>0.38821432448450699</v>
      </c>
      <c r="AG35" s="1">
        <v>0.38878487843248</v>
      </c>
      <c r="AH35" s="1">
        <v>0.38809740900045703</v>
      </c>
      <c r="AI35">
        <f t="shared" ref="AI35:AI50" si="19">AVERAGE(C35,G35,K35,O35,S35,W35,AA35,AE35)</f>
        <v>0.52150184113624343</v>
      </c>
      <c r="AJ35">
        <f t="shared" si="1"/>
        <v>0.40016831636659594</v>
      </c>
      <c r="AK35" s="4" t="str">
        <f t="shared" si="2"/>
        <v>53.18/
36.88/
36.95/
36.89</v>
      </c>
      <c r="AL35" s="4" t="str">
        <f t="shared" si="3"/>
        <v>58.18/
41.42/
41.47/
41.44</v>
      </c>
      <c r="AM35" s="4" t="str">
        <f t="shared" si="4"/>
        <v>50.39/
39.04/
39.12/
39.07</v>
      </c>
      <c r="AN35" s="4" t="str">
        <f t="shared" si="5"/>
        <v>64.97/
45.59/
45.22/
45.34</v>
      </c>
      <c r="AO35" s="4" t="str">
        <f t="shared" si="6"/>
        <v>57.5/
40.65/
40.62/
40.63</v>
      </c>
      <c r="AP35" s="4" t="str">
        <f t="shared" si="7"/>
        <v>45.98/
38.42/
38.42/
38.42</v>
      </c>
      <c r="AQ35" s="4" t="str">
        <f t="shared" si="8"/>
        <v>44.66/
39.53/
39.6/
39.54</v>
      </c>
      <c r="AR35" s="4" t="str">
        <f t="shared" si="9"/>
        <v>42.35/
38.82/
38.88/
38.81</v>
      </c>
      <c r="AT35" s="7"/>
      <c r="AU35" s="4" t="s">
        <v>114</v>
      </c>
      <c r="BD35">
        <f t="shared" si="17"/>
        <v>0</v>
      </c>
      <c r="BE35">
        <f t="shared" si="18"/>
        <v>0</v>
      </c>
      <c r="BJ35" s="4" t="s">
        <v>416</v>
      </c>
    </row>
    <row r="36" spans="1:71" ht="57" x14ac:dyDescent="0.2">
      <c r="A36" s="8"/>
      <c r="B36" s="1" t="s">
        <v>15</v>
      </c>
      <c r="C36" s="1">
        <v>0.58916359810625896</v>
      </c>
      <c r="D36" s="1">
        <v>0.39725102126734302</v>
      </c>
      <c r="E36" s="1">
        <v>0.39087091128022999</v>
      </c>
      <c r="F36" s="1">
        <v>0.39262785886536899</v>
      </c>
      <c r="G36" s="1">
        <v>0.62388216728037804</v>
      </c>
      <c r="H36" s="1">
        <v>0.42276113299671703</v>
      </c>
      <c r="I36" s="1">
        <v>0.41609282974615203</v>
      </c>
      <c r="J36" s="1">
        <v>0.418406558410086</v>
      </c>
      <c r="K36" s="1">
        <v>0.56286165176223002</v>
      </c>
      <c r="L36" s="1">
        <v>0.41338544478781503</v>
      </c>
      <c r="M36" s="1">
        <v>0.50852409251923703</v>
      </c>
      <c r="N36" s="1">
        <v>0.40592537756467201</v>
      </c>
      <c r="O36" s="1">
        <v>0.72540768016833201</v>
      </c>
      <c r="P36" s="1">
        <v>0.46587162805856303</v>
      </c>
      <c r="Q36" s="1">
        <v>0.48997157914495898</v>
      </c>
      <c r="R36" s="1">
        <v>0.46564912775661799</v>
      </c>
      <c r="S36" s="1">
        <v>0.66701735928458705</v>
      </c>
      <c r="T36" s="1">
        <v>0.459995204442401</v>
      </c>
      <c r="U36" s="1">
        <v>0.44791109273867802</v>
      </c>
      <c r="V36" s="1">
        <v>0.45049647200940401</v>
      </c>
      <c r="W36" s="1">
        <v>0.54550236717517098</v>
      </c>
      <c r="X36" s="1">
        <v>0.412656469787688</v>
      </c>
      <c r="Y36" s="1">
        <v>0.43923859317710001</v>
      </c>
      <c r="Z36" s="1">
        <v>0.402679598887137</v>
      </c>
      <c r="AA36" s="1">
        <v>0.556023145712782</v>
      </c>
      <c r="AB36" s="1">
        <v>0.452122199637912</v>
      </c>
      <c r="AC36" s="1">
        <v>0.46009455772500601</v>
      </c>
      <c r="AD36" s="1">
        <v>0.43883905798981399</v>
      </c>
      <c r="AE36" s="1">
        <v>0.50131509731720103</v>
      </c>
      <c r="AF36" s="1">
        <v>0.42490747402226497</v>
      </c>
      <c r="AG36" s="1">
        <v>0.43347506381728101</v>
      </c>
      <c r="AH36" s="1">
        <v>0.410743561048942</v>
      </c>
      <c r="AI36">
        <f t="shared" si="19"/>
        <v>0.59639663335086746</v>
      </c>
      <c r="AJ36">
        <f t="shared" si="1"/>
        <v>0.4231709515665053</v>
      </c>
      <c r="AK36" s="4" t="str">
        <f t="shared" si="2"/>
        <v>58.92/
39.73/
39.09/
39.26</v>
      </c>
      <c r="AL36" s="4" t="str">
        <f t="shared" si="3"/>
        <v>62.39/
42.28/
41.61/
41.84</v>
      </c>
      <c r="AM36" s="4" t="str">
        <f t="shared" si="4"/>
        <v>56.29/
41.34/
50.85/
40.59</v>
      </c>
      <c r="AN36" s="4" t="str">
        <f t="shared" si="5"/>
        <v>72.54/
46.59/
49/
46.56</v>
      </c>
      <c r="AO36" s="4" t="str">
        <f t="shared" si="6"/>
        <v>66.7/
46/
44.79/
45.05</v>
      </c>
      <c r="AP36" s="4" t="str">
        <f t="shared" si="7"/>
        <v>54.55/
41.27/
43.92/
40.27</v>
      </c>
      <c r="AQ36" s="4" t="str">
        <f t="shared" si="8"/>
        <v>55.6/
45.21/
46.01/
43.88</v>
      </c>
      <c r="AR36" s="4" t="str">
        <f t="shared" si="9"/>
        <v>50.13/
42.49/
43.35/
41.07</v>
      </c>
      <c r="AT36" s="7" t="s">
        <v>174</v>
      </c>
      <c r="AU36" s="4" t="s">
        <v>99</v>
      </c>
      <c r="AV36" s="4" t="s">
        <v>263</v>
      </c>
      <c r="AW36" s="4" t="s">
        <v>264</v>
      </c>
      <c r="AX36" s="4" t="s">
        <v>265</v>
      </c>
      <c r="AY36" s="4" t="s">
        <v>266</v>
      </c>
      <c r="AZ36" s="4" t="s">
        <v>267</v>
      </c>
      <c r="BA36" s="4" t="s">
        <v>268</v>
      </c>
      <c r="BB36" s="4" t="s">
        <v>269</v>
      </c>
      <c r="BC36" s="4" t="s">
        <v>270</v>
      </c>
      <c r="BD36">
        <f t="shared" si="17"/>
        <v>52.15</v>
      </c>
      <c r="BE36">
        <f t="shared" si="18"/>
        <v>40.020000000000003</v>
      </c>
      <c r="BJ36" s="4" t="s">
        <v>417</v>
      </c>
    </row>
    <row r="37" spans="1:71" ht="57" x14ac:dyDescent="0.2">
      <c r="A37" s="8"/>
      <c r="B37" s="1" t="s">
        <v>26</v>
      </c>
      <c r="C37" s="1">
        <v>0.66333508679642295</v>
      </c>
      <c r="D37" s="1">
        <v>0.44923503259265402</v>
      </c>
      <c r="E37" s="1">
        <v>0.44103839646846599</v>
      </c>
      <c r="F37" s="1">
        <v>0.44481339034741901</v>
      </c>
      <c r="G37" s="1">
        <v>0.66649132035770597</v>
      </c>
      <c r="H37" s="1">
        <v>0.45223791157807203</v>
      </c>
      <c r="I37" s="1">
        <v>0.44457881315513897</v>
      </c>
      <c r="J37" s="1">
        <v>0.44823465915757299</v>
      </c>
      <c r="K37" s="1">
        <v>0.628090478695423</v>
      </c>
      <c r="L37" s="1">
        <v>0.45363474624424799</v>
      </c>
      <c r="M37" s="1">
        <v>0.41891007188934598</v>
      </c>
      <c r="N37" s="1">
        <v>0.43543789422610302</v>
      </c>
      <c r="O37" s="1">
        <v>0.75433982114676401</v>
      </c>
      <c r="P37" s="1">
        <v>0.49200730796229403</v>
      </c>
      <c r="Q37" s="1">
        <v>0.505251979860176</v>
      </c>
      <c r="R37" s="1">
        <v>0.49301882462090402</v>
      </c>
      <c r="S37" s="1">
        <v>0.68542872172540703</v>
      </c>
      <c r="T37" s="1">
        <v>0.47354225767547198</v>
      </c>
      <c r="U37" s="1">
        <v>0.45696196719903198</v>
      </c>
      <c r="V37" s="1">
        <v>0.46491464746554301</v>
      </c>
      <c r="W37" s="1">
        <v>0.58916359810625896</v>
      </c>
      <c r="X37" s="1">
        <v>0.41455558908470802</v>
      </c>
      <c r="Y37" s="1">
        <v>0.56531476917104695</v>
      </c>
      <c r="Z37" s="1">
        <v>0.38085227316638598</v>
      </c>
      <c r="AA37" s="1">
        <v>0.60441872698579602</v>
      </c>
      <c r="AB37" s="1">
        <v>0.47094623651387102</v>
      </c>
      <c r="AC37" s="1">
        <v>0.45003016610019397</v>
      </c>
      <c r="AD37" s="1">
        <v>0.42938201855632901</v>
      </c>
      <c r="AE37" s="1">
        <v>0.54182009468700598</v>
      </c>
      <c r="AF37" s="1">
        <v>0.44433625304945501</v>
      </c>
      <c r="AG37" s="1">
        <v>0.49361276062056902</v>
      </c>
      <c r="AH37" s="1">
        <v>0.40246288009751302</v>
      </c>
      <c r="AI37">
        <f t="shared" si="19"/>
        <v>0.641635981062598</v>
      </c>
      <c r="AJ37">
        <f t="shared" si="1"/>
        <v>0.43738957345472118</v>
      </c>
      <c r="AK37" s="4" t="str">
        <f t="shared" si="2"/>
        <v>66.33/
44.92/
44.1/
44.48</v>
      </c>
      <c r="AL37" s="4" t="str">
        <f t="shared" si="3"/>
        <v>66.65/
45.22/
44.46/
44.82</v>
      </c>
      <c r="AM37" s="4" t="str">
        <f t="shared" si="4"/>
        <v>62.81/
45.36/
41.89/
43.54</v>
      </c>
      <c r="AN37" s="4" t="str">
        <f t="shared" si="5"/>
        <v>75.43/
49.2/
50.53/
49.3</v>
      </c>
      <c r="AO37" s="4" t="str">
        <f t="shared" si="6"/>
        <v>68.54/
47.35/
45.7/
46.49</v>
      </c>
      <c r="AP37" s="4" t="str">
        <f t="shared" si="7"/>
        <v>58.92/
41.46/
56.53/
38.09</v>
      </c>
      <c r="AQ37" s="4" t="str">
        <f t="shared" si="8"/>
        <v>60.44/
47.09/
45/
42.94</v>
      </c>
      <c r="AR37" s="4" t="str">
        <f t="shared" si="9"/>
        <v>54.18/
44.43/
49.36/
40.25</v>
      </c>
      <c r="AT37" s="7"/>
      <c r="AU37" s="4" t="s">
        <v>100</v>
      </c>
      <c r="AV37" s="4" t="s">
        <v>271</v>
      </c>
      <c r="AW37" s="4" t="s">
        <v>272</v>
      </c>
      <c r="AX37" s="4" t="s">
        <v>273</v>
      </c>
      <c r="AY37" s="4" t="s">
        <v>274</v>
      </c>
      <c r="AZ37" s="4" t="s">
        <v>275</v>
      </c>
      <c r="BA37" s="4" t="s">
        <v>276</v>
      </c>
      <c r="BB37" s="4" t="s">
        <v>277</v>
      </c>
      <c r="BC37" s="4" t="s">
        <v>278</v>
      </c>
      <c r="BD37">
        <f t="shared" ref="BD37:BD43" si="20">ROUND(AI36*100,2)</f>
        <v>59.64</v>
      </c>
      <c r="BE37">
        <f t="shared" ref="BE37:BE43" si="21">ROUND(AJ36*100,2)</f>
        <v>42.32</v>
      </c>
      <c r="BJ37" s="4" t="s">
        <v>418</v>
      </c>
    </row>
    <row r="38" spans="1:71" ht="57" x14ac:dyDescent="0.2">
      <c r="A38" s="8"/>
      <c r="B38" s="1" t="s">
        <v>22</v>
      </c>
      <c r="C38" s="1">
        <v>0.63100436681222705</v>
      </c>
      <c r="D38" s="1">
        <v>0.481747865927664</v>
      </c>
      <c r="E38" s="1">
        <v>0.45178478198085997</v>
      </c>
      <c r="F38" s="1">
        <v>0.45855982271985601</v>
      </c>
      <c r="G38" s="1">
        <v>0.63700873362445398</v>
      </c>
      <c r="H38" s="1">
        <v>0.45599396896211303</v>
      </c>
      <c r="I38" s="1">
        <v>0.442841670922488</v>
      </c>
      <c r="J38" s="1">
        <v>0.44334649181608599</v>
      </c>
      <c r="K38" s="1">
        <v>0.59606986899563297</v>
      </c>
      <c r="L38" s="1">
        <v>0.43031247305610898</v>
      </c>
      <c r="M38" s="1">
        <v>0.43171661270870998</v>
      </c>
      <c r="N38" s="1">
        <v>0.42660768252845999</v>
      </c>
      <c r="O38" s="1">
        <v>0.72052401746724803</v>
      </c>
      <c r="P38" s="1">
        <v>0.47234992898258199</v>
      </c>
      <c r="Q38" s="1">
        <v>0.47527623337321401</v>
      </c>
      <c r="R38" s="1">
        <v>0.47358641054120698</v>
      </c>
      <c r="S38" s="1">
        <v>0.65829694323144095</v>
      </c>
      <c r="T38" s="1">
        <v>0.46922026428346703</v>
      </c>
      <c r="U38" s="1">
        <v>0.45765221524670902</v>
      </c>
      <c r="V38" s="1">
        <v>0.45670635750655197</v>
      </c>
      <c r="W38" s="1">
        <v>0.60152838427947597</v>
      </c>
      <c r="X38" s="1">
        <v>0.49411314608081702</v>
      </c>
      <c r="Y38" s="1">
        <v>0.46202451811831202</v>
      </c>
      <c r="Z38" s="1">
        <v>0.44760297496254398</v>
      </c>
      <c r="AA38" s="1">
        <v>0.574781659388646</v>
      </c>
      <c r="AB38" s="1">
        <v>0.47144984685601998</v>
      </c>
      <c r="AC38" s="1">
        <v>0.46862618610045897</v>
      </c>
      <c r="AD38" s="1">
        <v>0.45542166809011397</v>
      </c>
      <c r="AE38" s="1">
        <v>0.566593886462882</v>
      </c>
      <c r="AF38" s="1">
        <v>0.49436313732518899</v>
      </c>
      <c r="AG38" s="1">
        <v>0.48001701887484399</v>
      </c>
      <c r="AH38" s="1">
        <v>0.46619715579791998</v>
      </c>
      <c r="AI38">
        <f t="shared" si="19"/>
        <v>0.62322598253275086</v>
      </c>
      <c r="AJ38">
        <f t="shared" si="1"/>
        <v>0.45350357049534235</v>
      </c>
      <c r="AK38" s="4" t="str">
        <f t="shared" si="2"/>
        <v>63.1/
48.17/
45.18/
45.86</v>
      </c>
      <c r="AL38" s="4" t="str">
        <f t="shared" si="3"/>
        <v>63.7/
45.6/
44.28/
44.33</v>
      </c>
      <c r="AM38" s="4" t="str">
        <f t="shared" si="4"/>
        <v>59.61/
43.03/
43.17/
42.66</v>
      </c>
      <c r="AN38" s="4" t="str">
        <f t="shared" si="5"/>
        <v>72.05/
47.23/
47.53/
47.36</v>
      </c>
      <c r="AO38" s="4" t="str">
        <f t="shared" si="6"/>
        <v>65.83/
46.92/
45.77/
45.67</v>
      </c>
      <c r="AP38" s="4" t="str">
        <f t="shared" si="7"/>
        <v>60.15/
49.41/
46.2/
44.76</v>
      </c>
      <c r="AQ38" s="4" t="str">
        <f t="shared" si="8"/>
        <v>57.48/
47.14/
46.86/
45.54</v>
      </c>
      <c r="AR38" s="4" t="str">
        <f t="shared" si="9"/>
        <v>56.66/
49.44/
48/
46.62</v>
      </c>
      <c r="AT38" s="7"/>
      <c r="AU38" s="4" t="s">
        <v>101</v>
      </c>
      <c r="AV38" s="4" t="s">
        <v>279</v>
      </c>
      <c r="AW38" s="4" t="s">
        <v>280</v>
      </c>
      <c r="AX38" s="4" t="s">
        <v>281</v>
      </c>
      <c r="AY38" s="4" t="s">
        <v>282</v>
      </c>
      <c r="AZ38" s="4" t="s">
        <v>283</v>
      </c>
      <c r="BA38" s="4" t="s">
        <v>284</v>
      </c>
      <c r="BB38" s="4" t="s">
        <v>285</v>
      </c>
      <c r="BC38" s="4" t="s">
        <v>286</v>
      </c>
      <c r="BD38">
        <f t="shared" si="20"/>
        <v>64.16</v>
      </c>
      <c r="BE38">
        <f t="shared" si="21"/>
        <v>43.74</v>
      </c>
      <c r="BG38" s="4" t="s">
        <v>389</v>
      </c>
      <c r="BH38" s="4" t="s">
        <v>390</v>
      </c>
      <c r="BI38" s="4" t="s">
        <v>391</v>
      </c>
      <c r="BJ38" s="4" t="s">
        <v>419</v>
      </c>
      <c r="BK38" s="4" t="s">
        <v>393</v>
      </c>
      <c r="BL38" s="4" t="s">
        <v>394</v>
      </c>
      <c r="BM38" s="4" t="s">
        <v>395</v>
      </c>
      <c r="BN38" s="4" t="s">
        <v>396</v>
      </c>
      <c r="BO38" s="4">
        <v>62.32</v>
      </c>
      <c r="BP38" s="4">
        <v>45.35</v>
      </c>
    </row>
    <row r="39" spans="1:71" ht="57" x14ac:dyDescent="0.2">
      <c r="A39" s="8"/>
      <c r="B39" s="1" t="s">
        <v>28</v>
      </c>
      <c r="C39" s="1">
        <v>0.66639999999999999</v>
      </c>
      <c r="D39" s="1">
        <v>0.61219999999999997</v>
      </c>
      <c r="E39" s="1">
        <v>0.45610000000000001</v>
      </c>
      <c r="F39" s="1">
        <v>0.44990000000000002</v>
      </c>
      <c r="G39" s="1">
        <v>0.69750000000000001</v>
      </c>
      <c r="H39" s="1">
        <v>0.50819999999999999</v>
      </c>
      <c r="I39" s="1">
        <v>0.47639999999999999</v>
      </c>
      <c r="J39" s="1">
        <v>0.44990000000000002</v>
      </c>
      <c r="K39" s="1">
        <v>0.63700000000000001</v>
      </c>
      <c r="L39" s="1">
        <v>0.42470000000000002</v>
      </c>
      <c r="M39" s="1">
        <v>0.46089999999999998</v>
      </c>
      <c r="N39" s="1">
        <v>0.442</v>
      </c>
      <c r="O39" s="1">
        <v>0.7762</v>
      </c>
      <c r="P39" s="1">
        <v>0.51380000000000003</v>
      </c>
      <c r="Q39" s="1">
        <v>0.52539999999999998</v>
      </c>
      <c r="R39" s="1">
        <v>0.51870000000000005</v>
      </c>
      <c r="S39" s="1">
        <v>0.71760000000000002</v>
      </c>
      <c r="T39" s="1">
        <v>0.47920000000000001</v>
      </c>
      <c r="U39" s="1">
        <v>0.49590000000000001</v>
      </c>
      <c r="V39" s="1">
        <v>0.48659999999999998</v>
      </c>
      <c r="W39" s="1">
        <v>0.61829999999999996</v>
      </c>
      <c r="X39" s="1">
        <v>0.3891</v>
      </c>
      <c r="Y39" s="1">
        <v>0.4632</v>
      </c>
      <c r="Z39" s="1">
        <v>0.42270000000000002</v>
      </c>
      <c r="AA39" s="1">
        <v>0.61509999999999998</v>
      </c>
      <c r="AB39" s="1">
        <v>0.44590000000000002</v>
      </c>
      <c r="AC39" s="1">
        <v>0.48320000000000002</v>
      </c>
      <c r="AD39" s="1">
        <v>0.44019999999999998</v>
      </c>
      <c r="AE39" s="1">
        <v>0.61260000000000003</v>
      </c>
      <c r="AF39" s="1">
        <v>0.44819999999999999</v>
      </c>
      <c r="AG39" s="1">
        <v>0.48549999999999999</v>
      </c>
      <c r="AH39" s="1">
        <v>0.44190000000000002</v>
      </c>
      <c r="AI39">
        <f t="shared" si="19"/>
        <v>0.6675875</v>
      </c>
      <c r="AJ39">
        <f t="shared" si="1"/>
        <v>0.45648749999999999</v>
      </c>
      <c r="AK39" s="4" t="str">
        <f t="shared" si="2"/>
        <v>66.64/
61.22/
45.61/
44.99</v>
      </c>
      <c r="AL39" s="4" t="str">
        <f t="shared" si="3"/>
        <v>69.75/
50.82/
47.64/
44.99</v>
      </c>
      <c r="AM39" s="4" t="str">
        <f t="shared" si="4"/>
        <v>63.7/
42.47/
46.09/
44.2</v>
      </c>
      <c r="AN39" s="4" t="str">
        <f t="shared" si="5"/>
        <v>77.62/
51.38/
52.54/
51.87</v>
      </c>
      <c r="AO39" s="4" t="str">
        <f t="shared" si="6"/>
        <v>71.76/
47.92/
49.59/
48.66</v>
      </c>
      <c r="AP39" s="4" t="str">
        <f t="shared" si="7"/>
        <v>61.83/
38.91/
46.32/
42.27</v>
      </c>
      <c r="AQ39" s="4" t="str">
        <f t="shared" si="8"/>
        <v>61.51/
44.59/
48.32/
44.02</v>
      </c>
      <c r="AR39" s="4" t="str">
        <f t="shared" si="9"/>
        <v>61.26/
44.82/
48.55/
44.19</v>
      </c>
      <c r="AT39" s="7"/>
      <c r="AU39" s="4" t="s">
        <v>102</v>
      </c>
      <c r="AV39" s="4" t="s">
        <v>389</v>
      </c>
      <c r="AW39" s="4" t="s">
        <v>390</v>
      </c>
      <c r="AX39" s="4" t="s">
        <v>391</v>
      </c>
      <c r="AY39" s="4" t="s">
        <v>392</v>
      </c>
      <c r="AZ39" s="4" t="s">
        <v>393</v>
      </c>
      <c r="BA39" s="4" t="s">
        <v>394</v>
      </c>
      <c r="BB39" s="4" t="s">
        <v>395</v>
      </c>
      <c r="BC39" s="4" t="s">
        <v>396</v>
      </c>
      <c r="BD39">
        <f t="shared" si="20"/>
        <v>62.32</v>
      </c>
      <c r="BE39">
        <f t="shared" si="21"/>
        <v>45.35</v>
      </c>
      <c r="BH39" s="4" t="s">
        <v>389</v>
      </c>
      <c r="BJ39" s="4" t="s">
        <v>420</v>
      </c>
    </row>
    <row r="40" spans="1:71" ht="57" x14ac:dyDescent="0.2">
      <c r="A40" s="8"/>
      <c r="B40" s="1" t="s">
        <v>21</v>
      </c>
      <c r="C40" s="1">
        <v>0.72540000000000004</v>
      </c>
      <c r="D40" s="1">
        <v>0.51349999999999996</v>
      </c>
      <c r="E40" s="1">
        <v>0.49909999999999999</v>
      </c>
      <c r="F40" s="1">
        <v>0.49819999999999998</v>
      </c>
      <c r="G40" s="1">
        <v>0.76280000000000003</v>
      </c>
      <c r="H40" s="1">
        <v>0.5554</v>
      </c>
      <c r="I40" s="1">
        <v>0.52990000000000004</v>
      </c>
      <c r="J40" s="1">
        <v>0.53520000000000001</v>
      </c>
      <c r="K40" s="1">
        <v>0.68210000000000004</v>
      </c>
      <c r="L40" s="1">
        <v>0.52470000000000006</v>
      </c>
      <c r="M40" s="1">
        <v>0.50700000000000001</v>
      </c>
      <c r="N40" s="1">
        <v>0.50060000000000004</v>
      </c>
      <c r="O40" s="1">
        <v>0.83069999999999999</v>
      </c>
      <c r="P40" s="1">
        <v>0.55789999999999995</v>
      </c>
      <c r="Q40" s="1">
        <v>0.56799999999999995</v>
      </c>
      <c r="R40" s="1">
        <v>0.56289999999999996</v>
      </c>
      <c r="S40" s="1">
        <v>0.76280000000000003</v>
      </c>
      <c r="T40" s="1">
        <v>0.53700000000000003</v>
      </c>
      <c r="U40" s="1">
        <v>0.54930000000000001</v>
      </c>
      <c r="V40" s="1">
        <v>0.53790000000000004</v>
      </c>
      <c r="W40" s="1">
        <v>0.66359999999999997</v>
      </c>
      <c r="X40" s="1">
        <v>0.53659999999999997</v>
      </c>
      <c r="Y40" s="1">
        <v>0.51990000000000003</v>
      </c>
      <c r="Z40" s="1">
        <v>0.51170000000000004</v>
      </c>
      <c r="AA40" s="1">
        <v>0.67110000000000003</v>
      </c>
      <c r="AB40" s="1">
        <v>0.54910000000000003</v>
      </c>
      <c r="AC40" s="1">
        <v>0.53580000000000005</v>
      </c>
      <c r="AD40" s="1">
        <v>0.52690000000000003</v>
      </c>
      <c r="AE40" s="1">
        <v>0.66759999999999997</v>
      </c>
      <c r="AF40" s="1">
        <v>0.55700000000000005</v>
      </c>
      <c r="AG40" s="1">
        <v>0.54979999999999996</v>
      </c>
      <c r="AH40" s="1">
        <v>0.53349999999999997</v>
      </c>
      <c r="AI40">
        <f t="shared" si="19"/>
        <v>0.72076250000000008</v>
      </c>
      <c r="AJ40">
        <f t="shared" si="1"/>
        <v>0.5258624999999999</v>
      </c>
      <c r="AK40" s="4" t="str">
        <f t="shared" si="2"/>
        <v>72.54/
51.35/
49.91/
49.82</v>
      </c>
      <c r="AL40" s="4" t="str">
        <f t="shared" si="3"/>
        <v>76.28/
55.54/
52.99/
53.52</v>
      </c>
      <c r="AM40" s="4" t="str">
        <f t="shared" si="4"/>
        <v>68.21/
52.47/
50.7/
50.06</v>
      </c>
      <c r="AN40" s="4" t="str">
        <f t="shared" si="5"/>
        <v>83.07/
55.79/
56.8/
56.29</v>
      </c>
      <c r="AO40" s="4" t="str">
        <f t="shared" si="6"/>
        <v>76.28/
53.7/
54.93/
53.79</v>
      </c>
      <c r="AP40" s="4" t="str">
        <f t="shared" si="7"/>
        <v>66.36/
53.66/
51.99/
51.17</v>
      </c>
      <c r="AQ40" s="4" t="str">
        <f t="shared" si="8"/>
        <v>67.11/
54.91/
53.58/
52.69</v>
      </c>
      <c r="AR40" s="4" t="str">
        <f t="shared" si="9"/>
        <v>66.76/
55.7/
54.98/
53.35</v>
      </c>
      <c r="AT40" s="7"/>
      <c r="AU40" s="4" t="s">
        <v>103</v>
      </c>
      <c r="AV40" s="4" t="s">
        <v>287</v>
      </c>
      <c r="AW40" s="4" t="s">
        <v>288</v>
      </c>
      <c r="AX40" s="4" t="s">
        <v>289</v>
      </c>
      <c r="AY40" s="4" t="s">
        <v>290</v>
      </c>
      <c r="AZ40" s="4" t="s">
        <v>291</v>
      </c>
      <c r="BA40" s="4" t="s">
        <v>292</v>
      </c>
      <c r="BB40" s="4" t="s">
        <v>293</v>
      </c>
      <c r="BC40" s="4" t="s">
        <v>294</v>
      </c>
      <c r="BD40">
        <f t="shared" si="20"/>
        <v>66.760000000000005</v>
      </c>
      <c r="BE40">
        <f t="shared" si="21"/>
        <v>45.65</v>
      </c>
      <c r="BH40" s="4" t="s">
        <v>390</v>
      </c>
      <c r="BJ40" s="4">
        <v>66</v>
      </c>
    </row>
    <row r="41" spans="1:71" ht="57" x14ac:dyDescent="0.2">
      <c r="A41" s="8"/>
      <c r="B41" s="1" t="s">
        <v>27</v>
      </c>
      <c r="C41" s="1">
        <v>0.72189999999999999</v>
      </c>
      <c r="D41" s="1">
        <v>0.52039999999999997</v>
      </c>
      <c r="E41" s="1">
        <v>0.4985</v>
      </c>
      <c r="F41" s="1">
        <v>0.49919999999999998</v>
      </c>
      <c r="G41" s="1">
        <v>0.77610000000000001</v>
      </c>
      <c r="H41" s="1">
        <v>0.54979999999999996</v>
      </c>
      <c r="I41" s="1">
        <v>0.52900000000000003</v>
      </c>
      <c r="J41" s="1">
        <v>0.5323</v>
      </c>
      <c r="K41" s="1">
        <v>0.64629999999999999</v>
      </c>
      <c r="L41" s="1">
        <v>0.5222</v>
      </c>
      <c r="M41" s="1">
        <v>0.50380000000000003</v>
      </c>
      <c r="N41" s="1">
        <v>0.50739999999999996</v>
      </c>
      <c r="O41" s="1">
        <v>0.83809999999999996</v>
      </c>
      <c r="P41" s="1">
        <v>0.58430000000000004</v>
      </c>
      <c r="Q41" s="1">
        <v>0.56840000000000002</v>
      </c>
      <c r="R41" s="1">
        <v>0.56969999999999998</v>
      </c>
      <c r="S41" s="1">
        <v>0.77100000000000002</v>
      </c>
      <c r="T41" s="1">
        <v>0.55079999999999996</v>
      </c>
      <c r="U41" s="1">
        <v>0.54390000000000005</v>
      </c>
      <c r="V41" s="1">
        <v>0.54120000000000001</v>
      </c>
      <c r="W41" s="1">
        <v>0.65480000000000005</v>
      </c>
      <c r="X41" s="1">
        <v>0.52769999999999995</v>
      </c>
      <c r="Y41" s="1">
        <v>0.51859999999999995</v>
      </c>
      <c r="Z41" s="1">
        <v>0.51280000000000003</v>
      </c>
      <c r="AA41" s="1">
        <v>0.65210000000000001</v>
      </c>
      <c r="AB41" s="1">
        <v>0.5575</v>
      </c>
      <c r="AC41" s="1">
        <v>0.54669999999999996</v>
      </c>
      <c r="AD41" s="1">
        <v>0.52849999999999997</v>
      </c>
      <c r="AE41" s="1">
        <v>0.66220000000000001</v>
      </c>
      <c r="AF41" s="1">
        <v>0.54910000000000003</v>
      </c>
      <c r="AG41" s="1">
        <v>0.54420000000000002</v>
      </c>
      <c r="AH41" s="1">
        <v>0.5363</v>
      </c>
      <c r="AI41">
        <f t="shared" si="19"/>
        <v>0.71531250000000002</v>
      </c>
      <c r="AJ41">
        <f t="shared" si="1"/>
        <v>0.52842499999999992</v>
      </c>
      <c r="AK41" s="4" t="str">
        <f t="shared" si="2"/>
        <v>72.19/
52.04/
49.85/
49.92</v>
      </c>
      <c r="AL41" s="4" t="str">
        <f t="shared" si="3"/>
        <v>77.61/
54.98/
52.9/
53.23</v>
      </c>
      <c r="AM41" s="4" t="str">
        <f t="shared" si="4"/>
        <v>64.63/
52.22/
50.38/
50.74</v>
      </c>
      <c r="AN41" s="4" t="str">
        <f t="shared" si="5"/>
        <v>83.81/
58.43/
56.84/
56.97</v>
      </c>
      <c r="AO41" s="4" t="str">
        <f t="shared" si="6"/>
        <v>77.1/
55.08/
54.39/
54.12</v>
      </c>
      <c r="AP41" s="4" t="str">
        <f t="shared" si="7"/>
        <v>65.48/
52.77/
51.86/
51.28</v>
      </c>
      <c r="AQ41" s="4" t="str">
        <f t="shared" si="8"/>
        <v>65.21/
55.75/
54.67/
52.85</v>
      </c>
      <c r="AR41" s="4" t="str">
        <f t="shared" si="9"/>
        <v>66.22/
54.91/
54.42/
53.63</v>
      </c>
      <c r="AT41" s="7"/>
      <c r="AU41" s="4" t="s">
        <v>104</v>
      </c>
      <c r="AV41" s="4" t="s">
        <v>295</v>
      </c>
      <c r="AW41" s="4" t="s">
        <v>296</v>
      </c>
      <c r="AX41" s="4" t="s">
        <v>297</v>
      </c>
      <c r="AY41" s="4" t="s">
        <v>298</v>
      </c>
      <c r="AZ41" s="4" t="s">
        <v>299</v>
      </c>
      <c r="BA41" s="4" t="s">
        <v>300</v>
      </c>
      <c r="BB41" s="4" t="s">
        <v>301</v>
      </c>
      <c r="BC41" s="4" t="s">
        <v>302</v>
      </c>
      <c r="BD41">
        <f t="shared" si="20"/>
        <v>72.08</v>
      </c>
      <c r="BE41">
        <f t="shared" si="21"/>
        <v>52.59</v>
      </c>
      <c r="BH41" s="4" t="s">
        <v>391</v>
      </c>
      <c r="BJ41" s="4">
        <v>42.12</v>
      </c>
    </row>
    <row r="42" spans="1:71" ht="57" x14ac:dyDescent="0.2">
      <c r="A42" s="8"/>
      <c r="B42" s="1" t="s">
        <v>29</v>
      </c>
      <c r="C42" s="1">
        <v>0.74319999999999997</v>
      </c>
      <c r="D42" s="1">
        <v>0.52639999999999998</v>
      </c>
      <c r="E42" s="1">
        <v>0.50660000000000005</v>
      </c>
      <c r="F42" s="1">
        <v>0.50880000000000003</v>
      </c>
      <c r="G42" s="1">
        <v>0.77300000000000002</v>
      </c>
      <c r="H42" s="1">
        <v>0.55610000000000004</v>
      </c>
      <c r="I42" s="1">
        <v>0.52869999999999995</v>
      </c>
      <c r="J42" s="1">
        <v>0.52959999999999996</v>
      </c>
      <c r="K42" s="1">
        <v>0.68959999999999999</v>
      </c>
      <c r="L42" s="1">
        <v>0.54730000000000001</v>
      </c>
      <c r="M42" s="1">
        <v>0.53269999999999995</v>
      </c>
      <c r="N42" s="1">
        <v>0.53610000000000002</v>
      </c>
      <c r="O42" s="1">
        <v>0.85680000000000001</v>
      </c>
      <c r="P42" s="1">
        <v>0.57020000000000004</v>
      </c>
      <c r="Q42" s="1">
        <v>0.57599999999999996</v>
      </c>
      <c r="R42" s="1">
        <v>0.57310000000000005</v>
      </c>
      <c r="S42" s="1">
        <v>0.80620000000000003</v>
      </c>
      <c r="T42" s="1">
        <v>0.59830000000000005</v>
      </c>
      <c r="U42" s="1">
        <v>0.55979999999999996</v>
      </c>
      <c r="V42" s="1">
        <v>0.54959999999999998</v>
      </c>
      <c r="W42" s="1">
        <v>0.67649999999999999</v>
      </c>
      <c r="X42" s="1">
        <v>0.5353</v>
      </c>
      <c r="Y42" s="1">
        <v>0.53159999999999996</v>
      </c>
      <c r="Z42" s="1">
        <v>0.51670000000000005</v>
      </c>
      <c r="AA42" s="1">
        <v>0.68359999999999999</v>
      </c>
      <c r="AB42" s="1">
        <v>0.54820000000000002</v>
      </c>
      <c r="AC42" s="1">
        <v>0.5363</v>
      </c>
      <c r="AD42" s="1">
        <v>0.52380000000000004</v>
      </c>
      <c r="AE42" s="1">
        <v>0.68389999999999995</v>
      </c>
      <c r="AF42" s="1">
        <v>0.55369999999999997</v>
      </c>
      <c r="AG42" s="1">
        <v>0.55100000000000005</v>
      </c>
      <c r="AH42" s="1">
        <v>0.53879999999999995</v>
      </c>
      <c r="AI42">
        <f t="shared" si="19"/>
        <v>0.73910000000000009</v>
      </c>
      <c r="AJ42">
        <f t="shared" ref="AJ42" si="22">AVERAGE(F42,J42,N42,R42,V42,Z42,AD42,AH42)</f>
        <v>0.53456250000000005</v>
      </c>
      <c r="AK42" s="4" t="str">
        <f t="shared" si="2"/>
        <v>74.32/
52.64/
50.66/
50.88</v>
      </c>
      <c r="AL42" s="4" t="str">
        <f t="shared" si="3"/>
        <v>77.3/
55.61/
52.87/
52.96</v>
      </c>
      <c r="AM42" s="4" t="str">
        <f t="shared" si="4"/>
        <v>68.96/
54.73/
53.27/
53.61</v>
      </c>
      <c r="AN42" s="4" t="str">
        <f t="shared" si="5"/>
        <v>85.68/
57.02/
57.6/
57.31</v>
      </c>
      <c r="AO42" s="4" t="str">
        <f t="shared" si="6"/>
        <v>80.62/
59.83/
55.98/
54.96</v>
      </c>
      <c r="AP42" s="4" t="str">
        <f t="shared" si="7"/>
        <v>67.65/
53.53/
53.16/
51.67</v>
      </c>
      <c r="AQ42" s="4" t="str">
        <f t="shared" si="8"/>
        <v>68.36/
54.82/
53.63/
52.38</v>
      </c>
      <c r="AR42" s="4" t="str">
        <f t="shared" si="9"/>
        <v>68.39/
55.37/
55.1/
53.88</v>
      </c>
      <c r="AT42" s="7"/>
      <c r="AU42" s="4" t="s">
        <v>105</v>
      </c>
      <c r="AV42" s="4" t="s">
        <v>303</v>
      </c>
      <c r="AW42" s="4" t="s">
        <v>304</v>
      </c>
      <c r="AX42" s="4" t="s">
        <v>305</v>
      </c>
      <c r="AY42" s="4" t="s">
        <v>306</v>
      </c>
      <c r="AZ42" s="4" t="s">
        <v>307</v>
      </c>
      <c r="BA42" s="4" t="s">
        <v>308</v>
      </c>
      <c r="BB42" s="4" t="s">
        <v>309</v>
      </c>
      <c r="BC42" s="4" t="s">
        <v>310</v>
      </c>
      <c r="BD42">
        <f t="shared" si="20"/>
        <v>71.53</v>
      </c>
      <c r="BE42">
        <f t="shared" si="21"/>
        <v>52.84</v>
      </c>
      <c r="BH42" s="4" t="s">
        <v>392</v>
      </c>
    </row>
    <row r="43" spans="1:71" ht="57" x14ac:dyDescent="0.2">
      <c r="A43" s="8" t="s">
        <v>20</v>
      </c>
      <c r="B43" s="1" t="s">
        <v>11</v>
      </c>
      <c r="C43" s="1">
        <v>0.557978196233895</v>
      </c>
      <c r="D43" s="1">
        <v>0.41647403741856498</v>
      </c>
      <c r="E43" s="1">
        <v>0.41027507403443803</v>
      </c>
      <c r="F43" s="1">
        <v>0.41289395089951197</v>
      </c>
      <c r="G43" s="1">
        <v>0.55368351503138402</v>
      </c>
      <c r="H43" s="1">
        <v>0.43812000014914398</v>
      </c>
      <c r="I43" s="1">
        <v>0.41960550340634201</v>
      </c>
      <c r="J43" s="1">
        <v>0.42651844430055902</v>
      </c>
      <c r="K43" s="1">
        <v>0.48695077634621697</v>
      </c>
      <c r="L43" s="1">
        <v>0.40359759801384198</v>
      </c>
      <c r="M43" s="1">
        <v>0.40265075286951801</v>
      </c>
      <c r="N43" s="1">
        <v>0.401800590595283</v>
      </c>
      <c r="O43" s="1">
        <v>0.67096134786917705</v>
      </c>
      <c r="P43" s="1">
        <v>0.42876612903225803</v>
      </c>
      <c r="Q43" s="1">
        <v>0.43223765607957398</v>
      </c>
      <c r="R43" s="1">
        <v>0.43045459976952</v>
      </c>
      <c r="S43" s="1">
        <v>0.579121242153947</v>
      </c>
      <c r="T43" s="1">
        <v>0.42158787348203303</v>
      </c>
      <c r="U43" s="1">
        <v>0.41987806849488002</v>
      </c>
      <c r="V43" s="1">
        <v>0.42004723792286702</v>
      </c>
      <c r="W43" s="1">
        <v>0.51172778328377899</v>
      </c>
      <c r="X43" s="1">
        <v>0.39790554697358799</v>
      </c>
      <c r="Y43" s="1">
        <v>0.39687124458480599</v>
      </c>
      <c r="Z43" s="1">
        <v>0.39725400831503799</v>
      </c>
      <c r="AA43" s="1">
        <v>0.49058473736372599</v>
      </c>
      <c r="AB43" s="1">
        <v>0.41909526993731999</v>
      </c>
      <c r="AC43" s="1">
        <v>0.41871943817589202</v>
      </c>
      <c r="AD43" s="1">
        <v>0.418741463568434</v>
      </c>
      <c r="AE43" s="1">
        <v>0.42781631978856899</v>
      </c>
      <c r="AF43" s="1">
        <v>0.39005526101325899</v>
      </c>
      <c r="AG43" s="1">
        <v>0.39064265553598498</v>
      </c>
      <c r="AH43" s="1">
        <v>0.38998319626948602</v>
      </c>
      <c r="AI43">
        <f t="shared" si="19"/>
        <v>0.53485298975883666</v>
      </c>
      <c r="AJ43">
        <f t="shared" si="1"/>
        <v>0.41221168645508732</v>
      </c>
      <c r="AK43" s="4" t="str">
        <f t="shared" si="2"/>
        <v>55.8/
41.65/
41.03/
41.29</v>
      </c>
      <c r="AL43" s="4" t="str">
        <f t="shared" si="3"/>
        <v>55.37/
43.81/
41.96/
42.65</v>
      </c>
      <c r="AM43" s="4" t="str">
        <f t="shared" si="4"/>
        <v>48.7/
40.36/
40.27/
40.18</v>
      </c>
      <c r="AN43" s="4" t="str">
        <f t="shared" si="5"/>
        <v>67.1/
42.88/
43.22/
43.05</v>
      </c>
      <c r="AO43" s="4" t="str">
        <f t="shared" si="6"/>
        <v>57.91/
42.16/
41.99/
42</v>
      </c>
      <c r="AP43" s="4" t="str">
        <f t="shared" si="7"/>
        <v>51.17/
39.79/
39.69/
39.73</v>
      </c>
      <c r="AQ43" s="4" t="str">
        <f t="shared" si="8"/>
        <v>49.06/
41.91/
41.87/
41.87</v>
      </c>
      <c r="AR43" s="4" t="str">
        <f t="shared" si="9"/>
        <v>42.78/
39.01/
39.06/
39</v>
      </c>
      <c r="AT43" s="7"/>
      <c r="AU43" s="4" t="s">
        <v>114</v>
      </c>
      <c r="AV43" s="4" t="s">
        <v>311</v>
      </c>
      <c r="AW43" s="4" t="s">
        <v>312</v>
      </c>
      <c r="AX43" s="4" t="s">
        <v>313</v>
      </c>
      <c r="AY43" s="4" t="s">
        <v>314</v>
      </c>
      <c r="AZ43" s="4" t="s">
        <v>315</v>
      </c>
      <c r="BA43" s="4" t="s">
        <v>316</v>
      </c>
      <c r="BB43" s="4" t="s">
        <v>317</v>
      </c>
      <c r="BC43" s="4" t="s">
        <v>318</v>
      </c>
      <c r="BD43">
        <f t="shared" si="20"/>
        <v>73.91</v>
      </c>
      <c r="BE43">
        <f t="shared" si="21"/>
        <v>53.46</v>
      </c>
      <c r="BH43" s="4" t="s">
        <v>393</v>
      </c>
    </row>
    <row r="44" spans="1:71" ht="57" x14ac:dyDescent="0.2">
      <c r="A44" s="8"/>
      <c r="B44" s="1" t="s">
        <v>15</v>
      </c>
      <c r="C44" s="1">
        <v>0.62471093491906105</v>
      </c>
      <c r="D44" s="1">
        <v>0.41406169437443202</v>
      </c>
      <c r="E44" s="1">
        <v>0.569465754576021</v>
      </c>
      <c r="F44" s="1">
        <v>0.41550058524904898</v>
      </c>
      <c r="G44" s="1">
        <v>0.63330029732408299</v>
      </c>
      <c r="H44" s="1">
        <v>0.42637848758337299</v>
      </c>
      <c r="I44" s="1">
        <v>0.58276194773701895</v>
      </c>
      <c r="J44" s="1">
        <v>0.42846203800183902</v>
      </c>
      <c r="K44" s="1">
        <v>0.55632639577138998</v>
      </c>
      <c r="L44" s="1">
        <v>0.41354734584535202</v>
      </c>
      <c r="M44" s="1">
        <v>0.44003743943927798</v>
      </c>
      <c r="N44" s="1">
        <v>0.40204949749802299</v>
      </c>
      <c r="O44" s="1">
        <v>0.76181037330690404</v>
      </c>
      <c r="P44" s="1">
        <v>0.46206720430107501</v>
      </c>
      <c r="Q44" s="1">
        <v>0.50255594122876301</v>
      </c>
      <c r="R44" s="1">
        <v>0.46923028124855098</v>
      </c>
      <c r="S44" s="1">
        <v>0.66666666666666596</v>
      </c>
      <c r="T44" s="1">
        <v>0.44834785319750398</v>
      </c>
      <c r="U44" s="1">
        <v>0.44210871139957603</v>
      </c>
      <c r="V44" s="1">
        <v>0.44096398273357801</v>
      </c>
      <c r="W44" s="1">
        <v>0.61711265279154204</v>
      </c>
      <c r="X44" s="1">
        <v>0.41987414014179297</v>
      </c>
      <c r="Y44" s="1">
        <v>0.458872277592279</v>
      </c>
      <c r="Z44" s="1">
        <v>0.41308509555401801</v>
      </c>
      <c r="AA44" s="1">
        <v>0.59035348529897502</v>
      </c>
      <c r="AB44" s="1">
        <v>0.45197176837869601</v>
      </c>
      <c r="AC44" s="1">
        <v>0.47562154859674199</v>
      </c>
      <c r="AD44" s="1">
        <v>0.43956896966276399</v>
      </c>
      <c r="AE44" s="1">
        <v>0.51833498513379495</v>
      </c>
      <c r="AF44" s="1">
        <v>0.43385068774214203</v>
      </c>
      <c r="AG44" s="1">
        <v>0.442979930450427</v>
      </c>
      <c r="AH44" s="1">
        <v>0.41861843738794902</v>
      </c>
      <c r="AI44">
        <f t="shared" si="19"/>
        <v>0.62107697390155203</v>
      </c>
      <c r="AJ44">
        <f t="shared" si="1"/>
        <v>0.42843486091697136</v>
      </c>
      <c r="AK44" s="4" t="str">
        <f t="shared" si="2"/>
        <v>62.47/
41.41/
56.95/
41.55</v>
      </c>
      <c r="AL44" s="4" t="str">
        <f t="shared" si="3"/>
        <v>63.33/
42.64/
58.28/
42.85</v>
      </c>
      <c r="AM44" s="4" t="str">
        <f t="shared" si="4"/>
        <v>55.63/
41.35/
44/
40.2</v>
      </c>
      <c r="AN44" s="4" t="str">
        <f t="shared" si="5"/>
        <v>76.18/
46.21/
50.26/
46.92</v>
      </c>
      <c r="AO44" s="4" t="str">
        <f t="shared" si="6"/>
        <v>66.67/
44.83/
44.21/
44.1</v>
      </c>
      <c r="AP44" s="4" t="str">
        <f t="shared" si="7"/>
        <v>61.71/
41.99/
45.89/
41.31</v>
      </c>
      <c r="AQ44" s="4" t="str">
        <f t="shared" si="8"/>
        <v>59.04/
45.2/
47.56/
43.96</v>
      </c>
      <c r="AR44" s="4" t="str">
        <f t="shared" si="9"/>
        <v>51.83/
43.39/
44.3/
41.86</v>
      </c>
      <c r="AT44" s="7" t="s">
        <v>20</v>
      </c>
      <c r="AU44" s="4" t="s">
        <v>99</v>
      </c>
      <c r="AV44" s="4" t="s">
        <v>319</v>
      </c>
      <c r="AW44" s="4" t="s">
        <v>320</v>
      </c>
      <c r="AX44" s="4" t="s">
        <v>321</v>
      </c>
      <c r="AY44" s="4" t="s">
        <v>322</v>
      </c>
      <c r="AZ44" s="4" t="s">
        <v>323</v>
      </c>
      <c r="BA44" s="4" t="s">
        <v>324</v>
      </c>
      <c r="BB44" s="4" t="s">
        <v>325</v>
      </c>
      <c r="BC44" s="4" t="s">
        <v>326</v>
      </c>
      <c r="BD44">
        <f t="shared" ref="BD44:BD51" si="23">ROUND(AI43*100,2)</f>
        <v>53.49</v>
      </c>
      <c r="BE44">
        <f t="shared" ref="BE44:BE51" si="24">ROUND(AJ43*100,2)</f>
        <v>41.22</v>
      </c>
      <c r="BH44" s="4" t="s">
        <v>394</v>
      </c>
    </row>
    <row r="45" spans="1:71" ht="57" x14ac:dyDescent="0.2">
      <c r="A45" s="8"/>
      <c r="B45" s="1" t="s">
        <v>26</v>
      </c>
      <c r="C45" s="1">
        <v>0.66138090518665305</v>
      </c>
      <c r="D45" s="1">
        <v>0.42759994723892403</v>
      </c>
      <c r="E45" s="1">
        <v>0.43303983393940099</v>
      </c>
      <c r="F45" s="1">
        <v>0.42082778700089202</v>
      </c>
      <c r="G45" s="1">
        <v>0.67690782953419204</v>
      </c>
      <c r="H45" s="1">
        <v>0.44697617968981501</v>
      </c>
      <c r="I45" s="1">
        <v>0.44942916867663601</v>
      </c>
      <c r="J45" s="1">
        <v>0.441057434522581</v>
      </c>
      <c r="K45" s="1">
        <v>0.62272877436405605</v>
      </c>
      <c r="L45" s="1">
        <v>0.45543604133504301</v>
      </c>
      <c r="M45" s="1">
        <v>0.41239609603321198</v>
      </c>
      <c r="N45" s="1">
        <v>0.43146798840508499</v>
      </c>
      <c r="O45" s="1">
        <v>0.78064089857945096</v>
      </c>
      <c r="P45" s="1">
        <v>0.478341397849462</v>
      </c>
      <c r="Q45" s="1">
        <v>0.51930965378312599</v>
      </c>
      <c r="R45" s="1">
        <v>0.48692083900682298</v>
      </c>
      <c r="S45" s="1">
        <v>0.71258671952428099</v>
      </c>
      <c r="T45" s="1">
        <v>0.48069203585048398</v>
      </c>
      <c r="U45" s="1">
        <v>0.47550118011144898</v>
      </c>
      <c r="V45" s="1">
        <v>0.47353938991467998</v>
      </c>
      <c r="W45" s="1">
        <v>0.64387182028410905</v>
      </c>
      <c r="X45" s="1">
        <v>0.396862391055049</v>
      </c>
      <c r="Y45" s="1">
        <v>0.52610986715757002</v>
      </c>
      <c r="Z45" s="1">
        <v>0.37306646943159499</v>
      </c>
      <c r="AA45" s="1">
        <v>0.629335976214073</v>
      </c>
      <c r="AB45" s="1">
        <v>0.45701943963252001</v>
      </c>
      <c r="AC45" s="1">
        <v>0.53709631848405603</v>
      </c>
      <c r="AD45" s="1">
        <v>0.424981056381184</v>
      </c>
      <c r="AE45" s="1">
        <v>0.55929963660389803</v>
      </c>
      <c r="AF45" s="1">
        <v>0.44808924125715099</v>
      </c>
      <c r="AG45" s="1">
        <v>0.470720958529314</v>
      </c>
      <c r="AH45" s="1">
        <v>0.407115842152945</v>
      </c>
      <c r="AI45">
        <f t="shared" si="19"/>
        <v>0.66084407003633916</v>
      </c>
      <c r="AJ45">
        <f t="shared" si="1"/>
        <v>0.43237210085197308</v>
      </c>
      <c r="AK45" s="4" t="str">
        <f t="shared" si="2"/>
        <v>66.14/
42.76/
43.3/
42.08</v>
      </c>
      <c r="AL45" s="4" t="str">
        <f t="shared" si="3"/>
        <v>67.69/
44.7/
44.94/
44.11</v>
      </c>
      <c r="AM45" s="4" t="str">
        <f t="shared" si="4"/>
        <v>62.27/
45.54/
41.24/
43.15</v>
      </c>
      <c r="AN45" s="4" t="str">
        <f t="shared" si="5"/>
        <v>78.06/
47.83/
51.93/
48.69</v>
      </c>
      <c r="AO45" s="4" t="str">
        <f t="shared" si="6"/>
        <v>71.26/
48.07/
47.55/
47.35</v>
      </c>
      <c r="AP45" s="4" t="str">
        <f t="shared" si="7"/>
        <v>64.39/
39.69/
52.61/
37.31</v>
      </c>
      <c r="AQ45" s="4" t="str">
        <f t="shared" si="8"/>
        <v>62.93/
45.7/
53.71/
42.5</v>
      </c>
      <c r="AR45" s="4" t="str">
        <f t="shared" si="9"/>
        <v>55.93/
44.81/
47.07/
40.71</v>
      </c>
      <c r="AT45" s="7"/>
      <c r="AU45" s="4" t="s">
        <v>100</v>
      </c>
      <c r="AV45" s="4" t="s">
        <v>327</v>
      </c>
      <c r="AW45" s="4" t="s">
        <v>328</v>
      </c>
      <c r="AX45" s="4" t="s">
        <v>329</v>
      </c>
      <c r="AY45" s="4" t="s">
        <v>330</v>
      </c>
      <c r="AZ45" s="4" t="s">
        <v>331</v>
      </c>
      <c r="BA45" s="4" t="s">
        <v>332</v>
      </c>
      <c r="BB45" s="4" t="s">
        <v>333</v>
      </c>
      <c r="BC45" s="4" t="s">
        <v>334</v>
      </c>
      <c r="BD45">
        <f t="shared" si="23"/>
        <v>62.11</v>
      </c>
      <c r="BE45">
        <f t="shared" si="24"/>
        <v>42.84</v>
      </c>
      <c r="BH45" s="4" t="s">
        <v>395</v>
      </c>
    </row>
    <row r="46" spans="1:71" ht="57" x14ac:dyDescent="0.2">
      <c r="A46" s="8"/>
      <c r="B46" s="1" t="s">
        <v>22</v>
      </c>
      <c r="C46" s="1">
        <v>0.62843406593406503</v>
      </c>
      <c r="D46" s="1">
        <v>0.46482468166500202</v>
      </c>
      <c r="E46" s="1">
        <v>0.44525591001126602</v>
      </c>
      <c r="F46" s="1">
        <v>0.45020544147293001</v>
      </c>
      <c r="G46" s="1">
        <v>0.64045329670329598</v>
      </c>
      <c r="H46" s="1">
        <v>0.52500003043621302</v>
      </c>
      <c r="I46" s="1">
        <v>0.50229563505389696</v>
      </c>
      <c r="J46" s="1">
        <v>0.51047459013267904</v>
      </c>
      <c r="K46" s="1">
        <v>0.60267857142857095</v>
      </c>
      <c r="L46" s="1">
        <v>0.49545746284061598</v>
      </c>
      <c r="M46" s="1">
        <v>0.46646635935609598</v>
      </c>
      <c r="N46" s="1">
        <v>0.46428154161089802</v>
      </c>
      <c r="O46" s="1">
        <v>0.74313186813186805</v>
      </c>
      <c r="P46" s="1">
        <v>0.48222387573374498</v>
      </c>
      <c r="Q46" s="1">
        <v>0.47109058747309301</v>
      </c>
      <c r="R46" s="1">
        <v>0.47422269545825801</v>
      </c>
      <c r="S46" s="1">
        <v>0.68612637362637297</v>
      </c>
      <c r="T46" s="1">
        <v>0.47289749406454201</v>
      </c>
      <c r="U46" s="1">
        <v>0.47323371670048697</v>
      </c>
      <c r="V46" s="1">
        <v>0.468499413130814</v>
      </c>
      <c r="W46" s="1">
        <v>0.64491758241758201</v>
      </c>
      <c r="X46" s="1">
        <v>0.46294946850417501</v>
      </c>
      <c r="Y46" s="1">
        <v>0.434461422801454</v>
      </c>
      <c r="Z46" s="1">
        <v>0.424713892946945</v>
      </c>
      <c r="AA46" s="1">
        <v>0.63701923076922995</v>
      </c>
      <c r="AB46" s="1">
        <v>0.51744814652526605</v>
      </c>
      <c r="AC46" s="1">
        <v>0.48137581988650002</v>
      </c>
      <c r="AD46" s="1">
        <v>0.46687997444308199</v>
      </c>
      <c r="AE46" s="1">
        <v>0.57451923076922995</v>
      </c>
      <c r="AF46" s="1">
        <v>0.46523593523034201</v>
      </c>
      <c r="AG46" s="1">
        <v>0.46317473850741298</v>
      </c>
      <c r="AH46" s="1">
        <v>0.44819223984308798</v>
      </c>
      <c r="AI46">
        <f t="shared" si="19"/>
        <v>0.64466002747252682</v>
      </c>
      <c r="AJ46">
        <f t="shared" si="1"/>
        <v>0.4634337236298367</v>
      </c>
      <c r="AK46" s="4" t="str">
        <f t="shared" si="2"/>
        <v>62.84/
46.48/
44.53/
45.02</v>
      </c>
      <c r="AL46" s="4" t="str">
        <f t="shared" si="3"/>
        <v>64.05/
52.5/
50.23/
51.05</v>
      </c>
      <c r="AM46" s="4" t="str">
        <f t="shared" si="4"/>
        <v>60.27/
49.55/
46.65/
46.43</v>
      </c>
      <c r="AN46" s="4" t="str">
        <f t="shared" si="5"/>
        <v>74.31/
48.22/
47.11/
47.42</v>
      </c>
      <c r="AO46" s="4" t="str">
        <f t="shared" si="6"/>
        <v>68.61/
47.29/
47.32/
46.85</v>
      </c>
      <c r="AP46" s="4" t="str">
        <f t="shared" si="7"/>
        <v>64.49/
46.29/
43.45/
42.47</v>
      </c>
      <c r="AQ46" s="4" t="str">
        <f t="shared" si="8"/>
        <v>63.7/
51.74/
48.14/
46.69</v>
      </c>
      <c r="AR46" s="4" t="str">
        <f t="shared" si="9"/>
        <v>57.45/
46.52/
46.32/
44.82</v>
      </c>
      <c r="AT46" s="7"/>
      <c r="AU46" s="4" t="s">
        <v>101</v>
      </c>
      <c r="AV46" s="4" t="s">
        <v>335</v>
      </c>
      <c r="AW46" s="4" t="s">
        <v>336</v>
      </c>
      <c r="AX46" s="4" t="s">
        <v>337</v>
      </c>
      <c r="AY46" s="4" t="s">
        <v>338</v>
      </c>
      <c r="AZ46" s="4" t="s">
        <v>339</v>
      </c>
      <c r="BA46" s="4" t="s">
        <v>340</v>
      </c>
      <c r="BB46" s="4" t="s">
        <v>341</v>
      </c>
      <c r="BC46" s="4" t="s">
        <v>342</v>
      </c>
      <c r="BD46">
        <f t="shared" si="23"/>
        <v>66.08</v>
      </c>
      <c r="BE46">
        <f t="shared" si="24"/>
        <v>43.24</v>
      </c>
      <c r="BH46" s="4" t="s">
        <v>396</v>
      </c>
    </row>
    <row r="47" spans="1:71" ht="57" x14ac:dyDescent="0.2">
      <c r="A47" s="8"/>
      <c r="B47" s="1" t="s">
        <v>28</v>
      </c>
      <c r="C47" s="1">
        <v>0.67359999999999998</v>
      </c>
      <c r="D47" s="1">
        <v>0.45910000000000001</v>
      </c>
      <c r="E47" s="1">
        <v>0.44529999999999997</v>
      </c>
      <c r="F47" s="1">
        <v>0.43840000000000001</v>
      </c>
      <c r="G47" s="1">
        <v>0.6885</v>
      </c>
      <c r="H47" s="1">
        <v>0.45140000000000002</v>
      </c>
      <c r="I47" s="1">
        <v>0.46560000000000001</v>
      </c>
      <c r="J47" s="1">
        <v>0.43840000000000001</v>
      </c>
      <c r="K47" s="1">
        <v>0.60840000000000005</v>
      </c>
      <c r="L47" s="1">
        <v>0.40260000000000001</v>
      </c>
      <c r="M47" s="1">
        <v>0.44950000000000001</v>
      </c>
      <c r="N47" s="1">
        <v>0.42330000000000001</v>
      </c>
      <c r="O47" s="1">
        <v>0.78680000000000005</v>
      </c>
      <c r="P47" s="1">
        <v>0.51739999999999997</v>
      </c>
      <c r="Q47" s="1">
        <v>0.49280000000000002</v>
      </c>
      <c r="R47" s="1">
        <v>0.49880000000000002</v>
      </c>
      <c r="S47" s="1">
        <v>0.71240000000000003</v>
      </c>
      <c r="T47" s="1">
        <v>0.47370000000000001</v>
      </c>
      <c r="U47" s="1">
        <v>0.48359999999999997</v>
      </c>
      <c r="V47" s="1">
        <v>0.4758</v>
      </c>
      <c r="W47" s="1">
        <v>0.67249999999999999</v>
      </c>
      <c r="X47" s="1">
        <v>0.3977</v>
      </c>
      <c r="Y47" s="1">
        <v>0.44700000000000001</v>
      </c>
      <c r="Z47" s="1">
        <v>0.41789999999999999</v>
      </c>
      <c r="AA47" s="1">
        <v>0.65639999999999998</v>
      </c>
      <c r="AB47" s="1">
        <v>0.4194</v>
      </c>
      <c r="AC47" s="1">
        <v>0.49020000000000002</v>
      </c>
      <c r="AD47" s="1">
        <v>0.45200000000000001</v>
      </c>
      <c r="AE47" s="1">
        <v>0.58679999999999999</v>
      </c>
      <c r="AF47" s="1">
        <v>0.3921</v>
      </c>
      <c r="AG47" s="1">
        <v>0.44330000000000003</v>
      </c>
      <c r="AH47" s="1">
        <v>0.40260000000000001</v>
      </c>
      <c r="AI47">
        <f t="shared" si="19"/>
        <v>0.67317499999999997</v>
      </c>
      <c r="AJ47">
        <f t="shared" si="1"/>
        <v>0.44340000000000002</v>
      </c>
      <c r="AK47" s="4" t="str">
        <f t="shared" si="2"/>
        <v>67.36/
45.91/
44.53/
43.84</v>
      </c>
      <c r="AL47" s="4" t="str">
        <f t="shared" si="3"/>
        <v>68.85/
45.14/
46.56/
43.84</v>
      </c>
      <c r="AM47" s="4" t="str">
        <f t="shared" si="4"/>
        <v>60.84/
40.26/
44.95/
42.33</v>
      </c>
      <c r="AN47" s="4" t="str">
        <f t="shared" si="5"/>
        <v>78.68/
51.74/
49.28/
49.88</v>
      </c>
      <c r="AO47" s="4" t="str">
        <f t="shared" si="6"/>
        <v>71.24/
47.37/
48.36/
47.58</v>
      </c>
      <c r="AP47" s="4" t="str">
        <f t="shared" si="7"/>
        <v>67.25/
39.77/
44.7/
41.79</v>
      </c>
      <c r="AQ47" s="4" t="str">
        <f t="shared" si="8"/>
        <v>65.64/
41.94/
49.02/
45.2</v>
      </c>
      <c r="AR47" s="4" t="str">
        <f t="shared" si="9"/>
        <v>58.68/
39.21/
44.33/
40.26</v>
      </c>
      <c r="AT47" s="7"/>
      <c r="AU47" s="4" t="s">
        <v>102</v>
      </c>
      <c r="AV47" s="4" t="s">
        <v>421</v>
      </c>
      <c r="AW47" s="4" t="s">
        <v>422</v>
      </c>
      <c r="AX47" s="4" t="s">
        <v>423</v>
      </c>
      <c r="AY47" s="4" t="s">
        <v>424</v>
      </c>
      <c r="AZ47" s="4" t="s">
        <v>425</v>
      </c>
      <c r="BA47" s="4" t="s">
        <v>426</v>
      </c>
      <c r="BB47" s="4" t="s">
        <v>427</v>
      </c>
      <c r="BC47" s="4" t="s">
        <v>428</v>
      </c>
      <c r="BD47">
        <f t="shared" si="23"/>
        <v>64.47</v>
      </c>
      <c r="BE47">
        <f t="shared" si="24"/>
        <v>46.34</v>
      </c>
      <c r="BH47" s="4">
        <v>62.32</v>
      </c>
      <c r="BJ47" s="4" t="s">
        <v>421</v>
      </c>
      <c r="BK47" s="4" t="s">
        <v>422</v>
      </c>
      <c r="BL47" s="4" t="s">
        <v>423</v>
      </c>
      <c r="BM47" s="4" t="s">
        <v>424</v>
      </c>
      <c r="BN47" s="4" t="s">
        <v>425</v>
      </c>
      <c r="BO47" s="4" t="s">
        <v>426</v>
      </c>
      <c r="BP47" s="4" t="s">
        <v>427</v>
      </c>
      <c r="BQ47" s="4" t="s">
        <v>428</v>
      </c>
      <c r="BR47" s="4">
        <v>64.47</v>
      </c>
      <c r="BS47" s="4">
        <v>46.34</v>
      </c>
    </row>
    <row r="48" spans="1:71" ht="57" x14ac:dyDescent="0.2">
      <c r="A48" s="8"/>
      <c r="B48" s="1" t="s">
        <v>21</v>
      </c>
      <c r="C48" s="1">
        <v>0.73680000000000001</v>
      </c>
      <c r="D48" s="1">
        <v>0.57169999999999999</v>
      </c>
      <c r="E48" s="1">
        <v>0.51580000000000004</v>
      </c>
      <c r="F48" s="1">
        <v>0.52639999999999998</v>
      </c>
      <c r="G48" s="1">
        <v>0.75739999999999996</v>
      </c>
      <c r="H48" s="1">
        <v>0.60709999999999997</v>
      </c>
      <c r="I48" s="1">
        <v>0.54879999999999995</v>
      </c>
      <c r="J48" s="1">
        <v>0.53459999999999996</v>
      </c>
      <c r="K48" s="1">
        <v>0.67410000000000003</v>
      </c>
      <c r="L48" s="1">
        <v>0.56210000000000004</v>
      </c>
      <c r="M48" s="1">
        <v>0.53220000000000001</v>
      </c>
      <c r="N48" s="1">
        <v>0.52929999999999999</v>
      </c>
      <c r="O48" s="1">
        <v>0.87090000000000001</v>
      </c>
      <c r="P48" s="1">
        <v>0.57650000000000001</v>
      </c>
      <c r="Q48" s="1">
        <v>0.5706</v>
      </c>
      <c r="R48" s="1">
        <v>0.57289999999999996</v>
      </c>
      <c r="S48" s="1">
        <v>0.77710000000000001</v>
      </c>
      <c r="T48" s="1">
        <v>0.54579999999999995</v>
      </c>
      <c r="U48" s="1">
        <v>0.54220000000000002</v>
      </c>
      <c r="V48" s="1">
        <v>0.53600000000000003</v>
      </c>
      <c r="W48" s="1">
        <v>0.7046</v>
      </c>
      <c r="X48" s="1">
        <v>0.54769999999999996</v>
      </c>
      <c r="Y48" s="1">
        <v>0.5091</v>
      </c>
      <c r="Z48" s="1">
        <v>0.50790000000000002</v>
      </c>
      <c r="AA48" s="1">
        <v>0.69689999999999996</v>
      </c>
      <c r="AB48" s="1">
        <v>0.56259999999999999</v>
      </c>
      <c r="AC48" s="1">
        <v>0.53669999999999995</v>
      </c>
      <c r="AD48" s="1">
        <v>0.52439999999999998</v>
      </c>
      <c r="AE48" s="1">
        <v>0.66590000000000005</v>
      </c>
      <c r="AF48" s="1">
        <v>0.56530000000000002</v>
      </c>
      <c r="AG48" s="1">
        <v>0.54520000000000002</v>
      </c>
      <c r="AH48" s="1">
        <v>0.53439999999999999</v>
      </c>
      <c r="AI48">
        <f t="shared" si="19"/>
        <v>0.73546250000000002</v>
      </c>
      <c r="AJ48">
        <f t="shared" si="1"/>
        <v>0.53323749999999992</v>
      </c>
      <c r="AK48" s="4" t="str">
        <f t="shared" si="2"/>
        <v>73.68/
57.17/
51.58/
52.64</v>
      </c>
      <c r="AL48" s="4" t="str">
        <f t="shared" si="3"/>
        <v>75.74/
60.71/
54.88/
53.46</v>
      </c>
      <c r="AM48" s="4" t="str">
        <f t="shared" si="4"/>
        <v>67.41/
56.21/
53.22/
52.93</v>
      </c>
      <c r="AN48" s="4" t="str">
        <f t="shared" si="5"/>
        <v>87.09/
57.65/
57.06/
57.29</v>
      </c>
      <c r="AO48" s="4" t="str">
        <f t="shared" si="6"/>
        <v>77.71/
54.58/
54.22/
53.6</v>
      </c>
      <c r="AP48" s="4" t="str">
        <f t="shared" si="7"/>
        <v>70.46/
54.77/
50.91/
50.79</v>
      </c>
      <c r="AQ48" s="4" t="str">
        <f t="shared" si="8"/>
        <v>69.69/
56.26/
53.67/
52.44</v>
      </c>
      <c r="AR48" s="4" t="str">
        <f t="shared" si="9"/>
        <v>66.59/
56.53/
54.52/
53.44</v>
      </c>
      <c r="AT48" s="7"/>
      <c r="AU48" s="4" t="s">
        <v>103</v>
      </c>
      <c r="AV48" s="4" t="s">
        <v>343</v>
      </c>
      <c r="AW48" s="4" t="s">
        <v>344</v>
      </c>
      <c r="AX48" s="4" t="s">
        <v>345</v>
      </c>
      <c r="AY48" s="4" t="s">
        <v>346</v>
      </c>
      <c r="AZ48" s="4" t="s">
        <v>347</v>
      </c>
      <c r="BA48" s="4" t="s">
        <v>348</v>
      </c>
      <c r="BB48" s="4" t="s">
        <v>349</v>
      </c>
      <c r="BC48" s="4" t="s">
        <v>350</v>
      </c>
      <c r="BD48">
        <f t="shared" si="23"/>
        <v>67.319999999999993</v>
      </c>
      <c r="BE48">
        <f t="shared" si="24"/>
        <v>44.34</v>
      </c>
      <c r="BH48" s="4">
        <v>45.35</v>
      </c>
      <c r="BJ48" s="4" t="s">
        <v>421</v>
      </c>
    </row>
    <row r="49" spans="1:62" ht="57" x14ac:dyDescent="0.2">
      <c r="A49" s="8"/>
      <c r="B49" s="1" t="s">
        <v>27</v>
      </c>
      <c r="C49" s="1">
        <v>0.69869999999999999</v>
      </c>
      <c r="D49" s="1">
        <v>0.54490000000000005</v>
      </c>
      <c r="E49" s="1">
        <v>0.50819999999999999</v>
      </c>
      <c r="F49" s="1">
        <v>0.51759999999999995</v>
      </c>
      <c r="G49" s="1">
        <v>0.73180000000000001</v>
      </c>
      <c r="H49" s="1">
        <v>0.58030000000000004</v>
      </c>
      <c r="I49" s="1">
        <v>0.5323</v>
      </c>
      <c r="J49">
        <v>0.52759999999999996</v>
      </c>
      <c r="K49" s="1">
        <v>0.63370000000000004</v>
      </c>
      <c r="L49" s="1">
        <v>0.51970000000000005</v>
      </c>
      <c r="M49" s="1">
        <v>0.50900000000000001</v>
      </c>
      <c r="N49" s="1">
        <v>0.5091</v>
      </c>
      <c r="O49" s="1">
        <v>0.875</v>
      </c>
      <c r="P49" s="1">
        <v>0.58040000000000003</v>
      </c>
      <c r="Q49" s="1">
        <v>0.57210000000000005</v>
      </c>
      <c r="R49" s="1">
        <v>0.57509999999999994</v>
      </c>
      <c r="S49" s="1">
        <v>0.78390000000000004</v>
      </c>
      <c r="T49" s="1">
        <v>0.60580000000000001</v>
      </c>
      <c r="U49" s="1">
        <v>0.54479999999999995</v>
      </c>
      <c r="V49" s="1">
        <v>0.54569999999999996</v>
      </c>
      <c r="W49" s="1">
        <v>0.67330000000000001</v>
      </c>
      <c r="X49" s="1">
        <v>0.52200000000000002</v>
      </c>
      <c r="Y49" s="1">
        <v>0.51149999999999995</v>
      </c>
      <c r="Z49" s="1">
        <v>0.5111</v>
      </c>
      <c r="AA49" s="1">
        <v>0.65800000000000003</v>
      </c>
      <c r="AB49" s="1">
        <v>0.53210000000000002</v>
      </c>
      <c r="AC49" s="1">
        <v>0.52239999999999998</v>
      </c>
      <c r="AD49" s="1">
        <v>0.52259999999999995</v>
      </c>
      <c r="AE49" s="1">
        <v>0.6472</v>
      </c>
      <c r="AF49" s="1">
        <v>0.54990000000000006</v>
      </c>
      <c r="AG49" s="1">
        <v>0.53749999999999998</v>
      </c>
      <c r="AH49" s="1">
        <v>0.53239999999999998</v>
      </c>
      <c r="AI49">
        <f t="shared" si="19"/>
        <v>0.7127</v>
      </c>
      <c r="AJ49">
        <f t="shared" si="1"/>
        <v>0.53015000000000001</v>
      </c>
      <c r="AK49" s="4" t="str">
        <f t="shared" si="2"/>
        <v>69.87/
54.49/
50.82/
51.76</v>
      </c>
      <c r="AL49" s="4" t="str">
        <f t="shared" si="3"/>
        <v>73.18/
58.03/
53.23/
52.76</v>
      </c>
      <c r="AM49" s="4" t="str">
        <f t="shared" si="4"/>
        <v>63.37/
51.97/
50.9/
50.91</v>
      </c>
      <c r="AN49" s="4" t="str">
        <f t="shared" si="5"/>
        <v>87.5/
58.04/
57.21/
57.51</v>
      </c>
      <c r="AO49" s="4" t="str">
        <f t="shared" si="6"/>
        <v>78.39/
60.58/
54.48/
54.57</v>
      </c>
      <c r="AP49" s="4" t="str">
        <f t="shared" si="7"/>
        <v>67.33/
52.2/
51.15/
51.11</v>
      </c>
      <c r="AQ49" s="4" t="str">
        <f t="shared" si="8"/>
        <v>65.8/
53.21/
52.24/
52.26</v>
      </c>
      <c r="AR49" s="4" t="str">
        <f t="shared" si="9"/>
        <v>64.72/
54.99/
53.75/
53.24</v>
      </c>
      <c r="AT49" s="7"/>
      <c r="AU49" s="4" t="s">
        <v>104</v>
      </c>
      <c r="AV49" s="4" t="s">
        <v>351</v>
      </c>
      <c r="AW49" s="4" t="s">
        <v>352</v>
      </c>
      <c r="AX49" s="4" t="s">
        <v>353</v>
      </c>
      <c r="AY49" s="4" t="s">
        <v>354</v>
      </c>
      <c r="AZ49" s="4" t="s">
        <v>355</v>
      </c>
      <c r="BA49" s="4" t="s">
        <v>356</v>
      </c>
      <c r="BB49" s="4" t="s">
        <v>357</v>
      </c>
      <c r="BC49" s="4" t="s">
        <v>358</v>
      </c>
      <c r="BD49">
        <f t="shared" si="23"/>
        <v>73.55</v>
      </c>
      <c r="BE49">
        <f t="shared" si="24"/>
        <v>53.32</v>
      </c>
      <c r="BJ49" s="4" t="s">
        <v>422</v>
      </c>
    </row>
    <row r="50" spans="1:62" ht="57" x14ac:dyDescent="0.2">
      <c r="A50" s="8"/>
      <c r="B50" s="1" t="s">
        <v>29</v>
      </c>
      <c r="C50" s="1">
        <v>0.74229999999999996</v>
      </c>
      <c r="D50" s="1">
        <v>0.57920000000000005</v>
      </c>
      <c r="E50" s="1">
        <v>0.52459999999999996</v>
      </c>
      <c r="F50" s="1">
        <v>0.53469999999999995</v>
      </c>
      <c r="G50" s="1">
        <v>0.77059999999999995</v>
      </c>
      <c r="H50" s="1">
        <v>0.60419999999999996</v>
      </c>
      <c r="I50" s="1">
        <v>0.54859999999999998</v>
      </c>
      <c r="J50" s="1">
        <v>0.55889999999999995</v>
      </c>
      <c r="K50" s="1">
        <v>0.68140000000000001</v>
      </c>
      <c r="L50" s="1">
        <v>0.55289999999999995</v>
      </c>
      <c r="M50" s="1">
        <v>0.5363</v>
      </c>
      <c r="N50" s="1">
        <v>0.5363</v>
      </c>
      <c r="O50" s="1">
        <v>0.88290000000000002</v>
      </c>
      <c r="P50" s="1">
        <v>0.58320000000000005</v>
      </c>
      <c r="Q50" s="1">
        <v>0.58260000000000001</v>
      </c>
      <c r="R50" s="1">
        <v>0.58260000000000001</v>
      </c>
      <c r="S50" s="1">
        <v>0.78920000000000001</v>
      </c>
      <c r="T50" s="1">
        <v>0.5605</v>
      </c>
      <c r="U50" s="1">
        <v>0.54779999999999995</v>
      </c>
      <c r="V50" s="1">
        <v>0.53779999999999994</v>
      </c>
      <c r="W50" s="1">
        <v>0.69399999999999995</v>
      </c>
      <c r="X50" s="1">
        <v>0.52449999999999997</v>
      </c>
      <c r="Y50" s="1">
        <v>0.50029999999999997</v>
      </c>
      <c r="Z50" s="1">
        <v>0.497</v>
      </c>
      <c r="AA50" s="1">
        <v>0.70109999999999995</v>
      </c>
      <c r="AB50" s="1">
        <v>0.54549999999999998</v>
      </c>
      <c r="AC50" s="1">
        <v>0.53100000000000003</v>
      </c>
      <c r="AD50" s="1">
        <v>0.52290000000000003</v>
      </c>
      <c r="AE50" s="1">
        <v>0.68069999999999997</v>
      </c>
      <c r="AF50" s="1">
        <v>0.5494</v>
      </c>
      <c r="AG50" s="1">
        <v>0.54290000000000005</v>
      </c>
      <c r="AH50" s="1">
        <v>0.5302</v>
      </c>
      <c r="AI50">
        <f t="shared" si="19"/>
        <v>0.74277500000000007</v>
      </c>
      <c r="AJ50">
        <f t="shared" ref="AJ50" si="25">AVERAGE(F50,J50,N50,R50,V50,Z50,AD50,AH50)</f>
        <v>0.53754999999999997</v>
      </c>
      <c r="AK50" s="4" t="str">
        <f t="shared" si="2"/>
        <v>74.23/
57.92/
52.46/
53.47</v>
      </c>
      <c r="AL50" s="4" t="str">
        <f t="shared" si="3"/>
        <v>77.06/
60.42/
54.86/
55.89</v>
      </c>
      <c r="AM50" s="4" t="str">
        <f t="shared" si="4"/>
        <v>68.14/
55.29/
53.63/
53.63</v>
      </c>
      <c r="AN50" s="4" t="str">
        <f t="shared" si="5"/>
        <v>88.29/
58.32/
58.26/
58.26</v>
      </c>
      <c r="AO50" s="4" t="str">
        <f t="shared" si="6"/>
        <v>78.92/
56.05/
54.78/
53.78</v>
      </c>
      <c r="AP50" s="4" t="str">
        <f t="shared" si="7"/>
        <v>69.4/
52.45/
50.03/
49.7</v>
      </c>
      <c r="AQ50" s="4" t="str">
        <f t="shared" si="8"/>
        <v>70.11/
54.55/
53.1/
52.29</v>
      </c>
      <c r="AR50" s="4" t="str">
        <f t="shared" si="9"/>
        <v>68.07/
54.94/
54.29/
53.02</v>
      </c>
      <c r="AT50" s="7"/>
      <c r="AU50" s="4" t="s">
        <v>105</v>
      </c>
      <c r="AV50" s="4" t="s">
        <v>359</v>
      </c>
      <c r="AW50" s="4" t="s">
        <v>360</v>
      </c>
      <c r="AX50" s="4" t="s">
        <v>361</v>
      </c>
      <c r="AY50" s="4" t="s">
        <v>362</v>
      </c>
      <c r="AZ50" s="4" t="s">
        <v>363</v>
      </c>
      <c r="BA50" s="4" t="s">
        <v>364</v>
      </c>
      <c r="BB50" s="4" t="s">
        <v>365</v>
      </c>
      <c r="BC50" s="4" t="s">
        <v>366</v>
      </c>
      <c r="BD50">
        <f t="shared" si="23"/>
        <v>71.27</v>
      </c>
      <c r="BE50">
        <f t="shared" si="24"/>
        <v>53.02</v>
      </c>
      <c r="BJ50" s="4" t="s">
        <v>423</v>
      </c>
    </row>
    <row r="51" spans="1:62" ht="57" x14ac:dyDescent="0.2">
      <c r="AT51" s="7"/>
      <c r="AU51" s="4" t="s">
        <v>114</v>
      </c>
      <c r="AV51" s="4" t="s">
        <v>367</v>
      </c>
      <c r="AW51" s="4" t="s">
        <v>368</v>
      </c>
      <c r="AX51" s="4" t="s">
        <v>369</v>
      </c>
      <c r="AY51" s="4" t="s">
        <v>370</v>
      </c>
      <c r="AZ51" s="4" t="s">
        <v>371</v>
      </c>
      <c r="BA51" s="4" t="s">
        <v>372</v>
      </c>
      <c r="BB51" s="4" t="s">
        <v>373</v>
      </c>
      <c r="BC51" s="4" t="s">
        <v>374</v>
      </c>
      <c r="BD51">
        <f t="shared" si="23"/>
        <v>74.28</v>
      </c>
      <c r="BE51">
        <f t="shared" si="24"/>
        <v>53.76</v>
      </c>
      <c r="BJ51" s="4" t="s">
        <v>424</v>
      </c>
    </row>
    <row r="52" spans="1:62" ht="57" x14ac:dyDescent="0.2">
      <c r="BJ52" s="4" t="s">
        <v>425</v>
      </c>
    </row>
    <row r="53" spans="1:62" ht="57" x14ac:dyDescent="0.2">
      <c r="BJ53" s="4" t="s">
        <v>426</v>
      </c>
    </row>
    <row r="54" spans="1:62" ht="57" x14ac:dyDescent="0.2">
      <c r="BJ54" s="4" t="s">
        <v>427</v>
      </c>
    </row>
    <row r="55" spans="1:62" ht="57" x14ac:dyDescent="0.2">
      <c r="BJ55" s="4" t="s">
        <v>428</v>
      </c>
    </row>
    <row r="56" spans="1:62" x14ac:dyDescent="0.2">
      <c r="BJ56" s="4">
        <v>64.47</v>
      </c>
    </row>
    <row r="57" spans="1:62" x14ac:dyDescent="0.2">
      <c r="BJ57" s="4">
        <v>46.34</v>
      </c>
    </row>
    <row r="80" spans="34:60" x14ac:dyDescent="0.2">
      <c r="AH80" s="1">
        <v>0.8306</v>
      </c>
      <c r="AI80" s="1">
        <v>0.73619999999999997</v>
      </c>
      <c r="AJ80" s="1">
        <v>0.75260000000000005</v>
      </c>
      <c r="AK80" s="5">
        <v>0.74390000000000001</v>
      </c>
      <c r="AL80" s="5">
        <v>0.83109999999999995</v>
      </c>
      <c r="AM80" s="5">
        <v>0.76580000000000004</v>
      </c>
      <c r="AN80" s="5">
        <v>0.75539999999999996</v>
      </c>
      <c r="AO80" s="5">
        <v>0.75960000000000005</v>
      </c>
      <c r="AP80" s="6">
        <v>0.73650000000000004</v>
      </c>
      <c r="AQ80" s="6">
        <v>0.64119999999999999</v>
      </c>
      <c r="AR80" s="6">
        <v>0.65869999999999995</v>
      </c>
      <c r="AS80" s="6">
        <v>0.6472</v>
      </c>
      <c r="AT80" s="5">
        <v>0.71450000000000002</v>
      </c>
      <c r="AU80" s="5">
        <v>0.57330000000000003</v>
      </c>
      <c r="AV80" s="5">
        <v>0.4662</v>
      </c>
      <c r="AW80" s="5">
        <v>0.49049999999999999</v>
      </c>
      <c r="AX80" s="5">
        <v>0.88139999999999996</v>
      </c>
      <c r="AY80" s="5">
        <v>0.58289999999999997</v>
      </c>
      <c r="AZ80" s="5">
        <v>0.55110000000000003</v>
      </c>
      <c r="BA80" s="5">
        <v>0.56340000000000001</v>
      </c>
      <c r="BB80" s="5">
        <v>0.89129999999999998</v>
      </c>
      <c r="BC80" s="5">
        <v>0.58509999999999995</v>
      </c>
      <c r="BD80" s="1">
        <v>0.58979999999999999</v>
      </c>
      <c r="BE80" s="1">
        <v>0.58730000000000004</v>
      </c>
      <c r="BF80" s="1">
        <v>0.69420000000000004</v>
      </c>
      <c r="BG80" s="5">
        <v>0.40739999999999998</v>
      </c>
      <c r="BH80" s="5">
        <v>0.40539999999999998</v>
      </c>
    </row>
    <row r="81" spans="1:63" x14ac:dyDescent="0.2">
      <c r="A81" t="s">
        <v>0</v>
      </c>
      <c r="B81" t="s">
        <v>1</v>
      </c>
      <c r="C81" s="8" t="s">
        <v>3</v>
      </c>
      <c r="D81" s="8"/>
      <c r="E81" s="8"/>
      <c r="F81" s="8"/>
      <c r="G81" s="8" t="s">
        <v>23</v>
      </c>
      <c r="H81" s="8"/>
      <c r="I81" s="8"/>
      <c r="J81" s="8"/>
      <c r="K81" s="8" t="s">
        <v>9</v>
      </c>
      <c r="L81" s="8"/>
      <c r="M81" s="8"/>
      <c r="N81" s="8"/>
      <c r="O81" s="8" t="s">
        <v>4</v>
      </c>
      <c r="P81" s="8"/>
      <c r="Q81" s="8"/>
      <c r="R81" s="8"/>
      <c r="S81" s="8" t="s">
        <v>24</v>
      </c>
      <c r="T81" s="8"/>
      <c r="U81" s="8"/>
      <c r="V81" s="8"/>
      <c r="W81" s="8" t="s">
        <v>6</v>
      </c>
      <c r="X81" s="8"/>
      <c r="Y81" s="8"/>
      <c r="Z81" s="8"/>
      <c r="AA81" s="8" t="s">
        <v>25</v>
      </c>
      <c r="AB81" s="8"/>
      <c r="AC81" s="8"/>
      <c r="AD81" s="8"/>
      <c r="AE81" s="3"/>
    </row>
    <row r="82" spans="1:63" x14ac:dyDescent="0.2">
      <c r="C82" t="s">
        <v>30</v>
      </c>
      <c r="D82" t="s">
        <v>12</v>
      </c>
      <c r="E82" t="s">
        <v>13</v>
      </c>
      <c r="F82" t="s">
        <v>14</v>
      </c>
      <c r="G82" t="s">
        <v>30</v>
      </c>
      <c r="H82" t="s">
        <v>12</v>
      </c>
      <c r="I82" t="s">
        <v>13</v>
      </c>
      <c r="J82" t="s">
        <v>14</v>
      </c>
      <c r="K82" t="s">
        <v>30</v>
      </c>
      <c r="L82" t="s">
        <v>12</v>
      </c>
      <c r="M82" t="s">
        <v>13</v>
      </c>
      <c r="N82" t="s">
        <v>14</v>
      </c>
      <c r="O82" t="s">
        <v>30</v>
      </c>
      <c r="P82" t="s">
        <v>12</v>
      </c>
      <c r="Q82" t="s">
        <v>13</v>
      </c>
      <c r="R82" t="s">
        <v>14</v>
      </c>
      <c r="S82" t="s">
        <v>30</v>
      </c>
      <c r="T82" t="s">
        <v>12</v>
      </c>
      <c r="U82" t="s">
        <v>13</v>
      </c>
      <c r="V82" t="s">
        <v>14</v>
      </c>
      <c r="W82" t="s">
        <v>30</v>
      </c>
      <c r="X82" t="s">
        <v>12</v>
      </c>
      <c r="Y82" t="s">
        <v>13</v>
      </c>
      <c r="Z82" t="s">
        <v>14</v>
      </c>
      <c r="AA82" t="s">
        <v>30</v>
      </c>
      <c r="AB82" t="s">
        <v>12</v>
      </c>
      <c r="AC82" t="s">
        <v>13</v>
      </c>
      <c r="AD82" t="s">
        <v>14</v>
      </c>
      <c r="AE82" t="s">
        <v>31</v>
      </c>
      <c r="AF82" t="s">
        <v>33</v>
      </c>
      <c r="AI82" t="s">
        <v>98</v>
      </c>
      <c r="AJ82" t="s">
        <v>375</v>
      </c>
      <c r="AK82" s="4" t="s">
        <v>35</v>
      </c>
      <c r="AL82" s="4" t="s">
        <v>37</v>
      </c>
      <c r="AM82" s="4" t="s">
        <v>41</v>
      </c>
      <c r="AN82" s="4" t="s">
        <v>36</v>
      </c>
      <c r="AO82" s="4" t="s">
        <v>376</v>
      </c>
      <c r="AP82" s="4" t="s">
        <v>38</v>
      </c>
      <c r="AQ82" s="4" t="s">
        <v>377</v>
      </c>
      <c r="AR82" s="4" t="s">
        <v>108</v>
      </c>
      <c r="AS82" s="4" t="s">
        <v>109</v>
      </c>
    </row>
    <row r="83" spans="1:63" ht="57" x14ac:dyDescent="0.2">
      <c r="A83" s="8" t="s">
        <v>10</v>
      </c>
      <c r="B83" s="1" t="s">
        <v>11</v>
      </c>
      <c r="C83" s="1">
        <v>0.59868421100000002</v>
      </c>
      <c r="D83" s="1">
        <v>0.35857321652065</v>
      </c>
      <c r="E83" s="1">
        <v>0.37183235867446301</v>
      </c>
      <c r="F83" s="1">
        <v>0.36358543417366901</v>
      </c>
      <c r="G83" s="1">
        <v>0.56578947400000001</v>
      </c>
      <c r="H83" s="1">
        <v>0.36835607537361897</v>
      </c>
      <c r="I83" s="1">
        <v>0.367213323162979</v>
      </c>
      <c r="J83" s="1">
        <v>0.36761895585424997</v>
      </c>
      <c r="K83" s="1">
        <v>0.63157894699999995</v>
      </c>
      <c r="L83" s="1">
        <v>0.52681684097613302</v>
      </c>
      <c r="M83" s="1">
        <v>0.44644964782029301</v>
      </c>
      <c r="N83" s="1">
        <v>0.464641080312722</v>
      </c>
      <c r="O83" s="1">
        <v>0.59210526299999999</v>
      </c>
      <c r="P83" s="1">
        <v>0.38801313628899797</v>
      </c>
      <c r="Q83" s="1">
        <v>0.37532758675128602</v>
      </c>
      <c r="R83" s="1">
        <v>0.37649552014593002</v>
      </c>
      <c r="S83" s="1">
        <v>0.61184210500000002</v>
      </c>
      <c r="T83" s="1">
        <v>0.54680229622552101</v>
      </c>
      <c r="U83" s="1">
        <v>0.54901141743246995</v>
      </c>
      <c r="V83" s="1">
        <v>0.544551282051282</v>
      </c>
      <c r="W83" s="1">
        <v>0.67105263199999998</v>
      </c>
      <c r="X83" s="1">
        <v>0.65682522325496595</v>
      </c>
      <c r="Y83" s="1">
        <v>0.65501711403350704</v>
      </c>
      <c r="Z83" s="1">
        <v>0.65579710144927505</v>
      </c>
      <c r="AA83" s="1">
        <v>0.73684210500000002</v>
      </c>
      <c r="AB83" s="1">
        <v>0.33680555555555503</v>
      </c>
      <c r="AC83" s="1">
        <v>0.33922101449275299</v>
      </c>
      <c r="AD83" s="1">
        <v>0.33798758865248202</v>
      </c>
      <c r="AE83" s="1">
        <f>AVERAGE(C83,G83,K83,O83,S83,W83,AA83)</f>
        <v>0.62969924814285705</v>
      </c>
      <c r="AF83" s="1">
        <f>AVERAGE(F83,J83,N83,R83,V83,Z83,AD83)</f>
        <v>0.44438242323423</v>
      </c>
      <c r="AG83" s="1"/>
      <c r="AI83" s="9" t="s">
        <v>10</v>
      </c>
      <c r="AJ83" t="s">
        <v>99</v>
      </c>
      <c r="AK83" s="4" t="str">
        <f>CONCATENATE(ROUND(C83*100,2), "/", CHAR(10), ROUND(D83*100, 2), "/", CHAR(10), ROUND(E83*100, 2), "/", CHAR(10), ROUND(F83*100,2))</f>
        <v>59.87/
35.86/
37.18/
36.36</v>
      </c>
      <c r="AL83" s="4" t="str">
        <f>CONCATENATE(ROUND(G83*100,2), "/", CHAR(10), ROUND(H83*100, 2), "/", CHAR(10), ROUND(I83*100, 2), "/", CHAR(10), ROUND(J83*100,2))</f>
        <v>56.58/
36.84/
36.72/
36.76</v>
      </c>
      <c r="AM83" s="4" t="str">
        <f>CONCATENATE(ROUND(K83*100,2), "/", CHAR(10), ROUND(L83*100, 2), "/", CHAR(10), ROUND(M83*100, 2), "/", CHAR(10), ROUND(N83*100,2))</f>
        <v>63.16/
52.68/
44.64/
46.46</v>
      </c>
      <c r="AN83" s="4" t="str">
        <f>CONCATENATE(ROUND(O83*100,2), "/", CHAR(10), ROUND(P83*100, 2), "/", CHAR(10), ROUND(Q83*100, 2), "/", CHAR(10), ROUND(R83*100,2))</f>
        <v>59.21/
38.8/
37.53/
37.65</v>
      </c>
      <c r="AO83" s="4" t="str">
        <f>CONCATENATE(ROUND(S83*100,2), "/", CHAR(10), ROUND(T83*100, 2), "/", CHAR(10), ROUND(U83*100, 2), "/", CHAR(10), ROUND(V83*100,2))</f>
        <v>61.18/
54.68/
54.9/
54.46</v>
      </c>
      <c r="AP83" s="4" t="str">
        <f>CONCATENATE(ROUND(W83*100,2), "/", CHAR(10), ROUND(X83*100, 2), "/", CHAR(10), ROUND(Y83*100, 2), "/", CHAR(10), ROUND(Z83*100,2))</f>
        <v>67.11/
65.68/
65.5/
65.58</v>
      </c>
      <c r="AQ83" s="4" t="str">
        <f>CONCATENATE(ROUND(AA83*100,2), "/", CHAR(10), ROUND(AB83*100, 2), "/", CHAR(10), ROUND(AC83*100, 2), "/", CHAR(10), ROUND(AD83*100,2))</f>
        <v>73.68/
33.68/
33.92/
33.8</v>
      </c>
      <c r="AR83" s="4">
        <f>ROUND(AE83*100,2)</f>
        <v>62.97</v>
      </c>
      <c r="AS83" s="4">
        <f>ROUND(AF83*100,2)</f>
        <v>44.44</v>
      </c>
    </row>
    <row r="84" spans="1:63" ht="57" x14ac:dyDescent="0.2">
      <c r="A84" s="8"/>
      <c r="B84" s="1" t="s">
        <v>15</v>
      </c>
      <c r="C84" s="1">
        <v>0.73684210500000002</v>
      </c>
      <c r="D84" s="1">
        <v>0.44632179112779802</v>
      </c>
      <c r="E84" s="1">
        <v>0.47152777777777699</v>
      </c>
      <c r="F84" s="1">
        <v>0.450488463146691</v>
      </c>
      <c r="G84" s="1">
        <v>0.71052631600000005</v>
      </c>
      <c r="H84" s="1">
        <v>0.45620532813515202</v>
      </c>
      <c r="I84" s="1">
        <v>0.46092073381792997</v>
      </c>
      <c r="J84" s="1">
        <v>0.456012267893456</v>
      </c>
      <c r="K84" s="1">
        <v>0.77631578899999998</v>
      </c>
      <c r="L84" s="1">
        <v>0.44819880218110297</v>
      </c>
      <c r="M84" s="1">
        <v>0.47163240085383601</v>
      </c>
      <c r="N84" s="1">
        <v>0.45316804407713501</v>
      </c>
      <c r="O84" s="1">
        <v>0.75657894699999995</v>
      </c>
      <c r="P84" s="1">
        <v>0.36945812807881701</v>
      </c>
      <c r="Q84" s="1">
        <v>0.40032840722495799</v>
      </c>
      <c r="R84" s="1">
        <v>0.35750775405947799</v>
      </c>
      <c r="S84" s="1">
        <v>0.625</v>
      </c>
      <c r="T84" s="1">
        <v>0.520996947169723</v>
      </c>
      <c r="U84" s="1">
        <v>0.56396695570178101</v>
      </c>
      <c r="V84" s="1">
        <v>0.52785829307568399</v>
      </c>
      <c r="W84" s="1">
        <v>0.72368421100000002</v>
      </c>
      <c r="X84" s="1">
        <v>0.69673774375797304</v>
      </c>
      <c r="Y84" s="1">
        <v>0.70957095709570905</v>
      </c>
      <c r="Z84" s="1">
        <v>0.70084348641049599</v>
      </c>
      <c r="AA84" s="1">
        <v>0.81578947400000001</v>
      </c>
      <c r="AB84" s="1">
        <v>0.484375</v>
      </c>
      <c r="AC84" s="1">
        <v>0.41891891891891803</v>
      </c>
      <c r="AD84" s="1">
        <v>0.44927536231884002</v>
      </c>
      <c r="AE84" s="1">
        <f t="shared" ref="AE84:AE127" si="26">AVERAGE(C84,G84,K84,O84,S84,W84,AA84)</f>
        <v>0.73496240599999996</v>
      </c>
      <c r="AF84" s="1">
        <f t="shared" ref="AF84:AF127" si="27">AVERAGE(F84,J84,N84,R84,V84,Z84,AD84)</f>
        <v>0.48502195299739714</v>
      </c>
      <c r="AG84" s="1"/>
      <c r="AI84" s="9"/>
      <c r="AJ84" t="s">
        <v>100</v>
      </c>
      <c r="AK84" s="4" t="str">
        <f>CONCATENATE(ROUND(C84*100,2), "/", CHAR(10), ROUND(D84*100, 2), "/", CHAR(10), ROUND(E84*100, 2), "/", CHAR(10), ROUND(F84*100,2))</f>
        <v>73.68/
44.63/
47.15/
45.05</v>
      </c>
      <c r="AL84" s="4" t="str">
        <f>CONCATENATE(ROUND(G84*100,2), "/", CHAR(10), ROUND(H84*100, 2), "/", CHAR(10), ROUND(I84*100, 2), "/", CHAR(10), ROUND(J84*100,2))</f>
        <v>71.05/
45.62/
46.09/
45.6</v>
      </c>
      <c r="AM84" s="4" t="str">
        <f>CONCATENATE(ROUND(K84*100,2), "/", CHAR(10), ROUND(L84*100, 2), "/", CHAR(10), ROUND(M84*100, 2), "/", CHAR(10), ROUND(N84*100,2))</f>
        <v>77.63/
44.82/
47.16/
45.32</v>
      </c>
      <c r="AN84" s="4" t="str">
        <f>CONCATENATE(ROUND(O84*100,2), "/", CHAR(10), ROUND(P84*100, 2), "/", CHAR(10), ROUND(Q84*100, 2), "/", CHAR(10), ROUND(R84*100,2))</f>
        <v>75.66/
36.95/
40.03/
35.75</v>
      </c>
      <c r="AO84" s="4" t="str">
        <f>CONCATENATE(ROUND(S84*100,2), "/", CHAR(10), ROUND(T84*100, 2), "/", CHAR(10), ROUND(U84*100, 2), "/", CHAR(10), ROUND(V84*100,2))</f>
        <v>62.5/
52.1/
56.4/
52.79</v>
      </c>
      <c r="AP84" s="4" t="str">
        <f>CONCATENATE(ROUND(W84*100,2), "/", CHAR(10), ROUND(X84*100, 2), "/", CHAR(10), ROUND(Y84*100, 2), "/", CHAR(10), ROUND(Z84*100,2))</f>
        <v>72.37/
69.67/
70.96/
70.08</v>
      </c>
      <c r="AQ84" s="4" t="str">
        <f>CONCATENATE(ROUND(AA84*100,2), "/", CHAR(10), ROUND(AB84*100, 2), "/", CHAR(10), ROUND(AC84*100, 2), "/", CHAR(10), ROUND(AD84*100,2))</f>
        <v>81.58/
48.44/
41.89/
44.93</v>
      </c>
      <c r="AR84" s="4">
        <f t="shared" ref="AR84:AR85" si="28">ROUND(AE84*100,2)</f>
        <v>73.5</v>
      </c>
      <c r="AS84" s="4">
        <f t="shared" ref="AS84:AS85" si="29">ROUND(AF84*100,2)</f>
        <v>48.5</v>
      </c>
    </row>
    <row r="85" spans="1:63" ht="57" x14ac:dyDescent="0.2">
      <c r="A85" s="8"/>
      <c r="B85" s="1" t="s">
        <v>26</v>
      </c>
      <c r="C85" s="1">
        <v>0.71052631600000005</v>
      </c>
      <c r="D85" s="1">
        <v>0.38735919899874799</v>
      </c>
      <c r="E85" s="1">
        <v>0.48571428571428499</v>
      </c>
      <c r="F85" s="1">
        <v>0.37442218798151</v>
      </c>
      <c r="G85" s="1">
        <v>0.73026315799999997</v>
      </c>
      <c r="H85" s="1">
        <v>0.456075373619233</v>
      </c>
      <c r="I85" s="1">
        <v>0.48803589232303002</v>
      </c>
      <c r="J85" s="1">
        <v>0.45856451842367302</v>
      </c>
      <c r="K85" s="1">
        <v>0.78289473700000001</v>
      </c>
      <c r="L85" s="1">
        <v>0.40824170912666402</v>
      </c>
      <c r="M85" s="1">
        <v>0.52723004694835596</v>
      </c>
      <c r="N85" s="1">
        <v>0.41422708618331</v>
      </c>
      <c r="O85" s="1">
        <v>0.75</v>
      </c>
      <c r="P85" s="1">
        <v>0.32758620689655099</v>
      </c>
      <c r="Q85" s="1">
        <v>0.255033557046979</v>
      </c>
      <c r="R85" s="1">
        <v>0.286792452830188</v>
      </c>
      <c r="S85" s="1">
        <v>0.67763157900000004</v>
      </c>
      <c r="T85" s="1">
        <v>0.52513341567430205</v>
      </c>
      <c r="U85" s="1">
        <v>0.77201680093644498</v>
      </c>
      <c r="V85" s="1">
        <v>0.51929383054983602</v>
      </c>
      <c r="W85" s="1">
        <v>0.71052631600000005</v>
      </c>
      <c r="X85" s="1">
        <v>0.65500273373428097</v>
      </c>
      <c r="Y85" s="1">
        <v>0.71657754010695096</v>
      </c>
      <c r="Z85" s="1">
        <v>0.65709598031173</v>
      </c>
      <c r="AA85" s="1">
        <v>0.84210526299999999</v>
      </c>
      <c r="AB85" s="1">
        <v>0.5</v>
      </c>
      <c r="AC85" s="1">
        <v>0.42105263157894701</v>
      </c>
      <c r="AD85" s="1">
        <v>0.45714285714285702</v>
      </c>
      <c r="AE85" s="1">
        <f t="shared" si="26"/>
        <v>0.74342105271428571</v>
      </c>
      <c r="AF85" s="1">
        <f t="shared" si="27"/>
        <v>0.45250555906044337</v>
      </c>
      <c r="AG85" s="1"/>
      <c r="AI85" s="9"/>
      <c r="AJ85" t="s">
        <v>26</v>
      </c>
      <c r="AK85" s="4" t="str">
        <f t="shared" ref="AK85:AK90" si="30">CONCATENATE(ROUND(C85*100,2), "/", CHAR(10), ROUND(D85*100, 2), "/", CHAR(10), ROUND(E85*100, 2), "/", CHAR(10), ROUND(F85*100,2))</f>
        <v>71.05/
38.74/
48.57/
37.44</v>
      </c>
      <c r="AL85" s="4" t="str">
        <f t="shared" ref="AL85:AL90" si="31">CONCATENATE(ROUND(G85*100,2), "/", CHAR(10), ROUND(H85*100, 2), "/", CHAR(10), ROUND(I85*100, 2), "/", CHAR(10), ROUND(J85*100,2))</f>
        <v>73.03/
45.61/
48.8/
45.86</v>
      </c>
      <c r="AM85" s="4" t="str">
        <f t="shared" ref="AM85:AM90" si="32">CONCATENATE(ROUND(K85*100,2), "/", CHAR(10), ROUND(L85*100, 2), "/", CHAR(10), ROUND(M85*100, 2), "/", CHAR(10), ROUND(N85*100,2))</f>
        <v>78.29/
40.82/
52.72/
41.42</v>
      </c>
      <c r="AN85" s="4" t="str">
        <f t="shared" ref="AN85:AN90" si="33">CONCATENATE(ROUND(O85*100,2), "/", CHAR(10), ROUND(P85*100, 2), "/", CHAR(10), ROUND(Q85*100, 2), "/", CHAR(10), ROUND(R85*100,2))</f>
        <v>75/
32.76/
25.5/
28.68</v>
      </c>
      <c r="AO85" s="4" t="str">
        <f t="shared" ref="AO85:AO90" si="34">CONCATENATE(ROUND(S85*100,2), "/", CHAR(10), ROUND(T85*100, 2), "/", CHAR(10), ROUND(U85*100, 2), "/", CHAR(10), ROUND(V85*100,2))</f>
        <v>67.76/
52.51/
77.2/
51.93</v>
      </c>
      <c r="AP85" s="4" t="str">
        <f t="shared" ref="AP85:AP90" si="35">CONCATENATE(ROUND(W85*100,2), "/", CHAR(10), ROUND(X85*100, 2), "/", CHAR(10), ROUND(Y85*100, 2), "/", CHAR(10), ROUND(Z85*100,2))</f>
        <v>71.05/
65.5/
71.66/
65.71</v>
      </c>
      <c r="AQ85" s="4" t="str">
        <f t="shared" ref="AQ85:AQ90" si="36">CONCATENATE(ROUND(AA85*100,2), "/", CHAR(10), ROUND(AB85*100, 2), "/", CHAR(10), ROUND(AC85*100, 2), "/", CHAR(10), ROUND(AD85*100,2))</f>
        <v>84.21/
50/
42.11/
45.71</v>
      </c>
      <c r="AR85" s="4">
        <f t="shared" si="28"/>
        <v>74.34</v>
      </c>
      <c r="AS85" s="4">
        <f t="shared" si="29"/>
        <v>45.25</v>
      </c>
    </row>
    <row r="86" spans="1:63" ht="57" x14ac:dyDescent="0.2">
      <c r="A86" s="8"/>
      <c r="B86" s="1" t="s">
        <v>22</v>
      </c>
      <c r="C86" s="1">
        <v>0.59868421100000002</v>
      </c>
      <c r="D86" s="1">
        <v>0.35857321652065</v>
      </c>
      <c r="E86" s="1">
        <v>0.37183235867446301</v>
      </c>
      <c r="F86" s="1">
        <v>0.36358543417366901</v>
      </c>
      <c r="G86" s="1">
        <v>0.56578947400000001</v>
      </c>
      <c r="H86" s="1">
        <v>0.36835607537361897</v>
      </c>
      <c r="I86" s="1">
        <v>0.367213323162979</v>
      </c>
      <c r="J86" s="1">
        <v>0.36761895585424997</v>
      </c>
      <c r="K86" s="1">
        <v>0.63157894699999995</v>
      </c>
      <c r="L86" s="1">
        <v>0.52681684097613302</v>
      </c>
      <c r="M86" s="1">
        <v>0.44644964782029301</v>
      </c>
      <c r="N86" s="1">
        <v>0.464641080312722</v>
      </c>
      <c r="O86" s="1">
        <v>0.59210526299999999</v>
      </c>
      <c r="P86" s="1">
        <v>0.38801313628899797</v>
      </c>
      <c r="Q86" s="1">
        <v>0.37532758675128602</v>
      </c>
      <c r="R86" s="1">
        <v>0.37649552014593002</v>
      </c>
      <c r="S86" s="1">
        <v>0.61184210500000002</v>
      </c>
      <c r="T86" s="1">
        <v>0.54680229622552101</v>
      </c>
      <c r="U86" s="1">
        <v>0.54901141743246995</v>
      </c>
      <c r="V86" s="1">
        <v>0.544551282051282</v>
      </c>
      <c r="W86" s="1">
        <v>0.67105263199999998</v>
      </c>
      <c r="X86" s="1">
        <v>0.65682522325496595</v>
      </c>
      <c r="Y86" s="1">
        <v>0.65501711403350704</v>
      </c>
      <c r="Z86" s="1">
        <v>0.65579710144927505</v>
      </c>
      <c r="AA86" s="1">
        <v>0.73684210500000002</v>
      </c>
      <c r="AB86" s="1">
        <v>0.33680555555555503</v>
      </c>
      <c r="AC86" s="1">
        <v>0.33922101449275299</v>
      </c>
      <c r="AD86" s="1">
        <v>0.33798758865248202</v>
      </c>
      <c r="AE86" s="1">
        <f t="shared" si="26"/>
        <v>0.62969924814285705</v>
      </c>
      <c r="AF86" s="1">
        <f t="shared" si="27"/>
        <v>0.44438242323423</v>
      </c>
      <c r="AG86" s="1"/>
      <c r="AI86" s="9"/>
      <c r="AJ86" t="s">
        <v>102</v>
      </c>
      <c r="AK86" s="4" t="str">
        <f t="shared" si="30"/>
        <v>59.87/
35.86/
37.18/
36.36</v>
      </c>
      <c r="AL86" s="4" t="str">
        <f t="shared" si="31"/>
        <v>56.58/
36.84/
36.72/
36.76</v>
      </c>
      <c r="AM86" s="4" t="str">
        <f t="shared" si="32"/>
        <v>63.16/
52.68/
44.64/
46.46</v>
      </c>
      <c r="AN86" s="4" t="str">
        <f t="shared" si="33"/>
        <v>59.21/
38.8/
37.53/
37.65</v>
      </c>
      <c r="AO86" s="4" t="str">
        <f t="shared" si="34"/>
        <v>61.18/
54.68/
54.9/
54.46</v>
      </c>
      <c r="AP86" s="4" t="str">
        <f t="shared" si="35"/>
        <v>67.11/
65.68/
65.5/
65.58</v>
      </c>
      <c r="AQ86" s="4" t="str">
        <f t="shared" si="36"/>
        <v>73.68/
33.68/
33.92/
33.8</v>
      </c>
      <c r="AR86" s="4">
        <f t="shared" ref="AR86:AR90" si="37">ROUND(AE86*100,2)</f>
        <v>62.97</v>
      </c>
      <c r="AS86" s="4">
        <f t="shared" ref="AS86:AS90" si="38">ROUND(AF86*100,2)</f>
        <v>44.44</v>
      </c>
    </row>
    <row r="87" spans="1:63" ht="57" x14ac:dyDescent="0.2">
      <c r="A87" s="8"/>
      <c r="B87" s="1" t="s">
        <v>28</v>
      </c>
      <c r="C87" s="1">
        <v>0.77280000000000004</v>
      </c>
      <c r="D87" s="1">
        <v>0.49509999999999998</v>
      </c>
      <c r="E87" s="1">
        <v>0.48299999999999998</v>
      </c>
      <c r="F87" s="1">
        <v>0.48480000000000001</v>
      </c>
      <c r="G87" s="1">
        <v>0.72519999999999996</v>
      </c>
      <c r="H87" s="1">
        <v>0.46739999999999998</v>
      </c>
      <c r="I87" s="1">
        <v>0.48820000000000002</v>
      </c>
      <c r="J87" s="1">
        <v>0.47739999999999999</v>
      </c>
      <c r="K87" s="1">
        <v>0.70409999999999995</v>
      </c>
      <c r="L87" s="1">
        <v>0.56499999999999995</v>
      </c>
      <c r="M87" s="1">
        <v>0.46010000000000001</v>
      </c>
      <c r="N87" s="1">
        <v>0.48080000000000001</v>
      </c>
      <c r="O87" s="1">
        <v>0.74329999999999996</v>
      </c>
      <c r="P87" s="1">
        <v>0.41610000000000003</v>
      </c>
      <c r="Q87" s="1">
        <v>0.40920000000000001</v>
      </c>
      <c r="R87" s="1">
        <v>0.40479999999999999</v>
      </c>
      <c r="S87" s="1">
        <v>0.83860000000000001</v>
      </c>
      <c r="T87" s="1">
        <v>0.56220000000000003</v>
      </c>
      <c r="U87" s="1">
        <v>0.49209999999999998</v>
      </c>
      <c r="V87" s="1">
        <v>0.51119999999999999</v>
      </c>
      <c r="W87" s="1">
        <v>0.80600000000000005</v>
      </c>
      <c r="X87" s="1">
        <v>0.52829999999999999</v>
      </c>
      <c r="Y87" s="1">
        <v>0.51749999999999996</v>
      </c>
      <c r="Z87" s="1">
        <v>0.52110000000000001</v>
      </c>
      <c r="AA87" s="1">
        <v>0.69110000000000005</v>
      </c>
      <c r="AB87" s="1">
        <v>0.26790000000000003</v>
      </c>
      <c r="AC87" s="1">
        <v>0.33289999999999997</v>
      </c>
      <c r="AD87" s="1">
        <v>0.2969</v>
      </c>
      <c r="AE87" s="1">
        <f t="shared" si="26"/>
        <v>0.75444285714285719</v>
      </c>
      <c r="AF87" s="1">
        <f t="shared" si="27"/>
        <v>0.45385714285714285</v>
      </c>
      <c r="AG87" s="1"/>
      <c r="AI87" s="9"/>
      <c r="AJ87" t="s">
        <v>103</v>
      </c>
      <c r="AK87" s="4" t="str">
        <f t="shared" si="30"/>
        <v>77.28/
49.51/
48.3/
48.48</v>
      </c>
      <c r="AL87" s="4" t="str">
        <f t="shared" si="31"/>
        <v>72.52/
46.74/
48.82/
47.74</v>
      </c>
      <c r="AM87" s="4" t="str">
        <f t="shared" si="32"/>
        <v>70.41/
56.5/
46.01/
48.08</v>
      </c>
      <c r="AN87" s="4" t="str">
        <f t="shared" si="33"/>
        <v>74.33/
41.61/
40.92/
40.48</v>
      </c>
      <c r="AO87" s="4" t="str">
        <f t="shared" si="34"/>
        <v>83.86/
56.22/
49.21/
51.12</v>
      </c>
      <c r="AP87" s="4" t="str">
        <f t="shared" si="35"/>
        <v>80.6/
52.83/
51.75/
52.11</v>
      </c>
      <c r="AQ87" s="4" t="str">
        <f t="shared" si="36"/>
        <v>69.11/
26.79/
33.29/
29.69</v>
      </c>
      <c r="AR87" s="4">
        <f t="shared" si="37"/>
        <v>75.44</v>
      </c>
      <c r="AS87" s="4">
        <f t="shared" si="38"/>
        <v>45.39</v>
      </c>
    </row>
    <row r="88" spans="1:63" ht="57" x14ac:dyDescent="0.2">
      <c r="A88" s="8"/>
      <c r="B88" s="1" t="s">
        <v>21</v>
      </c>
      <c r="C88" s="1">
        <v>0.83189999999999997</v>
      </c>
      <c r="D88" s="1">
        <v>0.55430000000000001</v>
      </c>
      <c r="E88" s="1">
        <v>0.57350000000000001</v>
      </c>
      <c r="F88" s="1">
        <v>0.56059999999999999</v>
      </c>
      <c r="G88" s="1">
        <v>0.8196</v>
      </c>
      <c r="H88" s="1">
        <v>0.74760000000000004</v>
      </c>
      <c r="I88" s="1">
        <v>0.59809999999999997</v>
      </c>
      <c r="J88" s="1">
        <v>0.62570000000000003</v>
      </c>
      <c r="K88" s="1">
        <v>0.73440000000000005</v>
      </c>
      <c r="L88" s="1">
        <v>0.75380000000000003</v>
      </c>
      <c r="M88" s="1">
        <v>0.51160000000000005</v>
      </c>
      <c r="N88" s="1">
        <v>0.56079999999999997</v>
      </c>
      <c r="O88" s="1">
        <v>0.73550000000000004</v>
      </c>
      <c r="P88" s="1">
        <v>0.66520000000000001</v>
      </c>
      <c r="Q88" s="1">
        <v>0.43380000000000002</v>
      </c>
      <c r="R88" s="1">
        <v>0.45529999999999998</v>
      </c>
      <c r="S88" s="1">
        <v>0.85499999999999998</v>
      </c>
      <c r="T88" s="1">
        <v>0.58289999999999997</v>
      </c>
      <c r="U88" s="1">
        <v>0.50670000000000004</v>
      </c>
      <c r="V88" s="1">
        <v>0.52829999999999999</v>
      </c>
      <c r="W88" s="1">
        <v>0.8669</v>
      </c>
      <c r="X88" s="1">
        <v>0.55779999999999996</v>
      </c>
      <c r="Y88" s="1">
        <v>0.57130000000000003</v>
      </c>
      <c r="Z88" s="1">
        <v>0.56259999999999999</v>
      </c>
      <c r="AA88" s="1">
        <v>0.70089999999999997</v>
      </c>
      <c r="AB88" s="1">
        <v>0.38219999999999998</v>
      </c>
      <c r="AC88" s="1">
        <v>0.3674</v>
      </c>
      <c r="AD88" s="1">
        <v>0.3579</v>
      </c>
      <c r="AE88" s="1">
        <f t="shared" si="26"/>
        <v>0.79202857142857142</v>
      </c>
      <c r="AF88" s="1">
        <f t="shared" si="27"/>
        <v>0.52159999999999995</v>
      </c>
      <c r="AI88" s="9"/>
      <c r="AJ88" t="s">
        <v>378</v>
      </c>
      <c r="AK88" s="4" t="str">
        <f t="shared" si="30"/>
        <v>83.19/
55.43/
57.35/
56.06</v>
      </c>
      <c r="AL88" s="4" t="str">
        <f t="shared" si="31"/>
        <v>81.96/
74.76/
59.81/
62.57</v>
      </c>
      <c r="AM88" s="4" t="str">
        <f t="shared" si="32"/>
        <v>73.44/
75.38/
51.16/
56.08</v>
      </c>
      <c r="AN88" s="4" t="str">
        <f t="shared" si="33"/>
        <v>73.55/
66.52/
43.38/
45.53</v>
      </c>
      <c r="AO88" s="4" t="str">
        <f t="shared" si="34"/>
        <v>85.5/
58.29/
50.67/
52.83</v>
      </c>
      <c r="AP88" s="4" t="str">
        <f t="shared" si="35"/>
        <v>86.69/
55.78/
57.13/
56.26</v>
      </c>
      <c r="AQ88" s="4" t="str">
        <f t="shared" si="36"/>
        <v>70.09/
38.22/
36.74/
35.79</v>
      </c>
      <c r="AR88" s="4">
        <f t="shared" si="37"/>
        <v>79.2</v>
      </c>
      <c r="AS88" s="4">
        <f t="shared" si="38"/>
        <v>52.16</v>
      </c>
    </row>
    <row r="89" spans="1:63" ht="57" x14ac:dyDescent="0.2">
      <c r="A89" s="8"/>
      <c r="B89" s="1" t="s">
        <v>27</v>
      </c>
      <c r="C89" s="1">
        <v>0.8417</v>
      </c>
      <c r="D89" s="1">
        <v>0.86929999999999996</v>
      </c>
      <c r="E89" s="1">
        <v>0.55459999999999998</v>
      </c>
      <c r="F89" s="1">
        <v>0.56910000000000005</v>
      </c>
      <c r="G89" s="1">
        <v>0.83860000000000001</v>
      </c>
      <c r="H89" s="1">
        <v>0.85060000000000002</v>
      </c>
      <c r="I89" s="1">
        <v>0.58530000000000004</v>
      </c>
      <c r="J89" s="1">
        <v>0.59589999999999999</v>
      </c>
      <c r="K89" s="1">
        <v>0.74960000000000004</v>
      </c>
      <c r="L89" s="1">
        <v>0.73909999999999998</v>
      </c>
      <c r="M89" s="1">
        <v>0.53810000000000002</v>
      </c>
      <c r="N89" s="1">
        <v>0.58220000000000005</v>
      </c>
      <c r="O89" s="1">
        <v>0.74860000000000004</v>
      </c>
      <c r="P89" s="1">
        <v>0.66800000000000004</v>
      </c>
      <c r="Q89" s="1">
        <v>0.45879999999999999</v>
      </c>
      <c r="R89" s="1">
        <v>0.48970000000000002</v>
      </c>
      <c r="S89" s="1">
        <v>0.85819999999999996</v>
      </c>
      <c r="T89" s="1">
        <v>0.57520000000000004</v>
      </c>
      <c r="U89" s="1">
        <v>0.51639999999999997</v>
      </c>
      <c r="V89" s="1">
        <v>0.53500000000000003</v>
      </c>
      <c r="W89" s="1">
        <v>0.88319999999999999</v>
      </c>
      <c r="X89" s="1">
        <v>0.57869999999999999</v>
      </c>
      <c r="Y89" s="1">
        <v>0.55830000000000002</v>
      </c>
      <c r="Z89" s="1">
        <v>0.58279999999999998</v>
      </c>
      <c r="AA89" s="1">
        <v>0.69210000000000005</v>
      </c>
      <c r="AB89" s="1">
        <v>0.37190000000000001</v>
      </c>
      <c r="AC89" s="1">
        <v>0.35489999999999999</v>
      </c>
      <c r="AD89" s="1">
        <v>0.34620000000000001</v>
      </c>
      <c r="AE89" s="1">
        <f t="shared" ref="AE89:AE90" si="39">AVERAGE(C89,G89,K89,O89,S89,W89,AA89)</f>
        <v>0.80171428571428571</v>
      </c>
      <c r="AF89" s="1">
        <f t="shared" ref="AF89:AF90" si="40">AVERAGE(F89,J89,N89,R89,V89,Z89,AD89)</f>
        <v>0.52870000000000006</v>
      </c>
      <c r="AI89" s="9"/>
      <c r="AJ89" t="s">
        <v>379</v>
      </c>
      <c r="AK89" s="4" t="str">
        <f t="shared" si="30"/>
        <v>84.17/
86.93/
55.46/
56.91</v>
      </c>
      <c r="AL89" s="4" t="str">
        <f t="shared" si="31"/>
        <v>83.86/
85.06/
58.53/
59.59</v>
      </c>
      <c r="AM89" s="4" t="str">
        <f t="shared" si="32"/>
        <v>74.96/
73.91/
53.81/
58.22</v>
      </c>
      <c r="AN89" s="4" t="str">
        <f t="shared" si="33"/>
        <v>74.86/
66.8/
45.88/
48.97</v>
      </c>
      <c r="AO89" s="4" t="str">
        <f t="shared" si="34"/>
        <v>85.82/
57.52/
51.64/
53.5</v>
      </c>
      <c r="AP89" s="4" t="str">
        <f t="shared" si="35"/>
        <v>88.32/
57.87/
55.83/
58.28</v>
      </c>
      <c r="AQ89" s="4" t="str">
        <f t="shared" si="36"/>
        <v>69.21/
37.19/
35.49/
34.62</v>
      </c>
      <c r="AR89" s="4">
        <f t="shared" si="37"/>
        <v>80.17</v>
      </c>
      <c r="AS89" s="4">
        <f t="shared" si="38"/>
        <v>52.87</v>
      </c>
    </row>
    <row r="90" spans="1:63" ht="42.75" customHeight="1" x14ac:dyDescent="0.2">
      <c r="A90" s="8"/>
      <c r="B90" s="1" t="s">
        <v>29</v>
      </c>
      <c r="C90" s="1">
        <v>0.84330000000000005</v>
      </c>
      <c r="D90" s="1">
        <v>0.71640000000000004</v>
      </c>
      <c r="E90" s="1">
        <v>0.66669999999999996</v>
      </c>
      <c r="F90" s="1">
        <v>0.68740000000000001</v>
      </c>
      <c r="G90" s="1">
        <v>0.85519999999999996</v>
      </c>
      <c r="H90" s="1">
        <v>0.77739999999999998</v>
      </c>
      <c r="I90" s="1">
        <v>0.63939999999999997</v>
      </c>
      <c r="J90" s="1">
        <v>0.65210000000000001</v>
      </c>
      <c r="K90" s="1">
        <v>0.70760000000000001</v>
      </c>
      <c r="L90" s="1">
        <v>0.70760000000000001</v>
      </c>
      <c r="M90" s="1">
        <v>0.63149999999999995</v>
      </c>
      <c r="N90" s="1">
        <v>0.65210000000000001</v>
      </c>
      <c r="O90" s="1">
        <v>0.72489999999999999</v>
      </c>
      <c r="P90" s="1">
        <v>0.54200000000000004</v>
      </c>
      <c r="Q90" s="1">
        <v>0.4289</v>
      </c>
      <c r="R90" s="1">
        <v>0.44700000000000001</v>
      </c>
      <c r="S90" s="1">
        <v>0.87519999999999998</v>
      </c>
      <c r="T90" s="1">
        <v>0.57469999999999999</v>
      </c>
      <c r="U90" s="1">
        <v>0.5474</v>
      </c>
      <c r="V90" s="1">
        <v>0.55820000000000003</v>
      </c>
      <c r="W90" s="1">
        <v>0.89939999999999998</v>
      </c>
      <c r="X90" s="1">
        <v>0.59340000000000004</v>
      </c>
      <c r="Y90" s="1">
        <v>0.59240000000000004</v>
      </c>
      <c r="Z90" s="1">
        <v>0.59279999999999999</v>
      </c>
      <c r="AA90" s="1">
        <v>0.71819999999999995</v>
      </c>
      <c r="AB90" s="1">
        <v>0.3926</v>
      </c>
      <c r="AC90" s="1">
        <v>0.36120000000000002</v>
      </c>
      <c r="AD90" s="1">
        <v>0.35189999999999999</v>
      </c>
      <c r="AE90" s="1">
        <f t="shared" si="39"/>
        <v>0.80339999999999989</v>
      </c>
      <c r="AF90" s="1">
        <f t="shared" si="40"/>
        <v>0.56307142857142867</v>
      </c>
      <c r="AI90" s="9"/>
      <c r="AJ90" t="s">
        <v>380</v>
      </c>
      <c r="AK90" s="4" t="str">
        <f t="shared" si="30"/>
        <v>84.33/
71.64/
66.67/
68.74</v>
      </c>
      <c r="AL90" s="4" t="str">
        <f t="shared" si="31"/>
        <v>85.52/
77.74/
63.94/
65.21</v>
      </c>
      <c r="AM90" s="4" t="str">
        <f t="shared" si="32"/>
        <v>70.76/
70.76/
63.15/
65.21</v>
      </c>
      <c r="AN90" s="4" t="str">
        <f t="shared" si="33"/>
        <v>72.49/
54.2/
42.89/
44.7</v>
      </c>
      <c r="AO90" s="4" t="str">
        <f t="shared" si="34"/>
        <v>87.52/
57.47/
54.74/
55.82</v>
      </c>
      <c r="AP90" s="4" t="str">
        <f t="shared" si="35"/>
        <v>89.94/
59.34/
59.24/
59.28</v>
      </c>
      <c r="AQ90" s="4" t="str">
        <f t="shared" si="36"/>
        <v>71.82/
39.26/
36.12/
35.19</v>
      </c>
      <c r="AR90" s="4">
        <f t="shared" si="37"/>
        <v>80.34</v>
      </c>
      <c r="AS90" s="4">
        <f t="shared" si="38"/>
        <v>56.31</v>
      </c>
      <c r="BI90" s="5">
        <v>0.40579999999999999</v>
      </c>
      <c r="BJ90" s="5">
        <f>AVERAGE(AH80,AL80,AP80,AT80,AX80,BB80,BF80)</f>
        <v>0.7970857142857144</v>
      </c>
      <c r="BK90" s="5">
        <f>AVERAGE(AK80,AO80,AS80,AW80,BA80,BE80,BI90)</f>
        <v>0.59967142857142863</v>
      </c>
    </row>
    <row r="91" spans="1:63" ht="42.75" customHeight="1" x14ac:dyDescent="0.2">
      <c r="A91" s="8" t="s">
        <v>16</v>
      </c>
      <c r="B91" s="1" t="s">
        <v>11</v>
      </c>
      <c r="C91" s="1">
        <v>0.56296296300000004</v>
      </c>
      <c r="D91" s="1">
        <v>0.45888888888888801</v>
      </c>
      <c r="E91" s="1">
        <v>0.42695206028539301</v>
      </c>
      <c r="F91" s="1">
        <v>0.430233368164402</v>
      </c>
      <c r="G91" s="1">
        <v>0.61481481500000001</v>
      </c>
      <c r="H91" s="1">
        <v>0.42226646756263397</v>
      </c>
      <c r="I91" s="1">
        <v>0.42634897240645198</v>
      </c>
      <c r="J91" s="1">
        <v>0.42093859864279298</v>
      </c>
      <c r="K91" s="1">
        <v>0.62962963000000005</v>
      </c>
      <c r="L91" s="1">
        <v>0.40089540089539999</v>
      </c>
      <c r="M91" s="1">
        <v>0.38766270514997098</v>
      </c>
      <c r="N91" s="1">
        <v>0.394144144144144</v>
      </c>
      <c r="O91" s="1">
        <v>0.58518518500000005</v>
      </c>
      <c r="P91" s="1">
        <v>0.40215952629745699</v>
      </c>
      <c r="Q91" s="1">
        <v>0.41923094180463899</v>
      </c>
      <c r="R91" s="1">
        <v>0.40613553113553102</v>
      </c>
      <c r="S91" s="1">
        <v>0.49629629600000003</v>
      </c>
      <c r="T91" s="1">
        <v>0.42114337568058002</v>
      </c>
      <c r="U91" s="1">
        <v>0.42377622377622298</v>
      </c>
      <c r="V91" s="1">
        <v>0.42036158145254299</v>
      </c>
      <c r="W91" s="1">
        <v>0.64444444400000001</v>
      </c>
      <c r="X91" s="1">
        <v>0.63166666666666604</v>
      </c>
      <c r="Y91" s="1">
        <v>0.63941176470588201</v>
      </c>
      <c r="Z91" s="1">
        <v>0.63181818181818095</v>
      </c>
      <c r="AA91" s="1">
        <v>0.74074074099999998</v>
      </c>
      <c r="AB91" s="1">
        <v>0.36984126984126903</v>
      </c>
      <c r="AC91" s="1">
        <v>0.38357487922705302</v>
      </c>
      <c r="AD91" s="1">
        <v>0.37180500658761501</v>
      </c>
      <c r="AE91" s="1">
        <f t="shared" si="26"/>
        <v>0.61058201057142847</v>
      </c>
      <c r="AF91" s="1">
        <f t="shared" si="27"/>
        <v>0.4393480588493156</v>
      </c>
      <c r="AG91" s="1"/>
      <c r="AH91" s="1"/>
      <c r="AI91" s="7" t="s">
        <v>115</v>
      </c>
      <c r="AJ91" t="s">
        <v>99</v>
      </c>
      <c r="AK91" s="4" t="str">
        <f>CONCATENATE(ROUND(C91*100,2), "/", CHAR(10), ROUND(D91*100, 2), "/", CHAR(10), ROUND(E91*100, 2), "/", CHAR(10), ROUND(F91*100,2))</f>
        <v>56.3/
45.89/
42.7/
43.02</v>
      </c>
      <c r="AL91" s="4" t="str">
        <f>CONCATENATE(ROUND(G91*100,2), "/", CHAR(10), ROUND(H91*100, 2), "/", CHAR(10), ROUND(I91*100, 2), "/", CHAR(10), ROUND(J91*100,2))</f>
        <v>61.48/
42.23/
42.63/
42.09</v>
      </c>
      <c r="AM91" s="4" t="str">
        <f>CONCATENATE(ROUND(K91*100,2), "/", CHAR(10), ROUND(L91*100, 2), "/", CHAR(10), ROUND(M91*100, 2), "/", CHAR(10), ROUND(N91*100,2))</f>
        <v>62.96/
40.09/
38.77/
39.41</v>
      </c>
      <c r="AN91" s="4" t="str">
        <f>CONCATENATE(ROUND(O91*100,2), "/", CHAR(10), ROUND(P91*100, 2), "/", CHAR(10), ROUND(Q91*100, 2), "/", CHAR(10), ROUND(R91*100,2))</f>
        <v>58.52/
40.22/
41.92/
40.61</v>
      </c>
      <c r="AO91" s="4" t="str">
        <f>CONCATENATE(ROUND(S91*100,2), "/", CHAR(10), ROUND(T91*100, 2), "/", CHAR(10), ROUND(U91*100, 2), "/", CHAR(10), ROUND(V91*100,2))</f>
        <v>49.63/
42.11/
42.38/
42.04</v>
      </c>
      <c r="AP91" s="4" t="str">
        <f>CONCATENATE(ROUND(W91*100,2), "/", CHAR(10), ROUND(X91*100, 2), "/", CHAR(10), ROUND(Y91*100, 2), "/", CHAR(10), ROUND(Z91*100,2))</f>
        <v>64.44/
63.17/
63.94/
63.18</v>
      </c>
      <c r="AQ91" s="4" t="str">
        <f>CONCATENATE(ROUND(AA91*100,2), "/", CHAR(10), ROUND(AB91*100, 2), "/", CHAR(10), ROUND(AC91*100, 2), "/", CHAR(10), ROUND(AD91*100,2))</f>
        <v>74.07/
36.98/
38.36/
37.18</v>
      </c>
      <c r="AR91" s="4">
        <f>ROUND(AE91*100,2)</f>
        <v>61.06</v>
      </c>
      <c r="AS91" s="4">
        <f>ROUND(AF91*100,2)</f>
        <v>43.93</v>
      </c>
    </row>
    <row r="92" spans="1:63" ht="57" x14ac:dyDescent="0.2">
      <c r="A92" s="8"/>
      <c r="B92" s="1" t="s">
        <v>15</v>
      </c>
      <c r="C92" s="1">
        <v>0.67407407399999997</v>
      </c>
      <c r="D92" s="1">
        <v>0.45119047619047598</v>
      </c>
      <c r="E92" s="1">
        <v>0.44344249327638002</v>
      </c>
      <c r="F92" s="1">
        <v>0.44527260179433997</v>
      </c>
      <c r="G92" s="1">
        <v>0.71111111100000002</v>
      </c>
      <c r="H92" s="1">
        <v>0.47237431557989001</v>
      </c>
      <c r="I92" s="1">
        <v>0.459895586141433</v>
      </c>
      <c r="J92" s="1">
        <v>0.46598639455782298</v>
      </c>
      <c r="K92" s="1">
        <v>0.66666666699999999</v>
      </c>
      <c r="L92" s="1">
        <v>0.385632885632885</v>
      </c>
      <c r="M92" s="1">
        <v>0.38961038961038902</v>
      </c>
      <c r="N92" s="1">
        <v>0.377668308702791</v>
      </c>
      <c r="O92" s="1">
        <v>0.66666666699999999</v>
      </c>
      <c r="P92" s="1">
        <v>0.388714733542319</v>
      </c>
      <c r="Q92" s="1">
        <v>0.48237753882915102</v>
      </c>
      <c r="R92" s="1">
        <v>0.37335439705107898</v>
      </c>
      <c r="S92" s="1">
        <v>0.65185185199999995</v>
      </c>
      <c r="T92" s="1">
        <v>0.57610405323653902</v>
      </c>
      <c r="U92" s="1">
        <v>0.61155123945821599</v>
      </c>
      <c r="V92" s="1">
        <v>0.57910653810478996</v>
      </c>
      <c r="W92" s="1">
        <v>0.72592592600000005</v>
      </c>
      <c r="X92" s="1">
        <v>0.72833333333333306</v>
      </c>
      <c r="Y92" s="1">
        <v>0.72552677787532904</v>
      </c>
      <c r="Z92" s="1">
        <v>0.72496007929078798</v>
      </c>
      <c r="AA92" s="1">
        <v>0.77037036999999997</v>
      </c>
      <c r="AB92" s="1">
        <v>0.37380952380952298</v>
      </c>
      <c r="AC92" s="1">
        <v>0.40718157181571801</v>
      </c>
      <c r="AD92" s="1">
        <v>0.37280701754385898</v>
      </c>
      <c r="AE92" s="1">
        <f t="shared" si="26"/>
        <v>0.69523809528571434</v>
      </c>
      <c r="AF92" s="1">
        <f t="shared" si="27"/>
        <v>0.47702219100649573</v>
      </c>
      <c r="AG92" s="1"/>
      <c r="AH92" s="1"/>
      <c r="AI92" s="7"/>
      <c r="AJ92" t="s">
        <v>100</v>
      </c>
      <c r="AK92" s="4" t="str">
        <f>CONCATENATE(ROUND(C92*100,2), "/", CHAR(10), ROUND(D92*100, 2), "/", CHAR(10), ROUND(E92*100, 2), "/", CHAR(10), ROUND(F92*100,2))</f>
        <v>67.41/
45.12/
44.34/
44.53</v>
      </c>
      <c r="AL92" s="4" t="str">
        <f>CONCATENATE(ROUND(G92*100,2), "/", CHAR(10), ROUND(H92*100, 2), "/", CHAR(10), ROUND(I92*100, 2), "/", CHAR(10), ROUND(J92*100,2))</f>
        <v>71.11/
47.24/
45.99/
46.6</v>
      </c>
      <c r="AM92" s="4" t="str">
        <f>CONCATENATE(ROUND(K92*100,2), "/", CHAR(10), ROUND(L92*100, 2), "/", CHAR(10), ROUND(M92*100, 2), "/", CHAR(10), ROUND(N92*100,2))</f>
        <v>66.67/
38.56/
38.96/
37.77</v>
      </c>
      <c r="AN92" s="4" t="str">
        <f>CONCATENATE(ROUND(O92*100,2), "/", CHAR(10), ROUND(P92*100, 2), "/", CHAR(10), ROUND(Q92*100, 2), "/", CHAR(10), ROUND(R92*100,2))</f>
        <v>66.67/
38.87/
48.24/
37.34</v>
      </c>
      <c r="AO92" s="4" t="str">
        <f>CONCATENATE(ROUND(S92*100,2), "/", CHAR(10), ROUND(T92*100, 2), "/", CHAR(10), ROUND(U92*100, 2), "/", CHAR(10), ROUND(V92*100,2))</f>
        <v>65.19/
57.61/
61.16/
57.91</v>
      </c>
      <c r="AP92" s="4" t="str">
        <f>CONCATENATE(ROUND(W92*100,2), "/", CHAR(10), ROUND(X92*100, 2), "/", CHAR(10), ROUND(Y92*100, 2), "/", CHAR(10), ROUND(Z92*100,2))</f>
        <v>72.59/
72.83/
72.55/
72.5</v>
      </c>
      <c r="AQ92" s="4" t="str">
        <f>CONCATENATE(ROUND(AA92*100,2), "/", CHAR(10), ROUND(AB92*100, 2), "/", CHAR(10), ROUND(AC92*100, 2), "/", CHAR(10), ROUND(AD92*100,2))</f>
        <v>77.04/
37.38/
40.72/
37.28</v>
      </c>
      <c r="AR92" s="4">
        <f t="shared" ref="AR92:AR98" si="41">ROUND(AE92*100,2)</f>
        <v>69.52</v>
      </c>
      <c r="AS92" s="4">
        <f t="shared" ref="AS92:AS98" si="42">ROUND(AF92*100,2)</f>
        <v>47.7</v>
      </c>
    </row>
    <row r="93" spans="1:63" ht="57" x14ac:dyDescent="0.2">
      <c r="A93" s="8"/>
      <c r="B93" s="1" t="s">
        <v>26</v>
      </c>
      <c r="C93" s="1">
        <v>0.70370370400000004</v>
      </c>
      <c r="D93" s="1">
        <v>0.46746031746031702</v>
      </c>
      <c r="E93" s="1">
        <v>0.47107014848950302</v>
      </c>
      <c r="F93" s="1">
        <v>0.46201814058956903</v>
      </c>
      <c r="G93" s="1">
        <v>0.73333333300000003</v>
      </c>
      <c r="H93" s="1">
        <v>0.473618715778994</v>
      </c>
      <c r="I93" s="1">
        <v>0.48653198653198598</v>
      </c>
      <c r="J93" s="1">
        <v>0.47279818004549801</v>
      </c>
      <c r="K93" s="1">
        <v>0.67407407399999997</v>
      </c>
      <c r="L93" s="1">
        <v>0.35571835571835497</v>
      </c>
      <c r="M93" s="1">
        <v>0.39501312335958</v>
      </c>
      <c r="N93" s="1">
        <v>0.32666110647761998</v>
      </c>
      <c r="O93" s="1">
        <v>0.63703703700000003</v>
      </c>
      <c r="P93" s="1">
        <v>0.32950191570881199</v>
      </c>
      <c r="Q93" s="1">
        <v>0.21393034825870599</v>
      </c>
      <c r="R93" s="1">
        <v>0.25942684766214102</v>
      </c>
      <c r="S93" s="1">
        <v>0.66666666699999999</v>
      </c>
      <c r="T93" s="1">
        <v>0.52167775761242097</v>
      </c>
      <c r="U93" s="1">
        <v>0.44952210274790899</v>
      </c>
      <c r="V93" s="1">
        <v>0.48239603533721098</v>
      </c>
      <c r="W93" s="1">
        <v>0.79259259299999996</v>
      </c>
      <c r="X93" s="1">
        <v>0.788333333333333</v>
      </c>
      <c r="Y93" s="1">
        <v>0.79052843708016096</v>
      </c>
      <c r="Z93" s="1">
        <v>0.78925066904549501</v>
      </c>
      <c r="AA93" s="1">
        <v>0.77777777800000003</v>
      </c>
      <c r="AB93" s="1">
        <v>0.33333333333333298</v>
      </c>
      <c r="AC93" s="1">
        <v>0.26119402985074602</v>
      </c>
      <c r="AD93" s="1">
        <v>0.29288702928870203</v>
      </c>
      <c r="AE93" s="1">
        <f t="shared" si="26"/>
        <v>0.71216931228571423</v>
      </c>
      <c r="AF93" s="1">
        <f t="shared" si="27"/>
        <v>0.44077685834946229</v>
      </c>
      <c r="AG93" s="1"/>
      <c r="AH93" s="1"/>
      <c r="AI93" s="7"/>
      <c r="AJ93" t="s">
        <v>26</v>
      </c>
      <c r="AK93" s="4" t="str">
        <f t="shared" ref="AK93:AK98" si="43">CONCATENATE(ROUND(C93*100,2), "/", CHAR(10), ROUND(D93*100, 2), "/", CHAR(10), ROUND(E93*100, 2), "/", CHAR(10), ROUND(F93*100,2))</f>
        <v>70.37/
46.75/
47.11/
46.2</v>
      </c>
      <c r="AL93" s="4" t="str">
        <f t="shared" ref="AL93:AL98" si="44">CONCATENATE(ROUND(G93*100,2), "/", CHAR(10), ROUND(H93*100, 2), "/", CHAR(10), ROUND(I93*100, 2), "/", CHAR(10), ROUND(J93*100,2))</f>
        <v>73.33/
47.36/
48.65/
47.28</v>
      </c>
      <c r="AM93" s="4" t="str">
        <f t="shared" ref="AM93:AM98" si="45">CONCATENATE(ROUND(K93*100,2), "/", CHAR(10), ROUND(L93*100, 2), "/", CHAR(10), ROUND(M93*100, 2), "/", CHAR(10), ROUND(N93*100,2))</f>
        <v>67.41/
35.57/
39.5/
32.67</v>
      </c>
      <c r="AN93" s="4" t="str">
        <f t="shared" ref="AN93:AN98" si="46">CONCATENATE(ROUND(O93*100,2), "/", CHAR(10), ROUND(P93*100, 2), "/", CHAR(10), ROUND(Q93*100, 2), "/", CHAR(10), ROUND(R93*100,2))</f>
        <v>63.7/
32.95/
21.39/
25.94</v>
      </c>
      <c r="AO93" s="4" t="str">
        <f t="shared" ref="AO93:AO98" si="47">CONCATENATE(ROUND(S93*100,2), "/", CHAR(10), ROUND(T93*100, 2), "/", CHAR(10), ROUND(U93*100, 2), "/", CHAR(10), ROUND(V93*100,2))</f>
        <v>66.67/
52.17/
44.95/
48.24</v>
      </c>
      <c r="AP93" s="4" t="str">
        <f t="shared" ref="AP93:AP98" si="48">CONCATENATE(ROUND(W93*100,2), "/", CHAR(10), ROUND(X93*100, 2), "/", CHAR(10), ROUND(Y93*100, 2), "/", CHAR(10), ROUND(Z93*100,2))</f>
        <v>79.26/
78.83/
79.05/
78.93</v>
      </c>
      <c r="AQ93" s="4" t="str">
        <f t="shared" ref="AQ93:AQ98" si="49">CONCATENATE(ROUND(AA93*100,2), "/", CHAR(10), ROUND(AB93*100, 2), "/", CHAR(10), ROUND(AC93*100, 2), "/", CHAR(10), ROUND(AD93*100,2))</f>
        <v>77.78/
33.33/
26.12/
29.29</v>
      </c>
      <c r="AR93" s="4">
        <f t="shared" si="41"/>
        <v>71.22</v>
      </c>
      <c r="AS93" s="4">
        <f t="shared" si="42"/>
        <v>44.08</v>
      </c>
    </row>
    <row r="94" spans="1:63" ht="57" x14ac:dyDescent="0.2">
      <c r="A94" s="8"/>
      <c r="B94" s="1" t="s">
        <v>22</v>
      </c>
      <c r="C94" s="1">
        <v>0.56296296300000004</v>
      </c>
      <c r="D94" s="1">
        <v>0.45888888888888801</v>
      </c>
      <c r="E94" s="1">
        <v>0.42695206028539301</v>
      </c>
      <c r="F94" s="1">
        <v>0.430233368164402</v>
      </c>
      <c r="G94" s="1">
        <v>0.61481481500000001</v>
      </c>
      <c r="H94" s="1">
        <v>0.42226646756263397</v>
      </c>
      <c r="I94" s="1">
        <v>0.42634897240645198</v>
      </c>
      <c r="J94" s="1">
        <v>0.42093859864279298</v>
      </c>
      <c r="K94" s="1">
        <v>0.62962963000000005</v>
      </c>
      <c r="L94" s="1">
        <v>0.40089540089539999</v>
      </c>
      <c r="M94" s="1">
        <v>0.38766270514997098</v>
      </c>
      <c r="N94" s="1">
        <v>0.394144144144144</v>
      </c>
      <c r="O94" s="1">
        <v>0.58518518500000005</v>
      </c>
      <c r="P94" s="1">
        <v>0.40215952629745699</v>
      </c>
      <c r="Q94" s="1">
        <v>0.41923094180463899</v>
      </c>
      <c r="R94" s="1">
        <v>0.40613553113553102</v>
      </c>
      <c r="S94" s="1">
        <v>0.49629629600000003</v>
      </c>
      <c r="T94" s="1">
        <v>0.42114337568058002</v>
      </c>
      <c r="U94" s="1">
        <v>0.42377622377622298</v>
      </c>
      <c r="V94" s="1">
        <v>0.42036158145254299</v>
      </c>
      <c r="W94" s="1">
        <v>0.64444444400000001</v>
      </c>
      <c r="X94" s="1">
        <v>0.63166666666666604</v>
      </c>
      <c r="Y94" s="1">
        <v>0.63941176470588201</v>
      </c>
      <c r="Z94" s="1">
        <v>0.63181818181818095</v>
      </c>
      <c r="AA94" s="1">
        <v>0.74074074099999998</v>
      </c>
      <c r="AB94" s="1">
        <v>0.36984126984126903</v>
      </c>
      <c r="AC94" s="1">
        <v>0.38357487922705302</v>
      </c>
      <c r="AD94" s="1">
        <v>0.37180500658761501</v>
      </c>
      <c r="AE94" s="1">
        <f t="shared" si="26"/>
        <v>0.61058201057142847</v>
      </c>
      <c r="AF94" s="1">
        <f t="shared" si="27"/>
        <v>0.4393480588493156</v>
      </c>
      <c r="AG94" s="1"/>
      <c r="AH94" s="1"/>
      <c r="AI94" s="7"/>
      <c r="AJ94" t="s">
        <v>102</v>
      </c>
      <c r="AK94" s="4" t="str">
        <f t="shared" si="43"/>
        <v>56.3/
45.89/
42.7/
43.02</v>
      </c>
      <c r="AL94" s="4" t="str">
        <f t="shared" si="44"/>
        <v>61.48/
42.23/
42.63/
42.09</v>
      </c>
      <c r="AM94" s="4" t="str">
        <f t="shared" si="45"/>
        <v>62.96/
40.09/
38.77/
39.41</v>
      </c>
      <c r="AN94" s="4" t="str">
        <f t="shared" si="46"/>
        <v>58.52/
40.22/
41.92/
40.61</v>
      </c>
      <c r="AO94" s="4" t="str">
        <f t="shared" si="47"/>
        <v>49.63/
42.11/
42.38/
42.04</v>
      </c>
      <c r="AP94" s="4" t="str">
        <f t="shared" si="48"/>
        <v>64.44/
63.17/
63.94/
63.18</v>
      </c>
      <c r="AQ94" s="4" t="str">
        <f t="shared" si="49"/>
        <v>74.07/
36.98/
38.36/
37.18</v>
      </c>
      <c r="AR94" s="4">
        <f t="shared" si="41"/>
        <v>61.06</v>
      </c>
      <c r="AS94" s="4">
        <f t="shared" si="42"/>
        <v>43.93</v>
      </c>
    </row>
    <row r="95" spans="1:63" ht="57" x14ac:dyDescent="0.2">
      <c r="A95" s="8"/>
      <c r="B95" s="1" t="s">
        <v>28</v>
      </c>
      <c r="C95" s="1">
        <v>0.75870000000000004</v>
      </c>
      <c r="D95" s="1">
        <v>0.46879999999999999</v>
      </c>
      <c r="E95" s="1">
        <v>0.48849999999999999</v>
      </c>
      <c r="F95" s="1">
        <v>0.47760000000000002</v>
      </c>
      <c r="G95" s="1">
        <v>0.74329999999999996</v>
      </c>
      <c r="H95" s="1">
        <v>0.48110000000000003</v>
      </c>
      <c r="I95" s="1">
        <v>0.4632</v>
      </c>
      <c r="J95" s="1">
        <v>0.4672</v>
      </c>
      <c r="K95" s="1">
        <v>0.75519999999999998</v>
      </c>
      <c r="L95" s="1">
        <v>0.35560000000000003</v>
      </c>
      <c r="M95" s="1">
        <v>0.34739999999999999</v>
      </c>
      <c r="N95" s="1">
        <v>0.3367</v>
      </c>
      <c r="O95" s="1">
        <v>0.69599999999999995</v>
      </c>
      <c r="P95" s="1">
        <v>0.55149999999999999</v>
      </c>
      <c r="Q95" s="1">
        <v>0.41199999999999998</v>
      </c>
      <c r="R95" s="1">
        <v>0.41439999999999999</v>
      </c>
      <c r="S95" s="1">
        <v>0.80059999999999998</v>
      </c>
      <c r="T95" s="1">
        <v>0.50639999999999996</v>
      </c>
      <c r="U95" s="1">
        <v>0.42670000000000002</v>
      </c>
      <c r="V95" s="1">
        <v>0.436</v>
      </c>
      <c r="W95" s="1">
        <v>0.83</v>
      </c>
      <c r="X95" s="1">
        <v>0.5413</v>
      </c>
      <c r="Y95" s="1">
        <v>0.54369999999999996</v>
      </c>
      <c r="Z95" s="1">
        <v>0.5423</v>
      </c>
      <c r="AA95" s="1">
        <v>0.65639999999999998</v>
      </c>
      <c r="AB95" s="1">
        <v>0.40100000000000002</v>
      </c>
      <c r="AC95" s="1">
        <v>0.35399999999999998</v>
      </c>
      <c r="AD95" s="1">
        <v>0.316</v>
      </c>
      <c r="AE95" s="1">
        <f t="shared" si="26"/>
        <v>0.74859999999999993</v>
      </c>
      <c r="AF95" s="1">
        <f t="shared" si="27"/>
        <v>0.42717142857142854</v>
      </c>
      <c r="AG95" s="1"/>
      <c r="AH95" s="1"/>
      <c r="AI95" s="7"/>
      <c r="AJ95" t="s">
        <v>103</v>
      </c>
      <c r="AK95" s="4" t="str">
        <f t="shared" si="43"/>
        <v>75.87/
46.88/
48.85/
47.76</v>
      </c>
      <c r="AL95" s="4" t="str">
        <f t="shared" si="44"/>
        <v>74.33/
48.11/
46.32/
46.72</v>
      </c>
      <c r="AM95" s="4" t="str">
        <f t="shared" si="45"/>
        <v>75.52/
35.56/
34.74/
33.67</v>
      </c>
      <c r="AN95" s="4" t="str">
        <f t="shared" si="46"/>
        <v>69.6/
55.15/
41.2/
41.44</v>
      </c>
      <c r="AO95" s="4" t="str">
        <f t="shared" si="47"/>
        <v>80.06/
50.64/
42.67/
43.6</v>
      </c>
      <c r="AP95" s="4" t="str">
        <f t="shared" si="48"/>
        <v>83/
54.13/
54.37/
54.23</v>
      </c>
      <c r="AQ95" s="4" t="str">
        <f t="shared" si="49"/>
        <v>65.64/
40.1/
35.4/
31.6</v>
      </c>
      <c r="AR95" s="4">
        <f t="shared" si="41"/>
        <v>74.86</v>
      </c>
      <c r="AS95" s="4">
        <f t="shared" si="42"/>
        <v>42.72</v>
      </c>
    </row>
    <row r="96" spans="1:63" ht="57" x14ac:dyDescent="0.2">
      <c r="A96" s="8"/>
      <c r="B96" s="1" t="s">
        <v>21</v>
      </c>
      <c r="C96" s="1">
        <v>0.8135</v>
      </c>
      <c r="D96" s="1">
        <v>0.52159999999999995</v>
      </c>
      <c r="E96" s="1">
        <v>0.53920000000000001</v>
      </c>
      <c r="F96" s="1">
        <v>0.5302</v>
      </c>
      <c r="G96" s="1">
        <v>0.83109999999999995</v>
      </c>
      <c r="H96" s="1">
        <v>0.56559999999999999</v>
      </c>
      <c r="I96" s="1">
        <v>0.52170000000000005</v>
      </c>
      <c r="J96" s="1">
        <v>0.53220000000000001</v>
      </c>
      <c r="K96" s="1">
        <v>0.76819999999999999</v>
      </c>
      <c r="L96" s="1">
        <v>0.43020000000000003</v>
      </c>
      <c r="M96" s="1">
        <v>0.43790000000000001</v>
      </c>
      <c r="N96" s="1">
        <v>0.4335</v>
      </c>
      <c r="O96" s="1">
        <v>0.62880000000000003</v>
      </c>
      <c r="P96" s="1">
        <v>0.38500000000000001</v>
      </c>
      <c r="Q96" s="1">
        <v>0.4022</v>
      </c>
      <c r="R96" s="1">
        <v>0.37430000000000002</v>
      </c>
      <c r="S96" s="1">
        <v>0.80300000000000005</v>
      </c>
      <c r="T96" s="1">
        <v>0.48859999999999998</v>
      </c>
      <c r="U96" s="1">
        <v>0.4541</v>
      </c>
      <c r="V96" s="1">
        <v>0.46579999999999999</v>
      </c>
      <c r="W96" s="1">
        <v>0.89029999999999998</v>
      </c>
      <c r="X96" s="1">
        <v>0.58489999999999998</v>
      </c>
      <c r="Y96" s="1">
        <v>0.59060000000000001</v>
      </c>
      <c r="Z96" s="1">
        <v>0.58740000000000003</v>
      </c>
      <c r="AA96" s="1">
        <v>0.61719999999999997</v>
      </c>
      <c r="AB96" s="1">
        <v>0.45190000000000002</v>
      </c>
      <c r="AC96" s="1">
        <v>0.35859999999999997</v>
      </c>
      <c r="AD96" s="1">
        <v>0.34670000000000001</v>
      </c>
      <c r="AE96" s="1">
        <f t="shared" si="26"/>
        <v>0.76458571428571431</v>
      </c>
      <c r="AF96" s="1">
        <f t="shared" si="27"/>
        <v>0.46715714285714288</v>
      </c>
      <c r="AI96" s="7"/>
      <c r="AJ96" t="s">
        <v>378</v>
      </c>
      <c r="AK96" s="4" t="str">
        <f t="shared" si="43"/>
        <v>81.35/
52.16/
53.92/
53.02</v>
      </c>
      <c r="AL96" s="4" t="str">
        <f t="shared" si="44"/>
        <v>83.11/
56.56/
52.17/
53.22</v>
      </c>
      <c r="AM96" s="4" t="str">
        <f t="shared" si="45"/>
        <v>76.82/
43.02/
43.79/
43.35</v>
      </c>
      <c r="AN96" s="4" t="str">
        <f t="shared" si="46"/>
        <v>62.88/
38.5/
40.22/
37.43</v>
      </c>
      <c r="AO96" s="4" t="str">
        <f t="shared" si="47"/>
        <v>80.3/
48.86/
45.41/
46.58</v>
      </c>
      <c r="AP96" s="4" t="str">
        <f t="shared" si="48"/>
        <v>89.03/
58.49/
59.06/
58.74</v>
      </c>
      <c r="AQ96" s="4" t="str">
        <f t="shared" si="49"/>
        <v>61.72/
45.19/
35.86/
34.67</v>
      </c>
      <c r="AR96" s="4">
        <f t="shared" si="41"/>
        <v>76.459999999999994</v>
      </c>
      <c r="AS96" s="4">
        <f t="shared" si="42"/>
        <v>46.72</v>
      </c>
    </row>
    <row r="97" spans="1:45" ht="57" x14ac:dyDescent="0.2">
      <c r="A97" s="8"/>
      <c r="B97" s="1" t="s">
        <v>27</v>
      </c>
      <c r="C97" s="1">
        <v>0.79420000000000002</v>
      </c>
      <c r="D97" s="1">
        <v>0.50590000000000002</v>
      </c>
      <c r="E97" s="1">
        <v>0.53839999999999999</v>
      </c>
      <c r="F97" s="1">
        <v>0.51970000000000005</v>
      </c>
      <c r="G97" s="1">
        <v>0.82450000000000001</v>
      </c>
      <c r="H97" s="1">
        <v>0.55820000000000003</v>
      </c>
      <c r="I97" s="1">
        <v>0.52039999999999997</v>
      </c>
      <c r="J97" s="1">
        <v>0.53039999999999998</v>
      </c>
      <c r="K97" s="1">
        <v>0.78759999999999997</v>
      </c>
      <c r="L97" s="1">
        <v>0.4506</v>
      </c>
      <c r="M97" s="1">
        <v>0.46439999999999998</v>
      </c>
      <c r="N97" s="1">
        <v>0.45739999999999997</v>
      </c>
      <c r="O97" s="1">
        <v>0.63859999999999995</v>
      </c>
      <c r="P97" s="1">
        <v>0.37909999999999999</v>
      </c>
      <c r="Q97" s="1">
        <v>0.40749999999999997</v>
      </c>
      <c r="R97" s="1">
        <v>0.37940000000000002</v>
      </c>
      <c r="S97" s="1">
        <v>0.82010000000000005</v>
      </c>
      <c r="T97" s="1">
        <v>0.50770000000000004</v>
      </c>
      <c r="U97" s="1">
        <v>0.47699999999999998</v>
      </c>
      <c r="V97" s="1">
        <v>0.48880000000000001</v>
      </c>
      <c r="W97" s="1">
        <v>0.89419999999999999</v>
      </c>
      <c r="X97" s="1">
        <v>0.59009999999999996</v>
      </c>
      <c r="Y97" s="1">
        <v>0.59079999999999999</v>
      </c>
      <c r="Z97" s="1">
        <v>0.59040000000000004</v>
      </c>
      <c r="AA97" s="1">
        <v>0.63729999999999998</v>
      </c>
      <c r="AB97" s="1">
        <v>0.3468</v>
      </c>
      <c r="AC97" s="1">
        <v>0.34329999999999999</v>
      </c>
      <c r="AD97" s="1">
        <v>0.3221</v>
      </c>
      <c r="AE97" s="1">
        <f t="shared" ref="AE97:AE98" si="50">AVERAGE(C97,G97,K97,O97,S97,W97,AA97)</f>
        <v>0.77092857142857141</v>
      </c>
      <c r="AF97" s="1">
        <f t="shared" ref="AF97:AF98" si="51">AVERAGE(F97,J97,N97,R97,V97,Z97,AD97)</f>
        <v>0.46974285714285713</v>
      </c>
      <c r="AI97" s="7"/>
      <c r="AJ97" t="s">
        <v>379</v>
      </c>
      <c r="AK97" s="4" t="str">
        <f t="shared" si="43"/>
        <v>79.42/
50.59/
53.84/
51.97</v>
      </c>
      <c r="AL97" s="4" t="str">
        <f t="shared" si="44"/>
        <v>82.45/
55.82/
52.04/
53.04</v>
      </c>
      <c r="AM97" s="4" t="str">
        <f t="shared" si="45"/>
        <v>78.76/
45.06/
46.44/
45.74</v>
      </c>
      <c r="AN97" s="4" t="str">
        <f t="shared" si="46"/>
        <v>63.86/
37.91/
40.75/
37.94</v>
      </c>
      <c r="AO97" s="4" t="str">
        <f t="shared" si="47"/>
        <v>82.01/
50.77/
47.7/
48.88</v>
      </c>
      <c r="AP97" s="4" t="str">
        <f t="shared" si="48"/>
        <v>89.42/
59.01/
59.08/
59.04</v>
      </c>
      <c r="AQ97" s="4" t="str">
        <f t="shared" si="49"/>
        <v>63.73/
34.68/
34.33/
32.21</v>
      </c>
      <c r="AR97" s="4">
        <f t="shared" si="41"/>
        <v>77.09</v>
      </c>
      <c r="AS97" s="4">
        <f t="shared" si="42"/>
        <v>46.97</v>
      </c>
    </row>
    <row r="98" spans="1:45" ht="57" x14ac:dyDescent="0.2">
      <c r="A98" s="8"/>
      <c r="B98" s="1" t="s">
        <v>29</v>
      </c>
      <c r="C98" s="1">
        <v>0.80410000000000004</v>
      </c>
      <c r="D98" s="1">
        <v>0.84750000000000003</v>
      </c>
      <c r="E98" s="1">
        <v>0.53010000000000002</v>
      </c>
      <c r="F98" s="1">
        <v>0.52939999999999998</v>
      </c>
      <c r="G98" s="1">
        <v>0.83189999999999997</v>
      </c>
      <c r="H98" s="1">
        <v>0.55579999999999996</v>
      </c>
      <c r="I98" s="1">
        <v>0.53310000000000002</v>
      </c>
      <c r="J98" s="1">
        <v>0.54020000000000001</v>
      </c>
      <c r="K98" s="1">
        <v>0.75349999999999995</v>
      </c>
      <c r="L98" s="1">
        <v>0.4854</v>
      </c>
      <c r="M98" s="1">
        <v>0.48870000000000002</v>
      </c>
      <c r="N98" s="1">
        <v>0.48099999999999998</v>
      </c>
      <c r="O98" s="1">
        <v>0.58989999999999998</v>
      </c>
      <c r="P98" s="1">
        <v>0.4531</v>
      </c>
      <c r="Q98" s="1">
        <v>0.43640000000000001</v>
      </c>
      <c r="R98" s="1">
        <v>0.42749999999999999</v>
      </c>
      <c r="S98" s="1">
        <v>0.82509999999999994</v>
      </c>
      <c r="T98" s="1">
        <v>0.50949999999999995</v>
      </c>
      <c r="U98" s="1">
        <v>0.53949999999999998</v>
      </c>
      <c r="V98" s="1">
        <v>0.5202</v>
      </c>
      <c r="W98" s="1">
        <v>0.87880000000000003</v>
      </c>
      <c r="X98" s="1">
        <v>0.57909999999999995</v>
      </c>
      <c r="Y98" s="1">
        <v>0.57940000000000003</v>
      </c>
      <c r="Z98" s="1">
        <v>0.57930000000000004</v>
      </c>
      <c r="AA98" s="1">
        <v>0.61</v>
      </c>
      <c r="AB98" s="1">
        <v>0.40360000000000001</v>
      </c>
      <c r="AC98" s="1">
        <v>0.39350000000000002</v>
      </c>
      <c r="AD98" s="1">
        <v>0.38929999999999998</v>
      </c>
      <c r="AE98" s="1">
        <f t="shared" si="50"/>
        <v>0.75618571428571435</v>
      </c>
      <c r="AF98" s="1">
        <f t="shared" si="51"/>
        <v>0.49527142857142847</v>
      </c>
      <c r="AI98" s="7"/>
      <c r="AJ98" t="s">
        <v>380</v>
      </c>
      <c r="AK98" s="4" t="str">
        <f t="shared" si="43"/>
        <v>80.41/
84.75/
53.01/
52.94</v>
      </c>
      <c r="AL98" s="4" t="str">
        <f t="shared" si="44"/>
        <v>83.19/
55.58/
53.31/
54.02</v>
      </c>
      <c r="AM98" s="4" t="str">
        <f t="shared" si="45"/>
        <v>75.35/
48.54/
48.87/
48.1</v>
      </c>
      <c r="AN98" s="4" t="str">
        <f t="shared" si="46"/>
        <v>58.99/
45.31/
43.64/
42.75</v>
      </c>
      <c r="AO98" s="4" t="str">
        <f t="shared" si="47"/>
        <v>82.51/
50.95/
53.95/
52.02</v>
      </c>
      <c r="AP98" s="4" t="str">
        <f t="shared" si="48"/>
        <v>87.88/
57.91/
57.94/
57.93</v>
      </c>
      <c r="AQ98" s="4" t="str">
        <f t="shared" si="49"/>
        <v>61/
40.36/
39.35/
38.93</v>
      </c>
      <c r="AR98" s="4">
        <f t="shared" si="41"/>
        <v>75.62</v>
      </c>
      <c r="AS98" s="4">
        <f t="shared" si="42"/>
        <v>49.53</v>
      </c>
    </row>
    <row r="99" spans="1:45" ht="61.5" customHeight="1" x14ac:dyDescent="0.2">
      <c r="A99" s="8" t="s">
        <v>17</v>
      </c>
      <c r="B99" s="1" t="s">
        <v>11</v>
      </c>
      <c r="C99" s="1">
        <v>0.72329246899999999</v>
      </c>
      <c r="D99" s="1">
        <v>0.44223605434809399</v>
      </c>
      <c r="E99" s="1">
        <v>0.43394223786380598</v>
      </c>
      <c r="F99" s="1">
        <v>0.43728995100280199</v>
      </c>
      <c r="G99" s="1">
        <v>0.65674255699999995</v>
      </c>
      <c r="H99" s="1">
        <v>0.40241556375207899</v>
      </c>
      <c r="I99" s="1">
        <v>0.40247003871815301</v>
      </c>
      <c r="J99" s="1">
        <v>0.40238563822047801</v>
      </c>
      <c r="K99" s="1">
        <v>0.52539404599999995</v>
      </c>
      <c r="L99" s="1">
        <v>0.424851985735334</v>
      </c>
      <c r="M99" s="1">
        <v>0.43659007886963203</v>
      </c>
      <c r="N99" s="1">
        <v>0.429244808287568</v>
      </c>
      <c r="O99" s="1">
        <v>0.45971979000000002</v>
      </c>
      <c r="P99" s="1">
        <v>0.379993150119805</v>
      </c>
      <c r="Q99" s="1">
        <v>0.38116985171261403</v>
      </c>
      <c r="R99" s="1">
        <v>0.38050475264551198</v>
      </c>
      <c r="S99" s="1">
        <v>0.67775831900000005</v>
      </c>
      <c r="T99" s="1">
        <v>0.45384256289727998</v>
      </c>
      <c r="U99" s="1">
        <v>0.44566001482781897</v>
      </c>
      <c r="V99" s="1">
        <v>0.44852672976360197</v>
      </c>
      <c r="W99" s="1">
        <v>0.80560420300000002</v>
      </c>
      <c r="X99" s="1">
        <v>0.61898570342927695</v>
      </c>
      <c r="Y99" s="1">
        <v>0.62128419268942103</v>
      </c>
      <c r="Z99" s="1">
        <v>0.62010908654998798</v>
      </c>
      <c r="AA99" s="1">
        <v>0.45359019299999997</v>
      </c>
      <c r="AB99" s="1">
        <v>0.339692714692714</v>
      </c>
      <c r="AC99" s="1">
        <v>0.33984674329501902</v>
      </c>
      <c r="AD99" s="1">
        <v>0.33847808116706701</v>
      </c>
      <c r="AE99" s="1">
        <f t="shared" si="26"/>
        <v>0.6145859395714286</v>
      </c>
      <c r="AF99" s="1">
        <f t="shared" si="27"/>
        <v>0.43664843537671671</v>
      </c>
      <c r="AG99" s="1"/>
      <c r="AH99" s="1"/>
      <c r="AI99" s="7" t="s">
        <v>172</v>
      </c>
      <c r="AJ99" t="s">
        <v>99</v>
      </c>
      <c r="AK99" s="4" t="str">
        <f t="shared" ref="AK99:AK130" si="52">CONCATENATE(ROUND(C99*100,2), "/", CHAR(10), ROUND(D99*100, 2), "/", CHAR(10), ROUND(E99*100, 2), "/", CHAR(10), ROUND(F99*100,2))</f>
        <v>72.33/
44.22/
43.39/
43.73</v>
      </c>
      <c r="AL99" s="4" t="str">
        <f t="shared" ref="AL99:AL130" si="53">CONCATENATE(ROUND(G99*100,2), "/", CHAR(10), ROUND(H99*100, 2), "/", CHAR(10), ROUND(I99*100, 2), "/", CHAR(10), ROUND(J99*100,2))</f>
        <v>65.67/
40.24/
40.25/
40.24</v>
      </c>
      <c r="AM99" s="4" t="str">
        <f t="shared" ref="AM99:AM130" si="54">CONCATENATE(ROUND(K99*100,2), "/", CHAR(10), ROUND(L99*100, 2), "/", CHAR(10), ROUND(M99*100, 2), "/", CHAR(10), ROUND(N99*100,2))</f>
        <v>52.54/
42.49/
43.66/
42.92</v>
      </c>
      <c r="AN99" s="4" t="str">
        <f t="shared" ref="AN99:AN130" si="55">CONCATENATE(ROUND(O99*100,2), "/", CHAR(10), ROUND(P99*100, 2), "/", CHAR(10), ROUND(Q99*100, 2), "/", CHAR(10), ROUND(R99*100,2))</f>
        <v>45.97/
38/
38.12/
38.05</v>
      </c>
      <c r="AO99" s="4" t="str">
        <f t="shared" ref="AO99:AO130" si="56">CONCATENATE(ROUND(S99*100,2), "/", CHAR(10), ROUND(T99*100, 2), "/", CHAR(10), ROUND(U99*100, 2), "/", CHAR(10), ROUND(V99*100,2))</f>
        <v>67.78/
45.38/
44.57/
44.85</v>
      </c>
      <c r="AP99" s="4" t="str">
        <f t="shared" ref="AP99:AP130" si="57">CONCATENATE(ROUND(W99*100,2), "/", CHAR(10), ROUND(X99*100, 2), "/", CHAR(10), ROUND(Y99*100, 2), "/", CHAR(10), ROUND(Z99*100,2))</f>
        <v>80.56/
61.9/
62.13/
62.01</v>
      </c>
      <c r="AQ99" s="4" t="str">
        <f t="shared" ref="AQ99:AQ130" si="58">CONCATENATE(ROUND(AA99*100,2), "/", CHAR(10), ROUND(AB99*100, 2), "/", CHAR(10), ROUND(AC99*100, 2), "/", CHAR(10), ROUND(AD99*100,2))</f>
        <v>45.36/
33.97/
33.98/
33.85</v>
      </c>
      <c r="AR99" s="4">
        <f t="shared" ref="AR99:AR130" si="59">ROUND(AE99*100,2)</f>
        <v>61.46</v>
      </c>
      <c r="AS99" s="4">
        <f t="shared" ref="AS99:AS130" si="60">ROUND(AF99*100,2)</f>
        <v>43.66</v>
      </c>
    </row>
    <row r="100" spans="1:45" ht="57" x14ac:dyDescent="0.2">
      <c r="A100" s="8"/>
      <c r="B100" s="1" t="s">
        <v>15</v>
      </c>
      <c r="C100" s="1">
        <v>0.82224168099999995</v>
      </c>
      <c r="D100" s="1">
        <v>0.430040413367761</v>
      </c>
      <c r="E100" s="1">
        <v>0.50021133138774199</v>
      </c>
      <c r="F100" s="1">
        <v>0.44455456095481599</v>
      </c>
      <c r="G100" s="1">
        <v>0.76882662000000002</v>
      </c>
      <c r="H100" s="1">
        <v>0.41410826643523502</v>
      </c>
      <c r="I100" s="1">
        <v>0.48509577538703702</v>
      </c>
      <c r="J100" s="1">
        <v>0.41991434689507401</v>
      </c>
      <c r="K100" s="1">
        <v>0.56830122599999999</v>
      </c>
      <c r="L100" s="1">
        <v>0.40599834434236598</v>
      </c>
      <c r="M100" s="1">
        <v>0.48714706116280898</v>
      </c>
      <c r="N100" s="1">
        <v>0.41836151635843999</v>
      </c>
      <c r="O100" s="1">
        <v>0.50525394000000001</v>
      </c>
      <c r="P100" s="1">
        <v>0.38541179193776398</v>
      </c>
      <c r="Q100" s="1">
        <v>0.44399110803849101</v>
      </c>
      <c r="R100" s="1">
        <v>0.39047043120424901</v>
      </c>
      <c r="S100" s="1">
        <v>0.80122591899999995</v>
      </c>
      <c r="T100" s="1">
        <v>0.473906123199271</v>
      </c>
      <c r="U100" s="1">
        <v>0.75735719290481895</v>
      </c>
      <c r="V100" s="1">
        <v>0.51236539540419401</v>
      </c>
      <c r="W100" s="1">
        <v>0.88353765299999998</v>
      </c>
      <c r="X100" s="1">
        <v>0.67909898356606802</v>
      </c>
      <c r="Y100" s="1">
        <v>0.80921410047459397</v>
      </c>
      <c r="Z100" s="1">
        <v>0.71796657252306695</v>
      </c>
      <c r="AA100" s="1">
        <v>0.51751313499999996</v>
      </c>
      <c r="AB100" s="1">
        <v>0.37456987456987401</v>
      </c>
      <c r="AC100" s="1">
        <v>0.402446125848678</v>
      </c>
      <c r="AD100" s="1">
        <v>0.37251824440726899</v>
      </c>
      <c r="AE100" s="1">
        <f t="shared" si="26"/>
        <v>0.69527145342857144</v>
      </c>
      <c r="AF100" s="1">
        <f t="shared" si="27"/>
        <v>0.46802158110672981</v>
      </c>
      <c r="AG100" s="1"/>
      <c r="AH100" s="1"/>
      <c r="AI100" s="7"/>
      <c r="AJ100" t="s">
        <v>100</v>
      </c>
      <c r="AK100" s="4" t="str">
        <f t="shared" si="52"/>
        <v>82.22/
43/
50.02/
44.46</v>
      </c>
      <c r="AL100" s="4" t="str">
        <f t="shared" si="53"/>
        <v>76.88/
41.41/
48.51/
41.99</v>
      </c>
      <c r="AM100" s="4" t="str">
        <f t="shared" si="54"/>
        <v>56.83/
40.6/
48.71/
41.84</v>
      </c>
      <c r="AN100" s="4" t="str">
        <f t="shared" si="55"/>
        <v>50.53/
38.54/
44.4/
39.05</v>
      </c>
      <c r="AO100" s="4" t="str">
        <f t="shared" si="56"/>
        <v>80.12/
47.39/
75.74/
51.24</v>
      </c>
      <c r="AP100" s="4" t="str">
        <f t="shared" si="57"/>
        <v>88.35/
67.91/
80.92/
71.8</v>
      </c>
      <c r="AQ100" s="4" t="str">
        <f t="shared" si="58"/>
        <v>51.75/
37.46/
40.24/
37.25</v>
      </c>
      <c r="AR100" s="4">
        <f t="shared" si="59"/>
        <v>69.53</v>
      </c>
      <c r="AS100" s="4">
        <f t="shared" si="60"/>
        <v>46.8</v>
      </c>
    </row>
    <row r="101" spans="1:45" ht="57" x14ac:dyDescent="0.2">
      <c r="A101" s="8"/>
      <c r="B101" s="1" t="s">
        <v>26</v>
      </c>
      <c r="C101" s="1">
        <v>0.82661996500000001</v>
      </c>
      <c r="D101" s="1">
        <v>0.40466568245771001</v>
      </c>
      <c r="E101" s="1">
        <v>0.55632836697159704</v>
      </c>
      <c r="F101" s="1">
        <v>0.41781967213114701</v>
      </c>
      <c r="G101" s="1">
        <v>0.77408056000000003</v>
      </c>
      <c r="H101" s="1">
        <v>0.398332971721993</v>
      </c>
      <c r="I101" s="1">
        <v>0.54649542015133401</v>
      </c>
      <c r="J101" s="1">
        <v>0.39892440788056699</v>
      </c>
      <c r="K101" s="1">
        <v>0.62434325700000004</v>
      </c>
      <c r="L101" s="1">
        <v>0.365407408757286</v>
      </c>
      <c r="M101" s="1">
        <v>0.75024600899083205</v>
      </c>
      <c r="N101" s="1">
        <v>0.32388842005056401</v>
      </c>
      <c r="O101" s="1">
        <v>0.55954465799999997</v>
      </c>
      <c r="P101" s="1">
        <v>0.38116927518826499</v>
      </c>
      <c r="Q101" s="1">
        <v>0.62249945584309896</v>
      </c>
      <c r="R101" s="1">
        <v>0.35639925867285799</v>
      </c>
      <c r="S101" s="1">
        <v>0.79509632200000002</v>
      </c>
      <c r="T101" s="1">
        <v>0.43285608532908099</v>
      </c>
      <c r="U101" s="1">
        <v>0.85860676630749599</v>
      </c>
      <c r="V101" s="1">
        <v>0.46555743594667698</v>
      </c>
      <c r="W101" s="1">
        <v>0.87302977199999998</v>
      </c>
      <c r="X101" s="1">
        <v>0.59983257338272999</v>
      </c>
      <c r="Y101" s="1">
        <v>0.85582030175423696</v>
      </c>
      <c r="Z101" s="1">
        <v>0.63082362960634397</v>
      </c>
      <c r="AA101" s="1">
        <v>0.52014010499999996</v>
      </c>
      <c r="AB101" s="1">
        <v>0.35967735967735898</v>
      </c>
      <c r="AC101" s="1">
        <v>0.34486978638700999</v>
      </c>
      <c r="AD101" s="1">
        <v>0.34065450434074701</v>
      </c>
      <c r="AE101" s="1">
        <f t="shared" si="26"/>
        <v>0.71040780557142857</v>
      </c>
      <c r="AF101" s="1">
        <f t="shared" si="27"/>
        <v>0.41915247551841489</v>
      </c>
      <c r="AG101" s="1"/>
      <c r="AH101" s="1"/>
      <c r="AI101" s="7"/>
      <c r="AJ101" t="s">
        <v>26</v>
      </c>
      <c r="AK101" s="4" t="str">
        <f t="shared" si="52"/>
        <v>82.66/
40.47/
55.63/
41.78</v>
      </c>
      <c r="AL101" s="4" t="str">
        <f t="shared" si="53"/>
        <v>77.41/
39.83/
54.65/
39.89</v>
      </c>
      <c r="AM101" s="4" t="str">
        <f t="shared" si="54"/>
        <v>62.43/
36.54/
75.02/
32.39</v>
      </c>
      <c r="AN101" s="4" t="str">
        <f t="shared" si="55"/>
        <v>55.95/
38.12/
62.25/
35.64</v>
      </c>
      <c r="AO101" s="4" t="str">
        <f t="shared" si="56"/>
        <v>79.51/
43.29/
85.86/
46.56</v>
      </c>
      <c r="AP101" s="4" t="str">
        <f t="shared" si="57"/>
        <v>87.3/
59.98/
85.58/
63.08</v>
      </c>
      <c r="AQ101" s="4" t="str">
        <f t="shared" si="58"/>
        <v>52.01/
35.97/
34.49/
34.07</v>
      </c>
      <c r="AR101" s="4">
        <f t="shared" si="59"/>
        <v>71.040000000000006</v>
      </c>
      <c r="AS101" s="4">
        <f t="shared" si="60"/>
        <v>41.92</v>
      </c>
    </row>
    <row r="102" spans="1:45" ht="57" x14ac:dyDescent="0.2">
      <c r="A102" s="8"/>
      <c r="B102" s="1" t="s">
        <v>22</v>
      </c>
      <c r="C102" s="1">
        <v>0.72329246899999999</v>
      </c>
      <c r="D102" s="1">
        <v>0.44223605434809399</v>
      </c>
      <c r="E102" s="1">
        <v>0.43394223786380598</v>
      </c>
      <c r="F102" s="1">
        <v>0.43728995100280199</v>
      </c>
      <c r="G102" s="1">
        <v>0.65674255699999995</v>
      </c>
      <c r="H102" s="1">
        <v>0.40241556375207899</v>
      </c>
      <c r="I102" s="1">
        <v>0.40247003871815301</v>
      </c>
      <c r="J102" s="1">
        <v>0.40238563822047801</v>
      </c>
      <c r="K102" s="1">
        <v>0.52539404599999995</v>
      </c>
      <c r="L102" s="1">
        <v>0.424851985735334</v>
      </c>
      <c r="M102" s="1">
        <v>0.43659007886963203</v>
      </c>
      <c r="N102" s="1">
        <v>0.429244808287568</v>
      </c>
      <c r="O102" s="1">
        <v>0.45971979000000002</v>
      </c>
      <c r="P102" s="1">
        <v>0.379993150119805</v>
      </c>
      <c r="Q102" s="1">
        <v>0.38116985171261403</v>
      </c>
      <c r="R102" s="1">
        <v>0.38050475264551198</v>
      </c>
      <c r="S102" s="1">
        <v>0.67775831900000005</v>
      </c>
      <c r="T102" s="1">
        <v>0.45384256289727998</v>
      </c>
      <c r="U102" s="1">
        <v>0.44566001482781897</v>
      </c>
      <c r="V102" s="1">
        <v>0.44852672976360197</v>
      </c>
      <c r="W102" s="1">
        <v>0.80560420300000002</v>
      </c>
      <c r="X102" s="1">
        <v>0.61898570342927695</v>
      </c>
      <c r="Y102" s="1">
        <v>0.62128419268942103</v>
      </c>
      <c r="Z102" s="1">
        <v>0.62010908654998798</v>
      </c>
      <c r="AA102" s="1">
        <v>0.45359019299999997</v>
      </c>
      <c r="AB102" s="1">
        <v>0.339692714692714</v>
      </c>
      <c r="AC102" s="1">
        <v>0.33984674329501902</v>
      </c>
      <c r="AD102" s="1">
        <v>0.33847808116706701</v>
      </c>
      <c r="AE102" s="1">
        <f t="shared" si="26"/>
        <v>0.6145859395714286</v>
      </c>
      <c r="AF102" s="1">
        <f t="shared" si="27"/>
        <v>0.43664843537671671</v>
      </c>
      <c r="AG102" s="1"/>
      <c r="AH102" s="1"/>
      <c r="AI102" s="7"/>
      <c r="AJ102" t="s">
        <v>102</v>
      </c>
      <c r="AK102" s="4" t="str">
        <f t="shared" si="52"/>
        <v>72.33/
44.22/
43.39/
43.73</v>
      </c>
      <c r="AL102" s="4" t="str">
        <f t="shared" si="53"/>
        <v>65.67/
40.24/
40.25/
40.24</v>
      </c>
      <c r="AM102" s="4" t="str">
        <f t="shared" si="54"/>
        <v>52.54/
42.49/
43.66/
42.92</v>
      </c>
      <c r="AN102" s="4" t="str">
        <f t="shared" si="55"/>
        <v>45.97/
38/
38.12/
38.05</v>
      </c>
      <c r="AO102" s="4" t="str">
        <f t="shared" si="56"/>
        <v>67.78/
45.38/
44.57/
44.85</v>
      </c>
      <c r="AP102" s="4" t="str">
        <f t="shared" si="57"/>
        <v>80.56/
61.9/
62.13/
62.01</v>
      </c>
      <c r="AQ102" s="4" t="str">
        <f t="shared" si="58"/>
        <v>45.36/
33.97/
33.98/
33.85</v>
      </c>
      <c r="AR102" s="4">
        <f t="shared" si="59"/>
        <v>61.46</v>
      </c>
      <c r="AS102" s="4">
        <f t="shared" si="60"/>
        <v>43.66</v>
      </c>
    </row>
    <row r="103" spans="1:45" ht="57" x14ac:dyDescent="0.2">
      <c r="A103" s="8"/>
      <c r="B103" s="1" t="s">
        <v>28</v>
      </c>
      <c r="C103" s="1">
        <v>0.84089999999999998</v>
      </c>
      <c r="D103" s="1">
        <v>0.65029999999999999</v>
      </c>
      <c r="E103" s="1">
        <v>0.42680000000000001</v>
      </c>
      <c r="F103" s="1">
        <v>0.44390000000000002</v>
      </c>
      <c r="G103" s="1">
        <v>0.76739999999999997</v>
      </c>
      <c r="H103" s="1">
        <v>0.58199999999999996</v>
      </c>
      <c r="I103" s="1">
        <v>0.42020000000000002</v>
      </c>
      <c r="J103" s="1">
        <v>0.43769999999999998</v>
      </c>
      <c r="K103" s="1">
        <v>0.56240000000000001</v>
      </c>
      <c r="L103" s="1">
        <v>0.45729999999999998</v>
      </c>
      <c r="M103" s="1">
        <v>0.43190000000000001</v>
      </c>
      <c r="N103" s="1">
        <v>0.43680000000000002</v>
      </c>
      <c r="O103" s="1">
        <v>0.47589999999999999</v>
      </c>
      <c r="P103" s="1">
        <v>0.41470000000000001</v>
      </c>
      <c r="Q103" s="1">
        <v>0.42230000000000001</v>
      </c>
      <c r="R103" s="1">
        <v>0.41299999999999998</v>
      </c>
      <c r="S103" s="1">
        <v>0.85519999999999996</v>
      </c>
      <c r="T103" s="1">
        <v>0.66659999999999997</v>
      </c>
      <c r="U103" s="1">
        <v>0.39450000000000002</v>
      </c>
      <c r="V103" s="1">
        <v>0.41610000000000003</v>
      </c>
      <c r="W103" s="1">
        <v>0.92320000000000002</v>
      </c>
      <c r="X103" s="1">
        <v>0.59150000000000003</v>
      </c>
      <c r="Y103" s="1">
        <v>0.4496</v>
      </c>
      <c r="Z103" s="1">
        <v>0.48680000000000001</v>
      </c>
      <c r="AA103" s="1">
        <v>0.47439999999999999</v>
      </c>
      <c r="AB103" s="1">
        <v>0.3785</v>
      </c>
      <c r="AC103" s="1">
        <v>0.38700000000000001</v>
      </c>
      <c r="AD103" s="1">
        <v>0.38</v>
      </c>
      <c r="AE103" s="1">
        <f t="shared" si="26"/>
        <v>0.69991428571428582</v>
      </c>
      <c r="AF103" s="1">
        <f t="shared" si="27"/>
        <v>0.43061428571428573</v>
      </c>
      <c r="AG103" s="1"/>
      <c r="AH103" s="1"/>
      <c r="AI103" s="7"/>
      <c r="AJ103" t="s">
        <v>103</v>
      </c>
      <c r="AK103" s="4" t="str">
        <f t="shared" si="52"/>
        <v>84.09/
65.03/
42.68/
44.39</v>
      </c>
      <c r="AL103" s="4" t="str">
        <f t="shared" si="53"/>
        <v>76.74/
58.2/
42.02/
43.77</v>
      </c>
      <c r="AM103" s="4" t="str">
        <f t="shared" si="54"/>
        <v>56.24/
45.73/
43.19/
43.68</v>
      </c>
      <c r="AN103" s="4" t="str">
        <f t="shared" si="55"/>
        <v>47.59/
41.47/
42.23/
41.3</v>
      </c>
      <c r="AO103" s="4" t="str">
        <f t="shared" si="56"/>
        <v>85.52/
66.66/
39.45/
41.61</v>
      </c>
      <c r="AP103" s="4" t="str">
        <f t="shared" si="57"/>
        <v>92.32/
59.15/
44.96/
48.68</v>
      </c>
      <c r="AQ103" s="4" t="str">
        <f t="shared" si="58"/>
        <v>47.44/
37.85/
38.7/
38</v>
      </c>
      <c r="AR103" s="4">
        <f t="shared" si="59"/>
        <v>69.989999999999995</v>
      </c>
      <c r="AS103" s="4">
        <f t="shared" si="60"/>
        <v>43.06</v>
      </c>
    </row>
    <row r="104" spans="1:45" ht="57" x14ac:dyDescent="0.2">
      <c r="A104" s="8"/>
      <c r="B104" s="1" t="s">
        <v>21</v>
      </c>
      <c r="C104" s="1">
        <v>0.8135</v>
      </c>
      <c r="D104" s="1">
        <v>0.52159999999999995</v>
      </c>
      <c r="E104" s="1">
        <v>0.53920000000000001</v>
      </c>
      <c r="F104" s="1">
        <v>0.5302</v>
      </c>
      <c r="G104" s="1">
        <v>0.88100000000000001</v>
      </c>
      <c r="H104" s="1">
        <v>0.66849999999999998</v>
      </c>
      <c r="I104" s="1">
        <v>0.5454</v>
      </c>
      <c r="J104" s="1">
        <v>0.58179999999999998</v>
      </c>
      <c r="K104" s="1">
        <v>0.78320000000000001</v>
      </c>
      <c r="L104" s="1">
        <v>0.4471</v>
      </c>
      <c r="M104" s="1">
        <v>0.46939999999999998</v>
      </c>
      <c r="N104" s="1">
        <v>0.45789999999999997</v>
      </c>
      <c r="O104" s="1">
        <v>0.62880000000000003</v>
      </c>
      <c r="P104" s="1">
        <v>0.38500000000000001</v>
      </c>
      <c r="Q104" s="1">
        <v>0.4022</v>
      </c>
      <c r="R104" s="1">
        <v>0.37430000000000002</v>
      </c>
      <c r="S104" s="1">
        <v>0.8417</v>
      </c>
      <c r="T104" s="1">
        <v>0.52310000000000001</v>
      </c>
      <c r="U104" s="1">
        <v>0.51580000000000004</v>
      </c>
      <c r="V104" s="1">
        <v>0.5232</v>
      </c>
      <c r="W104" s="1">
        <v>0.78310000000000002</v>
      </c>
      <c r="X104" s="1">
        <v>0.5696</v>
      </c>
      <c r="Y104" s="1">
        <v>0.57469999999999999</v>
      </c>
      <c r="Z104" s="1">
        <v>0.57869999999999999</v>
      </c>
      <c r="AA104" s="1">
        <v>0.6149</v>
      </c>
      <c r="AB104" s="1">
        <v>0.3468</v>
      </c>
      <c r="AC104" s="1">
        <v>0.34960000000000002</v>
      </c>
      <c r="AD104" s="1">
        <v>0.34139999999999998</v>
      </c>
      <c r="AE104" s="1">
        <f t="shared" si="26"/>
        <v>0.76374285714285706</v>
      </c>
      <c r="AF104" s="1">
        <f t="shared" si="27"/>
        <v>0.48392857142857143</v>
      </c>
      <c r="AG104" s="1"/>
      <c r="AH104" s="1"/>
      <c r="AI104" s="7"/>
      <c r="AJ104" t="s">
        <v>378</v>
      </c>
      <c r="AK104" s="4" t="str">
        <f t="shared" si="52"/>
        <v>81.35/
52.16/
53.92/
53.02</v>
      </c>
      <c r="AL104" s="4" t="str">
        <f t="shared" si="53"/>
        <v>88.1/
66.85/
54.54/
58.18</v>
      </c>
      <c r="AM104" s="4" t="str">
        <f t="shared" si="54"/>
        <v>78.32/
44.71/
46.94/
45.79</v>
      </c>
      <c r="AN104" s="4" t="str">
        <f t="shared" si="55"/>
        <v>62.88/
38.5/
40.22/
37.43</v>
      </c>
      <c r="AO104" s="4" t="str">
        <f t="shared" si="56"/>
        <v>84.17/
52.31/
51.58/
52.32</v>
      </c>
      <c r="AP104" s="4" t="str">
        <f t="shared" si="57"/>
        <v>78.31/
56.96/
57.47/
57.87</v>
      </c>
      <c r="AQ104" s="4" t="str">
        <f t="shared" si="58"/>
        <v>61.49/
34.68/
34.96/
34.14</v>
      </c>
      <c r="AR104" s="4">
        <f t="shared" si="59"/>
        <v>76.37</v>
      </c>
      <c r="AS104" s="4">
        <f t="shared" si="60"/>
        <v>48.39</v>
      </c>
    </row>
    <row r="105" spans="1:45" ht="57" x14ac:dyDescent="0.2">
      <c r="A105" s="8"/>
      <c r="B105" s="1" t="s">
        <v>27</v>
      </c>
      <c r="C105" s="1">
        <v>0.84319999999999995</v>
      </c>
      <c r="D105" s="1">
        <v>0.60799999999999998</v>
      </c>
      <c r="E105" s="1">
        <v>0.51329999999999998</v>
      </c>
      <c r="F105" s="1">
        <v>0.54300000000000004</v>
      </c>
      <c r="G105" s="1">
        <v>0.81910000000000005</v>
      </c>
      <c r="H105" s="1">
        <v>0.64949999999999997</v>
      </c>
      <c r="I105" s="1">
        <v>0.49409999999999998</v>
      </c>
      <c r="J105" s="1">
        <v>0.52400000000000002</v>
      </c>
      <c r="K105" s="1">
        <v>0.61580000000000001</v>
      </c>
      <c r="L105" s="1">
        <v>0.55520000000000003</v>
      </c>
      <c r="M105" s="1">
        <v>0.50260000000000005</v>
      </c>
      <c r="N105" s="1">
        <v>0.51959999999999995</v>
      </c>
      <c r="O105" s="1">
        <v>0.51839999999999997</v>
      </c>
      <c r="P105" s="1">
        <v>0.47810000000000002</v>
      </c>
      <c r="Q105" s="1">
        <v>0.45710000000000001</v>
      </c>
      <c r="R105" s="1">
        <v>0.46289999999999998</v>
      </c>
      <c r="S105" s="1">
        <v>0.8911</v>
      </c>
      <c r="T105" s="1">
        <v>0.69699999999999995</v>
      </c>
      <c r="U105" s="1">
        <v>0.54279999999999995</v>
      </c>
      <c r="V105" s="1">
        <v>0.5877</v>
      </c>
      <c r="W105" s="1">
        <v>0.94199999999999995</v>
      </c>
      <c r="X105" s="1">
        <v>0.58050000000000002</v>
      </c>
      <c r="Y105" s="1">
        <v>0.53969999999999996</v>
      </c>
      <c r="Z105" s="1">
        <v>0.55830000000000002</v>
      </c>
      <c r="AA105" s="1">
        <v>0.50770000000000004</v>
      </c>
      <c r="AB105" s="1">
        <v>0.39550000000000002</v>
      </c>
      <c r="AC105" s="1">
        <v>0.38440000000000002</v>
      </c>
      <c r="AD105" s="1">
        <v>0.38390000000000002</v>
      </c>
      <c r="AE105" s="1">
        <f t="shared" si="26"/>
        <v>0.7339</v>
      </c>
      <c r="AF105" s="1">
        <f t="shared" si="27"/>
        <v>0.51134285714285721</v>
      </c>
      <c r="AG105" s="1"/>
      <c r="AH105" s="1"/>
      <c r="AI105" s="7"/>
      <c r="AJ105" t="s">
        <v>379</v>
      </c>
      <c r="AK105" s="4" t="str">
        <f t="shared" si="52"/>
        <v>84.32/
60.8/
51.33/
54.3</v>
      </c>
      <c r="AL105" s="4" t="str">
        <f t="shared" si="53"/>
        <v>81.91/
64.95/
49.41/
52.4</v>
      </c>
      <c r="AM105" s="4" t="str">
        <f t="shared" si="54"/>
        <v>61.58/
55.52/
50.26/
51.96</v>
      </c>
      <c r="AN105" s="4" t="str">
        <f t="shared" si="55"/>
        <v>51.84/
47.81/
45.71/
46.29</v>
      </c>
      <c r="AO105" s="4" t="str">
        <f t="shared" si="56"/>
        <v>89.11/
69.7/
54.28/
58.77</v>
      </c>
      <c r="AP105" s="4" t="str">
        <f t="shared" si="57"/>
        <v>94.2/
58.05/
53.97/
55.83</v>
      </c>
      <c r="AQ105" s="4" t="str">
        <f t="shared" si="58"/>
        <v>50.77/
39.55/
38.44/
38.39</v>
      </c>
      <c r="AR105" s="4">
        <f t="shared" si="59"/>
        <v>73.39</v>
      </c>
      <c r="AS105" s="4">
        <f t="shared" si="60"/>
        <v>51.13</v>
      </c>
    </row>
    <row r="106" spans="1:45" ht="57" x14ac:dyDescent="0.2">
      <c r="A106" s="8"/>
      <c r="B106" s="1" t="s">
        <v>29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>
        <v>0.94969999999999999</v>
      </c>
      <c r="X106" s="1">
        <v>0.59430000000000005</v>
      </c>
      <c r="Y106" s="1">
        <v>0.55620000000000003</v>
      </c>
      <c r="Z106" s="1">
        <v>0.57330000000000003</v>
      </c>
      <c r="AA106" s="1"/>
      <c r="AB106" s="1"/>
      <c r="AC106" s="1"/>
      <c r="AD106" s="1"/>
      <c r="AE106" s="1"/>
      <c r="AF106" s="1"/>
      <c r="AG106" s="1"/>
      <c r="AH106" s="1"/>
      <c r="AI106" s="7"/>
      <c r="AJ106" t="s">
        <v>380</v>
      </c>
      <c r="AK106" s="4" t="str">
        <f t="shared" si="52"/>
        <v>0/
0/
0/
0</v>
      </c>
      <c r="AL106" s="4" t="str">
        <f t="shared" si="53"/>
        <v>0/
0/
0/
0</v>
      </c>
      <c r="AM106" s="4" t="str">
        <f t="shared" si="54"/>
        <v>0/
0/
0/
0</v>
      </c>
      <c r="AN106" s="4" t="str">
        <f t="shared" si="55"/>
        <v>0/
0/
0/
0</v>
      </c>
      <c r="AO106" s="4" t="str">
        <f t="shared" si="56"/>
        <v>0/
0/
0/
0</v>
      </c>
      <c r="AP106" s="4" t="str">
        <f t="shared" si="57"/>
        <v>94.97/
59.43/
55.62/
57.33</v>
      </c>
      <c r="AQ106" s="4" t="str">
        <f t="shared" si="58"/>
        <v>0/
0/
0/
0</v>
      </c>
      <c r="AR106" s="4">
        <f t="shared" si="59"/>
        <v>0</v>
      </c>
      <c r="AS106" s="4">
        <f t="shared" si="60"/>
        <v>0</v>
      </c>
    </row>
    <row r="107" spans="1:45" ht="28.5" customHeight="1" x14ac:dyDescent="0.2">
      <c r="A107" s="8" t="s">
        <v>18</v>
      </c>
      <c r="B107" s="1" t="s">
        <v>11</v>
      </c>
      <c r="C107" s="1">
        <v>0.61391304300000005</v>
      </c>
      <c r="D107" s="1">
        <v>0.42351658069270398</v>
      </c>
      <c r="E107" s="1">
        <v>0.42445844385499498</v>
      </c>
      <c r="F107" s="1">
        <v>0.42396993461425903</v>
      </c>
      <c r="G107" s="1">
        <v>0.53565217399999998</v>
      </c>
      <c r="H107" s="1">
        <v>0.40955520464994899</v>
      </c>
      <c r="I107" s="1">
        <v>0.40260571481769603</v>
      </c>
      <c r="J107" s="1">
        <v>0.40471300068823202</v>
      </c>
      <c r="K107" s="1">
        <v>0.47130434799999998</v>
      </c>
      <c r="L107" s="1">
        <v>0.42493344647153303</v>
      </c>
      <c r="M107" s="1">
        <v>0.42870469527141097</v>
      </c>
      <c r="N107" s="1">
        <v>0.42642063061708502</v>
      </c>
      <c r="O107" s="1">
        <v>0.37565217400000001</v>
      </c>
      <c r="P107" s="1">
        <v>0.36410318791743201</v>
      </c>
      <c r="Q107" s="1">
        <v>0.36429188451920802</v>
      </c>
      <c r="R107" s="1">
        <v>0.36404821573528001</v>
      </c>
      <c r="S107" s="1">
        <v>0.57217391299999998</v>
      </c>
      <c r="T107" s="1">
        <v>0.46480367793602301</v>
      </c>
      <c r="U107" s="1">
        <v>0.47030300752821502</v>
      </c>
      <c r="V107" s="1">
        <v>0.46696317163134499</v>
      </c>
      <c r="W107" s="1">
        <v>0.72695652200000005</v>
      </c>
      <c r="X107" s="1">
        <v>0.65930073262254996</v>
      </c>
      <c r="Y107" s="1">
        <v>0.662371368727802</v>
      </c>
      <c r="Z107" s="1">
        <v>0.66075931291312895</v>
      </c>
      <c r="AA107" s="1">
        <v>0.44695652200000002</v>
      </c>
      <c r="AB107" s="1">
        <v>0.34920466302209902</v>
      </c>
      <c r="AC107" s="1">
        <v>0.34916667536868501</v>
      </c>
      <c r="AD107" s="1">
        <v>0.34907637165701599</v>
      </c>
      <c r="AE107" s="1">
        <f t="shared" si="26"/>
        <v>0.53465838514285724</v>
      </c>
      <c r="AF107" s="1">
        <f t="shared" si="27"/>
        <v>0.44227866255090659</v>
      </c>
      <c r="AG107" s="1"/>
      <c r="AH107" s="1"/>
      <c r="AI107" s="7" t="s">
        <v>173</v>
      </c>
      <c r="AJ107" t="s">
        <v>99</v>
      </c>
      <c r="AK107" s="4" t="str">
        <f t="shared" si="52"/>
        <v>61.39/
42.35/
42.45/
42.4</v>
      </c>
      <c r="AL107" s="4" t="str">
        <f t="shared" si="53"/>
        <v>53.57/
40.96/
40.26/
40.47</v>
      </c>
      <c r="AM107" s="4" t="str">
        <f t="shared" si="54"/>
        <v>47.13/
42.49/
42.87/
42.64</v>
      </c>
      <c r="AN107" s="4" t="str">
        <f t="shared" si="55"/>
        <v>37.57/
36.41/
36.43/
36.4</v>
      </c>
      <c r="AO107" s="4" t="str">
        <f t="shared" si="56"/>
        <v>57.22/
46.48/
47.03/
46.7</v>
      </c>
      <c r="AP107" s="4" t="str">
        <f t="shared" si="57"/>
        <v>72.7/
65.93/
66.24/
66.08</v>
      </c>
      <c r="AQ107" s="4" t="str">
        <f t="shared" si="58"/>
        <v>44.7/
34.92/
34.92/
34.91</v>
      </c>
      <c r="AR107" s="4">
        <f t="shared" si="59"/>
        <v>53.47</v>
      </c>
      <c r="AS107" s="4">
        <f t="shared" si="60"/>
        <v>44.23</v>
      </c>
    </row>
    <row r="108" spans="1:45" ht="57" x14ac:dyDescent="0.2">
      <c r="A108" s="8"/>
      <c r="B108" s="1" t="s">
        <v>15</v>
      </c>
      <c r="C108" s="1">
        <v>0.72521739100000004</v>
      </c>
      <c r="D108" s="1">
        <v>0.45021468926553598</v>
      </c>
      <c r="E108" s="1">
        <v>0.47179468160071197</v>
      </c>
      <c r="F108" s="1">
        <v>0.450823011734028</v>
      </c>
      <c r="G108" s="1">
        <v>0.67304347799999997</v>
      </c>
      <c r="H108" s="1">
        <v>0.456901593471356</v>
      </c>
      <c r="I108" s="1">
        <v>0.447216839646431</v>
      </c>
      <c r="J108" s="1">
        <v>0.44945467449584398</v>
      </c>
      <c r="K108" s="1">
        <v>0.56173912999999998</v>
      </c>
      <c r="L108" s="1">
        <v>0.46923526435920998</v>
      </c>
      <c r="M108" s="1">
        <v>0.51067515099223404</v>
      </c>
      <c r="N108" s="1">
        <v>0.47159525029438398</v>
      </c>
      <c r="O108" s="1">
        <v>0.46086956499999998</v>
      </c>
      <c r="P108" s="1">
        <v>0.42691864504431198</v>
      </c>
      <c r="Q108" s="1">
        <v>0.44276879491431698</v>
      </c>
      <c r="R108" s="1">
        <v>0.42408456845950099</v>
      </c>
      <c r="S108" s="1">
        <v>0.70608695700000002</v>
      </c>
      <c r="T108" s="1">
        <v>0.54743597022595403</v>
      </c>
      <c r="U108" s="1">
        <v>0.71586446837743201</v>
      </c>
      <c r="V108" s="1">
        <v>0.56065027310440396</v>
      </c>
      <c r="W108" s="1">
        <v>0.81913043500000005</v>
      </c>
      <c r="X108" s="1">
        <v>0.74586783012686797</v>
      </c>
      <c r="Y108" s="1">
        <v>0.78698682518163099</v>
      </c>
      <c r="Z108" s="1">
        <v>0.76131174761311704</v>
      </c>
      <c r="AA108" s="1">
        <v>0.485217391</v>
      </c>
      <c r="AB108" s="1">
        <v>0.38999779591630201</v>
      </c>
      <c r="AC108" s="1">
        <v>0.42422309700959299</v>
      </c>
      <c r="AD108" s="1">
        <v>0.39057767466571103</v>
      </c>
      <c r="AE108" s="1">
        <f t="shared" si="26"/>
        <v>0.63304347814285722</v>
      </c>
      <c r="AF108" s="1">
        <f t="shared" si="27"/>
        <v>0.50121388576671266</v>
      </c>
      <c r="AG108" s="1"/>
      <c r="AH108" s="1"/>
      <c r="AI108" s="7"/>
      <c r="AJ108" t="s">
        <v>100</v>
      </c>
      <c r="AK108" s="4" t="str">
        <f t="shared" si="52"/>
        <v>72.52/
45.02/
47.18/
45.08</v>
      </c>
      <c r="AL108" s="4" t="str">
        <f t="shared" si="53"/>
        <v>67.3/
45.69/
44.72/
44.95</v>
      </c>
      <c r="AM108" s="4" t="str">
        <f t="shared" si="54"/>
        <v>56.17/
46.92/
51.07/
47.16</v>
      </c>
      <c r="AN108" s="4" t="str">
        <f t="shared" si="55"/>
        <v>46.09/
42.69/
44.28/
42.41</v>
      </c>
      <c r="AO108" s="4" t="str">
        <f t="shared" si="56"/>
        <v>70.61/
54.74/
71.59/
56.07</v>
      </c>
      <c r="AP108" s="4" t="str">
        <f t="shared" si="57"/>
        <v>81.91/
74.59/
78.7/
76.13</v>
      </c>
      <c r="AQ108" s="4" t="str">
        <f t="shared" si="58"/>
        <v>48.52/
39/
42.42/
39.06</v>
      </c>
      <c r="AR108" s="4">
        <f t="shared" si="59"/>
        <v>63.3</v>
      </c>
      <c r="AS108" s="4">
        <f t="shared" si="60"/>
        <v>50.12</v>
      </c>
    </row>
    <row r="109" spans="1:45" ht="57" x14ac:dyDescent="0.2">
      <c r="A109" s="8"/>
      <c r="B109" s="1" t="s">
        <v>26</v>
      </c>
      <c r="C109" s="1">
        <v>0.72695652200000005</v>
      </c>
      <c r="D109" s="1">
        <v>0.425250470809792</v>
      </c>
      <c r="E109" s="1">
        <v>0.51483157365510301</v>
      </c>
      <c r="F109" s="1">
        <v>0.42295995393067798</v>
      </c>
      <c r="G109" s="1">
        <v>0.70782608700000005</v>
      </c>
      <c r="H109" s="1">
        <v>0.47595396838250498</v>
      </c>
      <c r="I109" s="1">
        <v>0.48174776083272802</v>
      </c>
      <c r="J109" s="1">
        <v>0.46973883060082999</v>
      </c>
      <c r="K109" s="1">
        <v>0.58086956499999998</v>
      </c>
      <c r="L109" s="1">
        <v>0.43377235361684902</v>
      </c>
      <c r="M109" s="1">
        <v>0.75217680580867197</v>
      </c>
      <c r="N109" s="1">
        <v>0.40620818274487902</v>
      </c>
      <c r="O109" s="1">
        <v>0.50782608699999998</v>
      </c>
      <c r="P109" s="1">
        <v>0.45110369143844797</v>
      </c>
      <c r="Q109" s="1">
        <v>0.52134775302398495</v>
      </c>
      <c r="R109" s="1">
        <v>0.436987136564217</v>
      </c>
      <c r="S109" s="1">
        <v>0.70086956499999997</v>
      </c>
      <c r="T109" s="1">
        <v>0.51914422185244802</v>
      </c>
      <c r="U109" s="1">
        <v>0.75386785383699895</v>
      </c>
      <c r="V109" s="1">
        <v>0.52490041528943099</v>
      </c>
      <c r="W109" s="1">
        <v>0.82260869599999997</v>
      </c>
      <c r="X109" s="1">
        <v>0.70750938114241402</v>
      </c>
      <c r="Y109" s="1">
        <v>0.84125526496228797</v>
      </c>
      <c r="Z109" s="1">
        <v>0.736266997625728</v>
      </c>
      <c r="AA109" s="1">
        <v>0.54260869599999995</v>
      </c>
      <c r="AB109" s="1">
        <v>0.37000470927172402</v>
      </c>
      <c r="AC109" s="1">
        <v>0.340132973318235</v>
      </c>
      <c r="AD109" s="1">
        <v>0.34364035087719202</v>
      </c>
      <c r="AE109" s="1">
        <f t="shared" si="26"/>
        <v>0.65565217400000009</v>
      </c>
      <c r="AF109" s="1">
        <f t="shared" si="27"/>
        <v>0.47724312394756502</v>
      </c>
      <c r="AG109" s="1"/>
      <c r="AH109" s="1"/>
      <c r="AI109" s="7"/>
      <c r="AJ109" t="s">
        <v>26</v>
      </c>
      <c r="AK109" s="4" t="str">
        <f t="shared" si="52"/>
        <v>72.7/
42.53/
51.48/
42.3</v>
      </c>
      <c r="AL109" s="4" t="str">
        <f t="shared" si="53"/>
        <v>70.78/
47.6/
48.17/
46.97</v>
      </c>
      <c r="AM109" s="4" t="str">
        <f t="shared" si="54"/>
        <v>58.09/
43.38/
75.22/
40.62</v>
      </c>
      <c r="AN109" s="4" t="str">
        <f t="shared" si="55"/>
        <v>50.78/
45.11/
52.13/
43.7</v>
      </c>
      <c r="AO109" s="4" t="str">
        <f t="shared" si="56"/>
        <v>70.09/
51.91/
75.39/
52.49</v>
      </c>
      <c r="AP109" s="4" t="str">
        <f t="shared" si="57"/>
        <v>82.26/
70.75/
84.13/
73.63</v>
      </c>
      <c r="AQ109" s="4" t="str">
        <f t="shared" si="58"/>
        <v>54.26/
37/
34.01/
34.36</v>
      </c>
      <c r="AR109" s="4">
        <f t="shared" si="59"/>
        <v>65.569999999999993</v>
      </c>
      <c r="AS109" s="4">
        <f t="shared" si="60"/>
        <v>47.72</v>
      </c>
    </row>
    <row r="110" spans="1:45" ht="57" x14ac:dyDescent="0.2">
      <c r="A110" s="8"/>
      <c r="B110" s="1" t="s">
        <v>22</v>
      </c>
      <c r="C110" s="1">
        <v>0.61391304300000005</v>
      </c>
      <c r="D110" s="1">
        <v>0.42351658069270398</v>
      </c>
      <c r="E110" s="1">
        <v>0.42445844385499498</v>
      </c>
      <c r="F110" s="1">
        <v>0.42396993461425903</v>
      </c>
      <c r="G110" s="1">
        <v>0.53565217399999998</v>
      </c>
      <c r="H110" s="1">
        <v>0.40955520464994899</v>
      </c>
      <c r="I110" s="1">
        <v>0.40260571481769603</v>
      </c>
      <c r="J110" s="1">
        <v>0.40471300068823202</v>
      </c>
      <c r="K110" s="1">
        <v>0.47130434799999998</v>
      </c>
      <c r="L110" s="1">
        <v>0.42493344647153303</v>
      </c>
      <c r="M110" s="1">
        <v>0.42870469527141097</v>
      </c>
      <c r="N110" s="1">
        <v>0.42642063061708502</v>
      </c>
      <c r="O110" s="1">
        <v>0.37565217400000001</v>
      </c>
      <c r="P110" s="1">
        <v>0.36410318791743201</v>
      </c>
      <c r="Q110" s="1">
        <v>0.36429188451920802</v>
      </c>
      <c r="R110" s="1">
        <v>0.36404821573528001</v>
      </c>
      <c r="S110" s="1">
        <v>0.57217391299999998</v>
      </c>
      <c r="T110" s="1">
        <v>0.46480367793602301</v>
      </c>
      <c r="U110" s="1">
        <v>0.47030300752821502</v>
      </c>
      <c r="V110" s="1">
        <v>0.46696317163134499</v>
      </c>
      <c r="W110" s="1">
        <v>0.72695652200000005</v>
      </c>
      <c r="X110" s="1">
        <v>0.65930073262254996</v>
      </c>
      <c r="Y110" s="1">
        <v>0.662371368727802</v>
      </c>
      <c r="Z110" s="1">
        <v>0.66075931291312895</v>
      </c>
      <c r="AA110" s="1">
        <v>0.44695652200000002</v>
      </c>
      <c r="AB110" s="1">
        <v>0.34920466302209902</v>
      </c>
      <c r="AC110" s="1">
        <v>0.34916667536868501</v>
      </c>
      <c r="AD110" s="1">
        <v>0.34907637165701599</v>
      </c>
      <c r="AE110" s="1">
        <f t="shared" si="26"/>
        <v>0.53465838514285724</v>
      </c>
      <c r="AF110" s="1">
        <f t="shared" si="27"/>
        <v>0.44227866255090659</v>
      </c>
      <c r="AG110" s="1"/>
      <c r="AH110" s="1"/>
      <c r="AI110" s="7"/>
      <c r="AJ110" t="s">
        <v>102</v>
      </c>
      <c r="AK110" s="4" t="str">
        <f t="shared" si="52"/>
        <v>61.39/
42.35/
42.45/
42.4</v>
      </c>
      <c r="AL110" s="4" t="str">
        <f t="shared" si="53"/>
        <v>53.57/
40.96/
40.26/
40.47</v>
      </c>
      <c r="AM110" s="4" t="str">
        <f t="shared" si="54"/>
        <v>47.13/
42.49/
42.87/
42.64</v>
      </c>
      <c r="AN110" s="4" t="str">
        <f t="shared" si="55"/>
        <v>37.57/
36.41/
36.43/
36.4</v>
      </c>
      <c r="AO110" s="4" t="str">
        <f t="shared" si="56"/>
        <v>57.22/
46.48/
47.03/
46.7</v>
      </c>
      <c r="AP110" s="4" t="str">
        <f t="shared" si="57"/>
        <v>72.7/
65.93/
66.24/
66.08</v>
      </c>
      <c r="AQ110" s="4" t="str">
        <f t="shared" si="58"/>
        <v>44.7/
34.92/
34.92/
34.91</v>
      </c>
      <c r="AR110" s="4">
        <f t="shared" si="59"/>
        <v>53.47</v>
      </c>
      <c r="AS110" s="4">
        <f t="shared" si="60"/>
        <v>44.23</v>
      </c>
    </row>
    <row r="111" spans="1:45" ht="57" x14ac:dyDescent="0.2">
      <c r="A111" s="8"/>
      <c r="B111" s="1" t="s">
        <v>28</v>
      </c>
      <c r="C111" s="1">
        <v>0.7671</v>
      </c>
      <c r="D111" s="1">
        <v>0.58150000000000002</v>
      </c>
      <c r="E111" s="1">
        <v>0.49340000000000001</v>
      </c>
      <c r="F111" s="1">
        <v>0.50819999999999999</v>
      </c>
      <c r="G111" s="1">
        <v>0.71089999999999998</v>
      </c>
      <c r="H111" s="1">
        <v>0.53369999999999995</v>
      </c>
      <c r="I111" s="1">
        <v>0.505</v>
      </c>
      <c r="J111" s="1">
        <v>0.49330000000000002</v>
      </c>
      <c r="K111" s="1">
        <v>0.57640000000000002</v>
      </c>
      <c r="L111" s="1">
        <v>0.51580000000000004</v>
      </c>
      <c r="M111" s="1">
        <v>0.502</v>
      </c>
      <c r="N111" s="1">
        <v>0.50790000000000002</v>
      </c>
      <c r="O111" s="1">
        <v>0.46860000000000002</v>
      </c>
      <c r="P111" s="1">
        <v>0.46729999999999999</v>
      </c>
      <c r="Q111" s="1">
        <v>0.4703</v>
      </c>
      <c r="R111" s="1">
        <v>0.46850000000000003</v>
      </c>
      <c r="S111" s="1">
        <v>0.83699999999999997</v>
      </c>
      <c r="T111" s="1">
        <v>0.56320000000000003</v>
      </c>
      <c r="U111" s="1">
        <v>0.54810000000000003</v>
      </c>
      <c r="V111" s="1">
        <v>0.5484</v>
      </c>
      <c r="W111" s="1">
        <v>0.90090000000000003</v>
      </c>
      <c r="X111" s="1">
        <v>0.59709999999999996</v>
      </c>
      <c r="Y111" s="1">
        <v>0.55649999999999999</v>
      </c>
      <c r="Z111" s="1">
        <v>0.57269999999999999</v>
      </c>
      <c r="AA111" s="1">
        <v>0.46560000000000001</v>
      </c>
      <c r="AB111" s="1">
        <v>0.4299</v>
      </c>
      <c r="AC111" s="1">
        <v>0.40849999999999997</v>
      </c>
      <c r="AD111" s="1">
        <v>0.41349999999999998</v>
      </c>
      <c r="AE111" s="1">
        <f t="shared" si="26"/>
        <v>0.67521428571428577</v>
      </c>
      <c r="AF111" s="1">
        <f t="shared" si="27"/>
        <v>0.50178571428571428</v>
      </c>
      <c r="AG111" s="1"/>
      <c r="AH111" s="1"/>
      <c r="AI111" s="7"/>
      <c r="AJ111" t="s">
        <v>103</v>
      </c>
      <c r="AK111" s="4" t="str">
        <f t="shared" si="52"/>
        <v>76.71/
58.15/
49.34/
50.82</v>
      </c>
      <c r="AL111" s="4" t="str">
        <f t="shared" si="53"/>
        <v>71.09/
53.37/
50.5/
49.33</v>
      </c>
      <c r="AM111" s="4" t="str">
        <f t="shared" si="54"/>
        <v>57.64/
51.58/
50.2/
50.79</v>
      </c>
      <c r="AN111" s="4" t="str">
        <f t="shared" si="55"/>
        <v>46.86/
46.73/
47.03/
46.85</v>
      </c>
      <c r="AO111" s="4" t="str">
        <f t="shared" si="56"/>
        <v>83.7/
56.32/
54.81/
54.84</v>
      </c>
      <c r="AP111" s="4" t="str">
        <f t="shared" si="57"/>
        <v>90.09/
59.71/
55.65/
57.27</v>
      </c>
      <c r="AQ111" s="4" t="str">
        <f t="shared" si="58"/>
        <v>46.56/
42.99/
40.85/
41.35</v>
      </c>
      <c r="AR111" s="4">
        <f t="shared" si="59"/>
        <v>67.52</v>
      </c>
      <c r="AS111" s="4">
        <f t="shared" si="60"/>
        <v>50.18</v>
      </c>
    </row>
    <row r="112" spans="1:45" ht="57" x14ac:dyDescent="0.2">
      <c r="A112" s="8"/>
      <c r="B112" s="1" t="s">
        <v>21</v>
      </c>
      <c r="C112" s="1">
        <v>0.82330000000000003</v>
      </c>
      <c r="D112" s="1">
        <v>0.61160000000000003</v>
      </c>
      <c r="E112" s="1">
        <v>0.54590000000000005</v>
      </c>
      <c r="F112" s="1">
        <v>0.56469999999999998</v>
      </c>
      <c r="G112" s="1">
        <v>0.73080000000000001</v>
      </c>
      <c r="H112" s="1">
        <v>0.58340000000000003</v>
      </c>
      <c r="I112" s="1">
        <v>0.53080000000000005</v>
      </c>
      <c r="J112" s="1">
        <v>0.54359999999999997</v>
      </c>
      <c r="K112" s="1">
        <v>0.60219999999999996</v>
      </c>
      <c r="L112" s="1">
        <v>0.5907</v>
      </c>
      <c r="M112" s="1">
        <v>0.58430000000000004</v>
      </c>
      <c r="N112" s="1">
        <v>0.58730000000000004</v>
      </c>
      <c r="O112" s="1">
        <v>0.48849999999999999</v>
      </c>
      <c r="P112" s="1">
        <v>0.47520000000000001</v>
      </c>
      <c r="Q112" s="1">
        <v>0.48110000000000003</v>
      </c>
      <c r="R112" s="1">
        <v>0.47570000000000001</v>
      </c>
      <c r="S112" s="1">
        <v>0.8569</v>
      </c>
      <c r="T112" s="1">
        <v>0.57240000000000002</v>
      </c>
      <c r="U112" s="1">
        <v>0.55320000000000003</v>
      </c>
      <c r="V112" s="1">
        <v>0.56030000000000002</v>
      </c>
      <c r="W112" s="1">
        <v>0.9254</v>
      </c>
      <c r="X112" s="1">
        <v>0.60950000000000004</v>
      </c>
      <c r="Y112" s="1">
        <v>0.59</v>
      </c>
      <c r="Z112" s="1">
        <v>0.5988</v>
      </c>
      <c r="AA112" s="1">
        <v>0.46600000000000003</v>
      </c>
      <c r="AB112" s="1">
        <v>0.44450000000000001</v>
      </c>
      <c r="AC112" s="1">
        <v>0.41570000000000001</v>
      </c>
      <c r="AD112" s="1">
        <v>0.42370000000000002</v>
      </c>
      <c r="AE112" s="1">
        <f t="shared" si="26"/>
        <v>0.69901428571428581</v>
      </c>
      <c r="AF112" s="1">
        <f t="shared" si="27"/>
        <v>0.53629999999999989</v>
      </c>
      <c r="AG112" s="1"/>
      <c r="AH112" s="1"/>
      <c r="AI112" s="7"/>
      <c r="AJ112" t="s">
        <v>378</v>
      </c>
      <c r="AK112" s="4" t="str">
        <f t="shared" si="52"/>
        <v>82.33/
61.16/
54.59/
56.47</v>
      </c>
      <c r="AL112" s="4" t="str">
        <f t="shared" si="53"/>
        <v>73.08/
58.34/
53.08/
54.36</v>
      </c>
      <c r="AM112" s="4" t="str">
        <f t="shared" si="54"/>
        <v>60.22/
59.07/
58.43/
58.73</v>
      </c>
      <c r="AN112" s="4" t="str">
        <f t="shared" si="55"/>
        <v>48.85/
47.52/
48.11/
47.57</v>
      </c>
      <c r="AO112" s="4" t="str">
        <f t="shared" si="56"/>
        <v>85.69/
57.24/
55.32/
56.03</v>
      </c>
      <c r="AP112" s="4" t="str">
        <f t="shared" si="57"/>
        <v>92.54/
60.95/
59/
59.88</v>
      </c>
      <c r="AQ112" s="4" t="str">
        <f t="shared" si="58"/>
        <v>46.6/
44.45/
41.57/
42.37</v>
      </c>
      <c r="AR112" s="4">
        <f t="shared" si="59"/>
        <v>69.900000000000006</v>
      </c>
      <c r="AS112" s="4">
        <f t="shared" si="60"/>
        <v>53.63</v>
      </c>
    </row>
    <row r="113" spans="1:45" ht="57" x14ac:dyDescent="0.2">
      <c r="A113" s="8"/>
      <c r="B113" s="1" t="s">
        <v>27</v>
      </c>
      <c r="C113" s="1">
        <v>0.79800000000000004</v>
      </c>
      <c r="D113" s="1">
        <v>0.59989999999999999</v>
      </c>
      <c r="E113" s="1">
        <v>0.55769999999999997</v>
      </c>
      <c r="F113" s="1">
        <v>0.57210000000000005</v>
      </c>
      <c r="G113" s="1">
        <v>0.72829999999999995</v>
      </c>
      <c r="H113" s="1">
        <v>0.57089999999999996</v>
      </c>
      <c r="I113" s="1">
        <v>0.53139999999999998</v>
      </c>
      <c r="J113" s="1">
        <v>0.54200000000000004</v>
      </c>
      <c r="K113" s="1">
        <v>0.58509999999999995</v>
      </c>
      <c r="L113" s="1">
        <v>0.57479999999999998</v>
      </c>
      <c r="M113" s="1">
        <v>0.55210000000000004</v>
      </c>
      <c r="N113" s="1">
        <v>0.56089999999999995</v>
      </c>
      <c r="O113" s="1">
        <v>0.48089999999999999</v>
      </c>
      <c r="P113" s="1">
        <v>0.48070000000000002</v>
      </c>
      <c r="Q113" s="1">
        <v>0.48799999999999999</v>
      </c>
      <c r="R113" s="1">
        <v>0.4819</v>
      </c>
      <c r="S113" s="1">
        <v>0.8548</v>
      </c>
      <c r="T113" s="1">
        <v>0.6069</v>
      </c>
      <c r="U113" s="1">
        <v>0.56720000000000004</v>
      </c>
      <c r="V113" s="1">
        <v>0.57120000000000004</v>
      </c>
      <c r="W113" s="1">
        <v>0.9254</v>
      </c>
      <c r="X113" s="1">
        <v>0.60840000000000005</v>
      </c>
      <c r="Y113" s="1">
        <v>0.59130000000000005</v>
      </c>
      <c r="Z113" s="1">
        <v>0.59899999999999998</v>
      </c>
      <c r="AA113" s="1">
        <v>0.49049999999999999</v>
      </c>
      <c r="AB113" s="1">
        <v>0.46850000000000003</v>
      </c>
      <c r="AC113" s="1">
        <v>0.4385</v>
      </c>
      <c r="AD113" s="1">
        <v>0.44419999999999998</v>
      </c>
      <c r="AE113" s="1">
        <f t="shared" si="26"/>
        <v>0.69471428571428562</v>
      </c>
      <c r="AF113" s="1">
        <f t="shared" si="27"/>
        <v>0.53875714285714293</v>
      </c>
      <c r="AG113" s="1"/>
      <c r="AH113" s="1"/>
      <c r="AI113" s="7"/>
      <c r="AJ113" t="s">
        <v>379</v>
      </c>
      <c r="AK113" s="4" t="str">
        <f t="shared" si="52"/>
        <v>79.8/
59.99/
55.77/
57.21</v>
      </c>
      <c r="AL113" s="4" t="str">
        <f t="shared" si="53"/>
        <v>72.83/
57.09/
53.14/
54.2</v>
      </c>
      <c r="AM113" s="4" t="str">
        <f t="shared" si="54"/>
        <v>58.51/
57.48/
55.21/
56.09</v>
      </c>
      <c r="AN113" s="4" t="str">
        <f t="shared" si="55"/>
        <v>48.09/
48.07/
48.8/
48.19</v>
      </c>
      <c r="AO113" s="4" t="str">
        <f t="shared" si="56"/>
        <v>85.48/
60.69/
56.72/
57.12</v>
      </c>
      <c r="AP113" s="4" t="str">
        <f t="shared" si="57"/>
        <v>92.54/
60.84/
59.13/
59.9</v>
      </c>
      <c r="AQ113" s="4" t="str">
        <f t="shared" si="58"/>
        <v>49.05/
46.85/
43.85/
44.42</v>
      </c>
      <c r="AR113" s="4">
        <f t="shared" si="59"/>
        <v>69.47</v>
      </c>
      <c r="AS113" s="4">
        <f t="shared" si="60"/>
        <v>53.88</v>
      </c>
    </row>
    <row r="114" spans="1:45" ht="57" x14ac:dyDescent="0.2">
      <c r="A114" s="8"/>
      <c r="B114" s="1" t="s">
        <v>29</v>
      </c>
      <c r="C114" s="1">
        <v>0.76919999999999999</v>
      </c>
      <c r="D114" s="1">
        <v>0.65169999999999995</v>
      </c>
      <c r="E114" s="1">
        <v>0.65069999999999995</v>
      </c>
      <c r="F114" s="1">
        <v>0.6512</v>
      </c>
      <c r="G114" s="1">
        <v>0.78480000000000005</v>
      </c>
      <c r="H114" s="1">
        <v>0.66249999999999998</v>
      </c>
      <c r="I114" s="1">
        <v>0.65190000000000003</v>
      </c>
      <c r="J114" s="1">
        <v>0.65539999999999998</v>
      </c>
      <c r="K114" s="1">
        <v>0.73719999999999997</v>
      </c>
      <c r="L114" s="1">
        <v>0.69279999999999997</v>
      </c>
      <c r="M114" s="1">
        <v>0.6946</v>
      </c>
      <c r="N114" s="1">
        <v>0.69240000000000002</v>
      </c>
      <c r="O114" s="1">
        <v>0.6431</v>
      </c>
      <c r="P114" s="1">
        <v>0.64</v>
      </c>
      <c r="Q114" s="1">
        <v>0.63780000000000003</v>
      </c>
      <c r="R114" s="1">
        <v>0.6371</v>
      </c>
      <c r="S114" s="1">
        <v>0.85360000000000003</v>
      </c>
      <c r="T114" s="1">
        <v>0.61650000000000005</v>
      </c>
      <c r="U114" s="1">
        <v>0.57799999999999996</v>
      </c>
      <c r="V114" s="1">
        <v>0.59230000000000005</v>
      </c>
      <c r="W114" s="1">
        <v>0.871</v>
      </c>
      <c r="X114" s="1">
        <v>0.5736</v>
      </c>
      <c r="Y114" s="1">
        <v>0.58140000000000003</v>
      </c>
      <c r="Z114" s="1">
        <v>0.57669999999999999</v>
      </c>
      <c r="AA114" s="1">
        <v>0.65129999999999999</v>
      </c>
      <c r="AB114" s="1">
        <v>0.50649999999999995</v>
      </c>
      <c r="AC114" s="1">
        <v>0.45619999999999999</v>
      </c>
      <c r="AD114" s="1">
        <v>0.4713</v>
      </c>
      <c r="AE114" s="1">
        <f t="shared" si="26"/>
        <v>0.75860000000000005</v>
      </c>
      <c r="AF114" s="1">
        <f t="shared" si="27"/>
        <v>0.61091428571428563</v>
      </c>
      <c r="AG114" s="1"/>
      <c r="AH114" s="1"/>
      <c r="AI114" s="7"/>
      <c r="AJ114" t="s">
        <v>380</v>
      </c>
      <c r="AK114" s="4" t="str">
        <f t="shared" si="52"/>
        <v>76.92/
65.17/
65.07/
65.12</v>
      </c>
      <c r="AL114" s="4" t="str">
        <f t="shared" si="53"/>
        <v>78.48/
66.25/
65.19/
65.54</v>
      </c>
      <c r="AM114" s="4" t="str">
        <f t="shared" si="54"/>
        <v>73.72/
69.28/
69.46/
69.24</v>
      </c>
      <c r="AN114" s="4" t="str">
        <f t="shared" si="55"/>
        <v>64.31/
64/
63.78/
63.71</v>
      </c>
      <c r="AO114" s="4" t="str">
        <f t="shared" si="56"/>
        <v>85.36/
61.65/
57.8/
59.23</v>
      </c>
      <c r="AP114" s="4" t="str">
        <f t="shared" si="57"/>
        <v>87.1/
57.36/
58.14/
57.67</v>
      </c>
      <c r="AQ114" s="4" t="str">
        <f t="shared" si="58"/>
        <v>65.13/
50.65/
45.62/
47.13</v>
      </c>
      <c r="AR114" s="4">
        <f t="shared" si="59"/>
        <v>75.86</v>
      </c>
      <c r="AS114" s="4">
        <f t="shared" si="60"/>
        <v>61.09</v>
      </c>
    </row>
    <row r="115" spans="1:45" ht="57" x14ac:dyDescent="0.2">
      <c r="A115" s="8" t="s">
        <v>19</v>
      </c>
      <c r="B115" s="1" t="s">
        <v>11</v>
      </c>
      <c r="C115" s="1">
        <v>0.56809338499999995</v>
      </c>
      <c r="D115" s="1">
        <v>0.377652430835347</v>
      </c>
      <c r="E115" s="1">
        <v>0.37070707070706999</v>
      </c>
      <c r="F115" s="1">
        <v>0.37275589496248601</v>
      </c>
      <c r="G115" s="1">
        <v>0.56031128399999997</v>
      </c>
      <c r="H115" s="1">
        <v>0.38495848789966403</v>
      </c>
      <c r="I115" s="1">
        <v>0.37885405960945501</v>
      </c>
      <c r="J115" s="1">
        <v>0.38187797255061801</v>
      </c>
      <c r="K115" s="1">
        <v>0.498054475</v>
      </c>
      <c r="L115" s="1">
        <v>0.41377454936776897</v>
      </c>
      <c r="M115" s="1">
        <v>0.41172947939955201</v>
      </c>
      <c r="N115" s="1">
        <v>0.409271407180192</v>
      </c>
      <c r="O115" s="1">
        <v>0.389105058</v>
      </c>
      <c r="P115" s="1">
        <v>0.35863197512681999</v>
      </c>
      <c r="Q115" s="1">
        <v>0.35771999752811701</v>
      </c>
      <c r="R115" s="1">
        <v>0.35739253682684502</v>
      </c>
      <c r="S115" s="1">
        <v>0.46692607000000003</v>
      </c>
      <c r="T115" s="1">
        <v>0.46814713064712998</v>
      </c>
      <c r="U115" s="1">
        <v>0.46754273903990101</v>
      </c>
      <c r="V115" s="1">
        <v>0.46522928800935498</v>
      </c>
      <c r="W115" s="1">
        <v>0.630350195</v>
      </c>
      <c r="X115" s="1">
        <v>0.61976817042606502</v>
      </c>
      <c r="Y115" s="1">
        <v>0.61878573204076504</v>
      </c>
      <c r="Z115" s="1">
        <v>0.61918799619421905</v>
      </c>
      <c r="AA115" s="1">
        <v>0.69649805399999998</v>
      </c>
      <c r="AB115" s="1">
        <v>0.34699077613005103</v>
      </c>
      <c r="AC115" s="1">
        <v>0.33800813008129998</v>
      </c>
      <c r="AD115" s="1">
        <v>0.34136872517154199</v>
      </c>
      <c r="AE115" s="1">
        <f t="shared" si="26"/>
        <v>0.54419121728571429</v>
      </c>
      <c r="AF115" s="1">
        <f t="shared" si="27"/>
        <v>0.42101197441360816</v>
      </c>
      <c r="AG115" s="1"/>
      <c r="AH115" s="1"/>
      <c r="AI115" s="8" t="s">
        <v>19</v>
      </c>
      <c r="AJ115" t="s">
        <v>99</v>
      </c>
      <c r="AK115" s="4" t="str">
        <f t="shared" si="52"/>
        <v>56.81/
37.77/
37.07/
37.28</v>
      </c>
      <c r="AL115" s="4" t="str">
        <f t="shared" si="53"/>
        <v>56.03/
38.5/
37.89/
38.19</v>
      </c>
      <c r="AM115" s="4" t="str">
        <f t="shared" si="54"/>
        <v>49.81/
41.38/
41.17/
40.93</v>
      </c>
      <c r="AN115" s="4" t="str">
        <f t="shared" si="55"/>
        <v>38.91/
35.86/
35.77/
35.74</v>
      </c>
      <c r="AO115" s="4" t="str">
        <f t="shared" si="56"/>
        <v>46.69/
46.81/
46.75/
46.52</v>
      </c>
      <c r="AP115" s="4" t="str">
        <f t="shared" si="57"/>
        <v>63.04/
61.98/
61.88/
61.92</v>
      </c>
      <c r="AQ115" s="4" t="str">
        <f t="shared" si="58"/>
        <v>69.65/
34.7/
33.8/
34.14</v>
      </c>
      <c r="AR115" s="4">
        <f t="shared" si="59"/>
        <v>54.42</v>
      </c>
      <c r="AS115" s="4">
        <f t="shared" si="60"/>
        <v>42.1</v>
      </c>
    </row>
    <row r="116" spans="1:45" ht="57" x14ac:dyDescent="0.2">
      <c r="A116" s="8"/>
      <c r="B116" s="1" t="s">
        <v>15</v>
      </c>
      <c r="C116" s="1">
        <v>0.62256809300000004</v>
      </c>
      <c r="D116" s="1">
        <v>0.41946458948876297</v>
      </c>
      <c r="E116" s="1">
        <v>0.407753436426116</v>
      </c>
      <c r="F116" s="1">
        <v>0.41301277629979899</v>
      </c>
      <c r="G116" s="1">
        <v>0.61089494200000005</v>
      </c>
      <c r="H116" s="1">
        <v>0.41295707472178</v>
      </c>
      <c r="I116" s="1">
        <v>0.402254796485565</v>
      </c>
      <c r="J116" s="1">
        <v>0.40254826042782199</v>
      </c>
      <c r="K116" s="1">
        <v>0.56420233500000005</v>
      </c>
      <c r="L116" s="1">
        <v>0.40960451977401102</v>
      </c>
      <c r="M116" s="1">
        <v>0.37892156862745002</v>
      </c>
      <c r="N116" s="1">
        <v>0.39328172213767298</v>
      </c>
      <c r="O116" s="1">
        <v>0.416342412</v>
      </c>
      <c r="P116" s="1">
        <v>0.37088112345844299</v>
      </c>
      <c r="Q116" s="1">
        <v>0.37979797979797902</v>
      </c>
      <c r="R116" s="1">
        <v>0.36361580529318099</v>
      </c>
      <c r="S116" s="1">
        <v>0.59143968899999999</v>
      </c>
      <c r="T116" s="1">
        <v>0.59249084249084205</v>
      </c>
      <c r="U116" s="1">
        <v>0.62184607997206198</v>
      </c>
      <c r="V116" s="1">
        <v>0.58068044736142599</v>
      </c>
      <c r="W116" s="1">
        <v>0.71595330700000004</v>
      </c>
      <c r="X116" s="1">
        <v>0.72453007518796997</v>
      </c>
      <c r="Y116" s="1">
        <v>0.71705027256208298</v>
      </c>
      <c r="Z116" s="1">
        <v>0.71385647830397303</v>
      </c>
      <c r="AA116" s="1">
        <v>0.81322957200000001</v>
      </c>
      <c r="AB116" s="1">
        <v>0.36686541303572301</v>
      </c>
      <c r="AC116" s="1">
        <v>0.39898989898989901</v>
      </c>
      <c r="AD116" s="1">
        <v>0.36254385050883903</v>
      </c>
      <c r="AE116" s="1">
        <f t="shared" si="26"/>
        <v>0.61923290714285717</v>
      </c>
      <c r="AF116" s="1">
        <f t="shared" si="27"/>
        <v>0.46136276290467332</v>
      </c>
      <c r="AG116" s="1"/>
      <c r="AH116" s="1"/>
      <c r="AI116" s="8"/>
      <c r="AJ116" t="s">
        <v>100</v>
      </c>
      <c r="AK116" s="4" t="str">
        <f t="shared" si="52"/>
        <v>62.26/
41.95/
40.78/
41.3</v>
      </c>
      <c r="AL116" s="4" t="str">
        <f t="shared" si="53"/>
        <v>61.09/
41.3/
40.23/
40.25</v>
      </c>
      <c r="AM116" s="4" t="str">
        <f t="shared" si="54"/>
        <v>56.42/
40.96/
37.89/
39.33</v>
      </c>
      <c r="AN116" s="4" t="str">
        <f t="shared" si="55"/>
        <v>41.63/
37.09/
37.98/
36.36</v>
      </c>
      <c r="AO116" s="4" t="str">
        <f t="shared" si="56"/>
        <v>59.14/
59.25/
62.18/
58.07</v>
      </c>
      <c r="AP116" s="4" t="str">
        <f t="shared" si="57"/>
        <v>71.6/
72.45/
71.71/
71.39</v>
      </c>
      <c r="AQ116" s="4" t="str">
        <f t="shared" si="58"/>
        <v>81.32/
36.69/
39.9/
36.25</v>
      </c>
      <c r="AR116" s="4">
        <f t="shared" si="59"/>
        <v>61.92</v>
      </c>
      <c r="AS116" s="4">
        <f t="shared" si="60"/>
        <v>46.14</v>
      </c>
    </row>
    <row r="117" spans="1:45" ht="57" x14ac:dyDescent="0.2">
      <c r="A117" s="8"/>
      <c r="B117" s="1" t="s">
        <v>26</v>
      </c>
      <c r="C117" s="1">
        <v>0.66536965000000003</v>
      </c>
      <c r="D117" s="1">
        <v>0.43669979407288001</v>
      </c>
      <c r="E117" s="1">
        <v>0.44691129612498698</v>
      </c>
      <c r="F117" s="1">
        <v>0.43074085746635299</v>
      </c>
      <c r="G117" s="1">
        <v>0.68871595299999999</v>
      </c>
      <c r="H117" s="1">
        <v>0.47025702172760903</v>
      </c>
      <c r="I117" s="1">
        <v>0.45719419843408998</v>
      </c>
      <c r="J117" s="1">
        <v>0.46137377341659203</v>
      </c>
      <c r="K117" s="1">
        <v>0.59922178999999998</v>
      </c>
      <c r="L117" s="1">
        <v>0.43502824858757</v>
      </c>
      <c r="M117" s="1">
        <v>0.413262364160567</v>
      </c>
      <c r="N117" s="1">
        <v>0.41392262708052102</v>
      </c>
      <c r="O117" s="1">
        <v>0.498054475</v>
      </c>
      <c r="P117" s="1">
        <v>0.439910147126641</v>
      </c>
      <c r="Q117" s="1">
        <v>0.483132683389422</v>
      </c>
      <c r="R117" s="1">
        <v>0.42628267085320498</v>
      </c>
      <c r="S117" s="1">
        <v>0.61089494200000005</v>
      </c>
      <c r="T117" s="1">
        <v>0.60731837606837602</v>
      </c>
      <c r="U117" s="1">
        <v>0.63830683454339299</v>
      </c>
      <c r="V117" s="1">
        <v>0.60244678059247603</v>
      </c>
      <c r="W117" s="1">
        <v>0.723735409</v>
      </c>
      <c r="X117" s="1">
        <v>0.70460526315789396</v>
      </c>
      <c r="Y117" s="1">
        <v>0.71511857707509796</v>
      </c>
      <c r="Z117" s="1">
        <v>0.70780957261124999</v>
      </c>
      <c r="AA117" s="1">
        <v>0.81712062299999999</v>
      </c>
      <c r="AB117" s="1">
        <v>0.33175355450236899</v>
      </c>
      <c r="AC117" s="1">
        <v>0.2734375</v>
      </c>
      <c r="AD117" s="1">
        <v>0.29978586723768702</v>
      </c>
      <c r="AE117" s="1">
        <f t="shared" si="26"/>
        <v>0.65758754885714288</v>
      </c>
      <c r="AF117" s="1">
        <f t="shared" si="27"/>
        <v>0.47748030703686917</v>
      </c>
      <c r="AG117" s="1"/>
      <c r="AH117" s="1"/>
      <c r="AI117" s="8"/>
      <c r="AJ117" t="s">
        <v>26</v>
      </c>
      <c r="AK117" s="4" t="str">
        <f t="shared" si="52"/>
        <v>66.54/
43.67/
44.69/
43.07</v>
      </c>
      <c r="AL117" s="4" t="str">
        <f t="shared" si="53"/>
        <v>68.87/
47.03/
45.72/
46.14</v>
      </c>
      <c r="AM117" s="4" t="str">
        <f t="shared" si="54"/>
        <v>59.92/
43.5/
41.33/
41.39</v>
      </c>
      <c r="AN117" s="4" t="str">
        <f t="shared" si="55"/>
        <v>49.81/
43.99/
48.31/
42.63</v>
      </c>
      <c r="AO117" s="4" t="str">
        <f t="shared" si="56"/>
        <v>61.09/
60.73/
63.83/
60.24</v>
      </c>
      <c r="AP117" s="4" t="str">
        <f t="shared" si="57"/>
        <v>72.37/
70.46/
71.51/
70.78</v>
      </c>
      <c r="AQ117" s="4" t="str">
        <f t="shared" si="58"/>
        <v>81.71/
33.18/
27.34/
29.98</v>
      </c>
      <c r="AR117" s="4">
        <f t="shared" si="59"/>
        <v>65.760000000000005</v>
      </c>
      <c r="AS117" s="4">
        <f t="shared" si="60"/>
        <v>47.75</v>
      </c>
    </row>
    <row r="118" spans="1:45" ht="57" x14ac:dyDescent="0.2">
      <c r="A118" s="8"/>
      <c r="B118" s="1" t="s">
        <v>22</v>
      </c>
      <c r="C118" s="1">
        <v>0.56809338499999995</v>
      </c>
      <c r="D118" s="1">
        <v>0.377652430835347</v>
      </c>
      <c r="E118" s="1">
        <v>0.37070707070706999</v>
      </c>
      <c r="F118" s="1">
        <v>0.37275589496248601</v>
      </c>
      <c r="G118" s="1">
        <v>0.56031128399999997</v>
      </c>
      <c r="H118" s="1">
        <v>0.38495848789966403</v>
      </c>
      <c r="I118" s="1">
        <v>0.37885405960945501</v>
      </c>
      <c r="J118" s="1">
        <v>0.38187797255061801</v>
      </c>
      <c r="K118" s="1">
        <v>0.498054475</v>
      </c>
      <c r="L118" s="1">
        <v>0.41377454936776897</v>
      </c>
      <c r="M118" s="1">
        <v>0.41172947939955201</v>
      </c>
      <c r="N118" s="1">
        <v>0.409271407180192</v>
      </c>
      <c r="O118" s="1">
        <v>0.389105058</v>
      </c>
      <c r="P118" s="1">
        <v>0.35863197512681999</v>
      </c>
      <c r="Q118" s="1">
        <v>0.35771999752811701</v>
      </c>
      <c r="R118" s="1">
        <v>0.35739253682684502</v>
      </c>
      <c r="S118" s="1">
        <v>0.46692607000000003</v>
      </c>
      <c r="T118" s="1">
        <v>0.46814713064712998</v>
      </c>
      <c r="U118" s="1">
        <v>0.46754273903990101</v>
      </c>
      <c r="V118" s="1">
        <v>0.46522928800935498</v>
      </c>
      <c r="W118" s="1">
        <v>0.630350195</v>
      </c>
      <c r="X118" s="1">
        <v>0.61976817042606502</v>
      </c>
      <c r="Y118" s="1">
        <v>0.61878573204076504</v>
      </c>
      <c r="Z118" s="1">
        <v>0.61918799619421905</v>
      </c>
      <c r="AA118" s="1">
        <v>0.69649805399999998</v>
      </c>
      <c r="AB118" s="1">
        <v>0.34699077613005103</v>
      </c>
      <c r="AC118" s="1">
        <v>0.33800813008129998</v>
      </c>
      <c r="AD118" s="1">
        <v>0.34136872517154199</v>
      </c>
      <c r="AE118" s="1">
        <f t="shared" si="26"/>
        <v>0.54419121728571429</v>
      </c>
      <c r="AF118" s="1">
        <f t="shared" si="27"/>
        <v>0.42101197441360816</v>
      </c>
      <c r="AG118" s="1"/>
      <c r="AH118" s="1"/>
      <c r="AI118" s="8"/>
      <c r="AJ118" t="s">
        <v>102</v>
      </c>
      <c r="AK118" s="4" t="str">
        <f t="shared" si="52"/>
        <v>56.81/
37.77/
37.07/
37.28</v>
      </c>
      <c r="AL118" s="4" t="str">
        <f t="shared" si="53"/>
        <v>56.03/
38.5/
37.89/
38.19</v>
      </c>
      <c r="AM118" s="4" t="str">
        <f t="shared" si="54"/>
        <v>49.81/
41.38/
41.17/
40.93</v>
      </c>
      <c r="AN118" s="4" t="str">
        <f t="shared" si="55"/>
        <v>38.91/
35.86/
35.77/
35.74</v>
      </c>
      <c r="AO118" s="4" t="str">
        <f t="shared" si="56"/>
        <v>46.69/
46.81/
46.75/
46.52</v>
      </c>
      <c r="AP118" s="4" t="str">
        <f t="shared" si="57"/>
        <v>63.04/
61.98/
61.88/
61.92</v>
      </c>
      <c r="AQ118" s="4" t="str">
        <f t="shared" si="58"/>
        <v>69.65/
34.7/
33.8/
34.14</v>
      </c>
      <c r="AR118" s="4">
        <f t="shared" si="59"/>
        <v>54.42</v>
      </c>
      <c r="AS118" s="4">
        <f t="shared" si="60"/>
        <v>42.1</v>
      </c>
    </row>
    <row r="119" spans="1:45" ht="57" x14ac:dyDescent="0.2">
      <c r="A119" s="8"/>
      <c r="B119" s="1" t="s">
        <v>28</v>
      </c>
      <c r="C119" s="1">
        <v>0.73609999999999998</v>
      </c>
      <c r="D119" s="1">
        <v>0.48699999999999999</v>
      </c>
      <c r="E119" s="1">
        <v>0.49940000000000001</v>
      </c>
      <c r="F119" s="1">
        <v>0.49180000000000001</v>
      </c>
      <c r="G119" s="1">
        <v>0.75260000000000005</v>
      </c>
      <c r="H119" s="1">
        <v>0.50160000000000005</v>
      </c>
      <c r="I119" s="1">
        <v>0.52190000000000003</v>
      </c>
      <c r="J119" s="1">
        <v>0.51039999999999996</v>
      </c>
      <c r="K119" s="1">
        <v>0.621</v>
      </c>
      <c r="L119" s="1">
        <v>0.5575</v>
      </c>
      <c r="M119" s="1">
        <v>0.5323</v>
      </c>
      <c r="N119" s="1">
        <v>0.53180000000000005</v>
      </c>
      <c r="O119" s="1">
        <v>0.51580000000000004</v>
      </c>
      <c r="P119" s="1">
        <v>0.51539999999999997</v>
      </c>
      <c r="Q119" s="1">
        <v>0.5151</v>
      </c>
      <c r="R119" s="1">
        <v>0.51500000000000001</v>
      </c>
      <c r="S119" s="1">
        <v>0.73880000000000001</v>
      </c>
      <c r="T119" s="1">
        <v>0.49419999999999997</v>
      </c>
      <c r="U119" s="1">
        <v>0.4985</v>
      </c>
      <c r="V119" s="1">
        <v>0.49370000000000003</v>
      </c>
      <c r="W119" s="1">
        <v>0.79790000000000005</v>
      </c>
      <c r="X119" s="1">
        <v>0.52270000000000005</v>
      </c>
      <c r="Y119" s="1">
        <v>0.52590000000000003</v>
      </c>
      <c r="Z119" s="1">
        <v>0.52410000000000001</v>
      </c>
      <c r="AA119" s="1">
        <v>0.73280000000000001</v>
      </c>
      <c r="AB119" s="1">
        <v>0.25819999999999999</v>
      </c>
      <c r="AC119" s="1">
        <v>0.33329999999999999</v>
      </c>
      <c r="AD119" s="1">
        <v>0.29099999999999998</v>
      </c>
      <c r="AE119" s="1">
        <f t="shared" si="26"/>
        <v>0.6992857142857144</v>
      </c>
      <c r="AF119" s="1">
        <f t="shared" si="27"/>
        <v>0.47968571428571422</v>
      </c>
      <c r="AG119" s="1"/>
      <c r="AH119" s="1"/>
      <c r="AI119" s="8"/>
      <c r="AJ119" t="s">
        <v>103</v>
      </c>
      <c r="AK119" s="4" t="str">
        <f t="shared" si="52"/>
        <v>73.61/
48.7/
49.94/
49.18</v>
      </c>
      <c r="AL119" s="4" t="str">
        <f t="shared" si="53"/>
        <v>75.26/
50.16/
52.19/
51.04</v>
      </c>
      <c r="AM119" s="4" t="str">
        <f t="shared" si="54"/>
        <v>62.1/
55.75/
53.23/
53.18</v>
      </c>
      <c r="AN119" s="4" t="str">
        <f t="shared" si="55"/>
        <v>51.58/
51.54/
51.51/
51.5</v>
      </c>
      <c r="AO119" s="4" t="str">
        <f t="shared" si="56"/>
        <v>73.88/
49.42/
49.85/
49.37</v>
      </c>
      <c r="AP119" s="4" t="str">
        <f t="shared" si="57"/>
        <v>79.79/
52.27/
52.59/
52.41</v>
      </c>
      <c r="AQ119" s="4" t="str">
        <f t="shared" si="58"/>
        <v>73.28/
25.82/
33.33/
29.1</v>
      </c>
      <c r="AR119" s="4">
        <f t="shared" si="59"/>
        <v>69.930000000000007</v>
      </c>
      <c r="AS119" s="4">
        <f t="shared" si="60"/>
        <v>47.97</v>
      </c>
    </row>
    <row r="120" spans="1:45" ht="57" x14ac:dyDescent="0.2">
      <c r="A120" s="8"/>
      <c r="B120" s="1" t="s">
        <v>21</v>
      </c>
      <c r="C120" s="1">
        <v>0.73029999999999995</v>
      </c>
      <c r="D120" s="1">
        <v>0.63890000000000002</v>
      </c>
      <c r="E120" s="1">
        <v>0.53320000000000001</v>
      </c>
      <c r="F120" s="1">
        <v>0.53739999999999999</v>
      </c>
      <c r="G120" s="1">
        <v>0.7591</v>
      </c>
      <c r="H120" s="1">
        <v>0.55120000000000002</v>
      </c>
      <c r="I120" s="1">
        <v>0.56069999999999998</v>
      </c>
      <c r="J120" s="1">
        <v>0.5403</v>
      </c>
      <c r="K120" s="1">
        <v>0.69740000000000002</v>
      </c>
      <c r="L120" s="1">
        <v>0.63190000000000002</v>
      </c>
      <c r="M120" s="1">
        <v>0.58760000000000001</v>
      </c>
      <c r="N120" s="1">
        <v>0.58919999999999995</v>
      </c>
      <c r="O120" s="1">
        <v>0.5897</v>
      </c>
      <c r="P120" s="1">
        <v>0.56740000000000002</v>
      </c>
      <c r="Q120" s="1">
        <v>0.57520000000000004</v>
      </c>
      <c r="R120" s="1">
        <v>0.56830000000000003</v>
      </c>
      <c r="S120" s="1">
        <v>0.78180000000000005</v>
      </c>
      <c r="T120" s="1">
        <v>0.5161</v>
      </c>
      <c r="U120" s="1">
        <v>0.54679999999999995</v>
      </c>
      <c r="V120" s="1">
        <v>0.52459999999999996</v>
      </c>
      <c r="W120" s="1">
        <v>0.8125</v>
      </c>
      <c r="X120" s="1">
        <v>0.53659999999999997</v>
      </c>
      <c r="Y120" s="1">
        <v>0.53839999999999999</v>
      </c>
      <c r="Z120" s="1">
        <v>0.53739999999999999</v>
      </c>
      <c r="AA120" s="1">
        <v>0.72609999999999997</v>
      </c>
      <c r="AB120" s="1">
        <v>0.57989999999999997</v>
      </c>
      <c r="AC120" s="1">
        <v>0.37219999999999998</v>
      </c>
      <c r="AD120" s="1">
        <v>0.36959999999999998</v>
      </c>
      <c r="AE120" s="1">
        <f t="shared" si="26"/>
        <v>0.72812857142857135</v>
      </c>
      <c r="AF120" s="1">
        <f t="shared" si="27"/>
        <v>0.52382857142857142</v>
      </c>
      <c r="AI120" s="8"/>
      <c r="AJ120" t="s">
        <v>378</v>
      </c>
      <c r="AK120" s="4" t="str">
        <f t="shared" si="52"/>
        <v>73.03/
63.89/
53.32/
53.74</v>
      </c>
      <c r="AL120" s="4" t="str">
        <f t="shared" si="53"/>
        <v>75.91/
55.12/
56.07/
54.03</v>
      </c>
      <c r="AM120" s="4" t="str">
        <f t="shared" si="54"/>
        <v>69.74/
63.19/
58.76/
58.92</v>
      </c>
      <c r="AN120" s="4" t="str">
        <f t="shared" si="55"/>
        <v>58.97/
56.74/
57.52/
56.83</v>
      </c>
      <c r="AO120" s="4" t="str">
        <f t="shared" si="56"/>
        <v>78.18/
51.61/
54.68/
52.46</v>
      </c>
      <c r="AP120" s="4" t="str">
        <f t="shared" si="57"/>
        <v>81.25/
53.66/
53.84/
53.74</v>
      </c>
      <c r="AQ120" s="4" t="str">
        <f t="shared" si="58"/>
        <v>72.61/
57.99/
37.22/
36.96</v>
      </c>
      <c r="AR120" s="4">
        <f t="shared" si="59"/>
        <v>72.81</v>
      </c>
      <c r="AS120" s="4">
        <f t="shared" si="60"/>
        <v>52.38</v>
      </c>
    </row>
    <row r="121" spans="1:45" ht="57" x14ac:dyDescent="0.2">
      <c r="A121" s="8"/>
      <c r="B121" s="1" t="s">
        <v>27</v>
      </c>
      <c r="C121" s="1">
        <v>0.7409</v>
      </c>
      <c r="D121" s="1">
        <v>0.76839999999999997</v>
      </c>
      <c r="E121" s="1">
        <v>0.54600000000000004</v>
      </c>
      <c r="F121" s="1">
        <v>0.56899999999999995</v>
      </c>
      <c r="G121" s="1">
        <v>0.75829999999999997</v>
      </c>
      <c r="H121" s="1">
        <v>0.66020000000000001</v>
      </c>
      <c r="I121" s="1">
        <v>0.58420000000000005</v>
      </c>
      <c r="J121" s="1">
        <v>0.60360000000000003</v>
      </c>
      <c r="K121" s="1">
        <v>0.66810000000000003</v>
      </c>
      <c r="L121" s="1">
        <v>0.61040000000000005</v>
      </c>
      <c r="M121" s="1">
        <v>0.57820000000000005</v>
      </c>
      <c r="N121" s="1">
        <v>0.58550000000000002</v>
      </c>
      <c r="O121" s="1">
        <v>0.57720000000000005</v>
      </c>
      <c r="P121" s="1">
        <v>0.58079999999999998</v>
      </c>
      <c r="Q121" s="1">
        <v>0.58689999999999998</v>
      </c>
      <c r="R121" s="1">
        <v>0.5766</v>
      </c>
      <c r="S121" s="1">
        <v>0.81730000000000003</v>
      </c>
      <c r="T121" s="1">
        <v>0.57189999999999996</v>
      </c>
      <c r="U121" s="1">
        <v>0.55910000000000004</v>
      </c>
      <c r="V121" s="1">
        <v>0.55449999999999999</v>
      </c>
      <c r="W121" s="1">
        <v>0.82779999999999998</v>
      </c>
      <c r="X121" s="1">
        <v>0.54359999999999997</v>
      </c>
      <c r="Y121" s="1">
        <v>0.5514</v>
      </c>
      <c r="Z121" s="1">
        <v>0.54649999999999999</v>
      </c>
      <c r="AA121" s="1">
        <v>0.72409999999999997</v>
      </c>
      <c r="AB121" s="1">
        <v>0.60309999999999997</v>
      </c>
      <c r="AC121" s="1">
        <v>0.38290000000000002</v>
      </c>
      <c r="AD121" s="1">
        <v>0.38090000000000002</v>
      </c>
      <c r="AE121" s="1">
        <f t="shared" ref="AE121:AE122" si="61">AVERAGE(C121,G121,K121,O121,S121,W121,AA121)</f>
        <v>0.73052857142857142</v>
      </c>
      <c r="AF121" s="1">
        <f t="shared" ref="AF121:AF122" si="62">AVERAGE(F121,J121,N121,R121,V121,Z121,AD121)</f>
        <v>0.54522857142857151</v>
      </c>
      <c r="AI121" s="8"/>
      <c r="AJ121" t="s">
        <v>379</v>
      </c>
      <c r="AK121" s="4" t="str">
        <f t="shared" si="52"/>
        <v>74.09/
76.84/
54.6/
56.9</v>
      </c>
      <c r="AL121" s="4" t="str">
        <f t="shared" si="53"/>
        <v>75.83/
66.02/
58.42/
60.36</v>
      </c>
      <c r="AM121" s="4" t="str">
        <f t="shared" si="54"/>
        <v>66.81/
61.04/
57.82/
58.55</v>
      </c>
      <c r="AN121" s="4" t="str">
        <f t="shared" si="55"/>
        <v>57.72/
58.08/
58.69/
57.66</v>
      </c>
      <c r="AO121" s="4" t="str">
        <f t="shared" si="56"/>
        <v>81.73/
57.19/
55.91/
55.45</v>
      </c>
      <c r="AP121" s="4" t="str">
        <f t="shared" si="57"/>
        <v>82.78/
54.36/
55.14/
54.65</v>
      </c>
      <c r="AQ121" s="4" t="str">
        <f t="shared" si="58"/>
        <v>72.41/
60.31/
38.29/
38.09</v>
      </c>
      <c r="AR121" s="4">
        <f t="shared" si="59"/>
        <v>73.05</v>
      </c>
      <c r="AS121" s="4">
        <f t="shared" si="60"/>
        <v>54.52</v>
      </c>
    </row>
    <row r="122" spans="1:45" ht="57" x14ac:dyDescent="0.2">
      <c r="A122" s="8"/>
      <c r="B122" s="1" t="s">
        <v>29</v>
      </c>
      <c r="C122" s="1">
        <v>0.73550000000000004</v>
      </c>
      <c r="D122" s="1">
        <v>0.65539999999999998</v>
      </c>
      <c r="E122" s="1">
        <v>0.5585</v>
      </c>
      <c r="F122" s="1">
        <v>0.57820000000000005</v>
      </c>
      <c r="G122" s="1">
        <v>0.78349999999999997</v>
      </c>
      <c r="H122" s="1">
        <v>0.67569999999999997</v>
      </c>
      <c r="I122" s="1">
        <v>0.65069999999999995</v>
      </c>
      <c r="J122" s="1">
        <v>0.66149999999999998</v>
      </c>
      <c r="K122" s="1">
        <v>0.6925</v>
      </c>
      <c r="L122" s="1">
        <v>0.62170000000000003</v>
      </c>
      <c r="M122" s="1">
        <v>0.60809999999999997</v>
      </c>
      <c r="N122" s="1">
        <v>0.61339999999999995</v>
      </c>
      <c r="O122" s="1">
        <v>0.626</v>
      </c>
      <c r="P122" s="1">
        <v>0.63200000000000001</v>
      </c>
      <c r="Q122" s="1">
        <v>0.64029999999999998</v>
      </c>
      <c r="R122" s="1">
        <v>0.62770000000000004</v>
      </c>
      <c r="S122" s="1">
        <v>0.79879999999999995</v>
      </c>
      <c r="T122" s="1">
        <v>0.65659999999999996</v>
      </c>
      <c r="U122" s="1">
        <v>0.61780000000000002</v>
      </c>
      <c r="V122" s="1">
        <v>0.62890000000000001</v>
      </c>
      <c r="W122" s="1">
        <v>0.83020000000000005</v>
      </c>
      <c r="X122" s="1">
        <v>0.54630000000000001</v>
      </c>
      <c r="Y122" s="1">
        <v>0.55579999999999996</v>
      </c>
      <c r="Z122" s="1">
        <v>0.54900000000000004</v>
      </c>
      <c r="AA122" s="1">
        <v>0.73629999999999995</v>
      </c>
      <c r="AB122" s="1">
        <v>0.4909</v>
      </c>
      <c r="AC122" s="1">
        <v>0.39069999999999999</v>
      </c>
      <c r="AD122" s="1">
        <v>0.39489999999999997</v>
      </c>
      <c r="AE122" s="1">
        <f t="shared" si="61"/>
        <v>0.74325714285714284</v>
      </c>
      <c r="AF122" s="1">
        <f t="shared" si="62"/>
        <v>0.57908571428571431</v>
      </c>
      <c r="AI122" s="8"/>
      <c r="AJ122" t="s">
        <v>380</v>
      </c>
      <c r="AK122" s="4" t="str">
        <f t="shared" si="52"/>
        <v>73.55/
65.54/
55.85/
57.82</v>
      </c>
      <c r="AL122" s="4" t="str">
        <f t="shared" si="53"/>
        <v>78.35/
67.57/
65.07/
66.15</v>
      </c>
      <c r="AM122" s="4" t="str">
        <f t="shared" si="54"/>
        <v>69.25/
62.17/
60.81/
61.34</v>
      </c>
      <c r="AN122" s="4" t="str">
        <f t="shared" si="55"/>
        <v>62.6/
63.2/
64.03/
62.77</v>
      </c>
      <c r="AO122" s="4" t="str">
        <f t="shared" si="56"/>
        <v>79.88/
65.66/
61.78/
62.89</v>
      </c>
      <c r="AP122" s="4" t="str">
        <f t="shared" si="57"/>
        <v>83.02/
54.63/
55.58/
54.9</v>
      </c>
      <c r="AQ122" s="4" t="str">
        <f t="shared" si="58"/>
        <v>73.63/
49.09/
39.07/
39.49</v>
      </c>
      <c r="AR122" s="4">
        <f t="shared" si="59"/>
        <v>74.33</v>
      </c>
      <c r="AS122" s="4">
        <f t="shared" si="60"/>
        <v>57.91</v>
      </c>
    </row>
    <row r="123" spans="1:45" ht="57" x14ac:dyDescent="0.2">
      <c r="A123" s="8" t="s">
        <v>20</v>
      </c>
      <c r="B123" s="1" t="s">
        <v>11</v>
      </c>
      <c r="C123" s="1">
        <v>0.53493449800000004</v>
      </c>
      <c r="D123" s="1">
        <v>0.42819982377504501</v>
      </c>
      <c r="E123" s="1">
        <v>0.43669482985815</v>
      </c>
      <c r="F123" s="1">
        <v>0.431510418402411</v>
      </c>
      <c r="G123" s="1">
        <v>0.62663755499999996</v>
      </c>
      <c r="H123" s="1">
        <v>0.51359681485580699</v>
      </c>
      <c r="I123" s="1">
        <v>0.52636711947056702</v>
      </c>
      <c r="J123" s="1">
        <v>0.51842036602184205</v>
      </c>
      <c r="K123" s="1">
        <v>0.54148471600000003</v>
      </c>
      <c r="L123" s="1">
        <v>0.492326157111656</v>
      </c>
      <c r="M123" s="1">
        <v>0.47998400923741902</v>
      </c>
      <c r="N123" s="1">
        <v>0.48443253194715102</v>
      </c>
      <c r="O123" s="1">
        <v>0.42794759799999998</v>
      </c>
      <c r="P123" s="1">
        <v>0.427762846656288</v>
      </c>
      <c r="Q123" s="1">
        <v>0.42578565745798802</v>
      </c>
      <c r="R123" s="1">
        <v>0.42625262576942702</v>
      </c>
      <c r="S123" s="1">
        <v>0.508733624</v>
      </c>
      <c r="T123" s="1">
        <v>0.503309403078541</v>
      </c>
      <c r="U123" s="1">
        <v>0.50259166684668999</v>
      </c>
      <c r="V123" s="1">
        <v>0.50291169462268703</v>
      </c>
      <c r="W123" s="1">
        <v>0.63973799099999995</v>
      </c>
      <c r="X123" s="1">
        <v>0.63430749195648795</v>
      </c>
      <c r="Y123" s="1">
        <v>0.63838625017266204</v>
      </c>
      <c r="Z123" s="1">
        <v>0.63407016439483799</v>
      </c>
      <c r="AA123" s="1">
        <v>0.60917030599999999</v>
      </c>
      <c r="AB123" s="1">
        <v>0.34378584378584298</v>
      </c>
      <c r="AC123" s="1">
        <v>0.34350720844239402</v>
      </c>
      <c r="AD123" s="1">
        <v>0.34332684404066599</v>
      </c>
      <c r="AE123" s="1">
        <f t="shared" si="26"/>
        <v>0.55552089828571438</v>
      </c>
      <c r="AF123" s="1">
        <f t="shared" si="27"/>
        <v>0.47727494931414599</v>
      </c>
      <c r="AG123" s="1"/>
      <c r="AH123" s="1"/>
      <c r="AI123" s="8" t="s">
        <v>20</v>
      </c>
      <c r="AJ123" t="s">
        <v>99</v>
      </c>
      <c r="AK123" s="4" t="str">
        <f t="shared" si="52"/>
        <v>53.49/
42.82/
43.67/
43.15</v>
      </c>
      <c r="AL123" s="4" t="str">
        <f t="shared" si="53"/>
        <v>62.66/
51.36/
52.64/
51.84</v>
      </c>
      <c r="AM123" s="4" t="str">
        <f t="shared" si="54"/>
        <v>54.15/
49.23/
48/
48.44</v>
      </c>
      <c r="AN123" s="4" t="str">
        <f t="shared" si="55"/>
        <v>42.79/
42.78/
42.58/
42.63</v>
      </c>
      <c r="AO123" s="4" t="str">
        <f t="shared" si="56"/>
        <v>50.87/
50.33/
50.26/
50.29</v>
      </c>
      <c r="AP123" s="4" t="str">
        <f t="shared" si="57"/>
        <v>63.97/
63.43/
63.84/
63.41</v>
      </c>
      <c r="AQ123" s="4" t="str">
        <f t="shared" si="58"/>
        <v>60.92/
34.38/
34.35/
34.33</v>
      </c>
      <c r="AR123" s="4">
        <f t="shared" si="59"/>
        <v>55.55</v>
      </c>
      <c r="AS123" s="4">
        <f t="shared" si="60"/>
        <v>47.73</v>
      </c>
    </row>
    <row r="124" spans="1:45" ht="57" x14ac:dyDescent="0.2">
      <c r="A124" s="8"/>
      <c r="B124" s="1" t="s">
        <v>15</v>
      </c>
      <c r="C124" s="1">
        <v>0.61353711799999999</v>
      </c>
      <c r="D124" s="1">
        <v>0.44341391155550403</v>
      </c>
      <c r="E124" s="1">
        <v>0.494674234178199</v>
      </c>
      <c r="F124" s="1">
        <v>0.44527123966376297</v>
      </c>
      <c r="G124" s="1">
        <v>0.69213973799999995</v>
      </c>
      <c r="H124" s="1">
        <v>0.47436666051773901</v>
      </c>
      <c r="I124" s="1">
        <v>0.52608946608946605</v>
      </c>
      <c r="J124" s="1">
        <v>0.47503547908727001</v>
      </c>
      <c r="K124" s="1">
        <v>0.59606986900000003</v>
      </c>
      <c r="L124" s="1">
        <v>0.47601169694526602</v>
      </c>
      <c r="M124" s="1">
        <v>0.56775889967637505</v>
      </c>
      <c r="N124" s="1">
        <v>0.48252641667027601</v>
      </c>
      <c r="O124" s="1">
        <v>0.41484716199999999</v>
      </c>
      <c r="P124" s="1">
        <v>0.41696574231241001</v>
      </c>
      <c r="Q124" s="1">
        <v>0.423004255631374</v>
      </c>
      <c r="R124" s="1">
        <v>0.41267856090226102</v>
      </c>
      <c r="S124" s="1">
        <v>0.57860261999999996</v>
      </c>
      <c r="T124" s="1">
        <v>0.55921913556616898</v>
      </c>
      <c r="U124" s="1">
        <v>0.61097844112769495</v>
      </c>
      <c r="V124" s="1">
        <v>0.56418765409062499</v>
      </c>
      <c r="W124" s="1">
        <v>0.69868995599999995</v>
      </c>
      <c r="X124" s="1">
        <v>0.70198789643021298</v>
      </c>
      <c r="Y124" s="1">
        <v>0.70223577235772305</v>
      </c>
      <c r="Z124" s="1">
        <v>0.69868421052631502</v>
      </c>
      <c r="AA124" s="1">
        <v>0.71179039300000002</v>
      </c>
      <c r="AB124" s="1">
        <v>0.35551793885127198</v>
      </c>
      <c r="AC124" s="1">
        <v>0.39083234071009099</v>
      </c>
      <c r="AD124" s="1">
        <v>0.35356193514088202</v>
      </c>
      <c r="AE124" s="1">
        <f t="shared" si="26"/>
        <v>0.61509669371428566</v>
      </c>
      <c r="AF124" s="1">
        <f t="shared" si="27"/>
        <v>0.49027792801162745</v>
      </c>
      <c r="AG124" s="1"/>
      <c r="AH124" s="1"/>
      <c r="AI124" s="8"/>
      <c r="AJ124" t="s">
        <v>100</v>
      </c>
      <c r="AK124" s="4" t="str">
        <f t="shared" si="52"/>
        <v>61.35/
44.34/
49.47/
44.53</v>
      </c>
      <c r="AL124" s="4" t="str">
        <f t="shared" si="53"/>
        <v>69.21/
47.44/
52.61/
47.5</v>
      </c>
      <c r="AM124" s="4" t="str">
        <f t="shared" si="54"/>
        <v>59.61/
47.6/
56.78/
48.25</v>
      </c>
      <c r="AN124" s="4" t="str">
        <f t="shared" si="55"/>
        <v>41.48/
41.7/
42.3/
41.27</v>
      </c>
      <c r="AO124" s="4" t="str">
        <f t="shared" si="56"/>
        <v>57.86/
55.92/
61.1/
56.42</v>
      </c>
      <c r="AP124" s="4" t="str">
        <f t="shared" si="57"/>
        <v>69.87/
70.2/
70.22/
69.87</v>
      </c>
      <c r="AQ124" s="4" t="str">
        <f t="shared" si="58"/>
        <v>71.18/
35.55/
39.08/
35.36</v>
      </c>
      <c r="AR124" s="4">
        <f t="shared" si="59"/>
        <v>61.51</v>
      </c>
      <c r="AS124" s="4">
        <f t="shared" si="60"/>
        <v>49.03</v>
      </c>
    </row>
    <row r="125" spans="1:45" ht="57" x14ac:dyDescent="0.2">
      <c r="A125" s="8"/>
      <c r="B125" s="1" t="s">
        <v>26</v>
      </c>
      <c r="C125" s="1">
        <v>0.67248908299999999</v>
      </c>
      <c r="D125" s="1">
        <v>0.467762326169405</v>
      </c>
      <c r="E125" s="1">
        <v>0.46205344585091401</v>
      </c>
      <c r="F125" s="1">
        <v>0.45566760346062701</v>
      </c>
      <c r="G125" s="1">
        <v>0.70087336200000006</v>
      </c>
      <c r="H125" s="1">
        <v>0.47209924368197698</v>
      </c>
      <c r="I125" s="1">
        <v>0.44702096055454599</v>
      </c>
      <c r="J125" s="1">
        <v>0.45921325051759798</v>
      </c>
      <c r="K125" s="1">
        <v>0.61572052399999999</v>
      </c>
      <c r="L125" s="1">
        <v>0.46957336667509297</v>
      </c>
      <c r="M125" s="1">
        <v>0.64619568465722299</v>
      </c>
      <c r="N125" s="1">
        <v>0.45793405824877098</v>
      </c>
      <c r="O125" s="1">
        <v>0.508733624</v>
      </c>
      <c r="P125" s="1">
        <v>0.50962124336327697</v>
      </c>
      <c r="Q125" s="1">
        <v>0.51574592121312701</v>
      </c>
      <c r="R125" s="1">
        <v>0.510471680932434</v>
      </c>
      <c r="S125" s="1">
        <v>0.65065502200000003</v>
      </c>
      <c r="T125" s="1">
        <v>0.62369821573350404</v>
      </c>
      <c r="U125" s="1">
        <v>0.68642011565962202</v>
      </c>
      <c r="V125" s="1">
        <v>0.63391022069198699</v>
      </c>
      <c r="W125" s="1">
        <v>0.75109170300000005</v>
      </c>
      <c r="X125" s="1">
        <v>0.74657193197487304</v>
      </c>
      <c r="Y125" s="1">
        <v>0.75284760408483897</v>
      </c>
      <c r="Z125" s="1">
        <v>0.74758276608910801</v>
      </c>
      <c r="AA125" s="1">
        <v>0.76419214000000002</v>
      </c>
      <c r="AB125" s="1">
        <v>0.33238366571699901</v>
      </c>
      <c r="AC125" s="1">
        <v>0.25584795321637399</v>
      </c>
      <c r="AD125" s="1">
        <v>0.28913672036348598</v>
      </c>
      <c r="AE125" s="1">
        <f t="shared" si="26"/>
        <v>0.66625077971428581</v>
      </c>
      <c r="AF125" s="1">
        <f t="shared" si="27"/>
        <v>0.50770232861485876</v>
      </c>
      <c r="AG125" s="1"/>
      <c r="AH125" s="1"/>
      <c r="AI125" s="8"/>
      <c r="AJ125" t="s">
        <v>26</v>
      </c>
      <c r="AK125" s="4" t="str">
        <f t="shared" si="52"/>
        <v>67.25/
46.78/
46.21/
45.57</v>
      </c>
      <c r="AL125" s="4" t="str">
        <f t="shared" si="53"/>
        <v>70.09/
47.21/
44.7/
45.92</v>
      </c>
      <c r="AM125" s="4" t="str">
        <f t="shared" si="54"/>
        <v>61.57/
46.96/
64.62/
45.79</v>
      </c>
      <c r="AN125" s="4" t="str">
        <f t="shared" si="55"/>
        <v>50.87/
50.96/
51.57/
51.05</v>
      </c>
      <c r="AO125" s="4" t="str">
        <f t="shared" si="56"/>
        <v>65.07/
62.37/
68.64/
63.39</v>
      </c>
      <c r="AP125" s="4" t="str">
        <f t="shared" si="57"/>
        <v>75.11/
74.66/
75.28/
74.76</v>
      </c>
      <c r="AQ125" s="4" t="str">
        <f t="shared" si="58"/>
        <v>76.42/
33.24/
25.58/
28.91</v>
      </c>
      <c r="AR125" s="4">
        <f t="shared" si="59"/>
        <v>66.63</v>
      </c>
      <c r="AS125" s="4">
        <f t="shared" si="60"/>
        <v>50.77</v>
      </c>
    </row>
    <row r="126" spans="1:45" ht="57" x14ac:dyDescent="0.2">
      <c r="A126" s="8"/>
      <c r="B126" s="1" t="s">
        <v>22</v>
      </c>
      <c r="C126" s="1">
        <v>0.53493449800000004</v>
      </c>
      <c r="D126" s="1">
        <v>0.42819982377504501</v>
      </c>
      <c r="E126" s="1">
        <v>0.43669482985815</v>
      </c>
      <c r="F126" s="1">
        <v>0.431510418402411</v>
      </c>
      <c r="G126" s="1">
        <v>0.62663755499999996</v>
      </c>
      <c r="H126" s="1">
        <v>0.51359681485580699</v>
      </c>
      <c r="I126" s="1">
        <v>0.52636711947056702</v>
      </c>
      <c r="J126" s="1">
        <v>0.51842036602184205</v>
      </c>
      <c r="K126" s="1">
        <v>0.54148471600000003</v>
      </c>
      <c r="L126" s="1">
        <v>0.492326157111656</v>
      </c>
      <c r="M126" s="1">
        <v>0.47998400923741902</v>
      </c>
      <c r="N126" s="1">
        <v>0.48443253194715102</v>
      </c>
      <c r="O126" s="1">
        <v>0.42794759799999998</v>
      </c>
      <c r="P126" s="1">
        <v>0.427762846656288</v>
      </c>
      <c r="Q126" s="1">
        <v>0.42578565745798802</v>
      </c>
      <c r="R126" s="1">
        <v>0.42625262576942702</v>
      </c>
      <c r="S126" s="1">
        <v>0.508733624</v>
      </c>
      <c r="T126" s="1">
        <v>0.503309403078541</v>
      </c>
      <c r="U126" s="1">
        <v>0.50259166684668999</v>
      </c>
      <c r="V126" s="1">
        <v>0.50291169462268703</v>
      </c>
      <c r="W126" s="1">
        <v>0.63973799099999995</v>
      </c>
      <c r="X126" s="1">
        <v>0.63430749195648795</v>
      </c>
      <c r="Y126" s="1">
        <v>0.63838625017266204</v>
      </c>
      <c r="Z126" s="1">
        <v>0.63407016439483799</v>
      </c>
      <c r="AA126" s="1">
        <v>0.60917030599999999</v>
      </c>
      <c r="AB126" s="1">
        <v>0.34378584378584298</v>
      </c>
      <c r="AC126" s="1">
        <v>0.34350720844239402</v>
      </c>
      <c r="AD126" s="1">
        <v>0.34332684404066599</v>
      </c>
      <c r="AE126" s="1">
        <f t="shared" si="26"/>
        <v>0.55552089828571438</v>
      </c>
      <c r="AF126" s="1">
        <f t="shared" si="27"/>
        <v>0.47727494931414599</v>
      </c>
      <c r="AG126" s="1"/>
      <c r="AH126" s="1"/>
      <c r="AI126" s="8"/>
      <c r="AJ126" t="s">
        <v>102</v>
      </c>
      <c r="AK126" s="4" t="str">
        <f t="shared" si="52"/>
        <v>53.49/
42.82/
43.67/
43.15</v>
      </c>
      <c r="AL126" s="4" t="str">
        <f t="shared" si="53"/>
        <v>62.66/
51.36/
52.64/
51.84</v>
      </c>
      <c r="AM126" s="4" t="str">
        <f t="shared" si="54"/>
        <v>54.15/
49.23/
48/
48.44</v>
      </c>
      <c r="AN126" s="4" t="str">
        <f t="shared" si="55"/>
        <v>42.79/
42.78/
42.58/
42.63</v>
      </c>
      <c r="AO126" s="4" t="str">
        <f t="shared" si="56"/>
        <v>50.87/
50.33/
50.26/
50.29</v>
      </c>
      <c r="AP126" s="4" t="str">
        <f t="shared" si="57"/>
        <v>63.97/
63.43/
63.84/
63.41</v>
      </c>
      <c r="AQ126" s="4" t="str">
        <f t="shared" si="58"/>
        <v>60.92/
34.38/
34.35/
34.33</v>
      </c>
      <c r="AR126" s="4">
        <f t="shared" si="59"/>
        <v>55.55</v>
      </c>
      <c r="AS126" s="4">
        <f t="shared" si="60"/>
        <v>47.73</v>
      </c>
    </row>
    <row r="127" spans="1:45" ht="57" x14ac:dyDescent="0.2">
      <c r="A127" s="8"/>
      <c r="B127" s="1" t="s">
        <v>28</v>
      </c>
      <c r="C127" s="1">
        <v>0.74029999999999996</v>
      </c>
      <c r="D127" s="1">
        <v>0.6371</v>
      </c>
      <c r="E127" s="1">
        <v>0.53280000000000005</v>
      </c>
      <c r="F127" s="1">
        <v>0.54700000000000004</v>
      </c>
      <c r="G127" s="1">
        <v>0.76119999999999999</v>
      </c>
      <c r="H127" s="1">
        <v>0.58620000000000005</v>
      </c>
      <c r="I127" s="1">
        <v>0.54290000000000005</v>
      </c>
      <c r="J127" s="1">
        <v>0.53539999999999999</v>
      </c>
      <c r="K127" s="1">
        <v>0.6774</v>
      </c>
      <c r="L127" s="1">
        <v>0.59</v>
      </c>
      <c r="M127" s="1">
        <v>0.56020000000000003</v>
      </c>
      <c r="N127" s="1">
        <v>0.56010000000000004</v>
      </c>
      <c r="O127" s="1">
        <v>0.55430000000000001</v>
      </c>
      <c r="P127" s="1">
        <v>0.55600000000000005</v>
      </c>
      <c r="Q127" s="1">
        <v>0.54159999999999997</v>
      </c>
      <c r="R127" s="1">
        <v>0.53879999999999995</v>
      </c>
      <c r="S127" s="1">
        <v>0.78159999999999996</v>
      </c>
      <c r="T127" s="1">
        <v>0.63260000000000005</v>
      </c>
      <c r="U127" s="1">
        <v>0.53120000000000001</v>
      </c>
      <c r="V127" s="1">
        <v>0.54220000000000002</v>
      </c>
      <c r="W127" s="1">
        <v>0.8276</v>
      </c>
      <c r="X127" s="1">
        <v>0.54500000000000004</v>
      </c>
      <c r="Y127" s="1">
        <v>0.54259999999999997</v>
      </c>
      <c r="Z127" s="1">
        <v>0.54369999999999996</v>
      </c>
      <c r="AA127" s="1">
        <v>0.7419</v>
      </c>
      <c r="AB127" s="1">
        <v>0.40229999999999999</v>
      </c>
      <c r="AC127" s="1">
        <v>0.3629</v>
      </c>
      <c r="AD127" s="1">
        <v>0.35270000000000001</v>
      </c>
      <c r="AE127" s="1">
        <f t="shared" si="26"/>
        <v>0.72632857142857155</v>
      </c>
      <c r="AF127" s="1">
        <f t="shared" si="27"/>
        <v>0.51712857142857149</v>
      </c>
      <c r="AG127" s="1"/>
      <c r="AH127" s="1"/>
      <c r="AI127" s="8"/>
      <c r="AJ127" t="s">
        <v>103</v>
      </c>
      <c r="AK127" s="4" t="str">
        <f t="shared" si="52"/>
        <v>74.03/
63.71/
53.28/
54.7</v>
      </c>
      <c r="AL127" s="4" t="str">
        <f t="shared" si="53"/>
        <v>76.12/
58.62/
54.29/
53.54</v>
      </c>
      <c r="AM127" s="4" t="str">
        <f t="shared" si="54"/>
        <v>67.74/
59/
56.02/
56.01</v>
      </c>
      <c r="AN127" s="4" t="str">
        <f t="shared" si="55"/>
        <v>55.43/
55.6/
54.16/
53.88</v>
      </c>
      <c r="AO127" s="4" t="str">
        <f t="shared" si="56"/>
        <v>78.16/
63.26/
53.12/
54.22</v>
      </c>
      <c r="AP127" s="4" t="str">
        <f t="shared" si="57"/>
        <v>82.76/
54.5/
54.26/
54.37</v>
      </c>
      <c r="AQ127" s="4" t="str">
        <f t="shared" si="58"/>
        <v>74.19/
40.23/
36.29/
35.27</v>
      </c>
      <c r="AR127" s="4">
        <f t="shared" si="59"/>
        <v>72.63</v>
      </c>
      <c r="AS127" s="4">
        <f t="shared" si="60"/>
        <v>51.71</v>
      </c>
    </row>
    <row r="128" spans="1:45" ht="57" x14ac:dyDescent="0.2">
      <c r="A128" s="8"/>
      <c r="B128" s="1" t="s">
        <v>21</v>
      </c>
      <c r="C128" s="1">
        <v>0.7772</v>
      </c>
      <c r="D128" s="1">
        <v>0.63949999999999996</v>
      </c>
      <c r="E128" s="1">
        <v>0.61880000000000002</v>
      </c>
      <c r="F128" s="1">
        <v>0.62770000000000004</v>
      </c>
      <c r="G128" s="1">
        <v>0.78659999999999997</v>
      </c>
      <c r="H128" s="1">
        <v>0.64229999999999998</v>
      </c>
      <c r="I128" s="1">
        <v>0.625</v>
      </c>
      <c r="J128" s="1">
        <v>0.63109999999999999</v>
      </c>
      <c r="K128" s="1">
        <v>0.73780000000000001</v>
      </c>
      <c r="L128" s="1">
        <v>0.68269999999999997</v>
      </c>
      <c r="M128" s="1">
        <v>0.68410000000000004</v>
      </c>
      <c r="N128" s="1">
        <v>0.6825</v>
      </c>
      <c r="O128" s="1">
        <v>0.5927</v>
      </c>
      <c r="P128" s="1">
        <v>0.5968</v>
      </c>
      <c r="Q128" s="1">
        <v>0.57989999999999997</v>
      </c>
      <c r="R128" s="1">
        <v>0.58209999999999995</v>
      </c>
      <c r="S128" s="1">
        <v>0.80720000000000003</v>
      </c>
      <c r="T128" s="1">
        <v>0.70750000000000002</v>
      </c>
      <c r="U128" s="1">
        <v>0.67479999999999996</v>
      </c>
      <c r="V128" s="1">
        <v>0.68920000000000003</v>
      </c>
      <c r="W128" s="1">
        <v>0.85350000000000004</v>
      </c>
      <c r="X128" s="1">
        <v>0.56820000000000004</v>
      </c>
      <c r="Y128" s="1">
        <v>0.56720000000000004</v>
      </c>
      <c r="Z128" s="1">
        <v>0.56769999999999998</v>
      </c>
      <c r="AA128" s="1">
        <v>0.64900000000000002</v>
      </c>
      <c r="AB128" s="1">
        <v>0.49049999999999999</v>
      </c>
      <c r="AC128" s="1">
        <v>0.4012</v>
      </c>
      <c r="AD128" s="1">
        <v>0.40689999999999998</v>
      </c>
      <c r="AE128" s="1">
        <f>AVERAGE(C128,G128,K128,O128,S128,W128,AA128)</f>
        <v>0.74342857142857155</v>
      </c>
      <c r="AF128" s="1">
        <f>AVERAGE(F128,J128,N128,R128,V128,Z128,AD128)</f>
        <v>0.59817142857142858</v>
      </c>
      <c r="AG128" s="1"/>
      <c r="AH128" s="1"/>
      <c r="AI128" s="8"/>
      <c r="AJ128" t="s">
        <v>378</v>
      </c>
      <c r="AK128" s="4" t="str">
        <f t="shared" si="52"/>
        <v>77.72/
63.95/
61.88/
62.77</v>
      </c>
      <c r="AL128" s="4" t="str">
        <f t="shared" si="53"/>
        <v>78.66/
64.23/
62.5/
63.11</v>
      </c>
      <c r="AM128" s="4" t="str">
        <f t="shared" si="54"/>
        <v>73.78/
68.27/
68.41/
68.25</v>
      </c>
      <c r="AN128" s="4" t="str">
        <f t="shared" si="55"/>
        <v>59.27/
59.68/
57.99/
58.21</v>
      </c>
      <c r="AO128" s="4" t="str">
        <f t="shared" si="56"/>
        <v>80.72/
70.75/
67.48/
68.92</v>
      </c>
      <c r="AP128" s="4" t="str">
        <f t="shared" si="57"/>
        <v>85.35/
56.82/
56.72/
56.77</v>
      </c>
      <c r="AQ128" s="4" t="str">
        <f t="shared" si="58"/>
        <v>64.9/
49.05/
40.12/
40.69</v>
      </c>
      <c r="AR128" s="4">
        <f t="shared" si="59"/>
        <v>74.34</v>
      </c>
      <c r="AS128" s="4">
        <f t="shared" si="60"/>
        <v>59.82</v>
      </c>
    </row>
    <row r="129" spans="1:63" ht="57" x14ac:dyDescent="0.2">
      <c r="A129" s="8"/>
      <c r="B129" s="1" t="s">
        <v>27</v>
      </c>
      <c r="C129" s="1">
        <v>0.78900000000000003</v>
      </c>
      <c r="D129" s="1">
        <v>0.68420000000000003</v>
      </c>
      <c r="E129">
        <v>0.63670000000000004</v>
      </c>
      <c r="F129" s="1">
        <v>0.65429999999999999</v>
      </c>
      <c r="G129" s="1">
        <v>0.76729999999999998</v>
      </c>
      <c r="H129" s="1">
        <v>0.66490000000000005</v>
      </c>
      <c r="I129" s="1">
        <v>0.62380000000000002</v>
      </c>
      <c r="J129" s="1">
        <v>0.63590000000000002</v>
      </c>
      <c r="K129" s="1">
        <v>0.70350000000000001</v>
      </c>
      <c r="L129" s="1">
        <v>0.65580000000000005</v>
      </c>
      <c r="M129" s="1">
        <v>0.66369999999999996</v>
      </c>
      <c r="N129" s="1">
        <v>0.65869999999999995</v>
      </c>
      <c r="O129" s="1">
        <v>0.58579999999999999</v>
      </c>
      <c r="P129" s="1">
        <v>0.58699999999999997</v>
      </c>
      <c r="Q129" s="1">
        <v>0.57689999999999997</v>
      </c>
      <c r="R129" s="1">
        <v>0.57930000000000004</v>
      </c>
      <c r="S129" s="1">
        <v>0.80989999999999995</v>
      </c>
      <c r="T129" s="1">
        <v>0.72599999999999998</v>
      </c>
      <c r="U129" s="1">
        <v>0.69210000000000005</v>
      </c>
      <c r="V129" s="1">
        <v>0.70630000000000004</v>
      </c>
      <c r="W129" s="1">
        <v>0.85309999999999997</v>
      </c>
      <c r="X129" s="1">
        <v>0.56169999999999998</v>
      </c>
      <c r="Y129" s="1">
        <v>0.56579999999999997</v>
      </c>
      <c r="Z129" s="1">
        <v>0.5635</v>
      </c>
      <c r="AA129" s="1">
        <v>0.62849999999999995</v>
      </c>
      <c r="AB129" s="1">
        <v>0.43149999999999999</v>
      </c>
      <c r="AC129" s="1">
        <v>0.38500000000000001</v>
      </c>
      <c r="AD129" s="1">
        <v>0.38650000000000001</v>
      </c>
      <c r="AE129" s="1">
        <f>AVERAGE(C129,G129,K129,O129,S129,W129,AA129)</f>
        <v>0.73387142857142851</v>
      </c>
      <c r="AF129" s="1">
        <f>AVERAGE(F129,J129,N129,R129,V129,Z129,AD129)</f>
        <v>0.59778571428571425</v>
      </c>
      <c r="AI129" s="8"/>
      <c r="AJ129" t="s">
        <v>379</v>
      </c>
      <c r="AK129" s="4" t="str">
        <f t="shared" si="52"/>
        <v>78.9/
68.42/
63.67/
65.43</v>
      </c>
      <c r="AL129" s="4" t="str">
        <f t="shared" si="53"/>
        <v>76.73/
66.49/
62.38/
63.59</v>
      </c>
      <c r="AM129" s="4" t="str">
        <f t="shared" si="54"/>
        <v>70.35/
65.58/
66.37/
65.87</v>
      </c>
      <c r="AN129" s="4" t="str">
        <f t="shared" si="55"/>
        <v>58.58/
58.7/
57.69/
57.93</v>
      </c>
      <c r="AO129" s="4" t="str">
        <f t="shared" si="56"/>
        <v>80.99/
72.6/
69.21/
70.63</v>
      </c>
      <c r="AP129" s="4" t="str">
        <f t="shared" si="57"/>
        <v>85.31/
56.17/
56.58/
56.35</v>
      </c>
      <c r="AQ129" s="4" t="str">
        <f t="shared" si="58"/>
        <v>62.85/
43.15/
38.5/
38.65</v>
      </c>
      <c r="AR129" s="4">
        <f t="shared" si="59"/>
        <v>73.39</v>
      </c>
      <c r="AS129" s="4">
        <f t="shared" si="60"/>
        <v>59.78</v>
      </c>
    </row>
    <row r="130" spans="1:63" ht="57" x14ac:dyDescent="0.2">
      <c r="A130" s="8"/>
      <c r="B130" s="1" t="s">
        <v>29</v>
      </c>
      <c r="C130" s="1">
        <v>0.7883</v>
      </c>
      <c r="D130" s="1">
        <v>0.65800000000000003</v>
      </c>
      <c r="E130" s="1">
        <v>0.60370000000000001</v>
      </c>
      <c r="F130" s="1">
        <v>0.62219999999999998</v>
      </c>
      <c r="G130" s="1">
        <v>0.80230000000000001</v>
      </c>
      <c r="H130" s="1">
        <v>0.65649999999999997</v>
      </c>
      <c r="I130" s="1">
        <v>0.64890000000000003</v>
      </c>
      <c r="J130" s="1">
        <v>0.65139999999999998</v>
      </c>
      <c r="K130" s="1">
        <v>0.73280000000000001</v>
      </c>
      <c r="L130" s="1">
        <v>0.67669999999999997</v>
      </c>
      <c r="M130" s="1">
        <v>0.68759999999999999</v>
      </c>
      <c r="N130" s="1">
        <v>0.68100000000000005</v>
      </c>
      <c r="O130" s="1">
        <v>0.60160000000000002</v>
      </c>
      <c r="P130" s="1">
        <v>0.61099999999999999</v>
      </c>
      <c r="Q130" s="1">
        <v>0.59509999999999996</v>
      </c>
      <c r="R130" s="1">
        <v>0.60019999999999996</v>
      </c>
      <c r="S130" s="1">
        <v>0.81689999999999996</v>
      </c>
      <c r="T130" s="1">
        <v>0.70299999999999996</v>
      </c>
      <c r="U130" s="1">
        <v>0.68389999999999995</v>
      </c>
      <c r="V130" s="1">
        <v>0.69179999999999997</v>
      </c>
      <c r="W130" s="1">
        <v>0.89670000000000005</v>
      </c>
      <c r="X130" s="1">
        <v>0.57769999999999999</v>
      </c>
      <c r="Y130" s="1">
        <v>0.58479999999999999</v>
      </c>
      <c r="Z130" s="1">
        <v>0.5806</v>
      </c>
      <c r="AA130" s="1">
        <v>0.65659999999999996</v>
      </c>
      <c r="AB130" s="1">
        <v>0.4899</v>
      </c>
      <c r="AC130" s="1">
        <v>0.40300000000000002</v>
      </c>
      <c r="AD130" s="1">
        <v>0.40200000000000002</v>
      </c>
      <c r="AE130" s="1">
        <f>AVERAGE(C130,G130,K130,O130,S130,W130,AA130)</f>
        <v>0.75645714285714294</v>
      </c>
      <c r="AF130" s="1">
        <f>AVERAGE(F130,J130,N130,R130,V130,Z130,AD130)</f>
        <v>0.60417142857142847</v>
      </c>
      <c r="AI130" s="8"/>
      <c r="AJ130" t="s">
        <v>380</v>
      </c>
      <c r="AK130" s="4" t="str">
        <f t="shared" si="52"/>
        <v>78.83/
65.8/
60.37/
62.22</v>
      </c>
      <c r="AL130" s="4" t="str">
        <f t="shared" si="53"/>
        <v>80.23/
65.65/
64.89/
65.14</v>
      </c>
      <c r="AM130" s="4" t="str">
        <f t="shared" si="54"/>
        <v>73.28/
67.67/
68.76/
68.1</v>
      </c>
      <c r="AN130" s="4" t="str">
        <f t="shared" si="55"/>
        <v>60.16/
61.1/
59.51/
60.02</v>
      </c>
      <c r="AO130" s="4" t="str">
        <f t="shared" si="56"/>
        <v>81.69/
70.3/
68.39/
69.18</v>
      </c>
      <c r="AP130" s="4" t="str">
        <f t="shared" si="57"/>
        <v>89.67/
57.77/
58.48/
58.06</v>
      </c>
      <c r="AQ130" s="4" t="str">
        <f t="shared" si="58"/>
        <v>65.66/
48.99/
40.3/
40.2</v>
      </c>
      <c r="AR130" s="4">
        <f t="shared" si="59"/>
        <v>75.650000000000006</v>
      </c>
      <c r="AS130" s="4">
        <f t="shared" si="60"/>
        <v>60.42</v>
      </c>
    </row>
    <row r="139" spans="1:63" x14ac:dyDescent="0.2">
      <c r="AH139" s="1">
        <v>0.83530000000000004</v>
      </c>
      <c r="AI139" s="1">
        <v>0.8377</v>
      </c>
      <c r="AJ139" s="1">
        <v>0.65069999999999995</v>
      </c>
      <c r="AK139" s="5">
        <v>0.70340000000000003</v>
      </c>
      <c r="AL139" s="5">
        <v>0.89510000000000001</v>
      </c>
      <c r="AM139" s="5">
        <v>0.89680000000000004</v>
      </c>
      <c r="AN139" s="5">
        <v>0.73089999999999999</v>
      </c>
      <c r="AO139" s="5">
        <v>0.78039999999999998</v>
      </c>
      <c r="AP139" s="5">
        <v>0.74509999999999998</v>
      </c>
      <c r="AQ139" s="5">
        <v>0.65569999999999995</v>
      </c>
      <c r="AR139" s="5">
        <v>0.61199999999999999</v>
      </c>
      <c r="AS139" s="5">
        <v>0.62909999999999999</v>
      </c>
      <c r="AT139" s="5">
        <v>0.71279999999999999</v>
      </c>
      <c r="AU139" s="5">
        <v>0.57520000000000004</v>
      </c>
      <c r="AV139" s="5">
        <v>0.435</v>
      </c>
      <c r="AW139" s="5">
        <v>0.45860000000000001</v>
      </c>
      <c r="AX139" s="5">
        <v>0.85250000000000004</v>
      </c>
      <c r="AY139" s="5">
        <v>0.5796</v>
      </c>
      <c r="AZ139" s="5">
        <v>0.51249999999999996</v>
      </c>
      <c r="BA139" s="5">
        <v>0.53390000000000004</v>
      </c>
      <c r="BB139" s="5">
        <v>0.89139999999999997</v>
      </c>
      <c r="BC139" s="5">
        <v>0.58740000000000003</v>
      </c>
      <c r="BD139" s="1">
        <v>0.59130000000000005</v>
      </c>
      <c r="BE139" s="1">
        <v>0.5877</v>
      </c>
      <c r="BF139" s="1">
        <v>0.68340000000000001</v>
      </c>
      <c r="BG139" s="5">
        <v>0.3826</v>
      </c>
      <c r="BH139" s="5">
        <v>0.37280000000000002</v>
      </c>
      <c r="BI139" s="5">
        <v>0.37230000000000002</v>
      </c>
      <c r="BJ139" s="5">
        <f>AVERAGE(AH139,AL139,AP139,AT139,AX139,BB139,BF139)</f>
        <v>0.8022285714285714</v>
      </c>
      <c r="BK139" s="5">
        <f>AVERAGE(AK139,AO139,AS139,AW139,BA139,BE139,BI139)</f>
        <v>0.58077142857142849</v>
      </c>
    </row>
    <row r="328" spans="6:36" x14ac:dyDescent="0.2">
      <c r="F328" s="1">
        <v>0.66930000000000001</v>
      </c>
      <c r="G328" s="1"/>
      <c r="H328" s="1">
        <v>0.502</v>
      </c>
      <c r="I328" s="1">
        <v>0.51270000000000004</v>
      </c>
      <c r="J328" s="1">
        <v>0.64690000000000003</v>
      </c>
      <c r="K328" s="1"/>
      <c r="L328" s="1">
        <v>0.52470000000000006</v>
      </c>
      <c r="M328" s="1">
        <v>0.51819999999999999</v>
      </c>
      <c r="N328" s="1">
        <v>0.56859999999999999</v>
      </c>
      <c r="O328" s="1"/>
      <c r="P328" s="1">
        <v>0.45619999999999999</v>
      </c>
      <c r="Q328" s="1">
        <v>0.46410000000000001</v>
      </c>
      <c r="R328" s="1">
        <v>0.53849999999999998</v>
      </c>
      <c r="S328" s="1"/>
      <c r="T328" s="1">
        <v>0.53839999999999999</v>
      </c>
      <c r="U328" s="1">
        <v>0.53510000000000002</v>
      </c>
      <c r="V328" s="1">
        <v>0.74580000000000002</v>
      </c>
      <c r="W328" s="1"/>
      <c r="X328" s="1">
        <v>0.53790000000000004</v>
      </c>
      <c r="Y328" s="1">
        <v>0.53580000000000005</v>
      </c>
      <c r="Z328" s="1">
        <v>0.52429999999999999</v>
      </c>
      <c r="AA328" s="1"/>
      <c r="AB328" s="1">
        <v>0.51500000000000001</v>
      </c>
      <c r="AC328" s="1">
        <v>0.51439999999999997</v>
      </c>
      <c r="AD328" s="1">
        <v>0.51080000000000003</v>
      </c>
      <c r="AE328" s="1"/>
      <c r="AF328" s="1">
        <v>0.50849999999999995</v>
      </c>
      <c r="AG328" s="1">
        <v>0.50519999999999998</v>
      </c>
      <c r="AH328" s="1">
        <v>0.5323</v>
      </c>
      <c r="AI328" s="1">
        <v>0.52759999999999996</v>
      </c>
      <c r="AJ328" s="1">
        <v>0.52569999999999995</v>
      </c>
    </row>
  </sheetData>
  <mergeCells count="36">
    <mergeCell ref="A99:A106"/>
    <mergeCell ref="A83:A90"/>
    <mergeCell ref="A91:A98"/>
    <mergeCell ref="AT4:AT11"/>
    <mergeCell ref="AT12:AT19"/>
    <mergeCell ref="A27:A34"/>
    <mergeCell ref="A19:A26"/>
    <mergeCell ref="AT20:AT27"/>
    <mergeCell ref="AT28:AT35"/>
    <mergeCell ref="AT36:AT43"/>
    <mergeCell ref="AT44:AT51"/>
    <mergeCell ref="AI83:AI90"/>
    <mergeCell ref="AI91:AI98"/>
    <mergeCell ref="AI99:AI106"/>
    <mergeCell ref="AE1:AH1"/>
    <mergeCell ref="A3:A10"/>
    <mergeCell ref="K1:N1"/>
    <mergeCell ref="O1:R1"/>
    <mergeCell ref="A11:A18"/>
    <mergeCell ref="W1:Z1"/>
    <mergeCell ref="AA1:AD1"/>
    <mergeCell ref="A35:A42"/>
    <mergeCell ref="A43:A50"/>
    <mergeCell ref="K81:N81"/>
    <mergeCell ref="O81:R81"/>
    <mergeCell ref="S81:V81"/>
    <mergeCell ref="C81:F81"/>
    <mergeCell ref="G81:J81"/>
    <mergeCell ref="W81:Z81"/>
    <mergeCell ref="AA81:AD81"/>
    <mergeCell ref="AI107:AI114"/>
    <mergeCell ref="AI115:AI122"/>
    <mergeCell ref="AI123:AI130"/>
    <mergeCell ref="A115:A122"/>
    <mergeCell ref="A123:A130"/>
    <mergeCell ref="A107:A11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结城</dc:creator>
  <cp:lastModifiedBy>家豪 黄</cp:lastModifiedBy>
  <dcterms:created xsi:type="dcterms:W3CDTF">2015-06-05T18:19:34Z</dcterms:created>
  <dcterms:modified xsi:type="dcterms:W3CDTF">2023-11-29T13:19:12Z</dcterms:modified>
</cp:coreProperties>
</file>