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中平　悠希\Desktop\GitHub\2025Summer\"/>
    </mc:Choice>
  </mc:AlternateContent>
  <xr:revisionPtr revIDLastSave="0" documentId="13_ncr:1_{A70EEDBA-C989-4001-9A45-82CA3B64D8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F131" i="1" s="1"/>
  <c r="F132" i="1" s="1"/>
  <c r="F124" i="1"/>
  <c r="E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125" i="1" l="1"/>
  <c r="F126" i="1" s="1"/>
  <c r="G121" i="1"/>
  <c r="J131" i="1" l="1"/>
</calcChain>
</file>

<file path=xl/sharedStrings.xml><?xml version="1.0" encoding="utf-8"?>
<sst xmlns="http://schemas.openxmlformats.org/spreadsheetml/2006/main" count="362" uniqueCount="149">
  <si>
    <t>タスク表</t>
    <rPh sb="3" eb="4">
      <t>ヒョウ</t>
    </rPh>
    <phoneticPr fontId="1"/>
  </si>
  <si>
    <t>ゲーム概要</t>
    <rPh sb="3" eb="5">
      <t>ガイヨウ</t>
    </rPh>
    <phoneticPr fontId="1"/>
  </si>
  <si>
    <t>アクションゲーム</t>
    <phoneticPr fontId="1"/>
  </si>
  <si>
    <t>ゲームモードは1種類</t>
    <rPh sb="8" eb="10">
      <t>シュルイ</t>
    </rPh>
    <phoneticPr fontId="1"/>
  </si>
  <si>
    <t>DMC5のブラッディパレスみたいな、ステージは皆無でもアクションが楽しい感じにしたい</t>
    <rPh sb="23" eb="25">
      <t>カイム</t>
    </rPh>
    <rPh sb="33" eb="34">
      <t>タノ</t>
    </rPh>
    <rPh sb="36" eb="37">
      <t>カン</t>
    </rPh>
    <phoneticPr fontId="1"/>
  </si>
  <si>
    <t>概要</t>
    <rPh sb="0" eb="2">
      <t>ガイヨウ</t>
    </rPh>
    <phoneticPr fontId="2"/>
  </si>
  <si>
    <t>詳細</t>
    <rPh sb="0" eb="2">
      <t>ショウサイ</t>
    </rPh>
    <phoneticPr fontId="2"/>
  </si>
  <si>
    <t>優先度</t>
    <rPh sb="0" eb="3">
      <t>ユウセンド</t>
    </rPh>
    <phoneticPr fontId="2"/>
  </si>
  <si>
    <t>工数(h)</t>
    <rPh sb="0" eb="2">
      <t>コウスウ</t>
    </rPh>
    <phoneticPr fontId="2"/>
  </si>
  <si>
    <t>進捗割合</t>
    <rPh sb="0" eb="4">
      <t>シンチョクワリアイ</t>
    </rPh>
    <phoneticPr fontId="2"/>
  </si>
  <si>
    <t>完了工数</t>
    <rPh sb="0" eb="2">
      <t>カンリョウ</t>
    </rPh>
    <rPh sb="2" eb="4">
      <t>コウスウ</t>
    </rPh>
    <phoneticPr fontId="2"/>
  </si>
  <si>
    <t>当たり判定</t>
    <rPh sb="0" eb="1">
      <t>ア</t>
    </rPh>
    <rPh sb="3" eb="5">
      <t>ハンテイ</t>
    </rPh>
    <phoneticPr fontId="2"/>
  </si>
  <si>
    <t>球体クラス</t>
    <rPh sb="0" eb="2">
      <t>キュウタイ</t>
    </rPh>
    <phoneticPr fontId="2"/>
  </si>
  <si>
    <t>高</t>
  </si>
  <si>
    <t>箱クラス</t>
    <rPh sb="0" eb="1">
      <t>ハコ</t>
    </rPh>
    <phoneticPr fontId="2"/>
  </si>
  <si>
    <t>中</t>
  </si>
  <si>
    <t>カプセルクラス</t>
    <phoneticPr fontId="2"/>
  </si>
  <si>
    <t>AABBクラス</t>
    <phoneticPr fontId="2"/>
  </si>
  <si>
    <t>ポリゴンクラス</t>
    <phoneticPr fontId="2"/>
  </si>
  <si>
    <t>それぞれのクラス間の当たり判定</t>
    <rPh sb="8" eb="9">
      <t>アイダ</t>
    </rPh>
    <rPh sb="10" eb="11">
      <t>ア</t>
    </rPh>
    <rPh sb="13" eb="15">
      <t>ハンテイ</t>
    </rPh>
    <phoneticPr fontId="2"/>
  </si>
  <si>
    <t>それぞれのクラス間の押し戻し</t>
    <rPh sb="8" eb="9">
      <t>アイダ</t>
    </rPh>
    <rPh sb="10" eb="11">
      <t>オ</t>
    </rPh>
    <rPh sb="12" eb="13">
      <t>モド</t>
    </rPh>
    <phoneticPr fontId="2"/>
  </si>
  <si>
    <t>Actorの位置をハンドラから操作する</t>
    <rPh sb="6" eb="8">
      <t>イチ</t>
    </rPh>
    <rPh sb="15" eb="17">
      <t>ソウサ</t>
    </rPh>
    <phoneticPr fontId="2"/>
  </si>
  <si>
    <t>アクター：共通</t>
    <rPh sb="5" eb="7">
      <t>キョウツウ</t>
    </rPh>
    <phoneticPr fontId="2"/>
  </si>
  <si>
    <t>出現</t>
    <rPh sb="0" eb="2">
      <t>シュツゲン</t>
    </rPh>
    <phoneticPr fontId="2"/>
  </si>
  <si>
    <t>退場</t>
    <rPh sb="0" eb="2">
      <t>タイジョウ</t>
    </rPh>
    <phoneticPr fontId="2"/>
  </si>
  <si>
    <t>当たり判定の実装(捜査など)</t>
    <rPh sb="0" eb="1">
      <t>ア</t>
    </rPh>
    <rPh sb="3" eb="5">
      <t>ハンテイ</t>
    </rPh>
    <rPh sb="6" eb="8">
      <t>ジッソウ</t>
    </rPh>
    <rPh sb="9" eb="11">
      <t>ソウサ</t>
    </rPh>
    <phoneticPr fontId="2"/>
  </si>
  <si>
    <t>アニメーションの基底実装</t>
    <rPh sb="8" eb="10">
      <t>キテイ</t>
    </rPh>
    <rPh sb="10" eb="12">
      <t>ジッソウ</t>
    </rPh>
    <phoneticPr fontId="2"/>
  </si>
  <si>
    <t>アニメーションのブレンド</t>
    <phoneticPr fontId="2"/>
  </si>
  <si>
    <t>プレイヤー</t>
    <phoneticPr fontId="2"/>
  </si>
  <si>
    <t>歩き、ダッシュ</t>
    <rPh sb="0" eb="1">
      <t>アル</t>
    </rPh>
    <phoneticPr fontId="2"/>
  </si>
  <si>
    <t>プレイヤーが適切に向きを変える</t>
    <rPh sb="6" eb="8">
      <t>テキセツ</t>
    </rPh>
    <rPh sb="9" eb="10">
      <t>ム</t>
    </rPh>
    <rPh sb="12" eb="13">
      <t>カ</t>
    </rPh>
    <phoneticPr fontId="2"/>
  </si>
  <si>
    <t>ジャンプ</t>
    <phoneticPr fontId="2"/>
  </si>
  <si>
    <t>近距離攻撃(地上)</t>
    <rPh sb="0" eb="3">
      <t>キンキョリ</t>
    </rPh>
    <rPh sb="3" eb="5">
      <t>コウゲキ</t>
    </rPh>
    <rPh sb="6" eb="8">
      <t>チジョウ</t>
    </rPh>
    <phoneticPr fontId="2"/>
  </si>
  <si>
    <t>遠距離攻撃(地上)</t>
    <rPh sb="0" eb="5">
      <t>エンキョリコウゲキ</t>
    </rPh>
    <rPh sb="6" eb="8">
      <t>チジョウ</t>
    </rPh>
    <phoneticPr fontId="2"/>
  </si>
  <si>
    <t>近距離攻撃(空中)</t>
    <rPh sb="0" eb="3">
      <t>キンキョリ</t>
    </rPh>
    <rPh sb="3" eb="5">
      <t>コウゲキ</t>
    </rPh>
    <rPh sb="6" eb="8">
      <t>クウチュウ</t>
    </rPh>
    <phoneticPr fontId="2"/>
  </si>
  <si>
    <t>遠距離攻撃(空中)</t>
    <rPh sb="0" eb="5">
      <t>エンキョリコウゲキ</t>
    </rPh>
    <rPh sb="6" eb="8">
      <t>クウチュウ</t>
    </rPh>
    <phoneticPr fontId="2"/>
  </si>
  <si>
    <t>突進(ロックオン+前+攻撃)</t>
    <rPh sb="9" eb="10">
      <t>マエ</t>
    </rPh>
    <rPh sb="11" eb="13">
      <t>コウゲキ</t>
    </rPh>
    <phoneticPr fontId="2"/>
  </si>
  <si>
    <t>打ち上げ(ロックオン+後+攻撃)</t>
    <rPh sb="0" eb="1">
      <t>ウ</t>
    </rPh>
    <rPh sb="2" eb="3">
      <t>ア</t>
    </rPh>
    <rPh sb="11" eb="12">
      <t>ウシ</t>
    </rPh>
    <rPh sb="13" eb="15">
      <t>コウゲキ</t>
    </rPh>
    <phoneticPr fontId="2"/>
  </si>
  <si>
    <t>打ち上げ(長押し派生：自分も上昇)</t>
    <rPh sb="0" eb="1">
      <t>ウ</t>
    </rPh>
    <rPh sb="2" eb="3">
      <t>ア</t>
    </rPh>
    <rPh sb="5" eb="7">
      <t>ナガオ</t>
    </rPh>
    <rPh sb="8" eb="10">
      <t>ハセイ</t>
    </rPh>
    <rPh sb="11" eb="13">
      <t>ジブン</t>
    </rPh>
    <rPh sb="14" eb="16">
      <t>ジョウショウ</t>
    </rPh>
    <phoneticPr fontId="2"/>
  </si>
  <si>
    <t>全方位なぎ払い(ロックオン+一回転+攻撃)</t>
    <rPh sb="0" eb="3">
      <t>ゼンホウイ</t>
    </rPh>
    <rPh sb="5" eb="6">
      <t>ハラ</t>
    </rPh>
    <rPh sb="14" eb="17">
      <t>イッカイテン</t>
    </rPh>
    <rPh sb="18" eb="20">
      <t>コウゲキ</t>
    </rPh>
    <phoneticPr fontId="2"/>
  </si>
  <si>
    <t>近距離ため(地上)</t>
    <rPh sb="0" eb="3">
      <t>キンキョリ</t>
    </rPh>
    <rPh sb="6" eb="8">
      <t>チジョウ</t>
    </rPh>
    <phoneticPr fontId="2"/>
  </si>
  <si>
    <t>←ため攻撃は一発だけ</t>
    <rPh sb="3" eb="5">
      <t>コウゲキ</t>
    </rPh>
    <rPh sb="6" eb="8">
      <t>イッパツ</t>
    </rPh>
    <phoneticPr fontId="2"/>
  </si>
  <si>
    <t>近距離ため(空中)</t>
    <rPh sb="0" eb="3">
      <t>キンキョリ</t>
    </rPh>
    <rPh sb="6" eb="8">
      <t>クウチュウ</t>
    </rPh>
    <phoneticPr fontId="2"/>
  </si>
  <si>
    <t>　どの攻撃からもつながる感じで</t>
    <rPh sb="3" eb="5">
      <t>コウゲキ</t>
    </rPh>
    <rPh sb="12" eb="13">
      <t>カン</t>
    </rPh>
    <phoneticPr fontId="2"/>
  </si>
  <si>
    <t>遠距離ため(地上)</t>
    <rPh sb="0" eb="3">
      <t>エンキョリ</t>
    </rPh>
    <rPh sb="6" eb="8">
      <t>チジョウ</t>
    </rPh>
    <phoneticPr fontId="2"/>
  </si>
  <si>
    <t>　敵(でかい)の防御を壊す</t>
    <rPh sb="1" eb="2">
      <t>テキ</t>
    </rPh>
    <rPh sb="8" eb="10">
      <t>ボウギョ</t>
    </rPh>
    <rPh sb="11" eb="12">
      <t>コワ</t>
    </rPh>
    <phoneticPr fontId="2"/>
  </si>
  <si>
    <t>遠距離ため(空中)</t>
    <rPh sb="0" eb="3">
      <t>エンキョリ</t>
    </rPh>
    <rPh sb="6" eb="8">
      <t>クウチュウ</t>
    </rPh>
    <phoneticPr fontId="2"/>
  </si>
  <si>
    <t>被弾</t>
    <rPh sb="0" eb="2">
      <t>ヒダン</t>
    </rPh>
    <phoneticPr fontId="2"/>
  </si>
  <si>
    <t>起き上がり</t>
    <rPh sb="0" eb="1">
      <t>オ</t>
    </rPh>
    <rPh sb="2" eb="3">
      <t>ア</t>
    </rPh>
    <phoneticPr fontId="2"/>
  </si>
  <si>
    <t>死亡</t>
    <rPh sb="0" eb="2">
      <t>シボウ</t>
    </rPh>
    <phoneticPr fontId="2"/>
  </si>
  <si>
    <t>回避</t>
    <rPh sb="0" eb="2">
      <t>カイヒ</t>
    </rPh>
    <phoneticPr fontId="2"/>
  </si>
  <si>
    <t>ジャスト回避</t>
    <rPh sb="4" eb="6">
      <t>カイヒ</t>
    </rPh>
    <phoneticPr fontId="2"/>
  </si>
  <si>
    <t>ガード</t>
    <phoneticPr fontId="2"/>
  </si>
  <si>
    <t>パリイ(ジャスガ)</t>
    <phoneticPr fontId="2"/>
  </si>
  <si>
    <t>必殺技ゲージとその操作</t>
    <rPh sb="0" eb="3">
      <t>ヒッサツワザ</t>
    </rPh>
    <rPh sb="9" eb="11">
      <t>ソウサ</t>
    </rPh>
    <phoneticPr fontId="2"/>
  </si>
  <si>
    <t>必殺技</t>
    <rPh sb="0" eb="3">
      <t>ヒッサツワザ</t>
    </rPh>
    <phoneticPr fontId="2"/>
  </si>
  <si>
    <t>エフェクト(被弾)</t>
    <rPh sb="6" eb="8">
      <t>ヒダン</t>
    </rPh>
    <phoneticPr fontId="2"/>
  </si>
  <si>
    <t>エフェクト(技)</t>
    <rPh sb="6" eb="7">
      <t>ワザ</t>
    </rPh>
    <phoneticPr fontId="2"/>
  </si>
  <si>
    <t>素材集め</t>
    <rPh sb="0" eb="3">
      <t>ソザイアツ</t>
    </rPh>
    <phoneticPr fontId="2"/>
  </si>
  <si>
    <t>敵：共通</t>
    <rPh sb="0" eb="1">
      <t>テキ</t>
    </rPh>
    <rPh sb="2" eb="4">
      <t>キョウツウ</t>
    </rPh>
    <phoneticPr fontId="2"/>
  </si>
  <si>
    <t>プレイヤーによる打ち上げ</t>
    <rPh sb="8" eb="9">
      <t>ウ</t>
    </rPh>
    <rPh sb="10" eb="11">
      <t>ア</t>
    </rPh>
    <phoneticPr fontId="2"/>
  </si>
  <si>
    <t>プレイヤー補足</t>
    <rPh sb="5" eb="7">
      <t>ホソク</t>
    </rPh>
    <phoneticPr fontId="2"/>
  </si>
  <si>
    <t>プレイヤーに向かう</t>
    <rPh sb="6" eb="7">
      <t>ム</t>
    </rPh>
    <phoneticPr fontId="2"/>
  </si>
  <si>
    <t>被弾エフェクト</t>
    <rPh sb="0" eb="2">
      <t>ヒダン</t>
    </rPh>
    <phoneticPr fontId="2"/>
  </si>
  <si>
    <t>敵：地上ザコ</t>
    <rPh sb="0" eb="1">
      <t>テキ</t>
    </rPh>
    <rPh sb="2" eb="4">
      <t>チジョウ</t>
    </rPh>
    <phoneticPr fontId="2"/>
  </si>
  <si>
    <t>待機</t>
    <rPh sb="0" eb="2">
      <t>タイキ</t>
    </rPh>
    <phoneticPr fontId="2"/>
  </si>
  <si>
    <t>攻撃(体当たり的な？)</t>
    <phoneticPr fontId="2"/>
  </si>
  <si>
    <t>アニメーション</t>
    <phoneticPr fontId="2"/>
  </si>
  <si>
    <t>敵：空中ザコ</t>
    <rPh sb="0" eb="1">
      <t>テキ</t>
    </rPh>
    <rPh sb="2" eb="4">
      <t>クウチュウ</t>
    </rPh>
    <phoneticPr fontId="2"/>
  </si>
  <si>
    <t>ブレス攻撃</t>
    <rPh sb="3" eb="5">
      <t>コウゲキ</t>
    </rPh>
    <phoneticPr fontId="2"/>
  </si>
  <si>
    <t>敵：地上でかい</t>
    <rPh sb="0" eb="1">
      <t>テキ</t>
    </rPh>
    <rPh sb="2" eb="4">
      <t>チジョウ</t>
    </rPh>
    <phoneticPr fontId="2"/>
  </si>
  <si>
    <t>攻撃(こぶしで殴る)</t>
    <rPh sb="7" eb="8">
      <t>ナグ</t>
    </rPh>
    <phoneticPr fontId="2"/>
  </si>
  <si>
    <t>防御</t>
    <rPh sb="0" eb="2">
      <t>ボウギョ</t>
    </rPh>
    <phoneticPr fontId="2"/>
  </si>
  <si>
    <t>アニメーション</t>
  </si>
  <si>
    <t>敵：地上ボス</t>
    <rPh sb="0" eb="1">
      <t>テキ</t>
    </rPh>
    <rPh sb="2" eb="4">
      <t>チジョウ</t>
    </rPh>
    <phoneticPr fontId="2"/>
  </si>
  <si>
    <t>攻撃</t>
    <rPh sb="0" eb="2">
      <t>コウゲキ</t>
    </rPh>
    <phoneticPr fontId="2"/>
  </si>
  <si>
    <t>アイテム</t>
    <phoneticPr fontId="2"/>
  </si>
  <si>
    <t>回復オーブ(ステージに配置、取得で即回復)</t>
    <rPh sb="0" eb="2">
      <t>カイフク</t>
    </rPh>
    <rPh sb="11" eb="13">
      <t>ハイチ</t>
    </rPh>
    <rPh sb="14" eb="16">
      <t>シュトク</t>
    </rPh>
    <rPh sb="17" eb="20">
      <t>ソクカイフク</t>
    </rPh>
    <phoneticPr fontId="2"/>
  </si>
  <si>
    <t>シーン(できたやつを組み合わせる)</t>
    <rPh sb="10" eb="11">
      <t>ク</t>
    </rPh>
    <rPh sb="12" eb="13">
      <t>ア</t>
    </rPh>
    <phoneticPr fontId="2"/>
  </si>
  <si>
    <t>遷移、追加、削除とか</t>
    <rPh sb="0" eb="2">
      <t>センイ</t>
    </rPh>
    <rPh sb="3" eb="5">
      <t>ツイカ</t>
    </rPh>
    <rPh sb="6" eb="8">
      <t>サクジョ</t>
    </rPh>
    <phoneticPr fontId="2"/>
  </si>
  <si>
    <t>タイトル</t>
    <phoneticPr fontId="2"/>
  </si>
  <si>
    <t>最初のメニュー</t>
    <rPh sb="0" eb="2">
      <t>サイショ</t>
    </rPh>
    <phoneticPr fontId="2"/>
  </si>
  <si>
    <t>ゲームシーン(キャンペーンモード)</t>
    <phoneticPr fontId="2"/>
  </si>
  <si>
    <t>ゲームシーン(チャレンジモード)</t>
    <phoneticPr fontId="2"/>
  </si>
  <si>
    <t>ゲームオーバー(ゲームシーンに上乗せ)</t>
    <rPh sb="15" eb="17">
      <t>ウワノ</t>
    </rPh>
    <phoneticPr fontId="2"/>
  </si>
  <si>
    <t>リザルト</t>
    <phoneticPr fontId="2"/>
  </si>
  <si>
    <t>キャンペーンモードに進む画面</t>
    <rPh sb="10" eb="11">
      <t>スス</t>
    </rPh>
    <rPh sb="12" eb="14">
      <t>ガメン</t>
    </rPh>
    <phoneticPr fontId="2"/>
  </si>
  <si>
    <t>チャレンジモードに進む画面</t>
    <rPh sb="9" eb="10">
      <t>スス</t>
    </rPh>
    <rPh sb="11" eb="13">
      <t>ガメン</t>
    </rPh>
    <phoneticPr fontId="2"/>
  </si>
  <si>
    <t>オプション</t>
    <phoneticPr fontId="2"/>
  </si>
  <si>
    <t>シーン</t>
    <phoneticPr fontId="2"/>
  </si>
  <si>
    <t>チュートリアルリスト、技リスト閲覧</t>
    <rPh sb="11" eb="12">
      <t>ワザ</t>
    </rPh>
    <rPh sb="15" eb="17">
      <t>エツラン</t>
    </rPh>
    <phoneticPr fontId="2"/>
  </si>
  <si>
    <t>フェードイン(各シーンに上乗せ)</t>
    <rPh sb="7" eb="8">
      <t>カク</t>
    </rPh>
    <rPh sb="12" eb="14">
      <t>ウワノ</t>
    </rPh>
    <phoneticPr fontId="2"/>
  </si>
  <si>
    <t>フェードアウト(各シーンに上乗せ)</t>
    <rPh sb="8" eb="9">
      <t>カク</t>
    </rPh>
    <rPh sb="13" eb="15">
      <t>ウワノ</t>
    </rPh>
    <phoneticPr fontId="2"/>
  </si>
  <si>
    <t>チュートリアル(ウィンドウが出て、さあやってみよう、みたいな感じのやつ)</t>
    <rPh sb="14" eb="15">
      <t>デ</t>
    </rPh>
    <rPh sb="30" eb="31">
      <t>カン</t>
    </rPh>
    <phoneticPr fontId="2"/>
  </si>
  <si>
    <t>確認ウィンドウ(シーンに上乗せ)</t>
    <rPh sb="0" eb="2">
      <t>カクニン</t>
    </rPh>
    <rPh sb="12" eb="14">
      <t>ウワノ</t>
    </rPh>
    <phoneticPr fontId="2"/>
  </si>
  <si>
    <t>カメラ</t>
    <phoneticPr fontId="2"/>
  </si>
  <si>
    <t>プレイヤーを追尾</t>
    <rPh sb="6" eb="8">
      <t>ツイビ</t>
    </rPh>
    <phoneticPr fontId="2"/>
  </si>
  <si>
    <t>垂直、平行回転</t>
    <rPh sb="0" eb="2">
      <t>スイチョク</t>
    </rPh>
    <rPh sb="3" eb="5">
      <t>ヘイコウ</t>
    </rPh>
    <rPh sb="5" eb="7">
      <t>カイテン</t>
    </rPh>
    <phoneticPr fontId="2"/>
  </si>
  <si>
    <t>カメラ距離の変更</t>
    <rPh sb="3" eb="5">
      <t>キョリ</t>
    </rPh>
    <rPh sb="6" eb="8">
      <t>ヘンコウ</t>
    </rPh>
    <phoneticPr fontId="2"/>
  </si>
  <si>
    <t>ロックオン</t>
    <phoneticPr fontId="2"/>
  </si>
  <si>
    <t>カメラに当たり判定付ける</t>
    <rPh sb="4" eb="5">
      <t>ア</t>
    </rPh>
    <rPh sb="7" eb="10">
      <t>ハンテイツ</t>
    </rPh>
    <phoneticPr fontId="2"/>
  </si>
  <si>
    <t>任意でいい感じのカメラワーク(基盤)</t>
    <rPh sb="0" eb="2">
      <t>ニンイ</t>
    </rPh>
    <rPh sb="5" eb="6">
      <t>カン</t>
    </rPh>
    <rPh sb="15" eb="17">
      <t>キバン</t>
    </rPh>
    <phoneticPr fontId="2"/>
  </si>
  <si>
    <t>フィールド</t>
    <phoneticPr fontId="2"/>
  </si>
  <si>
    <t>作成(キャンペーン)</t>
    <rPh sb="0" eb="2">
      <t>サクセイ</t>
    </rPh>
    <phoneticPr fontId="2"/>
  </si>
  <si>
    <t>←要細分化</t>
    <rPh sb="1" eb="2">
      <t>ヨウ</t>
    </rPh>
    <rPh sb="2" eb="5">
      <t>サイブンカ</t>
    </rPh>
    <phoneticPr fontId="2"/>
  </si>
  <si>
    <t>作成(チャレンジ)</t>
    <rPh sb="0" eb="2">
      <t>サクセイ</t>
    </rPh>
    <phoneticPr fontId="2"/>
  </si>
  <si>
    <t>UI(バトル)</t>
    <phoneticPr fontId="2"/>
  </si>
  <si>
    <t>プレイヤーのHP</t>
    <phoneticPr fontId="2"/>
  </si>
  <si>
    <t>エネミーHP</t>
    <phoneticPr fontId="2"/>
  </si>
  <si>
    <t>必殺技ゲージ</t>
    <rPh sb="0" eb="3">
      <t>ヒッサツワザ</t>
    </rPh>
    <phoneticPr fontId="2"/>
  </si>
  <si>
    <t>ヒット数</t>
    <rPh sb="3" eb="4">
      <t>スウ</t>
    </rPh>
    <phoneticPr fontId="2"/>
  </si>
  <si>
    <t>スコア</t>
    <phoneticPr fontId="2"/>
  </si>
  <si>
    <t>スタイリッシュランク</t>
    <phoneticPr fontId="2"/>
  </si>
  <si>
    <t>UI</t>
    <phoneticPr fontId="2"/>
  </si>
  <si>
    <t>操作ガイド(適切に表示)</t>
    <rPh sb="0" eb="2">
      <t>ソウサ</t>
    </rPh>
    <rPh sb="6" eb="8">
      <t>テキセツ</t>
    </rPh>
    <rPh sb="9" eb="11">
      <t>ヒョウジ</t>
    </rPh>
    <phoneticPr fontId="2"/>
  </si>
  <si>
    <t>動画を流す基底クラス</t>
    <rPh sb="0" eb="2">
      <t>ドウガ</t>
    </rPh>
    <rPh sb="3" eb="4">
      <t>ナガ</t>
    </rPh>
    <rPh sb="5" eb="7">
      <t>キテイ</t>
    </rPh>
    <phoneticPr fontId="2"/>
  </si>
  <si>
    <t>タイトル画面(ロゴ、スタートボタン)</t>
    <rPh sb="4" eb="6">
      <t>ガメン</t>
    </rPh>
    <phoneticPr fontId="2"/>
  </si>
  <si>
    <t>メインメニュー</t>
    <phoneticPr fontId="2"/>
  </si>
  <si>
    <t>UX(気持ちいい追加要素)</t>
    <rPh sb="3" eb="5">
      <t>キモ</t>
    </rPh>
    <rPh sb="8" eb="10">
      <t>ツイカ</t>
    </rPh>
    <rPh sb="10" eb="12">
      <t>ヨウソ</t>
    </rPh>
    <phoneticPr fontId="2"/>
  </si>
  <si>
    <t>ヒットストップ</t>
    <phoneticPr fontId="2"/>
  </si>
  <si>
    <t>エフェクト(生成)</t>
    <rPh sb="6" eb="8">
      <t>セイセイ</t>
    </rPh>
    <phoneticPr fontId="2"/>
  </si>
  <si>
    <t>最後の敵倒した演出</t>
    <rPh sb="0" eb="2">
      <t>サイゴ</t>
    </rPh>
    <rPh sb="3" eb="4">
      <t>テキ</t>
    </rPh>
    <rPh sb="4" eb="5">
      <t>タオ</t>
    </rPh>
    <rPh sb="7" eb="9">
      <t>エンシュツ</t>
    </rPh>
    <phoneticPr fontId="2"/>
  </si>
  <si>
    <t>パリイした演出</t>
    <rPh sb="5" eb="7">
      <t>エンシュツ</t>
    </rPh>
    <phoneticPr fontId="2"/>
  </si>
  <si>
    <t>スコアシステムの実装</t>
    <rPh sb="8" eb="10">
      <t>ジッソウ</t>
    </rPh>
    <phoneticPr fontId="2"/>
  </si>
  <si>
    <t>サウンド</t>
    <phoneticPr fontId="2"/>
  </si>
  <si>
    <t>BGM(読み込んで鳴らす)</t>
    <rPh sb="4" eb="5">
      <t>ヨ</t>
    </rPh>
    <rPh sb="6" eb="7">
      <t>コ</t>
    </rPh>
    <rPh sb="9" eb="10">
      <t>ナ</t>
    </rPh>
    <phoneticPr fontId="2"/>
  </si>
  <si>
    <t>SE(読み込んで鳴らす)</t>
    <rPh sb="3" eb="4">
      <t>ヨ</t>
    </rPh>
    <rPh sb="5" eb="6">
      <t>コ</t>
    </rPh>
    <rPh sb="8" eb="9">
      <t>ナ</t>
    </rPh>
    <phoneticPr fontId="2"/>
  </si>
  <si>
    <t>カメラ感度</t>
    <rPh sb="3" eb="5">
      <t>カンド</t>
    </rPh>
    <phoneticPr fontId="2"/>
  </si>
  <si>
    <t>カメラ回転方向反転</t>
    <rPh sb="3" eb="9">
      <t>カイテンホウコウハンテン</t>
    </rPh>
    <phoneticPr fontId="2"/>
  </si>
  <si>
    <t>カメラ自動回転</t>
    <rPh sb="3" eb="5">
      <t>ジドウ</t>
    </rPh>
    <rPh sb="5" eb="7">
      <t>カイテン</t>
    </rPh>
    <phoneticPr fontId="2"/>
  </si>
  <si>
    <t>低</t>
  </si>
  <si>
    <t>音量調整</t>
    <rPh sb="0" eb="4">
      <t>オンリョウチョウセイ</t>
    </rPh>
    <phoneticPr fontId="2"/>
  </si>
  <si>
    <t>キーコンフィグ</t>
    <phoneticPr fontId="2"/>
  </si>
  <si>
    <t>ビルドテスト
(最後にexeが正しく動くかどうか)</t>
    <rPh sb="8" eb="10">
      <t>サイゴ</t>
    </rPh>
    <rPh sb="15" eb="16">
      <t>タダ</t>
    </rPh>
    <rPh sb="18" eb="19">
      <t>ウゴ</t>
    </rPh>
    <phoneticPr fontId="2"/>
  </si>
  <si>
    <t>ビルドテスト</t>
    <phoneticPr fontId="2"/>
  </si>
  <si>
    <t>合計</t>
    <rPh sb="0" eb="2">
      <t>ゴウケイ</t>
    </rPh>
    <phoneticPr fontId="2"/>
  </si>
  <si>
    <t>合計工数</t>
    <rPh sb="0" eb="2">
      <t>ゴウケイ</t>
    </rPh>
    <rPh sb="2" eb="4">
      <t>コウスウ</t>
    </rPh>
    <phoneticPr fontId="2"/>
  </si>
  <si>
    <t>終わった工数</t>
    <rPh sb="0" eb="1">
      <t>オ</t>
    </rPh>
    <rPh sb="4" eb="6">
      <t>コウスウ</t>
    </rPh>
    <phoneticPr fontId="2"/>
  </si>
  <si>
    <t>割合</t>
    <rPh sb="0" eb="2">
      <t>ワリアイ</t>
    </rPh>
    <phoneticPr fontId="2"/>
  </si>
  <si>
    <t>開始日時</t>
    <rPh sb="0" eb="2">
      <t>カイシ</t>
    </rPh>
    <rPh sb="2" eb="4">
      <t>ニチジ</t>
    </rPh>
    <phoneticPr fontId="2"/>
  </si>
  <si>
    <t>終了予定</t>
    <rPh sb="0" eb="2">
      <t>シュウリョウ</t>
    </rPh>
    <rPh sb="2" eb="4">
      <t>ヨテイ</t>
    </rPh>
    <phoneticPr fontId="2"/>
  </si>
  <si>
    <t>←去年のゲーム大祭の予定日-１週間</t>
    <rPh sb="1" eb="3">
      <t>キョネン</t>
    </rPh>
    <rPh sb="7" eb="9">
      <t>タイサイ</t>
    </rPh>
    <rPh sb="10" eb="13">
      <t>ヨテイビ</t>
    </rPh>
    <rPh sb="15" eb="17">
      <t>シュウカン</t>
    </rPh>
    <phoneticPr fontId="2"/>
  </si>
  <si>
    <t>今</t>
    <rPh sb="0" eb="1">
      <t>イマ</t>
    </rPh>
    <phoneticPr fontId="2"/>
  </si>
  <si>
    <t>死まで</t>
    <rPh sb="0" eb="1">
      <t>シ</t>
    </rPh>
    <phoneticPr fontId="2"/>
  </si>
  <si>
    <t>日</t>
    <rPh sb="0" eb="1">
      <t>ニチ</t>
    </rPh>
    <phoneticPr fontId="2"/>
  </si>
  <si>
    <t>今の調子なら一日</t>
    <rPh sb="0" eb="1">
      <t>イマ</t>
    </rPh>
    <rPh sb="2" eb="4">
      <t>チョウシ</t>
    </rPh>
    <rPh sb="6" eb="8">
      <t>イチニチ</t>
    </rPh>
    <phoneticPr fontId="2"/>
  </si>
  <si>
    <t>時間の作業が必要</t>
    <rPh sb="0" eb="2">
      <t>ジカン</t>
    </rPh>
    <rPh sb="3" eb="5">
      <t>サギョウ</t>
    </rPh>
    <rPh sb="6" eb="8">
      <t>ヒツヨウ</t>
    </rPh>
    <phoneticPr fontId="2"/>
  </si>
  <si>
    <t>日付進捗割合</t>
    <rPh sb="0" eb="2">
      <t>ヒヅケ</t>
    </rPh>
    <rPh sb="2" eb="6">
      <t>シンチョクワリアイ</t>
    </rPh>
    <phoneticPr fontId="2"/>
  </si>
  <si>
    <t>※春作品のタスク表を移しただけ</t>
    <rPh sb="1" eb="4">
      <t>ハルサクヒン</t>
    </rPh>
    <rPh sb="8" eb="9">
      <t>ヒョウ</t>
    </rPh>
    <rPh sb="10" eb="11">
      <t>ウツ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</si>
</sst>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/>
    </xf>
    <xf numFmtId="9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quotePrefix="1" applyBorder="1" applyAlignment="1">
      <alignment vertical="center"/>
    </xf>
    <xf numFmtId="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標準" xfId="0" builtinId="0"/>
  </cellStyles>
  <dxfs count="24">
    <dxf>
      <font>
        <color rgb="FF9C0006"/>
      </font>
    </dxf>
    <dxf>
      <fill>
        <patternFill>
          <bgColor rgb="FFE2EEB6"/>
        </patternFill>
      </fill>
    </dxf>
    <dxf>
      <fill>
        <patternFill>
          <bgColor rgb="FFCC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EECCA"/>
        </patternFill>
      </fill>
    </dxf>
    <dxf>
      <fill>
        <patternFill>
          <bgColor rgb="FFEE7460"/>
        </patternFill>
      </fill>
    </dxf>
    <dxf>
      <fill>
        <patternFill patternType="none">
          <bgColor auto="1"/>
        </patternFill>
      </fill>
    </dxf>
    <dxf>
      <fill>
        <patternFill>
          <bgColor rgb="FFF1F17F"/>
        </patternFill>
      </fill>
    </dxf>
    <dxf>
      <fill>
        <patternFill>
          <bgColor rgb="FFC3F088"/>
        </patternFill>
      </fill>
    </dxf>
    <dxf>
      <fill>
        <patternFill>
          <bgColor rgb="FF7995EF"/>
        </patternFill>
      </fill>
    </dxf>
    <dxf>
      <fill>
        <patternFill>
          <bgColor rgb="FF8DEFE6"/>
        </patternFill>
      </fill>
    </dxf>
    <dxf>
      <font>
        <color theme="1"/>
      </font>
    </dxf>
    <dxf>
      <font>
        <color rgb="FF9C0006"/>
      </font>
    </dxf>
    <dxf>
      <fill>
        <patternFill>
          <bgColor rgb="FFE2EEB6"/>
        </patternFill>
      </fill>
    </dxf>
    <dxf>
      <fill>
        <patternFill>
          <bgColor rgb="FFCC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EECCA"/>
        </patternFill>
      </fill>
    </dxf>
    <dxf>
      <fill>
        <patternFill>
          <bgColor rgb="FFEE7460"/>
        </patternFill>
      </fill>
    </dxf>
    <dxf>
      <fill>
        <patternFill patternType="none">
          <bgColor auto="1"/>
        </patternFill>
      </fill>
    </dxf>
    <dxf>
      <fill>
        <patternFill>
          <bgColor rgb="FFF1F17F"/>
        </patternFill>
      </fill>
    </dxf>
    <dxf>
      <fill>
        <patternFill>
          <bgColor rgb="FFC3F088"/>
        </patternFill>
      </fill>
    </dxf>
    <dxf>
      <fill>
        <patternFill>
          <bgColor rgb="FF7995EF"/>
        </patternFill>
      </fill>
    </dxf>
    <dxf>
      <fill>
        <patternFill>
          <bgColor rgb="FF8DEFE6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tabSelected="1" topLeftCell="A26" workbookViewId="0">
      <selection activeCell="J32" sqref="J32"/>
    </sheetView>
  </sheetViews>
  <sheetFormatPr defaultRowHeight="18.75"/>
  <cols>
    <col min="2" max="2" width="32.25" customWidth="1"/>
    <col min="3" max="3" width="38.375" customWidth="1"/>
    <col min="4" max="4" width="22.25" customWidth="1"/>
  </cols>
  <sheetData>
    <row r="1" spans="1:12">
      <c r="A1" t="s">
        <v>0</v>
      </c>
    </row>
    <row r="3" spans="1:12">
      <c r="A3" t="s">
        <v>1</v>
      </c>
    </row>
    <row r="4" spans="1:12">
      <c r="A4" t="s">
        <v>2</v>
      </c>
    </row>
    <row r="5" spans="1:12">
      <c r="A5" t="s">
        <v>3</v>
      </c>
    </row>
    <row r="6" spans="1:12">
      <c r="A6" t="s">
        <v>4</v>
      </c>
    </row>
    <row r="8" spans="1:12" ht="19.5" thickBot="1">
      <c r="B8" t="s">
        <v>148</v>
      </c>
    </row>
    <row r="9" spans="1:12" ht="19.5" thickBot="1">
      <c r="B9" s="1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3" t="s">
        <v>10</v>
      </c>
      <c r="H9" s="4"/>
      <c r="I9" s="4"/>
      <c r="J9" s="4"/>
      <c r="K9" s="4"/>
      <c r="L9" s="4"/>
    </row>
    <row r="10" spans="1:12">
      <c r="B10" s="5" t="s">
        <v>11</v>
      </c>
      <c r="C10" s="6" t="s">
        <v>12</v>
      </c>
      <c r="D10" s="6" t="s">
        <v>13</v>
      </c>
      <c r="E10" s="6">
        <v>2</v>
      </c>
      <c r="F10" s="7">
        <v>1</v>
      </c>
      <c r="G10" s="8">
        <f t="shared" ref="G10:G120" si="0">E10*F10</f>
        <v>2</v>
      </c>
      <c r="H10" s="4"/>
      <c r="I10" s="4"/>
      <c r="J10" s="4"/>
      <c r="K10" s="4"/>
      <c r="L10" s="4"/>
    </row>
    <row r="11" spans="1:12">
      <c r="B11" s="5" t="s">
        <v>11</v>
      </c>
      <c r="C11" s="6" t="s">
        <v>14</v>
      </c>
      <c r="D11" s="6" t="s">
        <v>15</v>
      </c>
      <c r="E11" s="6">
        <v>3</v>
      </c>
      <c r="F11" s="7">
        <v>0</v>
      </c>
      <c r="G11" s="8">
        <f t="shared" si="0"/>
        <v>0</v>
      </c>
      <c r="H11" s="4"/>
      <c r="I11" s="4"/>
      <c r="J11" s="4"/>
      <c r="K11" s="4"/>
      <c r="L11" s="4"/>
    </row>
    <row r="12" spans="1:12">
      <c r="B12" s="5" t="s">
        <v>11</v>
      </c>
      <c r="C12" s="6" t="s">
        <v>16</v>
      </c>
      <c r="D12" s="6" t="s">
        <v>15</v>
      </c>
      <c r="E12" s="6">
        <v>3</v>
      </c>
      <c r="F12" s="7">
        <v>0</v>
      </c>
      <c r="G12" s="8">
        <f t="shared" si="0"/>
        <v>0</v>
      </c>
      <c r="H12" s="4"/>
      <c r="I12" s="4"/>
      <c r="J12" s="4"/>
      <c r="K12" s="4"/>
      <c r="L12" s="4"/>
    </row>
    <row r="13" spans="1:12">
      <c r="B13" s="5" t="s">
        <v>11</v>
      </c>
      <c r="C13" s="6" t="s">
        <v>17</v>
      </c>
      <c r="D13" s="6" t="s">
        <v>15</v>
      </c>
      <c r="E13" s="6">
        <v>3</v>
      </c>
      <c r="F13" s="7">
        <v>0</v>
      </c>
      <c r="G13" s="8">
        <f t="shared" si="0"/>
        <v>0</v>
      </c>
      <c r="H13" s="4"/>
      <c r="I13" s="4"/>
      <c r="J13" s="4"/>
      <c r="K13" s="4"/>
      <c r="L13" s="4"/>
    </row>
    <row r="14" spans="1:12">
      <c r="B14" s="5" t="s">
        <v>11</v>
      </c>
      <c r="C14" s="6" t="s">
        <v>18</v>
      </c>
      <c r="D14" s="6" t="s">
        <v>13</v>
      </c>
      <c r="E14" s="6">
        <v>3</v>
      </c>
      <c r="F14" s="7">
        <v>0.25</v>
      </c>
      <c r="G14" s="8">
        <f t="shared" si="0"/>
        <v>0.75</v>
      </c>
      <c r="H14" s="4"/>
      <c r="I14" s="4"/>
      <c r="J14" s="4"/>
      <c r="K14" s="4"/>
      <c r="L14" s="4"/>
    </row>
    <row r="15" spans="1:12" ht="24.75" customHeight="1">
      <c r="B15" s="5" t="s">
        <v>11</v>
      </c>
      <c r="C15" s="9" t="s">
        <v>19</v>
      </c>
      <c r="D15" s="6" t="s">
        <v>13</v>
      </c>
      <c r="E15" s="6">
        <v>10</v>
      </c>
      <c r="F15" s="7">
        <v>0.25</v>
      </c>
      <c r="G15" s="8">
        <f t="shared" si="0"/>
        <v>2.5</v>
      </c>
      <c r="H15" s="4"/>
      <c r="I15" s="4"/>
      <c r="J15" s="4"/>
      <c r="K15" s="4"/>
      <c r="L15" s="4"/>
    </row>
    <row r="16" spans="1:12" ht="29.25" customHeight="1">
      <c r="B16" s="5" t="s">
        <v>11</v>
      </c>
      <c r="C16" s="9" t="s">
        <v>20</v>
      </c>
      <c r="D16" s="6" t="s">
        <v>13</v>
      </c>
      <c r="E16" s="6">
        <v>10</v>
      </c>
      <c r="F16" s="7">
        <v>0</v>
      </c>
      <c r="G16" s="8">
        <f t="shared" si="0"/>
        <v>0</v>
      </c>
      <c r="H16" s="4"/>
      <c r="I16" s="4"/>
      <c r="J16" s="4"/>
      <c r="K16" s="4"/>
      <c r="L16" s="4"/>
    </row>
    <row r="17" spans="2:12" ht="33" customHeight="1">
      <c r="B17" s="5" t="s">
        <v>11</v>
      </c>
      <c r="C17" s="9" t="s">
        <v>21</v>
      </c>
      <c r="D17" s="6" t="s">
        <v>13</v>
      </c>
      <c r="E17" s="6">
        <v>3</v>
      </c>
      <c r="F17" s="7">
        <v>0</v>
      </c>
      <c r="G17" s="8">
        <f t="shared" si="0"/>
        <v>0</v>
      </c>
      <c r="H17" s="4"/>
      <c r="I17" s="4"/>
      <c r="J17" s="4"/>
      <c r="K17" s="4"/>
      <c r="L17" s="4"/>
    </row>
    <row r="18" spans="2:12">
      <c r="B18" s="5" t="s">
        <v>22</v>
      </c>
      <c r="C18" s="9" t="s">
        <v>23</v>
      </c>
      <c r="D18" s="6" t="s">
        <v>13</v>
      </c>
      <c r="E18" s="6">
        <v>1</v>
      </c>
      <c r="F18" s="7">
        <v>1</v>
      </c>
      <c r="G18" s="8">
        <f t="shared" si="0"/>
        <v>1</v>
      </c>
      <c r="H18" s="4"/>
      <c r="I18" s="4"/>
      <c r="J18" s="4"/>
      <c r="K18" s="4"/>
      <c r="L18" s="4"/>
    </row>
    <row r="19" spans="2:12">
      <c r="B19" s="5" t="s">
        <v>22</v>
      </c>
      <c r="C19" s="9" t="s">
        <v>24</v>
      </c>
      <c r="D19" s="6" t="s">
        <v>13</v>
      </c>
      <c r="E19" s="6">
        <v>1</v>
      </c>
      <c r="F19" s="7">
        <v>1</v>
      </c>
      <c r="G19" s="8">
        <f t="shared" si="0"/>
        <v>1</v>
      </c>
      <c r="H19" s="4"/>
      <c r="I19" s="4"/>
      <c r="J19" s="4"/>
      <c r="K19" s="4"/>
      <c r="L19" s="4"/>
    </row>
    <row r="20" spans="2:12" ht="36" customHeight="1">
      <c r="B20" s="5" t="s">
        <v>22</v>
      </c>
      <c r="C20" s="9" t="s">
        <v>25</v>
      </c>
      <c r="D20" s="6" t="s">
        <v>13</v>
      </c>
      <c r="E20" s="6">
        <v>1</v>
      </c>
      <c r="F20" s="7">
        <v>1</v>
      </c>
      <c r="G20" s="8">
        <f t="shared" si="0"/>
        <v>1</v>
      </c>
      <c r="H20" s="4"/>
      <c r="I20" s="4"/>
      <c r="J20" s="4"/>
      <c r="K20" s="4"/>
      <c r="L20" s="4"/>
    </row>
    <row r="21" spans="2:12" ht="33" customHeight="1">
      <c r="B21" s="5" t="s">
        <v>22</v>
      </c>
      <c r="C21" s="9" t="s">
        <v>26</v>
      </c>
      <c r="D21" s="6" t="s">
        <v>13</v>
      </c>
      <c r="E21" s="6">
        <v>1</v>
      </c>
      <c r="F21" s="7">
        <v>1</v>
      </c>
      <c r="G21" s="8">
        <f t="shared" si="0"/>
        <v>1</v>
      </c>
      <c r="H21" s="4"/>
      <c r="I21" s="4"/>
      <c r="J21" s="4"/>
      <c r="K21" s="4"/>
      <c r="L21" s="4"/>
    </row>
    <row r="22" spans="2:12" ht="31.5" customHeight="1">
      <c r="B22" s="5" t="s">
        <v>22</v>
      </c>
      <c r="C22" s="9" t="s">
        <v>27</v>
      </c>
      <c r="D22" s="6" t="s">
        <v>13</v>
      </c>
      <c r="E22" s="6">
        <v>2</v>
      </c>
      <c r="F22" s="7">
        <v>0</v>
      </c>
      <c r="G22" s="8">
        <f t="shared" si="0"/>
        <v>0</v>
      </c>
      <c r="H22" s="4"/>
      <c r="I22" s="4"/>
      <c r="J22" s="4"/>
      <c r="K22" s="4"/>
      <c r="L22" s="4"/>
    </row>
    <row r="23" spans="2:12">
      <c r="B23" s="5" t="s">
        <v>28</v>
      </c>
      <c r="C23" s="6" t="s">
        <v>29</v>
      </c>
      <c r="D23" s="6" t="s">
        <v>13</v>
      </c>
      <c r="E23" s="6">
        <v>2</v>
      </c>
      <c r="F23" s="7">
        <v>1</v>
      </c>
      <c r="G23" s="8">
        <f t="shared" si="0"/>
        <v>2</v>
      </c>
      <c r="H23" s="4"/>
      <c r="I23" s="4"/>
      <c r="J23" s="4"/>
      <c r="K23" s="4"/>
      <c r="L23" s="4"/>
    </row>
    <row r="24" spans="2:12">
      <c r="B24" s="5" t="s">
        <v>28</v>
      </c>
      <c r="C24" s="6" t="s">
        <v>30</v>
      </c>
      <c r="D24" s="6" t="s">
        <v>15</v>
      </c>
      <c r="E24" s="6">
        <v>2</v>
      </c>
      <c r="F24" s="7">
        <v>0.5</v>
      </c>
      <c r="G24" s="8">
        <f t="shared" si="0"/>
        <v>1</v>
      </c>
      <c r="H24" s="4"/>
      <c r="I24" s="4"/>
      <c r="J24" s="4"/>
      <c r="K24" s="4"/>
      <c r="L24" s="4"/>
    </row>
    <row r="25" spans="2:12">
      <c r="B25" s="5" t="s">
        <v>28</v>
      </c>
      <c r="C25" s="6" t="s">
        <v>31</v>
      </c>
      <c r="D25" s="6" t="s">
        <v>13</v>
      </c>
      <c r="E25" s="6">
        <v>2</v>
      </c>
      <c r="F25" s="7">
        <v>1</v>
      </c>
      <c r="G25" s="8">
        <f t="shared" si="0"/>
        <v>2</v>
      </c>
      <c r="H25" s="4"/>
      <c r="I25" s="4"/>
      <c r="J25" s="4"/>
      <c r="K25" s="4"/>
      <c r="L25" s="4"/>
    </row>
    <row r="26" spans="2:12">
      <c r="B26" s="5" t="s">
        <v>28</v>
      </c>
      <c r="C26" s="6" t="s">
        <v>32</v>
      </c>
      <c r="D26" s="6" t="s">
        <v>15</v>
      </c>
      <c r="E26" s="6">
        <v>15</v>
      </c>
      <c r="F26" s="7">
        <v>0</v>
      </c>
      <c r="G26" s="8">
        <f t="shared" si="0"/>
        <v>0</v>
      </c>
      <c r="H26" s="4"/>
      <c r="I26" s="4"/>
      <c r="J26" s="4"/>
      <c r="K26" s="4"/>
      <c r="L26" s="4"/>
    </row>
    <row r="27" spans="2:12">
      <c r="B27" s="5" t="s">
        <v>28</v>
      </c>
      <c r="C27" s="6" t="s">
        <v>33</v>
      </c>
      <c r="D27" s="6" t="s">
        <v>15</v>
      </c>
      <c r="E27" s="6">
        <v>15</v>
      </c>
      <c r="F27" s="7">
        <v>0</v>
      </c>
      <c r="G27" s="8">
        <f t="shared" si="0"/>
        <v>0</v>
      </c>
      <c r="H27" s="4"/>
      <c r="I27" s="4"/>
      <c r="J27" s="4"/>
      <c r="K27" s="4"/>
      <c r="L27" s="4"/>
    </row>
    <row r="28" spans="2:12">
      <c r="B28" s="5" t="s">
        <v>28</v>
      </c>
      <c r="C28" s="6" t="s">
        <v>34</v>
      </c>
      <c r="D28" s="6" t="s">
        <v>15</v>
      </c>
      <c r="E28" s="6">
        <v>15</v>
      </c>
      <c r="F28" s="7">
        <v>0</v>
      </c>
      <c r="G28" s="8">
        <f t="shared" si="0"/>
        <v>0</v>
      </c>
      <c r="H28" s="4"/>
      <c r="I28" s="4"/>
      <c r="J28" s="4"/>
      <c r="K28" s="4"/>
      <c r="L28" s="4"/>
    </row>
    <row r="29" spans="2:12">
      <c r="B29" s="5" t="s">
        <v>28</v>
      </c>
      <c r="C29" s="6" t="s">
        <v>35</v>
      </c>
      <c r="D29" s="6" t="s">
        <v>15</v>
      </c>
      <c r="E29" s="6">
        <v>15</v>
      </c>
      <c r="F29" s="7">
        <v>0</v>
      </c>
      <c r="G29" s="8">
        <f t="shared" si="0"/>
        <v>0</v>
      </c>
      <c r="H29" s="4"/>
      <c r="I29" s="4"/>
      <c r="J29" s="4"/>
      <c r="K29" s="4"/>
      <c r="L29" s="4"/>
    </row>
    <row r="30" spans="2:12">
      <c r="B30" s="5" t="s">
        <v>28</v>
      </c>
      <c r="C30" s="6" t="s">
        <v>36</v>
      </c>
      <c r="D30" s="6" t="s">
        <v>15</v>
      </c>
      <c r="E30" s="6">
        <v>10</v>
      </c>
      <c r="F30" s="7">
        <v>0</v>
      </c>
      <c r="G30" s="8">
        <f t="shared" si="0"/>
        <v>0</v>
      </c>
      <c r="H30" s="4"/>
      <c r="I30" s="4"/>
      <c r="J30" s="4"/>
      <c r="K30" s="4"/>
      <c r="L30" s="4"/>
    </row>
    <row r="31" spans="2:12">
      <c r="B31" s="5" t="s">
        <v>28</v>
      </c>
      <c r="C31" s="6" t="s">
        <v>37</v>
      </c>
      <c r="D31" s="6" t="s">
        <v>15</v>
      </c>
      <c r="E31" s="6">
        <v>10</v>
      </c>
      <c r="F31" s="7">
        <v>0</v>
      </c>
      <c r="G31" s="8">
        <f t="shared" si="0"/>
        <v>0</v>
      </c>
      <c r="H31" s="4"/>
      <c r="I31" s="4"/>
      <c r="J31" s="4"/>
      <c r="K31" s="4"/>
      <c r="L31" s="4"/>
    </row>
    <row r="32" spans="2:12">
      <c r="B32" s="5" t="s">
        <v>28</v>
      </c>
      <c r="C32" s="6" t="s">
        <v>38</v>
      </c>
      <c r="D32" s="6" t="s">
        <v>15</v>
      </c>
      <c r="E32" s="6">
        <v>5</v>
      </c>
      <c r="F32" s="7">
        <v>0</v>
      </c>
      <c r="G32" s="8">
        <f t="shared" si="0"/>
        <v>0</v>
      </c>
      <c r="H32" s="4"/>
      <c r="I32" s="4"/>
      <c r="J32" s="4"/>
      <c r="K32" s="4"/>
      <c r="L32" s="4"/>
    </row>
    <row r="33" spans="2:12">
      <c r="B33" s="5" t="s">
        <v>28</v>
      </c>
      <c r="C33" s="6" t="s">
        <v>39</v>
      </c>
      <c r="D33" s="6" t="s">
        <v>15</v>
      </c>
      <c r="E33" s="6">
        <v>10</v>
      </c>
      <c r="F33" s="7">
        <v>0</v>
      </c>
      <c r="G33" s="8">
        <f t="shared" si="0"/>
        <v>0</v>
      </c>
      <c r="H33" s="4"/>
      <c r="I33" s="4"/>
      <c r="J33" s="4"/>
      <c r="K33" s="4"/>
      <c r="L33" s="4"/>
    </row>
    <row r="34" spans="2:12">
      <c r="B34" s="5" t="s">
        <v>28</v>
      </c>
      <c r="C34" s="6" t="s">
        <v>40</v>
      </c>
      <c r="D34" s="6" t="s">
        <v>15</v>
      </c>
      <c r="E34" s="6">
        <v>5</v>
      </c>
      <c r="F34" s="7">
        <v>0</v>
      </c>
      <c r="G34" s="8">
        <f t="shared" si="0"/>
        <v>0</v>
      </c>
      <c r="H34" s="4" t="s">
        <v>41</v>
      </c>
      <c r="I34" s="4"/>
      <c r="J34" s="4"/>
      <c r="K34" s="4"/>
      <c r="L34" s="4"/>
    </row>
    <row r="35" spans="2:12">
      <c r="B35" s="5" t="s">
        <v>28</v>
      </c>
      <c r="C35" s="6" t="s">
        <v>42</v>
      </c>
      <c r="D35" s="6" t="s">
        <v>15</v>
      </c>
      <c r="E35" s="6">
        <v>5</v>
      </c>
      <c r="F35" s="7">
        <v>0</v>
      </c>
      <c r="G35" s="8">
        <f t="shared" si="0"/>
        <v>0</v>
      </c>
      <c r="H35" s="4" t="s">
        <v>43</v>
      </c>
      <c r="I35" s="4"/>
      <c r="J35" s="4"/>
      <c r="K35" s="4"/>
      <c r="L35" s="4"/>
    </row>
    <row r="36" spans="2:12">
      <c r="B36" s="5" t="s">
        <v>28</v>
      </c>
      <c r="C36" s="6" t="s">
        <v>44</v>
      </c>
      <c r="D36" s="6" t="s">
        <v>15</v>
      </c>
      <c r="E36" s="6">
        <v>5</v>
      </c>
      <c r="F36" s="7">
        <v>0</v>
      </c>
      <c r="G36" s="8">
        <f t="shared" si="0"/>
        <v>0</v>
      </c>
      <c r="H36" s="4" t="s">
        <v>45</v>
      </c>
      <c r="I36" s="4"/>
      <c r="J36" s="4"/>
      <c r="K36" s="4"/>
      <c r="L36" s="4"/>
    </row>
    <row r="37" spans="2:12">
      <c r="B37" s="5" t="s">
        <v>28</v>
      </c>
      <c r="C37" s="6" t="s">
        <v>46</v>
      </c>
      <c r="D37" s="6" t="s">
        <v>15</v>
      </c>
      <c r="E37" s="6">
        <v>5</v>
      </c>
      <c r="F37" s="7">
        <v>0</v>
      </c>
      <c r="G37" s="8">
        <f t="shared" si="0"/>
        <v>0</v>
      </c>
      <c r="H37" s="4"/>
      <c r="I37" s="4"/>
      <c r="J37" s="4"/>
      <c r="K37" s="4"/>
      <c r="L37" s="4"/>
    </row>
    <row r="38" spans="2:12">
      <c r="B38" s="5" t="s">
        <v>28</v>
      </c>
      <c r="C38" s="6" t="s">
        <v>47</v>
      </c>
      <c r="D38" s="6" t="s">
        <v>13</v>
      </c>
      <c r="E38" s="6">
        <v>2</v>
      </c>
      <c r="F38" s="7">
        <v>0</v>
      </c>
      <c r="G38" s="8">
        <f t="shared" si="0"/>
        <v>0</v>
      </c>
      <c r="H38" s="4"/>
      <c r="I38" s="4"/>
      <c r="J38" s="4"/>
      <c r="K38" s="4"/>
      <c r="L38" s="4"/>
    </row>
    <row r="39" spans="2:12">
      <c r="B39" s="5" t="s">
        <v>28</v>
      </c>
      <c r="C39" s="6" t="s">
        <v>48</v>
      </c>
      <c r="D39" s="6" t="s">
        <v>13</v>
      </c>
      <c r="E39" s="6">
        <v>2</v>
      </c>
      <c r="F39" s="7">
        <v>0</v>
      </c>
      <c r="G39" s="8">
        <f t="shared" si="0"/>
        <v>0</v>
      </c>
      <c r="H39" s="4"/>
      <c r="I39" s="4"/>
      <c r="J39" s="4"/>
      <c r="K39" s="4"/>
      <c r="L39" s="4"/>
    </row>
    <row r="40" spans="2:12">
      <c r="B40" s="5" t="s">
        <v>28</v>
      </c>
      <c r="C40" s="6" t="s">
        <v>49</v>
      </c>
      <c r="D40" s="6" t="s">
        <v>13</v>
      </c>
      <c r="E40" s="6">
        <v>4</v>
      </c>
      <c r="F40" s="7">
        <v>0</v>
      </c>
      <c r="G40" s="8">
        <f t="shared" si="0"/>
        <v>0</v>
      </c>
      <c r="H40" s="4"/>
      <c r="I40" s="4"/>
      <c r="J40" s="4"/>
      <c r="K40" s="4"/>
      <c r="L40" s="4"/>
    </row>
    <row r="41" spans="2:12">
      <c r="B41" s="5" t="s">
        <v>28</v>
      </c>
      <c r="C41" s="6" t="s">
        <v>50</v>
      </c>
      <c r="D41" s="6" t="s">
        <v>15</v>
      </c>
      <c r="E41" s="6">
        <v>3</v>
      </c>
      <c r="F41" s="7">
        <v>0</v>
      </c>
      <c r="G41" s="8">
        <f t="shared" si="0"/>
        <v>0</v>
      </c>
      <c r="H41" s="4"/>
      <c r="I41" s="4"/>
      <c r="J41" s="4"/>
      <c r="K41" s="4"/>
      <c r="L41" s="4"/>
    </row>
    <row r="42" spans="2:12">
      <c r="B42" s="5" t="s">
        <v>28</v>
      </c>
      <c r="C42" s="6" t="s">
        <v>51</v>
      </c>
      <c r="D42" s="6" t="s">
        <v>15</v>
      </c>
      <c r="E42" s="6">
        <v>5</v>
      </c>
      <c r="F42" s="7">
        <v>0</v>
      </c>
      <c r="G42" s="8">
        <f t="shared" si="0"/>
        <v>0</v>
      </c>
      <c r="H42" s="4"/>
      <c r="I42" s="4"/>
      <c r="J42" s="4"/>
      <c r="K42" s="4"/>
      <c r="L42" s="4"/>
    </row>
    <row r="43" spans="2:12">
      <c r="B43" s="5" t="s">
        <v>28</v>
      </c>
      <c r="C43" s="6" t="s">
        <v>52</v>
      </c>
      <c r="D43" s="6" t="s">
        <v>15</v>
      </c>
      <c r="E43" s="6">
        <v>3</v>
      </c>
      <c r="F43" s="7">
        <v>0</v>
      </c>
      <c r="G43" s="8">
        <f t="shared" si="0"/>
        <v>0</v>
      </c>
      <c r="H43" s="4"/>
      <c r="I43" s="4"/>
      <c r="J43" s="4"/>
      <c r="K43" s="4"/>
      <c r="L43" s="4"/>
    </row>
    <row r="44" spans="2:12">
      <c r="B44" s="5" t="s">
        <v>28</v>
      </c>
      <c r="C44" s="6" t="s">
        <v>53</v>
      </c>
      <c r="D44" s="6" t="s">
        <v>15</v>
      </c>
      <c r="E44" s="6">
        <v>4</v>
      </c>
      <c r="F44" s="7">
        <v>0</v>
      </c>
      <c r="G44" s="8">
        <f t="shared" si="0"/>
        <v>0</v>
      </c>
      <c r="H44" s="4"/>
      <c r="I44" s="4"/>
      <c r="J44" s="4"/>
      <c r="K44" s="4"/>
      <c r="L44" s="4"/>
    </row>
    <row r="45" spans="2:12">
      <c r="B45" s="5" t="s">
        <v>28</v>
      </c>
      <c r="C45" s="6" t="s">
        <v>54</v>
      </c>
      <c r="D45" s="6" t="s">
        <v>15</v>
      </c>
      <c r="E45" s="6">
        <v>4</v>
      </c>
      <c r="F45" s="7">
        <v>0</v>
      </c>
      <c r="G45" s="8">
        <f t="shared" si="0"/>
        <v>0</v>
      </c>
      <c r="H45" s="4"/>
      <c r="I45" s="4"/>
      <c r="J45" s="4"/>
      <c r="K45" s="4"/>
      <c r="L45" s="4"/>
    </row>
    <row r="46" spans="2:12">
      <c r="B46" s="5" t="s">
        <v>28</v>
      </c>
      <c r="C46" s="6" t="s">
        <v>55</v>
      </c>
      <c r="D46" s="6" t="s">
        <v>15</v>
      </c>
      <c r="E46" s="6">
        <v>4</v>
      </c>
      <c r="F46" s="7">
        <v>0</v>
      </c>
      <c r="G46" s="8">
        <f t="shared" si="0"/>
        <v>0</v>
      </c>
      <c r="H46" s="4"/>
      <c r="I46" s="4"/>
      <c r="J46" s="4"/>
      <c r="K46" s="4"/>
      <c r="L46" s="4"/>
    </row>
    <row r="47" spans="2:12">
      <c r="B47" s="5" t="s">
        <v>28</v>
      </c>
      <c r="C47" s="6" t="s">
        <v>56</v>
      </c>
      <c r="D47" s="6" t="s">
        <v>15</v>
      </c>
      <c r="E47" s="6">
        <v>3</v>
      </c>
      <c r="F47" s="7">
        <v>0</v>
      </c>
      <c r="G47" s="8">
        <f t="shared" si="0"/>
        <v>0</v>
      </c>
      <c r="H47" s="4"/>
      <c r="I47" s="4"/>
      <c r="J47" s="4"/>
      <c r="K47" s="4"/>
      <c r="L47" s="4"/>
    </row>
    <row r="48" spans="2:12">
      <c r="B48" s="5" t="s">
        <v>28</v>
      </c>
      <c r="C48" s="6" t="s">
        <v>57</v>
      </c>
      <c r="D48" s="6" t="s">
        <v>15</v>
      </c>
      <c r="E48" s="6">
        <v>4</v>
      </c>
      <c r="F48" s="7">
        <v>0</v>
      </c>
      <c r="G48" s="8">
        <f t="shared" si="0"/>
        <v>0</v>
      </c>
      <c r="H48" s="4"/>
      <c r="I48" s="4"/>
      <c r="J48" s="4"/>
      <c r="K48" s="4"/>
      <c r="L48" s="4"/>
    </row>
    <row r="49" spans="2:12">
      <c r="B49" s="5" t="s">
        <v>28</v>
      </c>
      <c r="C49" s="6" t="s">
        <v>58</v>
      </c>
      <c r="D49" s="6" t="s">
        <v>15</v>
      </c>
      <c r="E49" s="6">
        <v>10</v>
      </c>
      <c r="F49" s="7">
        <v>0</v>
      </c>
      <c r="G49" s="8">
        <f t="shared" si="0"/>
        <v>0</v>
      </c>
      <c r="H49" s="4"/>
      <c r="I49" s="4"/>
      <c r="J49" s="4"/>
      <c r="K49" s="4"/>
      <c r="L49" s="4"/>
    </row>
    <row r="50" spans="2:12">
      <c r="B50" s="5" t="s">
        <v>59</v>
      </c>
      <c r="C50" s="6" t="s">
        <v>60</v>
      </c>
      <c r="D50" s="6" t="s">
        <v>15</v>
      </c>
      <c r="E50" s="6">
        <v>2</v>
      </c>
      <c r="F50" s="7">
        <v>0</v>
      </c>
      <c r="G50" s="8">
        <f t="shared" si="0"/>
        <v>0</v>
      </c>
      <c r="H50" s="4"/>
      <c r="I50" s="4"/>
      <c r="J50" s="4"/>
      <c r="K50" s="4"/>
      <c r="L50" s="4"/>
    </row>
    <row r="51" spans="2:12">
      <c r="B51" s="5" t="s">
        <v>59</v>
      </c>
      <c r="C51" s="6" t="s">
        <v>61</v>
      </c>
      <c r="D51" s="6" t="s">
        <v>15</v>
      </c>
      <c r="E51" s="6">
        <v>2</v>
      </c>
      <c r="F51" s="7">
        <v>0</v>
      </c>
      <c r="G51" s="8">
        <f t="shared" si="0"/>
        <v>0</v>
      </c>
      <c r="H51" s="4"/>
      <c r="I51" s="4"/>
      <c r="J51" s="4"/>
      <c r="K51" s="4"/>
      <c r="L51" s="4"/>
    </row>
    <row r="52" spans="2:12">
      <c r="B52" s="5" t="s">
        <v>59</v>
      </c>
      <c r="C52" s="6" t="s">
        <v>62</v>
      </c>
      <c r="D52" s="6" t="s">
        <v>15</v>
      </c>
      <c r="E52" s="6">
        <v>2</v>
      </c>
      <c r="F52" s="7">
        <v>0</v>
      </c>
      <c r="G52" s="8">
        <f t="shared" si="0"/>
        <v>0</v>
      </c>
      <c r="H52" s="4"/>
      <c r="I52" s="4"/>
      <c r="J52" s="4"/>
      <c r="K52" s="4"/>
      <c r="L52" s="4"/>
    </row>
    <row r="53" spans="2:12">
      <c r="B53" s="5" t="s">
        <v>59</v>
      </c>
      <c r="C53" s="6" t="s">
        <v>47</v>
      </c>
      <c r="D53" s="6" t="s">
        <v>15</v>
      </c>
      <c r="E53" s="6">
        <v>2</v>
      </c>
      <c r="F53" s="7">
        <v>0</v>
      </c>
      <c r="G53" s="8">
        <f t="shared" si="0"/>
        <v>0</v>
      </c>
      <c r="H53" s="4"/>
      <c r="I53" s="4"/>
      <c r="J53" s="4"/>
      <c r="K53" s="4"/>
      <c r="L53" s="4"/>
    </row>
    <row r="54" spans="2:12">
      <c r="B54" s="5" t="s">
        <v>59</v>
      </c>
      <c r="C54" s="6" t="s">
        <v>49</v>
      </c>
      <c r="D54" s="6" t="s">
        <v>15</v>
      </c>
      <c r="E54" s="6">
        <v>2</v>
      </c>
      <c r="F54" s="7">
        <v>0</v>
      </c>
      <c r="G54" s="8">
        <f t="shared" si="0"/>
        <v>0</v>
      </c>
      <c r="H54" s="4"/>
      <c r="I54" s="4"/>
      <c r="J54" s="4"/>
      <c r="K54" s="4"/>
      <c r="L54" s="4"/>
    </row>
    <row r="55" spans="2:12">
      <c r="B55" s="5" t="s">
        <v>59</v>
      </c>
      <c r="C55" s="6" t="s">
        <v>48</v>
      </c>
      <c r="D55" s="6" t="s">
        <v>15</v>
      </c>
      <c r="E55" s="6">
        <v>2</v>
      </c>
      <c r="F55" s="7">
        <v>0</v>
      </c>
      <c r="G55" s="8">
        <f t="shared" si="0"/>
        <v>0</v>
      </c>
      <c r="H55" s="4"/>
      <c r="I55" s="4"/>
      <c r="J55" s="4"/>
      <c r="K55" s="4"/>
      <c r="L55" s="4"/>
    </row>
    <row r="56" spans="2:12">
      <c r="B56" s="5" t="s">
        <v>59</v>
      </c>
      <c r="C56" s="6" t="s">
        <v>63</v>
      </c>
      <c r="D56" s="6" t="s">
        <v>15</v>
      </c>
      <c r="E56" s="6">
        <v>2</v>
      </c>
      <c r="F56" s="7">
        <v>0</v>
      </c>
      <c r="G56" s="8">
        <f t="shared" si="0"/>
        <v>0</v>
      </c>
      <c r="H56" s="4"/>
      <c r="I56" s="4"/>
      <c r="J56" s="4"/>
      <c r="K56" s="4"/>
      <c r="L56" s="4"/>
    </row>
    <row r="57" spans="2:12">
      <c r="B57" s="5" t="s">
        <v>64</v>
      </c>
      <c r="C57" s="6" t="s">
        <v>65</v>
      </c>
      <c r="D57" s="6" t="s">
        <v>15</v>
      </c>
      <c r="E57" s="6">
        <v>1</v>
      </c>
      <c r="F57" s="7">
        <v>0</v>
      </c>
      <c r="G57" s="8">
        <f t="shared" si="0"/>
        <v>0</v>
      </c>
      <c r="H57" s="4"/>
      <c r="I57" s="4"/>
      <c r="J57" s="4"/>
      <c r="K57" s="4"/>
      <c r="L57" s="4"/>
    </row>
    <row r="58" spans="2:12">
      <c r="B58" s="5" t="s">
        <v>64</v>
      </c>
      <c r="C58" s="6" t="s">
        <v>66</v>
      </c>
      <c r="D58" s="6" t="s">
        <v>15</v>
      </c>
      <c r="E58" s="6">
        <v>5</v>
      </c>
      <c r="F58" s="7">
        <v>0</v>
      </c>
      <c r="G58" s="8">
        <f t="shared" si="0"/>
        <v>0</v>
      </c>
      <c r="H58" s="4"/>
      <c r="I58" s="4"/>
      <c r="J58" s="4"/>
      <c r="K58" s="4"/>
      <c r="L58" s="4"/>
    </row>
    <row r="59" spans="2:12">
      <c r="B59" s="5" t="s">
        <v>64</v>
      </c>
      <c r="C59" s="6" t="s">
        <v>67</v>
      </c>
      <c r="D59" s="6" t="s">
        <v>15</v>
      </c>
      <c r="E59" s="6">
        <v>3</v>
      </c>
      <c r="F59" s="7">
        <v>0</v>
      </c>
      <c r="G59" s="8">
        <f t="shared" si="0"/>
        <v>0</v>
      </c>
      <c r="H59" s="4"/>
      <c r="I59" s="4"/>
      <c r="J59" s="4"/>
      <c r="K59" s="4"/>
      <c r="L59" s="4"/>
    </row>
    <row r="60" spans="2:12">
      <c r="B60" s="5" t="s">
        <v>64</v>
      </c>
      <c r="C60" s="6" t="s">
        <v>58</v>
      </c>
      <c r="D60" s="6" t="s">
        <v>15</v>
      </c>
      <c r="E60" s="6">
        <v>3</v>
      </c>
      <c r="F60" s="7">
        <v>0</v>
      </c>
      <c r="G60" s="8">
        <f t="shared" si="0"/>
        <v>0</v>
      </c>
      <c r="H60" s="4"/>
      <c r="I60" s="4"/>
      <c r="J60" s="4"/>
      <c r="K60" s="4"/>
      <c r="L60" s="4"/>
    </row>
    <row r="61" spans="2:12">
      <c r="B61" s="5" t="s">
        <v>68</v>
      </c>
      <c r="C61" s="6" t="s">
        <v>65</v>
      </c>
      <c r="D61" s="6" t="s">
        <v>15</v>
      </c>
      <c r="E61" s="6">
        <v>1</v>
      </c>
      <c r="F61" s="7">
        <v>0</v>
      </c>
      <c r="G61" s="8">
        <f t="shared" si="0"/>
        <v>0</v>
      </c>
      <c r="H61" s="4"/>
      <c r="I61" s="4"/>
      <c r="J61" s="4"/>
      <c r="K61" s="4"/>
      <c r="L61" s="4"/>
    </row>
    <row r="62" spans="2:12">
      <c r="B62" s="5" t="s">
        <v>68</v>
      </c>
      <c r="C62" s="6" t="s">
        <v>69</v>
      </c>
      <c r="D62" s="6" t="s">
        <v>15</v>
      </c>
      <c r="E62" s="6">
        <v>5</v>
      </c>
      <c r="F62" s="7">
        <v>0</v>
      </c>
      <c r="G62" s="8">
        <f t="shared" si="0"/>
        <v>0</v>
      </c>
      <c r="H62" s="4"/>
      <c r="I62" s="4"/>
      <c r="J62" s="4"/>
      <c r="K62" s="4"/>
      <c r="L62" s="4"/>
    </row>
    <row r="63" spans="2:12">
      <c r="B63" s="5" t="s">
        <v>68</v>
      </c>
      <c r="C63" s="6" t="s">
        <v>67</v>
      </c>
      <c r="D63" s="6" t="s">
        <v>15</v>
      </c>
      <c r="E63" s="6">
        <v>3</v>
      </c>
      <c r="F63" s="7">
        <v>0</v>
      </c>
      <c r="G63" s="8">
        <f t="shared" si="0"/>
        <v>0</v>
      </c>
      <c r="H63" s="4"/>
      <c r="I63" s="4"/>
      <c r="J63" s="4"/>
      <c r="K63" s="4"/>
      <c r="L63" s="4"/>
    </row>
    <row r="64" spans="2:12">
      <c r="B64" s="5" t="s">
        <v>68</v>
      </c>
      <c r="C64" s="6" t="s">
        <v>58</v>
      </c>
      <c r="D64" s="6" t="s">
        <v>15</v>
      </c>
      <c r="E64" s="6">
        <v>3</v>
      </c>
      <c r="F64" s="7">
        <v>0</v>
      </c>
      <c r="G64" s="8">
        <f t="shared" si="0"/>
        <v>0</v>
      </c>
      <c r="H64" s="4"/>
      <c r="I64" s="4"/>
      <c r="J64" s="4"/>
      <c r="K64" s="4"/>
      <c r="L64" s="4"/>
    </row>
    <row r="65" spans="2:12">
      <c r="B65" s="5" t="s">
        <v>70</v>
      </c>
      <c r="C65" s="6" t="s">
        <v>65</v>
      </c>
      <c r="D65" s="6" t="s">
        <v>15</v>
      </c>
      <c r="E65" s="6">
        <v>1</v>
      </c>
      <c r="F65" s="7">
        <v>0</v>
      </c>
      <c r="G65" s="8">
        <f t="shared" si="0"/>
        <v>0</v>
      </c>
      <c r="H65" s="4"/>
      <c r="I65" s="4"/>
      <c r="J65" s="4"/>
      <c r="K65" s="4"/>
      <c r="L65" s="4"/>
    </row>
    <row r="66" spans="2:12">
      <c r="B66" s="5" t="s">
        <v>70</v>
      </c>
      <c r="C66" s="6" t="s">
        <v>71</v>
      </c>
      <c r="D66" s="6" t="s">
        <v>15</v>
      </c>
      <c r="E66" s="6">
        <v>5</v>
      </c>
      <c r="F66" s="7">
        <v>0</v>
      </c>
      <c r="G66" s="8">
        <f t="shared" si="0"/>
        <v>0</v>
      </c>
      <c r="H66" s="4"/>
      <c r="I66" s="4"/>
      <c r="J66" s="4"/>
      <c r="K66" s="4"/>
      <c r="L66" s="4"/>
    </row>
    <row r="67" spans="2:12">
      <c r="B67" s="5" t="s">
        <v>70</v>
      </c>
      <c r="C67" s="6" t="s">
        <v>72</v>
      </c>
      <c r="D67" s="6" t="s">
        <v>15</v>
      </c>
      <c r="E67" s="6">
        <v>5</v>
      </c>
      <c r="F67" s="7">
        <v>0</v>
      </c>
      <c r="G67" s="8">
        <f t="shared" si="0"/>
        <v>0</v>
      </c>
      <c r="H67" s="4"/>
      <c r="I67" s="4"/>
      <c r="J67" s="4"/>
      <c r="K67" s="4"/>
      <c r="L67" s="4"/>
    </row>
    <row r="68" spans="2:12">
      <c r="B68" s="5" t="s">
        <v>70</v>
      </c>
      <c r="C68" s="6" t="s">
        <v>73</v>
      </c>
      <c r="D68" s="6" t="s">
        <v>15</v>
      </c>
      <c r="E68" s="6">
        <v>3</v>
      </c>
      <c r="F68" s="7">
        <v>0</v>
      </c>
      <c r="G68" s="8">
        <f t="shared" si="0"/>
        <v>0</v>
      </c>
      <c r="H68" s="4"/>
      <c r="I68" s="4"/>
      <c r="J68" s="4"/>
      <c r="K68" s="4"/>
      <c r="L68" s="4"/>
    </row>
    <row r="69" spans="2:12">
      <c r="B69" s="5" t="s">
        <v>70</v>
      </c>
      <c r="C69" s="6" t="s">
        <v>58</v>
      </c>
      <c r="D69" s="6" t="s">
        <v>15</v>
      </c>
      <c r="E69" s="6">
        <v>3</v>
      </c>
      <c r="F69" s="7">
        <v>0</v>
      </c>
      <c r="G69" s="8">
        <f t="shared" si="0"/>
        <v>0</v>
      </c>
      <c r="H69" s="4"/>
      <c r="I69" s="4"/>
      <c r="J69" s="4"/>
      <c r="K69" s="4"/>
      <c r="L69" s="4"/>
    </row>
    <row r="70" spans="2:12">
      <c r="B70" s="5" t="s">
        <v>74</v>
      </c>
      <c r="C70" s="6" t="s">
        <v>65</v>
      </c>
      <c r="D70" s="6" t="s">
        <v>13</v>
      </c>
      <c r="E70" s="6">
        <v>2</v>
      </c>
      <c r="F70" s="7">
        <v>0</v>
      </c>
      <c r="G70" s="8">
        <f t="shared" si="0"/>
        <v>0</v>
      </c>
      <c r="H70" s="4"/>
      <c r="I70" s="4"/>
      <c r="J70" s="4"/>
      <c r="K70" s="4"/>
      <c r="L70" s="4"/>
    </row>
    <row r="71" spans="2:12">
      <c r="B71" s="5" t="s">
        <v>74</v>
      </c>
      <c r="C71" s="6" t="s">
        <v>75</v>
      </c>
      <c r="D71" s="6" t="s">
        <v>13</v>
      </c>
      <c r="E71" s="6">
        <v>6</v>
      </c>
      <c r="F71" s="7">
        <v>0</v>
      </c>
      <c r="G71" s="8">
        <f t="shared" si="0"/>
        <v>0</v>
      </c>
      <c r="H71" s="4"/>
      <c r="I71" s="4"/>
      <c r="J71" s="4"/>
      <c r="K71" s="4"/>
      <c r="L71" s="4"/>
    </row>
    <row r="72" spans="2:12">
      <c r="B72" s="5" t="s">
        <v>74</v>
      </c>
      <c r="C72" s="6" t="s">
        <v>67</v>
      </c>
      <c r="D72" s="6" t="s">
        <v>13</v>
      </c>
      <c r="E72" s="6">
        <v>3</v>
      </c>
      <c r="F72" s="7">
        <v>0</v>
      </c>
      <c r="G72" s="8">
        <f t="shared" si="0"/>
        <v>0</v>
      </c>
      <c r="H72" s="4"/>
      <c r="I72" s="4"/>
      <c r="J72" s="4"/>
      <c r="K72" s="4"/>
      <c r="L72" s="4"/>
    </row>
    <row r="73" spans="2:12">
      <c r="B73" s="5" t="s">
        <v>74</v>
      </c>
      <c r="C73" s="6" t="s">
        <v>58</v>
      </c>
      <c r="D73" s="6" t="s">
        <v>13</v>
      </c>
      <c r="E73" s="6">
        <v>3</v>
      </c>
      <c r="F73" s="7">
        <v>0</v>
      </c>
      <c r="G73" s="8">
        <f t="shared" si="0"/>
        <v>0</v>
      </c>
      <c r="H73" s="4"/>
      <c r="I73" s="4"/>
      <c r="J73" s="4"/>
      <c r="K73" s="4"/>
      <c r="L73" s="4"/>
    </row>
    <row r="74" spans="2:12">
      <c r="B74" s="5" t="s">
        <v>76</v>
      </c>
      <c r="C74" s="6" t="s">
        <v>77</v>
      </c>
      <c r="D74" s="6" t="s">
        <v>15</v>
      </c>
      <c r="E74" s="6">
        <v>3</v>
      </c>
      <c r="F74" s="7">
        <v>0</v>
      </c>
      <c r="G74" s="8">
        <f t="shared" si="0"/>
        <v>0</v>
      </c>
      <c r="H74" s="4"/>
      <c r="I74" s="4"/>
      <c r="J74" s="4"/>
      <c r="K74" s="4"/>
      <c r="L74" s="4"/>
    </row>
    <row r="75" spans="2:12">
      <c r="B75" s="5" t="s">
        <v>78</v>
      </c>
      <c r="C75" s="6" t="s">
        <v>79</v>
      </c>
      <c r="D75" s="6" t="s">
        <v>13</v>
      </c>
      <c r="E75" s="6">
        <v>2</v>
      </c>
      <c r="F75" s="7">
        <v>0</v>
      </c>
      <c r="G75" s="8">
        <f t="shared" si="0"/>
        <v>0</v>
      </c>
      <c r="H75" s="4"/>
      <c r="I75" s="4"/>
      <c r="J75" s="4"/>
      <c r="K75" s="4"/>
      <c r="L75" s="4"/>
    </row>
    <row r="76" spans="2:12">
      <c r="B76" s="5" t="s">
        <v>78</v>
      </c>
      <c r="C76" s="6" t="s">
        <v>80</v>
      </c>
      <c r="D76" s="6" t="s">
        <v>13</v>
      </c>
      <c r="E76" s="6">
        <v>5</v>
      </c>
      <c r="F76" s="7">
        <v>0</v>
      </c>
      <c r="G76" s="8">
        <f t="shared" si="0"/>
        <v>0</v>
      </c>
      <c r="H76" s="4"/>
      <c r="I76" s="4"/>
      <c r="J76" s="4"/>
      <c r="K76" s="4"/>
      <c r="L76" s="4"/>
    </row>
    <row r="77" spans="2:12">
      <c r="B77" s="5" t="s">
        <v>78</v>
      </c>
      <c r="C77" s="6" t="s">
        <v>81</v>
      </c>
      <c r="D77" s="6" t="s">
        <v>13</v>
      </c>
      <c r="E77" s="6">
        <v>5</v>
      </c>
      <c r="F77" s="7">
        <v>0</v>
      </c>
      <c r="G77" s="8">
        <f t="shared" si="0"/>
        <v>0</v>
      </c>
      <c r="H77" s="4"/>
      <c r="I77" s="4"/>
      <c r="J77" s="4"/>
      <c r="K77" s="4"/>
      <c r="L77" s="4"/>
    </row>
    <row r="78" spans="2:12">
      <c r="B78" s="5" t="s">
        <v>78</v>
      </c>
      <c r="C78" s="6" t="s">
        <v>82</v>
      </c>
      <c r="D78" s="6" t="s">
        <v>15</v>
      </c>
      <c r="E78" s="6">
        <v>5</v>
      </c>
      <c r="F78" s="7">
        <v>0</v>
      </c>
      <c r="G78" s="8">
        <f t="shared" si="0"/>
        <v>0</v>
      </c>
      <c r="H78" s="4"/>
      <c r="I78" s="4"/>
      <c r="J78" s="4"/>
      <c r="K78" s="4"/>
      <c r="L78" s="4"/>
    </row>
    <row r="79" spans="2:12">
      <c r="B79" s="5" t="s">
        <v>78</v>
      </c>
      <c r="C79" s="6" t="s">
        <v>83</v>
      </c>
      <c r="D79" s="6" t="s">
        <v>13</v>
      </c>
      <c r="E79" s="6">
        <v>5</v>
      </c>
      <c r="F79" s="7">
        <v>0</v>
      </c>
      <c r="G79" s="8">
        <f t="shared" si="0"/>
        <v>0</v>
      </c>
      <c r="H79" s="4"/>
      <c r="I79" s="4"/>
      <c r="J79" s="4"/>
      <c r="K79" s="4"/>
      <c r="L79" s="4"/>
    </row>
    <row r="80" spans="2:12">
      <c r="B80" s="5" t="s">
        <v>78</v>
      </c>
      <c r="C80" s="6" t="s">
        <v>84</v>
      </c>
      <c r="D80" s="6" t="s">
        <v>13</v>
      </c>
      <c r="E80" s="6">
        <v>2</v>
      </c>
      <c r="F80" s="7">
        <v>0</v>
      </c>
      <c r="G80" s="8">
        <f t="shared" si="0"/>
        <v>0</v>
      </c>
      <c r="H80" s="4"/>
      <c r="I80" s="4"/>
      <c r="J80" s="4"/>
      <c r="K80" s="4"/>
      <c r="L80" s="4"/>
    </row>
    <row r="81" spans="2:12">
      <c r="B81" s="5" t="s">
        <v>78</v>
      </c>
      <c r="C81" s="6" t="s">
        <v>85</v>
      </c>
      <c r="D81" s="6" t="s">
        <v>13</v>
      </c>
      <c r="E81" s="6">
        <v>5</v>
      </c>
      <c r="F81" s="7">
        <v>0</v>
      </c>
      <c r="G81" s="8">
        <f t="shared" si="0"/>
        <v>0</v>
      </c>
      <c r="H81" s="4"/>
      <c r="I81" s="4"/>
      <c r="J81" s="4"/>
      <c r="K81" s="4"/>
      <c r="L81" s="4"/>
    </row>
    <row r="82" spans="2:12">
      <c r="B82" s="5" t="s">
        <v>78</v>
      </c>
      <c r="C82" s="6" t="s">
        <v>86</v>
      </c>
      <c r="D82" s="6" t="s">
        <v>15</v>
      </c>
      <c r="E82" s="6">
        <v>2</v>
      </c>
      <c r="F82" s="7">
        <v>0</v>
      </c>
      <c r="G82" s="8">
        <f t="shared" si="0"/>
        <v>0</v>
      </c>
      <c r="H82" s="4"/>
      <c r="I82" s="4"/>
      <c r="J82" s="4"/>
      <c r="K82" s="4"/>
      <c r="L82" s="4"/>
    </row>
    <row r="83" spans="2:12">
      <c r="B83" s="5" t="s">
        <v>78</v>
      </c>
      <c r="C83" s="6" t="s">
        <v>87</v>
      </c>
      <c r="D83" s="6" t="s">
        <v>13</v>
      </c>
      <c r="E83" s="6">
        <v>2</v>
      </c>
      <c r="F83" s="7">
        <v>0</v>
      </c>
      <c r="G83" s="8">
        <f t="shared" si="0"/>
        <v>0</v>
      </c>
      <c r="H83" s="4"/>
      <c r="I83" s="4"/>
      <c r="J83" s="4"/>
      <c r="K83" s="4"/>
      <c r="L83" s="4"/>
    </row>
    <row r="84" spans="2:12">
      <c r="B84" s="5" t="s">
        <v>78</v>
      </c>
      <c r="C84" s="6" t="s">
        <v>88</v>
      </c>
      <c r="D84" s="6" t="s">
        <v>15</v>
      </c>
      <c r="E84" s="6">
        <v>5</v>
      </c>
      <c r="F84" s="7">
        <v>0</v>
      </c>
      <c r="G84" s="8">
        <f t="shared" si="0"/>
        <v>0</v>
      </c>
      <c r="H84" s="4"/>
      <c r="I84" s="4"/>
      <c r="J84" s="4"/>
      <c r="K84" s="4"/>
      <c r="L84" s="4"/>
    </row>
    <row r="85" spans="2:12">
      <c r="B85" s="5" t="s">
        <v>89</v>
      </c>
      <c r="C85" s="6" t="s">
        <v>90</v>
      </c>
      <c r="D85" s="6" t="s">
        <v>15</v>
      </c>
      <c r="E85" s="6">
        <v>15</v>
      </c>
      <c r="F85" s="7">
        <v>0</v>
      </c>
      <c r="G85" s="8">
        <f t="shared" si="0"/>
        <v>0</v>
      </c>
      <c r="H85" s="4"/>
      <c r="I85" s="4"/>
      <c r="J85" s="4"/>
      <c r="K85" s="4"/>
      <c r="L85" s="4"/>
    </row>
    <row r="86" spans="2:12">
      <c r="B86" s="5" t="s">
        <v>89</v>
      </c>
      <c r="C86" s="6" t="s">
        <v>91</v>
      </c>
      <c r="D86" s="6" t="s">
        <v>13</v>
      </c>
      <c r="E86" s="6">
        <v>2</v>
      </c>
      <c r="F86" s="7">
        <v>0</v>
      </c>
      <c r="G86" s="8">
        <f t="shared" si="0"/>
        <v>0</v>
      </c>
      <c r="H86" s="4"/>
      <c r="I86" s="4"/>
      <c r="J86" s="4"/>
      <c r="K86" s="4"/>
      <c r="L86" s="4"/>
    </row>
    <row r="87" spans="2:12">
      <c r="B87" s="5" t="s">
        <v>89</v>
      </c>
      <c r="C87" s="6" t="s">
        <v>92</v>
      </c>
      <c r="D87" s="6" t="s">
        <v>13</v>
      </c>
      <c r="E87" s="6">
        <v>2</v>
      </c>
      <c r="F87" s="7">
        <v>0</v>
      </c>
      <c r="G87" s="8">
        <f t="shared" si="0"/>
        <v>0</v>
      </c>
      <c r="H87" s="4"/>
      <c r="I87" s="4"/>
      <c r="J87" s="4"/>
      <c r="K87" s="4"/>
      <c r="L87" s="4"/>
    </row>
    <row r="88" spans="2:12">
      <c r="B88" s="5" t="s">
        <v>89</v>
      </c>
      <c r="C88" s="6" t="s">
        <v>93</v>
      </c>
      <c r="D88" s="6" t="s">
        <v>13</v>
      </c>
      <c r="E88" s="6">
        <v>15</v>
      </c>
      <c r="F88" s="7">
        <v>0</v>
      </c>
      <c r="G88" s="8">
        <f t="shared" si="0"/>
        <v>0</v>
      </c>
      <c r="H88" s="4"/>
      <c r="I88" s="4"/>
      <c r="J88" s="4"/>
      <c r="K88" s="4"/>
      <c r="L88" s="4"/>
    </row>
    <row r="89" spans="2:12">
      <c r="B89" s="5" t="s">
        <v>89</v>
      </c>
      <c r="C89" s="6" t="s">
        <v>94</v>
      </c>
      <c r="D89" s="6" t="s">
        <v>13</v>
      </c>
      <c r="E89" s="6">
        <v>5</v>
      </c>
      <c r="F89" s="7">
        <v>0</v>
      </c>
      <c r="G89" s="8">
        <f t="shared" si="0"/>
        <v>0</v>
      </c>
      <c r="H89" s="4"/>
      <c r="I89" s="4"/>
      <c r="J89" s="4"/>
      <c r="K89" s="4"/>
      <c r="L89" s="4"/>
    </row>
    <row r="90" spans="2:12">
      <c r="B90" s="5" t="s">
        <v>95</v>
      </c>
      <c r="C90" s="6" t="s">
        <v>96</v>
      </c>
      <c r="D90" s="6" t="s">
        <v>13</v>
      </c>
      <c r="E90" s="6">
        <v>2</v>
      </c>
      <c r="F90" s="7">
        <v>1</v>
      </c>
      <c r="G90" s="8">
        <f t="shared" si="0"/>
        <v>2</v>
      </c>
      <c r="H90" s="4"/>
      <c r="I90" s="4"/>
      <c r="J90" s="4"/>
      <c r="K90" s="4"/>
      <c r="L90" s="4"/>
    </row>
    <row r="91" spans="2:12">
      <c r="B91" s="5" t="s">
        <v>95</v>
      </c>
      <c r="C91" s="6" t="s">
        <v>97</v>
      </c>
      <c r="D91" s="6" t="s">
        <v>13</v>
      </c>
      <c r="E91" s="6">
        <v>5</v>
      </c>
      <c r="F91" s="7">
        <v>1</v>
      </c>
      <c r="G91" s="8">
        <f t="shared" si="0"/>
        <v>5</v>
      </c>
      <c r="H91" s="4"/>
      <c r="I91" s="4"/>
      <c r="J91" s="4"/>
      <c r="K91" s="4"/>
      <c r="L91" s="4"/>
    </row>
    <row r="92" spans="2:12">
      <c r="B92" s="5" t="s">
        <v>95</v>
      </c>
      <c r="C92" s="6" t="s">
        <v>98</v>
      </c>
      <c r="D92" s="6" t="s">
        <v>13</v>
      </c>
      <c r="E92" s="6">
        <v>5</v>
      </c>
      <c r="F92" s="7">
        <v>0</v>
      </c>
      <c r="G92" s="8">
        <f t="shared" si="0"/>
        <v>0</v>
      </c>
      <c r="H92" s="4"/>
      <c r="I92" s="4"/>
      <c r="J92" s="4"/>
      <c r="K92" s="4"/>
      <c r="L92" s="4"/>
    </row>
    <row r="93" spans="2:12">
      <c r="B93" s="5" t="s">
        <v>95</v>
      </c>
      <c r="C93" s="6" t="s">
        <v>99</v>
      </c>
      <c r="D93" s="6" t="s">
        <v>13</v>
      </c>
      <c r="E93" s="6">
        <v>7</v>
      </c>
      <c r="F93" s="7">
        <v>0</v>
      </c>
      <c r="G93" s="8">
        <f t="shared" si="0"/>
        <v>0</v>
      </c>
      <c r="H93" s="4"/>
      <c r="I93" s="4"/>
      <c r="J93" s="4"/>
      <c r="K93" s="4"/>
      <c r="L93" s="4"/>
    </row>
    <row r="94" spans="2:12">
      <c r="B94" s="5" t="s">
        <v>95</v>
      </c>
      <c r="C94" s="6" t="s">
        <v>100</v>
      </c>
      <c r="D94" s="6" t="s">
        <v>13</v>
      </c>
      <c r="E94" s="6">
        <v>10</v>
      </c>
      <c r="F94" s="7">
        <v>0</v>
      </c>
      <c r="G94" s="8">
        <f t="shared" si="0"/>
        <v>0</v>
      </c>
      <c r="H94" s="4"/>
      <c r="I94" s="4"/>
      <c r="J94" s="4"/>
      <c r="K94" s="4"/>
      <c r="L94" s="4"/>
    </row>
    <row r="95" spans="2:12">
      <c r="B95" s="5" t="s">
        <v>95</v>
      </c>
      <c r="C95" s="6" t="s">
        <v>101</v>
      </c>
      <c r="D95" s="6" t="s">
        <v>15</v>
      </c>
      <c r="E95" s="6">
        <v>5</v>
      </c>
      <c r="F95" s="7">
        <v>0</v>
      </c>
      <c r="G95" s="8">
        <f t="shared" si="0"/>
        <v>0</v>
      </c>
      <c r="H95" s="4"/>
      <c r="I95" s="4"/>
      <c r="J95" s="4"/>
      <c r="K95" s="4"/>
      <c r="L95" s="4"/>
    </row>
    <row r="96" spans="2:12">
      <c r="B96" s="5" t="s">
        <v>102</v>
      </c>
      <c r="C96" s="6" t="s">
        <v>103</v>
      </c>
      <c r="D96" s="6" t="s">
        <v>15</v>
      </c>
      <c r="E96" s="6">
        <v>50</v>
      </c>
      <c r="F96" s="7">
        <v>0</v>
      </c>
      <c r="G96" s="8">
        <f t="shared" si="0"/>
        <v>0</v>
      </c>
      <c r="H96" s="4" t="s">
        <v>104</v>
      </c>
      <c r="I96" s="4"/>
      <c r="J96" s="4"/>
      <c r="K96" s="4"/>
      <c r="L96" s="4"/>
    </row>
    <row r="97" spans="2:12">
      <c r="B97" s="5" t="s">
        <v>102</v>
      </c>
      <c r="C97" s="6" t="s">
        <v>105</v>
      </c>
      <c r="D97" s="6" t="s">
        <v>13</v>
      </c>
      <c r="E97" s="6">
        <v>20</v>
      </c>
      <c r="F97" s="7">
        <v>0</v>
      </c>
      <c r="G97" s="8">
        <f t="shared" si="0"/>
        <v>0</v>
      </c>
      <c r="H97" s="4"/>
      <c r="I97" s="4"/>
      <c r="J97" s="4"/>
      <c r="K97" s="4"/>
      <c r="L97" s="4"/>
    </row>
    <row r="98" spans="2:12">
      <c r="B98" s="5" t="s">
        <v>106</v>
      </c>
      <c r="C98" s="6" t="s">
        <v>107</v>
      </c>
      <c r="D98" s="6" t="s">
        <v>13</v>
      </c>
      <c r="E98" s="6">
        <v>3</v>
      </c>
      <c r="F98" s="7">
        <v>0</v>
      </c>
      <c r="G98" s="8">
        <f t="shared" si="0"/>
        <v>0</v>
      </c>
      <c r="H98" s="4"/>
      <c r="I98" s="4"/>
      <c r="J98" s="4"/>
      <c r="K98" s="4"/>
      <c r="L98" s="4"/>
    </row>
    <row r="99" spans="2:12">
      <c r="B99" s="5" t="s">
        <v>106</v>
      </c>
      <c r="C99" s="6" t="s">
        <v>108</v>
      </c>
      <c r="D99" s="6" t="s">
        <v>13</v>
      </c>
      <c r="E99" s="6">
        <v>2</v>
      </c>
      <c r="F99" s="7">
        <v>0</v>
      </c>
      <c r="G99" s="8">
        <f t="shared" si="0"/>
        <v>0</v>
      </c>
      <c r="H99" s="4"/>
      <c r="I99" s="4"/>
      <c r="J99" s="4"/>
      <c r="K99" s="4"/>
      <c r="L99" s="4"/>
    </row>
    <row r="100" spans="2:12">
      <c r="B100" s="5" t="s">
        <v>106</v>
      </c>
      <c r="C100" s="6" t="s">
        <v>109</v>
      </c>
      <c r="D100" s="6" t="s">
        <v>13</v>
      </c>
      <c r="E100" s="6">
        <v>2</v>
      </c>
      <c r="F100" s="7">
        <v>0</v>
      </c>
      <c r="G100" s="8">
        <f t="shared" si="0"/>
        <v>0</v>
      </c>
      <c r="H100" s="4"/>
      <c r="I100" s="4"/>
      <c r="J100" s="4"/>
      <c r="K100" s="4"/>
      <c r="L100" s="4"/>
    </row>
    <row r="101" spans="2:12">
      <c r="B101" s="5" t="s">
        <v>106</v>
      </c>
      <c r="C101" s="6" t="s">
        <v>110</v>
      </c>
      <c r="D101" s="6" t="s">
        <v>15</v>
      </c>
      <c r="E101" s="6">
        <v>2</v>
      </c>
      <c r="F101" s="7">
        <v>0</v>
      </c>
      <c r="G101" s="8">
        <f t="shared" si="0"/>
        <v>0</v>
      </c>
      <c r="H101" s="4"/>
      <c r="I101" s="4"/>
      <c r="J101" s="4"/>
      <c r="K101" s="4"/>
      <c r="L101" s="4"/>
    </row>
    <row r="102" spans="2:12">
      <c r="B102" s="5" t="s">
        <v>106</v>
      </c>
      <c r="C102" s="6" t="s">
        <v>111</v>
      </c>
      <c r="D102" s="6" t="s">
        <v>15</v>
      </c>
      <c r="E102" s="6">
        <v>2</v>
      </c>
      <c r="F102" s="7">
        <v>0</v>
      </c>
      <c r="G102" s="8">
        <f t="shared" si="0"/>
        <v>0</v>
      </c>
      <c r="H102" s="4"/>
      <c r="I102" s="4"/>
      <c r="J102" s="4"/>
      <c r="K102" s="4"/>
      <c r="L102" s="4"/>
    </row>
    <row r="103" spans="2:12">
      <c r="B103" s="5" t="s">
        <v>106</v>
      </c>
      <c r="C103" s="6" t="s">
        <v>112</v>
      </c>
      <c r="D103" s="6" t="s">
        <v>15</v>
      </c>
      <c r="E103" s="6">
        <v>5</v>
      </c>
      <c r="F103" s="7">
        <v>0</v>
      </c>
      <c r="G103" s="8">
        <f t="shared" si="0"/>
        <v>0</v>
      </c>
      <c r="H103" s="4"/>
      <c r="I103" s="4"/>
      <c r="J103" s="4"/>
      <c r="K103" s="4"/>
      <c r="L103" s="4"/>
    </row>
    <row r="104" spans="2:12">
      <c r="B104" s="5" t="s">
        <v>113</v>
      </c>
      <c r="C104" s="6" t="s">
        <v>114</v>
      </c>
      <c r="D104" s="6" t="s">
        <v>13</v>
      </c>
      <c r="E104" s="6">
        <v>3</v>
      </c>
      <c r="F104" s="7">
        <v>0</v>
      </c>
      <c r="G104" s="8">
        <f t="shared" si="0"/>
        <v>0</v>
      </c>
      <c r="H104" s="4"/>
      <c r="I104" s="4"/>
      <c r="J104" s="4"/>
      <c r="K104" s="4"/>
      <c r="L104" s="4"/>
    </row>
    <row r="105" spans="2:12">
      <c r="B105" s="5" t="s">
        <v>113</v>
      </c>
      <c r="C105" s="6" t="s">
        <v>115</v>
      </c>
      <c r="D105" s="6" t="s">
        <v>13</v>
      </c>
      <c r="E105" s="6">
        <v>3</v>
      </c>
      <c r="F105" s="7">
        <v>0</v>
      </c>
      <c r="G105" s="8">
        <f t="shared" si="0"/>
        <v>0</v>
      </c>
      <c r="H105" s="4"/>
      <c r="I105" s="4"/>
      <c r="J105" s="4"/>
      <c r="K105" s="4"/>
      <c r="L105" s="4"/>
    </row>
    <row r="106" spans="2:12">
      <c r="B106" s="5" t="s">
        <v>113</v>
      </c>
      <c r="C106" s="6" t="s">
        <v>116</v>
      </c>
      <c r="D106" s="6" t="s">
        <v>13</v>
      </c>
      <c r="E106" s="6">
        <v>3</v>
      </c>
      <c r="F106" s="7">
        <v>0</v>
      </c>
      <c r="G106" s="8">
        <f t="shared" si="0"/>
        <v>0</v>
      </c>
      <c r="H106" s="4"/>
      <c r="I106" s="4"/>
      <c r="J106" s="4"/>
      <c r="K106" s="4"/>
      <c r="L106" s="4"/>
    </row>
    <row r="107" spans="2:12">
      <c r="B107" s="5" t="s">
        <v>113</v>
      </c>
      <c r="C107" s="6" t="s">
        <v>117</v>
      </c>
      <c r="D107" s="6" t="s">
        <v>13</v>
      </c>
      <c r="E107" s="6">
        <v>5</v>
      </c>
      <c r="F107" s="7">
        <v>0</v>
      </c>
      <c r="G107" s="8">
        <f t="shared" si="0"/>
        <v>0</v>
      </c>
      <c r="H107" s="4"/>
      <c r="I107" s="4"/>
      <c r="J107" s="4"/>
      <c r="K107" s="4"/>
      <c r="L107" s="4"/>
    </row>
    <row r="108" spans="2:12">
      <c r="B108" s="5" t="s">
        <v>118</v>
      </c>
      <c r="C108" s="6" t="s">
        <v>119</v>
      </c>
      <c r="D108" s="6" t="s">
        <v>15</v>
      </c>
      <c r="E108" s="6">
        <v>1</v>
      </c>
      <c r="F108" s="7">
        <v>0</v>
      </c>
      <c r="G108" s="8">
        <f t="shared" si="0"/>
        <v>0</v>
      </c>
      <c r="H108" s="4"/>
      <c r="I108" s="4"/>
      <c r="J108" s="4"/>
      <c r="K108" s="4"/>
      <c r="L108" s="4"/>
    </row>
    <row r="109" spans="2:12">
      <c r="B109" s="5" t="s">
        <v>118</v>
      </c>
      <c r="C109" s="6" t="s">
        <v>120</v>
      </c>
      <c r="D109" s="6" t="s">
        <v>13</v>
      </c>
      <c r="E109" s="6">
        <v>1</v>
      </c>
      <c r="F109" s="7">
        <v>0</v>
      </c>
      <c r="G109" s="8">
        <f t="shared" si="0"/>
        <v>0</v>
      </c>
      <c r="H109" s="4"/>
      <c r="I109" s="4"/>
      <c r="J109" s="4"/>
      <c r="K109" s="4"/>
      <c r="L109" s="4"/>
    </row>
    <row r="110" spans="2:12">
      <c r="B110" s="5" t="s">
        <v>118</v>
      </c>
      <c r="C110" s="6" t="s">
        <v>121</v>
      </c>
      <c r="D110" s="6" t="s">
        <v>15</v>
      </c>
      <c r="E110" s="6">
        <v>10</v>
      </c>
      <c r="F110" s="7">
        <v>0</v>
      </c>
      <c r="G110" s="8">
        <f t="shared" si="0"/>
        <v>0</v>
      </c>
      <c r="H110" s="4"/>
      <c r="I110" s="4"/>
      <c r="J110" s="4"/>
      <c r="K110" s="4"/>
      <c r="L110" s="4"/>
    </row>
    <row r="111" spans="2:12">
      <c r="B111" s="5" t="s">
        <v>118</v>
      </c>
      <c r="C111" s="6" t="s">
        <v>122</v>
      </c>
      <c r="D111" s="6" t="s">
        <v>15</v>
      </c>
      <c r="E111" s="6">
        <v>10</v>
      </c>
      <c r="F111" s="7">
        <v>0</v>
      </c>
      <c r="G111" s="8">
        <f t="shared" si="0"/>
        <v>0</v>
      </c>
      <c r="H111" s="4"/>
      <c r="I111" s="4"/>
      <c r="J111" s="4"/>
      <c r="K111" s="4"/>
      <c r="L111" s="4"/>
    </row>
    <row r="112" spans="2:12">
      <c r="B112" s="5" t="s">
        <v>118</v>
      </c>
      <c r="C112" s="6" t="s">
        <v>123</v>
      </c>
      <c r="D112" s="6" t="s">
        <v>15</v>
      </c>
      <c r="E112" s="6">
        <v>10</v>
      </c>
      <c r="F112" s="7">
        <v>0</v>
      </c>
      <c r="G112" s="8">
        <f t="shared" si="0"/>
        <v>0</v>
      </c>
      <c r="H112" s="4"/>
      <c r="I112" s="4"/>
      <c r="J112" s="4"/>
      <c r="K112" s="4"/>
      <c r="L112" s="4"/>
    </row>
    <row r="113" spans="2:12">
      <c r="B113" s="5" t="s">
        <v>124</v>
      </c>
      <c r="C113" s="6" t="s">
        <v>125</v>
      </c>
      <c r="D113" s="6" t="s">
        <v>13</v>
      </c>
      <c r="E113" s="6">
        <v>3</v>
      </c>
      <c r="F113" s="7">
        <v>0</v>
      </c>
      <c r="G113" s="8">
        <f t="shared" si="0"/>
        <v>0</v>
      </c>
      <c r="H113" s="4"/>
      <c r="I113" s="4"/>
      <c r="J113" s="4"/>
      <c r="K113" s="4"/>
      <c r="L113" s="4"/>
    </row>
    <row r="114" spans="2:12">
      <c r="B114" s="5" t="s">
        <v>124</v>
      </c>
      <c r="C114" s="6" t="s">
        <v>126</v>
      </c>
      <c r="D114" s="6" t="s">
        <v>13</v>
      </c>
      <c r="E114" s="6">
        <v>3</v>
      </c>
      <c r="F114" s="7">
        <v>0</v>
      </c>
      <c r="G114" s="8">
        <f t="shared" si="0"/>
        <v>0</v>
      </c>
      <c r="H114" s="4"/>
      <c r="I114" s="4"/>
      <c r="J114" s="4"/>
      <c r="K114" s="4"/>
      <c r="L114" s="4"/>
    </row>
    <row r="115" spans="2:12">
      <c r="B115" s="5" t="s">
        <v>88</v>
      </c>
      <c r="C115" s="6" t="s">
        <v>127</v>
      </c>
      <c r="D115" s="6" t="s">
        <v>15</v>
      </c>
      <c r="E115" s="6">
        <v>2</v>
      </c>
      <c r="F115" s="7">
        <v>0</v>
      </c>
      <c r="G115" s="8">
        <f t="shared" si="0"/>
        <v>0</v>
      </c>
      <c r="H115" s="4"/>
      <c r="I115" s="4"/>
      <c r="J115" s="4"/>
      <c r="K115" s="4"/>
      <c r="L115" s="4"/>
    </row>
    <row r="116" spans="2:12">
      <c r="B116" s="5" t="s">
        <v>88</v>
      </c>
      <c r="C116" s="6" t="s">
        <v>128</v>
      </c>
      <c r="D116" s="6" t="s">
        <v>15</v>
      </c>
      <c r="E116" s="6">
        <v>2</v>
      </c>
      <c r="F116" s="7">
        <v>0</v>
      </c>
      <c r="G116" s="8">
        <f t="shared" si="0"/>
        <v>0</v>
      </c>
      <c r="H116" s="4"/>
      <c r="I116" s="4"/>
      <c r="J116" s="4"/>
      <c r="K116" s="4"/>
      <c r="L116" s="4"/>
    </row>
    <row r="117" spans="2:12">
      <c r="B117" s="5" t="s">
        <v>88</v>
      </c>
      <c r="C117" s="6" t="s">
        <v>129</v>
      </c>
      <c r="D117" s="6" t="s">
        <v>130</v>
      </c>
      <c r="E117" s="6">
        <v>5</v>
      </c>
      <c r="F117" s="7">
        <v>0</v>
      </c>
      <c r="G117" s="8">
        <f t="shared" si="0"/>
        <v>0</v>
      </c>
      <c r="H117" s="4"/>
      <c r="I117" s="4"/>
      <c r="J117" s="4"/>
      <c r="K117" s="4"/>
      <c r="L117" s="4"/>
    </row>
    <row r="118" spans="2:12">
      <c r="B118" s="5" t="s">
        <v>88</v>
      </c>
      <c r="C118" s="6" t="s">
        <v>131</v>
      </c>
      <c r="D118" s="6" t="s">
        <v>130</v>
      </c>
      <c r="E118" s="6">
        <v>7</v>
      </c>
      <c r="F118" s="7">
        <v>0</v>
      </c>
      <c r="G118" s="8">
        <f t="shared" si="0"/>
        <v>0</v>
      </c>
      <c r="H118" s="4"/>
      <c r="I118" s="4"/>
      <c r="J118" s="4"/>
      <c r="K118" s="4"/>
      <c r="L118" s="4"/>
    </row>
    <row r="119" spans="2:12">
      <c r="B119" s="5" t="s">
        <v>88</v>
      </c>
      <c r="C119" s="6" t="s">
        <v>132</v>
      </c>
      <c r="D119" s="6" t="s">
        <v>15</v>
      </c>
      <c r="E119" s="6">
        <v>15</v>
      </c>
      <c r="F119" s="7">
        <v>0</v>
      </c>
      <c r="G119" s="8">
        <f t="shared" si="0"/>
        <v>0</v>
      </c>
      <c r="H119" s="4"/>
      <c r="I119" s="4"/>
      <c r="J119" s="4"/>
      <c r="K119" s="4"/>
      <c r="L119" s="4"/>
    </row>
    <row r="120" spans="2:12" ht="113.25" thickBot="1">
      <c r="B120" s="10" t="s">
        <v>133</v>
      </c>
      <c r="C120" s="11" t="s">
        <v>134</v>
      </c>
      <c r="D120" s="11" t="s">
        <v>13</v>
      </c>
      <c r="E120" s="11">
        <v>3</v>
      </c>
      <c r="F120" s="12">
        <v>0</v>
      </c>
      <c r="G120" s="13">
        <f t="shared" si="0"/>
        <v>0</v>
      </c>
      <c r="H120" s="4"/>
      <c r="I120" s="4"/>
      <c r="J120" s="4"/>
      <c r="K120" s="4"/>
      <c r="L120" s="4"/>
    </row>
    <row r="121" spans="2:12" ht="19.5" thickBot="1">
      <c r="B121" s="1" t="s">
        <v>135</v>
      </c>
      <c r="C121" s="14"/>
      <c r="D121" s="2"/>
      <c r="E121" s="2">
        <f>SUM(E10:E120)</f>
        <v>567</v>
      </c>
      <c r="F121" s="2"/>
      <c r="G121" s="3">
        <f>SUM(G10:G120)</f>
        <v>21.25</v>
      </c>
      <c r="H121" s="4"/>
      <c r="I121" s="4"/>
      <c r="J121" s="4"/>
      <c r="K121" s="4"/>
      <c r="L121" s="4"/>
    </row>
    <row r="122" spans="2:1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2:1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2:12">
      <c r="B124" s="4"/>
      <c r="C124" s="4"/>
      <c r="D124" s="4" t="s">
        <v>136</v>
      </c>
      <c r="E124" s="4"/>
      <c r="F124" s="4">
        <f>SUM(E10:E120)</f>
        <v>567</v>
      </c>
      <c r="G124" s="4"/>
      <c r="H124" s="4"/>
      <c r="I124" s="4"/>
      <c r="J124" s="4"/>
      <c r="K124" s="4"/>
      <c r="L124" s="4"/>
    </row>
    <row r="125" spans="2:12">
      <c r="B125" s="4"/>
      <c r="C125" s="4"/>
      <c r="D125" s="4" t="s">
        <v>137</v>
      </c>
      <c r="E125" s="4"/>
      <c r="F125" s="4">
        <f>SUM(G10:G120)</f>
        <v>21.25</v>
      </c>
      <c r="G125" s="4"/>
      <c r="H125" s="4"/>
      <c r="I125" s="4"/>
      <c r="J125" s="4"/>
      <c r="K125" s="4"/>
      <c r="L125" s="4"/>
    </row>
    <row r="126" spans="2:12">
      <c r="B126" s="4"/>
      <c r="C126" s="4"/>
      <c r="D126" s="4" t="s">
        <v>138</v>
      </c>
      <c r="E126" s="4"/>
      <c r="F126" s="15">
        <f>F125/F124</f>
        <v>3.7477954144620809E-2</v>
      </c>
      <c r="G126" s="4"/>
      <c r="H126" s="4"/>
      <c r="I126" s="4"/>
      <c r="J126" s="4"/>
      <c r="K126" s="4"/>
      <c r="L126" s="4"/>
    </row>
    <row r="127" spans="2:1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2:12">
      <c r="B128" s="4"/>
      <c r="C128" s="4"/>
      <c r="D128" s="4" t="s">
        <v>139</v>
      </c>
      <c r="E128" s="4"/>
      <c r="F128" s="16">
        <v>45748</v>
      </c>
      <c r="G128" s="4"/>
      <c r="H128" s="4"/>
      <c r="I128" s="4"/>
      <c r="J128" s="4"/>
      <c r="K128" s="4"/>
      <c r="L128" s="4"/>
    </row>
    <row r="129" spans="2:12">
      <c r="B129" s="4"/>
      <c r="C129" s="4"/>
      <c r="D129" s="4" t="s">
        <v>140</v>
      </c>
      <c r="E129" s="4"/>
      <c r="F129" s="16">
        <v>45891</v>
      </c>
      <c r="G129" s="4" t="s">
        <v>141</v>
      </c>
      <c r="H129" s="4"/>
      <c r="I129" s="4"/>
      <c r="J129" s="4"/>
      <c r="K129" s="4"/>
      <c r="L129" s="4"/>
    </row>
    <row r="130" spans="2:12">
      <c r="B130" s="4"/>
      <c r="C130" s="4"/>
      <c r="D130" s="4" t="s">
        <v>142</v>
      </c>
      <c r="E130" s="4"/>
      <c r="F130" s="16">
        <f ca="1">TODAY()</f>
        <v>45819</v>
      </c>
      <c r="G130" s="4"/>
      <c r="H130" s="4"/>
      <c r="I130" s="4"/>
      <c r="J130" s="4"/>
      <c r="K130" s="4"/>
      <c r="L130" s="4"/>
    </row>
    <row r="131" spans="2:12">
      <c r="B131" s="4"/>
      <c r="C131" s="4"/>
      <c r="D131" s="4" t="s">
        <v>143</v>
      </c>
      <c r="E131" s="4"/>
      <c r="F131" s="4">
        <f ca="1">F129-F130</f>
        <v>72</v>
      </c>
      <c r="G131" s="4" t="s">
        <v>144</v>
      </c>
      <c r="H131" s="4" t="s">
        <v>145</v>
      </c>
      <c r="I131" s="4"/>
      <c r="J131" s="17">
        <f ca="1">(F124-F125)/F131</f>
        <v>7.5798611111111107</v>
      </c>
      <c r="K131" s="4" t="s">
        <v>146</v>
      </c>
      <c r="L131" s="4"/>
    </row>
    <row r="132" spans="2:12">
      <c r="B132" s="4"/>
      <c r="C132" s="4"/>
      <c r="D132" s="4" t="s">
        <v>147</v>
      </c>
      <c r="E132" s="4"/>
      <c r="F132" s="15">
        <f ca="1">1-(F131/(F129-F128))</f>
        <v>0.49650349650349646</v>
      </c>
      <c r="G132" s="4"/>
      <c r="H132" s="4"/>
      <c r="I132" s="4"/>
      <c r="J132" s="4"/>
      <c r="K132" s="4"/>
      <c r="L132" s="4"/>
    </row>
  </sheetData>
  <phoneticPr fontId="1"/>
  <conditionalFormatting sqref="F10:F120">
    <cfRule type="cellIs" dxfId="11" priority="1" operator="equal">
      <formula>1</formula>
    </cfRule>
    <cfRule type="cellIs" dxfId="10" priority="2" operator="equal">
      <formula>0.75</formula>
    </cfRule>
    <cfRule type="cellIs" dxfId="9" priority="3" operator="equal">
      <formula>1</formula>
    </cfRule>
    <cfRule type="cellIs" dxfId="8" priority="4" operator="equal">
      <formula>0.5</formula>
    </cfRule>
    <cfRule type="cellIs" dxfId="7" priority="5" operator="equal">
      <formula>0.25</formula>
    </cfRule>
    <cfRule type="cellIs" dxfId="6" priority="6" operator="equal">
      <formula>0</formula>
    </cfRule>
    <cfRule type="cellIs" dxfId="5" priority="7" operator="equal">
      <formula>0</formula>
    </cfRule>
    <cfRule type="cellIs" dxfId="4" priority="8" operator="equal">
      <formula>0.75</formula>
    </cfRule>
    <cfRule type="cellIs" dxfId="3" priority="9" operator="equal">
      <formula>1</formula>
    </cfRule>
    <cfRule type="cellIs" dxfId="2" priority="10" operator="equal">
      <formula>0.5</formula>
    </cfRule>
    <cfRule type="cellIs" dxfId="1" priority="11" operator="equal">
      <formula>0.25</formula>
    </cfRule>
    <cfRule type="cellIs" dxfId="0" priority="12" operator="equal">
      <formula>0</formula>
    </cfRule>
  </conditionalFormatting>
  <dataValidations count="2">
    <dataValidation type="list" allowBlank="1" showInputMessage="1" showErrorMessage="1" sqref="F10:F120" xr:uid="{87156C87-762D-4C66-B0D1-AE917D6D41B9}">
      <formula1>"0%,25%,50%,75%,100%"</formula1>
    </dataValidation>
    <dataValidation type="list" allowBlank="1" showInputMessage="1" showErrorMessage="1" sqref="D10:D120" xr:uid="{9F81DFA3-10E6-44B9-99C1-864591C4A0EA}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中平　悠希</dc:creator>
  <cp:lastModifiedBy>中平　悠希</cp:lastModifiedBy>
  <dcterms:created xsi:type="dcterms:W3CDTF">2015-06-05T18:19:34Z</dcterms:created>
  <dcterms:modified xsi:type="dcterms:W3CDTF">2025-06-11T06:57:47Z</dcterms:modified>
</cp:coreProperties>
</file>