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5" windowWidth="25875" windowHeight="11445" activeTab="18"/>
  </bookViews>
  <sheets>
    <sheet name="17.1." sheetId="1" r:id="rId1"/>
    <sheet name="17.2" sheetId="2" r:id="rId2"/>
    <sheet name="17.3." sheetId="3" r:id="rId3"/>
    <sheet name="17.4." sheetId="4" r:id="rId4"/>
    <sheet name="17.5" sheetId="5" r:id="rId5"/>
    <sheet name="17.6" sheetId="6" r:id="rId6"/>
    <sheet name="17.7" sheetId="7" r:id="rId7"/>
    <sheet name="17.8" sheetId="8" r:id="rId8"/>
    <sheet name="17.9" sheetId="9" r:id="rId9"/>
    <sheet name="17.10" sheetId="10" r:id="rId10"/>
    <sheet name="17.11" sheetId="11" r:id="rId11"/>
    <sheet name="17.12" sheetId="12" r:id="rId12"/>
    <sheet name="18.1" sheetId="13" r:id="rId13"/>
    <sheet name="18.2" sheetId="14" r:id="rId14"/>
    <sheet name="18.3" sheetId="15" r:id="rId15"/>
    <sheet name="18.4" sheetId="16" r:id="rId16"/>
    <sheet name="18.5" sheetId="17" r:id="rId17"/>
    <sheet name="18.6" sheetId="18" r:id="rId18"/>
    <sheet name="18.7" sheetId="19" r:id="rId19"/>
    <sheet name="18.8" sheetId="20" r:id="rId20"/>
    <sheet name="18.9" sheetId="21" r:id="rId21"/>
    <sheet name="18.10" sheetId="22" r:id="rId22"/>
    <sheet name="18.11" sheetId="23" r:id="rId23"/>
    <sheet name="18.12" sheetId="24" r:id="rId24"/>
    <sheet name="19.1" sheetId="25" r:id="rId25"/>
    <sheet name="19.2" sheetId="26" r:id="rId26"/>
    <sheet name="19.3" sheetId="27" r:id="rId27"/>
    <sheet name="19.4" sheetId="28" r:id="rId28"/>
    <sheet name="19.5" sheetId="29" r:id="rId29"/>
    <sheet name="19.6" sheetId="30" r:id="rId30"/>
    <sheet name="19.7" sheetId="31" r:id="rId31"/>
    <sheet name="19.8" sheetId="32" r:id="rId32"/>
    <sheet name="19.9" sheetId="33" r:id="rId33"/>
    <sheet name="19.10" sheetId="34" r:id="rId34"/>
    <sheet name="19.11" sheetId="35" r:id="rId35"/>
    <sheet name="19.12" sheetId="36" r:id="rId36"/>
    <sheet name="20.1" sheetId="37" r:id="rId37"/>
    <sheet name="20.2" sheetId="38" r:id="rId38"/>
    <sheet name="20.3" sheetId="39" r:id="rId39"/>
    <sheet name="20.4" sheetId="40" r:id="rId40"/>
    <sheet name="20.5" sheetId="41" r:id="rId41"/>
    <sheet name="20.6" sheetId="42" r:id="rId42"/>
    <sheet name="20.7" sheetId="43" r:id="rId43"/>
    <sheet name="20.8" sheetId="44" r:id="rId44"/>
    <sheet name="20.9" sheetId="45" r:id="rId45"/>
    <sheet name="20.10" sheetId="46" r:id="rId46"/>
    <sheet name="20.11" sheetId="47" r:id="rId47"/>
    <sheet name="20.12" sheetId="48" r:id="rId48"/>
    <sheet name="21.1" sheetId="49" r:id="rId49"/>
    <sheet name="21.2" sheetId="50" r:id="rId50"/>
    <sheet name="21.3" sheetId="51" r:id="rId51"/>
    <sheet name="21.4" sheetId="52" r:id="rId52"/>
    <sheet name="21.5" sheetId="53" r:id="rId53"/>
    <sheet name="21.6" sheetId="54" r:id="rId54"/>
  </sheets>
  <calcPr calcId="125725"/>
</workbook>
</file>

<file path=xl/calcChain.xml><?xml version="1.0" encoding="utf-8"?>
<calcChain xmlns="http://schemas.openxmlformats.org/spreadsheetml/2006/main">
  <c r="J16" i="49"/>
  <c r="G16"/>
  <c r="J15"/>
  <c r="G15"/>
  <c r="J14"/>
  <c r="G14"/>
  <c r="J13"/>
  <c r="G13"/>
  <c r="J12"/>
  <c r="G12"/>
  <c r="J11"/>
  <c r="G11"/>
  <c r="J10"/>
  <c r="G10"/>
  <c r="J9"/>
  <c r="G9"/>
  <c r="J8"/>
  <c r="G8"/>
  <c r="J7"/>
  <c r="G7"/>
  <c r="J6"/>
  <c r="G6"/>
  <c r="J5"/>
  <c r="G5"/>
  <c r="J16" i="48"/>
  <c r="G16"/>
  <c r="J15"/>
  <c r="G15"/>
  <c r="J14"/>
  <c r="G14"/>
  <c r="J13"/>
  <c r="G13"/>
  <c r="J12"/>
  <c r="G12"/>
  <c r="J11"/>
  <c r="G11"/>
  <c r="J10"/>
  <c r="G10"/>
  <c r="J9"/>
  <c r="G9"/>
  <c r="J8"/>
  <c r="G8"/>
  <c r="J7"/>
  <c r="G7"/>
  <c r="J6"/>
  <c r="G6"/>
  <c r="J5"/>
  <c r="G5"/>
  <c r="J16" i="47"/>
  <c r="G16"/>
  <c r="J15"/>
  <c r="G15"/>
  <c r="J14"/>
  <c r="G14"/>
  <c r="J13"/>
  <c r="G13"/>
  <c r="J12"/>
  <c r="G12"/>
  <c r="J11"/>
  <c r="G11"/>
  <c r="J10"/>
  <c r="G10"/>
  <c r="J9"/>
  <c r="G9"/>
  <c r="J8"/>
  <c r="G8"/>
  <c r="J7"/>
  <c r="G7"/>
  <c r="J6"/>
  <c r="G6"/>
  <c r="J5"/>
  <c r="G5"/>
  <c r="J16" i="46"/>
  <c r="G16"/>
  <c r="J15"/>
  <c r="G15"/>
  <c r="J14"/>
  <c r="G14"/>
  <c r="J13"/>
  <c r="G13"/>
  <c r="J12"/>
  <c r="G12"/>
  <c r="J11"/>
  <c r="G11"/>
  <c r="J10"/>
  <c r="G10"/>
  <c r="J9"/>
  <c r="G9"/>
  <c r="J8"/>
  <c r="G8"/>
  <c r="J7"/>
  <c r="G7"/>
  <c r="J6"/>
  <c r="G6"/>
  <c r="J5"/>
  <c r="G5"/>
  <c r="J16" i="45"/>
  <c r="G16"/>
  <c r="J15"/>
  <c r="G15"/>
  <c r="J14"/>
  <c r="G14"/>
  <c r="J13"/>
  <c r="G13"/>
  <c r="J12"/>
  <c r="G12"/>
  <c r="J11"/>
  <c r="G11"/>
  <c r="J10"/>
  <c r="G10"/>
  <c r="J9"/>
  <c r="G9"/>
  <c r="J8"/>
  <c r="G8"/>
  <c r="J7"/>
  <c r="G7"/>
  <c r="J6"/>
  <c r="G6"/>
  <c r="J5"/>
  <c r="G5"/>
  <c r="J16" i="44"/>
  <c r="G16"/>
  <c r="J15"/>
  <c r="G15"/>
  <c r="J14"/>
  <c r="G14"/>
  <c r="J13"/>
  <c r="G13"/>
  <c r="J12"/>
  <c r="G12"/>
  <c r="J11"/>
  <c r="G11"/>
  <c r="J10"/>
  <c r="G10"/>
  <c r="J9"/>
  <c r="G9"/>
  <c r="J8"/>
  <c r="G8"/>
  <c r="J7"/>
  <c r="G7"/>
  <c r="J6"/>
  <c r="G6"/>
  <c r="J5"/>
  <c r="G5"/>
  <c r="J16" i="43"/>
  <c r="G16"/>
  <c r="J15"/>
  <c r="G15"/>
  <c r="J14"/>
  <c r="G14"/>
  <c r="J13"/>
  <c r="G13"/>
  <c r="J12"/>
  <c r="G12"/>
  <c r="J11"/>
  <c r="G11"/>
  <c r="J10"/>
  <c r="G10"/>
  <c r="J9"/>
  <c r="G9"/>
  <c r="J8"/>
  <c r="G8"/>
  <c r="J7"/>
  <c r="G7"/>
  <c r="J6"/>
  <c r="G6"/>
  <c r="J5"/>
  <c r="G5"/>
  <c r="J15" i="42"/>
  <c r="G15"/>
  <c r="J14"/>
  <c r="G14"/>
  <c r="J13"/>
  <c r="G13"/>
  <c r="J12"/>
  <c r="G12"/>
  <c r="J11"/>
  <c r="G11"/>
  <c r="J10"/>
  <c r="G10"/>
  <c r="J9"/>
  <c r="G9"/>
  <c r="J8"/>
  <c r="G8"/>
  <c r="J7"/>
  <c r="G7"/>
  <c r="J6"/>
  <c r="G6"/>
  <c r="J5"/>
  <c r="G5"/>
  <c r="J15" i="41"/>
  <c r="G15"/>
  <c r="J14"/>
  <c r="G14"/>
  <c r="J13"/>
  <c r="G13"/>
  <c r="J12"/>
  <c r="G12"/>
  <c r="J11"/>
  <c r="G11"/>
  <c r="J10"/>
  <c r="G10"/>
  <c r="J9"/>
  <c r="G9"/>
  <c r="J8"/>
  <c r="G8"/>
  <c r="J7"/>
  <c r="G7"/>
  <c r="J6"/>
  <c r="G6"/>
  <c r="J5"/>
  <c r="G5"/>
  <c r="J15" i="40"/>
  <c r="G15"/>
  <c r="J14"/>
  <c r="G14"/>
  <c r="J13"/>
  <c r="G13"/>
  <c r="J12"/>
  <c r="G12"/>
  <c r="J11"/>
  <c r="G11"/>
  <c r="J10"/>
  <c r="G10"/>
  <c r="J9"/>
  <c r="G9"/>
  <c r="J8"/>
  <c r="G8"/>
  <c r="J7"/>
  <c r="G7"/>
  <c r="J6"/>
  <c r="G6"/>
  <c r="J5"/>
  <c r="G5"/>
  <c r="J15" i="39"/>
  <c r="G15"/>
  <c r="J14"/>
  <c r="G14"/>
  <c r="J13"/>
  <c r="G13"/>
  <c r="J12"/>
  <c r="G12"/>
  <c r="J11"/>
  <c r="G11"/>
  <c r="J10"/>
  <c r="G10"/>
  <c r="J9"/>
  <c r="G9"/>
  <c r="J8"/>
  <c r="G8"/>
  <c r="J7"/>
  <c r="G7"/>
  <c r="J6"/>
  <c r="G6"/>
  <c r="J5"/>
  <c r="G5"/>
  <c r="J17" i="38"/>
  <c r="G17"/>
  <c r="J16"/>
  <c r="G16"/>
  <c r="J15"/>
  <c r="G15"/>
  <c r="J14"/>
  <c r="G14"/>
  <c r="J13"/>
  <c r="G13"/>
  <c r="J12"/>
  <c r="G12"/>
  <c r="J11"/>
  <c r="G11"/>
  <c r="J10"/>
  <c r="G10"/>
  <c r="J8"/>
  <c r="G8"/>
  <c r="J7"/>
  <c r="G7"/>
  <c r="J6"/>
  <c r="G6"/>
  <c r="J5"/>
  <c r="G5"/>
  <c r="J17" i="37"/>
  <c r="G17"/>
  <c r="J16"/>
  <c r="G16"/>
  <c r="J15"/>
  <c r="G15"/>
  <c r="J14"/>
  <c r="G14"/>
  <c r="J13"/>
  <c r="G13"/>
  <c r="J12"/>
  <c r="G12"/>
  <c r="J11"/>
  <c r="G11"/>
  <c r="J10"/>
  <c r="G10"/>
  <c r="J8"/>
  <c r="G8"/>
  <c r="J7"/>
  <c r="G7"/>
  <c r="J6"/>
  <c r="G6"/>
  <c r="J5"/>
  <c r="G5"/>
  <c r="J16" i="36"/>
  <c r="G16"/>
  <c r="J15"/>
  <c r="G15"/>
  <c r="J14"/>
  <c r="G14"/>
  <c r="J13"/>
  <c r="G13"/>
  <c r="J12"/>
  <c r="G12"/>
  <c r="J11"/>
  <c r="G11"/>
  <c r="J10"/>
  <c r="G10"/>
  <c r="J8"/>
  <c r="G8"/>
  <c r="J7"/>
  <c r="G7"/>
  <c r="J6"/>
  <c r="G6"/>
  <c r="J5"/>
  <c r="G5"/>
  <c r="J16" i="35" l="1"/>
  <c r="G16"/>
  <c r="J15"/>
  <c r="G15"/>
  <c r="J14"/>
  <c r="G14"/>
  <c r="J13"/>
  <c r="G13"/>
  <c r="J12"/>
  <c r="G12"/>
  <c r="J11"/>
  <c r="G11"/>
  <c r="J10"/>
  <c r="G10"/>
  <c r="J8"/>
  <c r="G8"/>
  <c r="J7"/>
  <c r="G7"/>
  <c r="J6"/>
  <c r="G6"/>
  <c r="J5"/>
  <c r="G5"/>
  <c r="J16" i="34" l="1"/>
  <c r="G16"/>
  <c r="J15"/>
  <c r="G15"/>
  <c r="J14"/>
  <c r="G14"/>
  <c r="J13"/>
  <c r="G13"/>
  <c r="J12"/>
  <c r="G12"/>
  <c r="J11"/>
  <c r="G11"/>
  <c r="J10"/>
  <c r="G10"/>
  <c r="J8"/>
  <c r="G8"/>
  <c r="J7"/>
  <c r="G7"/>
  <c r="J6"/>
  <c r="G6"/>
  <c r="J5"/>
  <c r="G5"/>
  <c r="J16" i="33" l="1"/>
  <c r="G16"/>
  <c r="J15"/>
  <c r="G15"/>
  <c r="J14"/>
  <c r="G14"/>
  <c r="J13"/>
  <c r="G13"/>
  <c r="J12"/>
  <c r="G12"/>
  <c r="J11"/>
  <c r="G11"/>
  <c r="J10"/>
  <c r="G10"/>
  <c r="J8"/>
  <c r="G8"/>
  <c r="J7"/>
  <c r="G7"/>
  <c r="J6"/>
  <c r="G6"/>
  <c r="J5"/>
  <c r="G5"/>
  <c r="J16" i="32" l="1"/>
  <c r="G16"/>
  <c r="J15"/>
  <c r="G15"/>
  <c r="J14"/>
  <c r="G14"/>
  <c r="J13"/>
  <c r="G13"/>
  <c r="J12"/>
  <c r="G12"/>
  <c r="J11"/>
  <c r="G11"/>
  <c r="J10"/>
  <c r="G10"/>
  <c r="J8"/>
  <c r="G8"/>
  <c r="J7"/>
  <c r="G7"/>
  <c r="J6"/>
  <c r="G6"/>
  <c r="J5"/>
  <c r="G5"/>
  <c r="J16" i="31" l="1"/>
  <c r="G16"/>
  <c r="J15"/>
  <c r="G15"/>
  <c r="J14"/>
  <c r="G14"/>
  <c r="J13"/>
  <c r="G13"/>
  <c r="J12"/>
  <c r="G12"/>
  <c r="J11"/>
  <c r="G11"/>
  <c r="J10"/>
  <c r="G10"/>
  <c r="J8"/>
  <c r="G8"/>
  <c r="J7"/>
  <c r="G7"/>
  <c r="J6"/>
  <c r="G6"/>
  <c r="J5"/>
  <c r="G5"/>
</calcChain>
</file>

<file path=xl/comments1.xml><?xml version="1.0" encoding="utf-8"?>
<comments xmlns="http://schemas.openxmlformats.org/spreadsheetml/2006/main">
  <authors>
    <author>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선별진료소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임시폐쇄</t>
        </r>
      </text>
    </comment>
  </commentList>
</comments>
</file>

<file path=xl/sharedStrings.xml><?xml version="1.0" encoding="utf-8"?>
<sst xmlns="http://schemas.openxmlformats.org/spreadsheetml/2006/main" count="1986" uniqueCount="278">
  <si>
    <t>03월 01일 ~ 03월 31일 기준</t>
  </si>
  <si>
    <t>점유율 집계</t>
  </si>
  <si>
    <t>사용종료 (찾은 건 수)</t>
  </si>
  <si>
    <t>no.</t>
  </si>
  <si>
    <t>구명</t>
  </si>
  <si>
    <t>시설명</t>
  </si>
  <si>
    <t>칸수</t>
  </si>
  <si>
    <t>02월                                      점유수</t>
  </si>
  <si>
    <t>03월                                      점유수</t>
  </si>
  <si>
    <t>03월          점유율</t>
  </si>
  <si>
    <t>전월        대비</t>
  </si>
  <si>
    <t>02월          찾은 건 수</t>
  </si>
  <si>
    <t>03월          찾은 건 수</t>
  </si>
  <si>
    <t>03월          일 평균</t>
  </si>
  <si>
    <t>전월 대비</t>
  </si>
  <si>
    <t>동작구</t>
  </si>
  <si>
    <t>상도3동 주민센터</t>
  </si>
  <si>
    <t>동작문화 복지센터</t>
  </si>
  <si>
    <t>사당노인종합복지관</t>
  </si>
  <si>
    <t>우리은행 동작구청지점</t>
  </si>
  <si>
    <t>우리은행 동작구청지점2</t>
  </si>
  <si>
    <t xml:space="preserve">동작 청소년문화의 집 </t>
  </si>
  <si>
    <t>강남교회 교육관</t>
  </si>
  <si>
    <t>예그리나주택</t>
  </si>
  <si>
    <r>
      <rPr>
        <sz val="11"/>
        <rFont val="맑은 고딕"/>
        <family val="3"/>
        <charset val="129"/>
        <scheme val="minor"/>
      </rPr>
      <t>상도</t>
    </r>
    <r>
      <rPr>
        <sz val="11"/>
        <color theme="1"/>
        <rFont val="맑은 고딕"/>
        <family val="3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동주민센터</t>
    </r>
  </si>
  <si>
    <t>사당문화회관</t>
  </si>
  <si>
    <t>01월 01일 ~ 01월 31일 기준</t>
  </si>
  <si>
    <t>12월                                      점유수</t>
  </si>
  <si>
    <t>01월                                      점유수</t>
  </si>
  <si>
    <t>01월          점유율</t>
  </si>
  <si>
    <t>12월          찾은 건 수</t>
  </si>
  <si>
    <t>01월          찾은 건 수</t>
  </si>
  <si>
    <t>01월          일 평균</t>
  </si>
  <si>
    <t>02월 01일 ~ 02월 28일 기준</t>
  </si>
  <si>
    <t>02월          점유율</t>
  </si>
  <si>
    <t>02월          일 평균</t>
  </si>
  <si>
    <t>04월 01일 ~ 04월 30일 기준</t>
  </si>
  <si>
    <t>04월                                      점유수</t>
  </si>
  <si>
    <t>04월          점유율</t>
  </si>
  <si>
    <t>04월          찾은 건 수</t>
  </si>
  <si>
    <t>04월          일 평균</t>
  </si>
  <si>
    <t>동작문화 복지센터_신품</t>
  </si>
  <si>
    <t>05월 01일 ~ 05월 31일 기준</t>
  </si>
  <si>
    <t>05월                                      점유수</t>
  </si>
  <si>
    <t>05월          점유율</t>
  </si>
  <si>
    <t>05월          찾은 건 수</t>
  </si>
  <si>
    <t>05월          일 평균</t>
  </si>
  <si>
    <t>06월 01일 ~ 06월 30일 기준</t>
  </si>
  <si>
    <t>06월                                      점유수</t>
  </si>
  <si>
    <t>06월          점유율</t>
  </si>
  <si>
    <t>06월          찾은 건 수</t>
  </si>
  <si>
    <t>06월          일 평균</t>
  </si>
  <si>
    <t>순만빌딩</t>
  </si>
  <si>
    <t>-</t>
  </si>
  <si>
    <t>07월 01일 ~ 07월 31일 기준</t>
  </si>
  <si>
    <t>07월                                      점유수</t>
  </si>
  <si>
    <t>07월          점유율</t>
  </si>
  <si>
    <t>07월          찾은 건 수</t>
  </si>
  <si>
    <t>07월          일 평균</t>
  </si>
  <si>
    <t>08월 01일 ~ 08월 31일 기준</t>
  </si>
  <si>
    <t>08월                                      점유수</t>
  </si>
  <si>
    <t>08월          점유율</t>
  </si>
  <si>
    <t>08월          찾은 건 수</t>
  </si>
  <si>
    <t>08월          일 평균</t>
  </si>
  <si>
    <t>09월 01일 ~ 09월 30일 기준</t>
  </si>
  <si>
    <t>09월                                      점유수</t>
  </si>
  <si>
    <t>09월          점유율</t>
  </si>
  <si>
    <t>09월          찾은 건 수</t>
  </si>
  <si>
    <t>09월          일 평균</t>
  </si>
  <si>
    <t>10월 01일 ~ 10월 31일 기준</t>
  </si>
  <si>
    <t>10월                                      점유수</t>
  </si>
  <si>
    <t>10월          점유율</t>
  </si>
  <si>
    <t>10월          찾은 건 수</t>
  </si>
  <si>
    <t>10월          일 평균</t>
  </si>
  <si>
    <t>11월 01일 ~ 11월 30일 기준</t>
  </si>
  <si>
    <t>11월                                      점유수</t>
  </si>
  <si>
    <t>11월          점유율</t>
  </si>
  <si>
    <t>11월          찾은 건 수</t>
  </si>
  <si>
    <t>11월          일 평균</t>
  </si>
  <si>
    <t>12월 01일 ~ 12월 31일 기준</t>
  </si>
  <si>
    <t>12월          점유율</t>
  </si>
  <si>
    <t>해피유통</t>
  </si>
  <si>
    <t>11월 01일 ~ 11월 31일 기준</t>
  </si>
  <si>
    <t>12월          일 평균</t>
  </si>
  <si>
    <t>2019년 01월 01일 ~ 01월 31일 기준</t>
    <phoneticPr fontId="19" type="noConversion"/>
  </si>
  <si>
    <t>점유율 집계</t>
    <phoneticPr fontId="19" type="noConversion"/>
  </si>
  <si>
    <t>사용종료 (찾은 건 수)</t>
    <phoneticPr fontId="19" type="noConversion"/>
  </si>
  <si>
    <t>no.</t>
    <phoneticPr fontId="19" type="noConversion"/>
  </si>
  <si>
    <t>구명</t>
    <phoneticPr fontId="19" type="noConversion"/>
  </si>
  <si>
    <t>시설명</t>
    <phoneticPr fontId="19" type="noConversion"/>
  </si>
  <si>
    <t>칸수</t>
    <phoneticPr fontId="19" type="noConversion"/>
  </si>
  <si>
    <t>12월                                      점유수</t>
    <phoneticPr fontId="19" type="noConversion"/>
  </si>
  <si>
    <t>1월                                      점유수</t>
    <phoneticPr fontId="19" type="noConversion"/>
  </si>
  <si>
    <t>1월          점유율</t>
    <phoneticPr fontId="19" type="noConversion"/>
  </si>
  <si>
    <t>전월        대비</t>
    <phoneticPr fontId="19" type="noConversion"/>
  </si>
  <si>
    <t>12월          찾은 건 수</t>
    <phoneticPr fontId="19" type="noConversion"/>
  </si>
  <si>
    <t>1월          찾은 건 수</t>
    <phoneticPr fontId="19" type="noConversion"/>
  </si>
  <si>
    <t>1월          일 평균</t>
    <phoneticPr fontId="19" type="noConversion"/>
  </si>
  <si>
    <t>전월 대비</t>
    <phoneticPr fontId="19" type="noConversion"/>
  </si>
  <si>
    <t>동작구</t>
    <phoneticPr fontId="19" type="noConversion"/>
  </si>
  <si>
    <t>동작문화 복지센터_신품</t>
    <phoneticPr fontId="19" type="noConversion"/>
  </si>
  <si>
    <t>상도1동주민센터</t>
    <phoneticPr fontId="27" type="noConversion"/>
  </si>
  <si>
    <t>사당문화회관</t>
    <phoneticPr fontId="27" type="noConversion"/>
  </si>
  <si>
    <t>해피유통</t>
    <phoneticPr fontId="19" type="noConversion"/>
  </si>
  <si>
    <t>2019년 02월 01일 ~ 02월 28일 기준</t>
    <phoneticPr fontId="19" type="noConversion"/>
  </si>
  <si>
    <t>시설명</t>
    <phoneticPr fontId="19" type="noConversion"/>
  </si>
  <si>
    <t>칸수</t>
    <phoneticPr fontId="19" type="noConversion"/>
  </si>
  <si>
    <t>2월                                      점유수</t>
    <phoneticPr fontId="19" type="noConversion"/>
  </si>
  <si>
    <t>2월          점유율</t>
    <phoneticPr fontId="19" type="noConversion"/>
  </si>
  <si>
    <t>2월          찾은 건 수</t>
    <phoneticPr fontId="19" type="noConversion"/>
  </si>
  <si>
    <t>2월          일 평균</t>
    <phoneticPr fontId="19" type="noConversion"/>
  </si>
  <si>
    <t>전월 대비</t>
    <phoneticPr fontId="19" type="noConversion"/>
  </si>
  <si>
    <t>2019년 03월 01일 ~ 03월 31일 기준</t>
    <phoneticPr fontId="19" type="noConversion"/>
  </si>
  <si>
    <t>구명</t>
    <phoneticPr fontId="19" type="noConversion"/>
  </si>
  <si>
    <t>3월                                      점유수</t>
    <phoneticPr fontId="19" type="noConversion"/>
  </si>
  <si>
    <t>3월          점유율</t>
    <phoneticPr fontId="19" type="noConversion"/>
  </si>
  <si>
    <t>3월          찾은 건 수</t>
    <phoneticPr fontId="19" type="noConversion"/>
  </si>
  <si>
    <t>3월          일 평균</t>
    <phoneticPr fontId="19" type="noConversion"/>
  </si>
  <si>
    <t>2019년 04월 01일 ~ 04월 30일 기준</t>
    <phoneticPr fontId="19" type="noConversion"/>
  </si>
  <si>
    <t>3월                                      점유수</t>
    <phoneticPr fontId="19" type="noConversion"/>
  </si>
  <si>
    <t>4월                                      점유수</t>
    <phoneticPr fontId="19" type="noConversion"/>
  </si>
  <si>
    <t>4월          점유율</t>
    <phoneticPr fontId="19" type="noConversion"/>
  </si>
  <si>
    <t>4월          찾은 건 수</t>
    <phoneticPr fontId="19" type="noConversion"/>
  </si>
  <si>
    <t>4월          일 평균</t>
    <phoneticPr fontId="19" type="noConversion"/>
  </si>
  <si>
    <r>
      <t>상도3동 주민센터(</t>
    </r>
    <r>
      <rPr>
        <sz val="11"/>
        <color rgb="FFFF0000"/>
        <rFont val="맑은 고딕"/>
        <family val="3"/>
        <charset val="129"/>
        <scheme val="minor"/>
      </rPr>
      <t>신규교체</t>
    </r>
    <r>
      <rPr>
        <sz val="11"/>
        <rFont val="맑은 고딕"/>
        <family val="3"/>
        <charset val="129"/>
        <scheme val="minor"/>
      </rPr>
      <t>)</t>
    </r>
    <phoneticPr fontId="19" type="noConversion"/>
  </si>
  <si>
    <t>2019년 05월 01일 ~ 05월 31일 기준</t>
    <phoneticPr fontId="19" type="noConversion"/>
  </si>
  <si>
    <t>5월                                      점유수</t>
    <phoneticPr fontId="19" type="noConversion"/>
  </si>
  <si>
    <t>5월          점유율</t>
    <phoneticPr fontId="19" type="noConversion"/>
  </si>
  <si>
    <t>5월          찾은 건 수</t>
    <phoneticPr fontId="19" type="noConversion"/>
  </si>
  <si>
    <t>5월          일 평균</t>
    <phoneticPr fontId="19" type="noConversion"/>
  </si>
  <si>
    <t>2019년 06월 01일 ~ 06월 30일 기준</t>
    <phoneticPr fontId="19" type="noConversion"/>
  </si>
  <si>
    <t>6월                                      점유수</t>
    <phoneticPr fontId="19" type="noConversion"/>
  </si>
  <si>
    <t>6월          점유율</t>
    <phoneticPr fontId="19" type="noConversion"/>
  </si>
  <si>
    <t>6월          찾은 건 수</t>
    <phoneticPr fontId="19" type="noConversion"/>
  </si>
  <si>
    <t>6월          일 평균</t>
    <phoneticPr fontId="19" type="noConversion"/>
  </si>
  <si>
    <t>2019년 07월 01일 ~ 07월 31일 기준</t>
    <phoneticPr fontId="19" type="noConversion"/>
  </si>
  <si>
    <t>7월                                      점유수</t>
    <phoneticPr fontId="19" type="noConversion"/>
  </si>
  <si>
    <t>7월          점유율</t>
    <phoneticPr fontId="19" type="noConversion"/>
  </si>
  <si>
    <t>7월          찾은 건 수</t>
    <phoneticPr fontId="19" type="noConversion"/>
  </si>
  <si>
    <t>7월          일 평균</t>
    <phoneticPr fontId="19" type="noConversion"/>
  </si>
  <si>
    <t>2019년 08월 01일 ~ 08월 31일 기준</t>
    <phoneticPr fontId="19" type="noConversion"/>
  </si>
  <si>
    <t>점유율 집계</t>
    <phoneticPr fontId="19" type="noConversion"/>
  </si>
  <si>
    <t>사용종료 (찾은 건 수)</t>
    <phoneticPr fontId="19" type="noConversion"/>
  </si>
  <si>
    <t>no.</t>
    <phoneticPr fontId="19" type="noConversion"/>
  </si>
  <si>
    <t>구명</t>
    <phoneticPr fontId="19" type="noConversion"/>
  </si>
  <si>
    <t>시설명</t>
    <phoneticPr fontId="19" type="noConversion"/>
  </si>
  <si>
    <t>칸수</t>
    <phoneticPr fontId="19" type="noConversion"/>
  </si>
  <si>
    <t>7월                                      점유수</t>
    <phoneticPr fontId="19" type="noConversion"/>
  </si>
  <si>
    <t>8월                                      점유수</t>
    <phoneticPr fontId="19" type="noConversion"/>
  </si>
  <si>
    <t>8월          점유율</t>
    <phoneticPr fontId="19" type="noConversion"/>
  </si>
  <si>
    <t>7월          찾은 건 수</t>
    <phoneticPr fontId="19" type="noConversion"/>
  </si>
  <si>
    <t>8월          찾은 건 수</t>
    <phoneticPr fontId="19" type="noConversion"/>
  </si>
  <si>
    <t>8월          일 평균</t>
    <phoneticPr fontId="19" type="noConversion"/>
  </si>
  <si>
    <t>동작구</t>
    <phoneticPr fontId="19" type="noConversion"/>
  </si>
  <si>
    <r>
      <t>상도3동 주민센터(</t>
    </r>
    <r>
      <rPr>
        <sz val="11"/>
        <color rgb="FFFF0000"/>
        <rFont val="맑은 고딕"/>
        <family val="3"/>
        <charset val="129"/>
        <scheme val="minor"/>
      </rPr>
      <t>신규교체</t>
    </r>
    <r>
      <rPr>
        <sz val="11"/>
        <rFont val="맑은 고딕"/>
        <family val="3"/>
        <charset val="129"/>
        <scheme val="minor"/>
      </rPr>
      <t>)</t>
    </r>
    <phoneticPr fontId="19" type="noConversion"/>
  </si>
  <si>
    <t>동작문화 복지센터_신품</t>
    <phoneticPr fontId="19" type="noConversion"/>
  </si>
  <si>
    <t>상도1동주민센터</t>
    <phoneticPr fontId="27" type="noConversion"/>
  </si>
  <si>
    <t>사당문화회관</t>
    <phoneticPr fontId="27" type="noConversion"/>
  </si>
  <si>
    <t>해피유통</t>
    <phoneticPr fontId="19" type="noConversion"/>
  </si>
  <si>
    <t>2019년 09월 01일 ~ 09월 30일 기준</t>
    <phoneticPr fontId="19" type="noConversion"/>
  </si>
  <si>
    <t>9월                                      점유수</t>
    <phoneticPr fontId="19" type="noConversion"/>
  </si>
  <si>
    <t>9월          점유율</t>
    <phoneticPr fontId="19" type="noConversion"/>
  </si>
  <si>
    <t>9월          찾은 건 수</t>
    <phoneticPr fontId="19" type="noConversion"/>
  </si>
  <si>
    <t>9월          일 평균</t>
    <phoneticPr fontId="19" type="noConversion"/>
  </si>
  <si>
    <t>2019년 10월 01일 ~ 10월 31일 기준</t>
    <phoneticPr fontId="19" type="noConversion"/>
  </si>
  <si>
    <t>9월                                      점유수</t>
    <phoneticPr fontId="19" type="noConversion"/>
  </si>
  <si>
    <t>10월                                      점유수</t>
    <phoneticPr fontId="19" type="noConversion"/>
  </si>
  <si>
    <t>10월          점유율</t>
    <phoneticPr fontId="19" type="noConversion"/>
  </si>
  <si>
    <t>9월          찾은 건 수</t>
    <phoneticPr fontId="19" type="noConversion"/>
  </si>
  <si>
    <t>10월          찾은 건 수</t>
    <phoneticPr fontId="19" type="noConversion"/>
  </si>
  <si>
    <t>10월          일 평균</t>
    <phoneticPr fontId="19" type="noConversion"/>
  </si>
  <si>
    <t>2019년 11월 01일 ~ 11월 30일 기준</t>
    <phoneticPr fontId="19" type="noConversion"/>
  </si>
  <si>
    <t>11월                                      점유수</t>
    <phoneticPr fontId="19" type="noConversion"/>
  </si>
  <si>
    <t>11월          점유율</t>
    <phoneticPr fontId="19" type="noConversion"/>
  </si>
  <si>
    <t>11월          찾은 건 수</t>
    <phoneticPr fontId="19" type="noConversion"/>
  </si>
  <si>
    <t>11월          일 평균</t>
    <phoneticPr fontId="19" type="noConversion"/>
  </si>
  <si>
    <t>2019년 12월 01일 ~ 12월 31일 기준</t>
    <phoneticPr fontId="19" type="noConversion"/>
  </si>
  <si>
    <t>12월          점유율</t>
    <phoneticPr fontId="19" type="noConversion"/>
  </si>
  <si>
    <t>12월          일 평균</t>
    <phoneticPr fontId="19" type="noConversion"/>
  </si>
  <si>
    <t>2020년 1월 1일 ~ 2020년 1월 31일</t>
  </si>
  <si>
    <t>1월                                      점유수</t>
  </si>
  <si>
    <t>1월          점유율</t>
  </si>
  <si>
    <t>1월          찾은 건 수</t>
  </si>
  <si>
    <t>1월          일 평균</t>
  </si>
  <si>
    <r>
      <t>상도3동 주민센터(</t>
    </r>
    <r>
      <rPr>
        <sz val="11"/>
        <color rgb="FFFF0000"/>
        <rFont val="맑은 고딕"/>
        <family val="3"/>
        <charset val="129"/>
      </rPr>
      <t>신규교체</t>
    </r>
    <r>
      <rPr>
        <sz val="11"/>
        <color rgb="FF000000"/>
        <rFont val="맑은 고딕"/>
        <family val="3"/>
        <charset val="129"/>
      </rPr>
      <t>)</t>
    </r>
  </si>
  <si>
    <t>상도1동주민센터</t>
  </si>
  <si>
    <t>신한은행_숭실대역점</t>
  </si>
  <si>
    <t>2020년 2월 1일 ~ 2020년 2월 29일</t>
  </si>
  <si>
    <t>2월                                      점유수</t>
  </si>
  <si>
    <t>2월          점유율</t>
  </si>
  <si>
    <t>2월          찾은 건 수</t>
  </si>
  <si>
    <t>2월          일 평균</t>
  </si>
  <si>
    <t>2020년 03월 1일 ~ 2020년 03월 31일</t>
  </si>
  <si>
    <t>02월
점유수</t>
  </si>
  <si>
    <t>03월
점유수</t>
  </si>
  <si>
    <t>03월
점유율</t>
  </si>
  <si>
    <t>02월
찾은 건 수</t>
  </si>
  <si>
    <t>03월
찾은 건 수</t>
  </si>
  <si>
    <t>03월
일 평균</t>
  </si>
  <si>
    <t>2020년 04월 1일 ~ 2020년 04월 30일</t>
  </si>
  <si>
    <t>04월
점유수</t>
  </si>
  <si>
    <t>04월
점유율</t>
  </si>
  <si>
    <t>04월
찾은 건 수</t>
  </si>
  <si>
    <t>04월
일 평균</t>
  </si>
  <si>
    <t>2020년 05월 1일 ~ 2020년 05월 31일</t>
  </si>
  <si>
    <t>05월
점유수</t>
  </si>
  <si>
    <t>05월
점유율</t>
  </si>
  <si>
    <t>05월
찾은 건 수</t>
  </si>
  <si>
    <t>05월
일 평균</t>
  </si>
  <si>
    <t>2020년 06월 1일 ~ 2020년 06월 30일</t>
  </si>
  <si>
    <t>06월
점유수</t>
  </si>
  <si>
    <t>06월
점유율</t>
  </si>
  <si>
    <t>06월
찾은 건 수</t>
  </si>
  <si>
    <t>06월
일 평균</t>
  </si>
  <si>
    <t>2020년 07월 1일 ~ 2020년 07월 31일</t>
  </si>
  <si>
    <t>07월
점유수</t>
  </si>
  <si>
    <t>07월
점유율</t>
  </si>
  <si>
    <t>07월
찾은 건 수</t>
  </si>
  <si>
    <t>07월
일 평균</t>
  </si>
  <si>
    <t>다울도서관</t>
  </si>
  <si>
    <t>2020년 08월 1일 ~ 2020년 08월 31일</t>
    <phoneticPr fontId="19" type="noConversion"/>
  </si>
  <si>
    <t>08월
점유수</t>
    <phoneticPr fontId="19" type="noConversion"/>
  </si>
  <si>
    <t>07월
점유수</t>
    <phoneticPr fontId="19" type="noConversion"/>
  </si>
  <si>
    <t>08월
점유율</t>
    <phoneticPr fontId="19" type="noConversion"/>
  </si>
  <si>
    <t>07월
찾은 건 수</t>
    <phoneticPr fontId="19" type="noConversion"/>
  </si>
  <si>
    <t>08월
찾은 건 수</t>
    <phoneticPr fontId="19" type="noConversion"/>
  </si>
  <si>
    <t>08월
일 평균</t>
    <phoneticPr fontId="19" type="noConversion"/>
  </si>
  <si>
    <t>2020년 09월 1일 ~ 2020년 09월 30일</t>
    <phoneticPr fontId="19" type="noConversion"/>
  </si>
  <si>
    <t>09월
점유수</t>
    <phoneticPr fontId="19" type="noConversion"/>
  </si>
  <si>
    <t>09월
점유율</t>
    <phoneticPr fontId="19" type="noConversion"/>
  </si>
  <si>
    <t>09월
찾은 건 수</t>
    <phoneticPr fontId="19" type="noConversion"/>
  </si>
  <si>
    <t>09월
일 평균</t>
    <phoneticPr fontId="19" type="noConversion"/>
  </si>
  <si>
    <t>2020년 10월 1일 ~ 2020년 10월 30일</t>
    <phoneticPr fontId="19" type="noConversion"/>
  </si>
  <si>
    <t>10월
점유수</t>
    <phoneticPr fontId="19" type="noConversion"/>
  </si>
  <si>
    <t>10월
점유율</t>
    <phoneticPr fontId="19" type="noConversion"/>
  </si>
  <si>
    <t>10월
찾은 건 수</t>
    <phoneticPr fontId="19" type="noConversion"/>
  </si>
  <si>
    <t>10월
일 평균</t>
    <phoneticPr fontId="19" type="noConversion"/>
  </si>
  <si>
    <t>2020년 11월 1일 ~ 2020년 11월 30일</t>
    <phoneticPr fontId="19" type="noConversion"/>
  </si>
  <si>
    <t>11월
점유수</t>
    <phoneticPr fontId="19" type="noConversion"/>
  </si>
  <si>
    <t>11월
점유율</t>
    <phoneticPr fontId="19" type="noConversion"/>
  </si>
  <si>
    <t>11월
찾은 건 수</t>
    <phoneticPr fontId="19" type="noConversion"/>
  </si>
  <si>
    <t>11월
일 평균</t>
    <phoneticPr fontId="19" type="noConversion"/>
  </si>
  <si>
    <t>2020년 12월 1일 ~ 2020년 12월 31일</t>
    <phoneticPr fontId="19" type="noConversion"/>
  </si>
  <si>
    <t>12월
점유수</t>
    <phoneticPr fontId="19" type="noConversion"/>
  </si>
  <si>
    <t>12월
점유율</t>
    <phoneticPr fontId="19" type="noConversion"/>
  </si>
  <si>
    <t>12월
찾은 건 수</t>
    <phoneticPr fontId="19" type="noConversion"/>
  </si>
  <si>
    <t>12월
일 평균</t>
    <phoneticPr fontId="19" type="noConversion"/>
  </si>
  <si>
    <t>2021년 1월 1일 ~ 2021년 1월 31일</t>
    <phoneticPr fontId="19" type="noConversion"/>
  </si>
  <si>
    <t>01월
점유수</t>
    <phoneticPr fontId="19" type="noConversion"/>
  </si>
  <si>
    <t>01월
점유율</t>
    <phoneticPr fontId="19" type="noConversion"/>
  </si>
  <si>
    <t>01월
찾은 건 수</t>
    <phoneticPr fontId="19" type="noConversion"/>
  </si>
  <si>
    <t>01월
일 평균</t>
    <phoneticPr fontId="19" type="noConversion"/>
  </si>
  <si>
    <t>2021년 02월 1일 ~ 2021년 2월 28일</t>
    <phoneticPr fontId="19" type="noConversion"/>
  </si>
  <si>
    <t>02월
점유수</t>
    <phoneticPr fontId="19" type="noConversion"/>
  </si>
  <si>
    <t>02월
점유율</t>
    <phoneticPr fontId="19" type="noConversion"/>
  </si>
  <si>
    <t>02월
찾은 건 수</t>
    <phoneticPr fontId="19" type="noConversion"/>
  </si>
  <si>
    <t>02월
일 평균</t>
    <phoneticPr fontId="19" type="noConversion"/>
  </si>
  <si>
    <t>2021년 03월 1일 ~ 2021년 03월 31일</t>
    <phoneticPr fontId="19" type="noConversion"/>
  </si>
  <si>
    <t>03월
점유수</t>
    <phoneticPr fontId="19" type="noConversion"/>
  </si>
  <si>
    <t>03월
점유율</t>
    <phoneticPr fontId="19" type="noConversion"/>
  </si>
  <si>
    <t>03월
찾은 건 수</t>
    <phoneticPr fontId="19" type="noConversion"/>
  </si>
  <si>
    <t>03월
일 평균</t>
    <phoneticPr fontId="19" type="noConversion"/>
  </si>
  <si>
    <t>2021년 04월 1일 ~ 2021년 04월 30일</t>
    <phoneticPr fontId="19" type="noConversion"/>
  </si>
  <si>
    <t>04월
점유수</t>
    <phoneticPr fontId="19" type="noConversion"/>
  </si>
  <si>
    <t>04월
점유율</t>
    <phoneticPr fontId="19" type="noConversion"/>
  </si>
  <si>
    <t>04월
찾은 건 수</t>
    <phoneticPr fontId="19" type="noConversion"/>
  </si>
  <si>
    <t>04월
일 평균</t>
    <phoneticPr fontId="19" type="noConversion"/>
  </si>
  <si>
    <t>2021년 05월 1일 ~ 2021년 05월 31일</t>
    <phoneticPr fontId="19" type="noConversion"/>
  </si>
  <si>
    <t>05월
점유수</t>
    <phoneticPr fontId="19" type="noConversion"/>
  </si>
  <si>
    <t>05월
점유율</t>
    <phoneticPr fontId="19" type="noConversion"/>
  </si>
  <si>
    <t>05월
찾은 건 수</t>
    <phoneticPr fontId="19" type="noConversion"/>
  </si>
  <si>
    <t>05월
일 평균</t>
    <phoneticPr fontId="19" type="noConversion"/>
  </si>
  <si>
    <t>2021년 06월 1일 ~ 2021년 06월 30일</t>
    <phoneticPr fontId="19" type="noConversion"/>
  </si>
  <si>
    <t>06월
점유수</t>
    <phoneticPr fontId="19" type="noConversion"/>
  </si>
  <si>
    <t>06월
점유율</t>
    <phoneticPr fontId="19" type="noConversion"/>
  </si>
  <si>
    <t>06월
찾은 건 수</t>
    <phoneticPr fontId="19" type="noConversion"/>
  </si>
  <si>
    <t>06월
일 평균</t>
    <phoneticPr fontId="19" type="noConversion"/>
  </si>
  <si>
    <t>.</t>
  </si>
</sst>
</file>

<file path=xl/styles.xml><?xml version="1.0" encoding="utf-8"?>
<styleSheet xmlns="http://schemas.openxmlformats.org/spreadsheetml/2006/main">
  <fonts count="4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ajor"/>
    </font>
    <font>
      <sz val="11"/>
      <name val="맑은 고딕"/>
      <family val="2"/>
      <charset val="129"/>
      <scheme val="major"/>
    </font>
    <font>
      <sz val="11"/>
      <color rgb="FFFF0000"/>
      <name val="맑은 고딕"/>
      <family val="2"/>
      <charset val="129"/>
      <scheme val="maj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</font>
    <font>
      <sz val="1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FE799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2EFD9"/>
        <bgColor rgb="FF000000"/>
      </patternFill>
    </fill>
  </fills>
  <borders count="7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double">
        <color auto="1"/>
      </right>
      <top style="thin">
        <color rgb="FF000000"/>
      </top>
      <bottom/>
      <diagonal/>
    </border>
    <border>
      <left style="thin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5" fillId="0" borderId="0">
      <alignment vertical="center"/>
    </xf>
  </cellStyleXfs>
  <cellXfs count="1032">
    <xf numFmtId="0" fontId="0" fillId="0" borderId="0" xfId="0">
      <alignment vertical="center"/>
    </xf>
    <xf numFmtId="0" fontId="0" fillId="0" borderId="39" xfId="0" applyNumberFormat="1" applyFont="1" applyFill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4" fillId="0" borderId="28" xfId="0" applyNumberFormat="1" applyFont="1" applyFill="1" applyBorder="1" applyAlignment="1">
      <alignment vertical="center"/>
    </xf>
    <xf numFmtId="0" fontId="22" fillId="0" borderId="36" xfId="0" applyFont="1" applyFill="1" applyBorder="1" applyAlignment="1">
      <alignment horizontal="center" vertical="center"/>
    </xf>
    <xf numFmtId="9" fontId="23" fillId="35" borderId="37" xfId="1" applyFont="1" applyFill="1" applyBorder="1" applyAlignment="1">
      <alignment horizontal="center" vertical="center" wrapText="1"/>
    </xf>
    <xf numFmtId="0" fontId="30" fillId="0" borderId="28" xfId="0" applyNumberFormat="1" applyFont="1" applyFill="1" applyBorder="1" applyAlignment="1">
      <alignment horizontal="center" vertical="center" wrapText="1"/>
    </xf>
    <xf numFmtId="0" fontId="23" fillId="34" borderId="60" xfId="0" applyFont="1" applyFill="1" applyBorder="1" applyAlignment="1">
      <alignment horizontal="center" vertical="center" wrapText="1"/>
    </xf>
    <xf numFmtId="0" fontId="24" fillId="0" borderId="42" xfId="0" applyNumberFormat="1" applyFont="1" applyFill="1" applyBorder="1" applyAlignment="1">
      <alignment vertical="center"/>
    </xf>
    <xf numFmtId="0" fontId="22" fillId="0" borderId="59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30" fillId="0" borderId="10" xfId="0" applyNumberFormat="1" applyFont="1" applyFill="1" applyBorder="1" applyAlignment="1">
      <alignment horizontal="center" vertical="center" wrapText="1"/>
    </xf>
    <xf numFmtId="0" fontId="33" fillId="35" borderId="29" xfId="0" applyFont="1" applyFill="1" applyBorder="1" applyAlignment="1">
      <alignment horizontal="center" vertical="center"/>
    </xf>
    <xf numFmtId="0" fontId="34" fillId="35" borderId="42" xfId="0" applyFont="1" applyFill="1" applyBorder="1" applyAlignment="1">
      <alignment horizontal="center" vertical="center"/>
    </xf>
    <xf numFmtId="0" fontId="34" fillId="35" borderId="51" xfId="0" applyFont="1" applyFill="1" applyBorder="1" applyAlignment="1">
      <alignment horizontal="center" vertical="center"/>
    </xf>
    <xf numFmtId="9" fontId="23" fillId="35" borderId="62" xfId="1" applyFont="1" applyFill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/>
    </xf>
    <xf numFmtId="0" fontId="23" fillId="34" borderId="29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0" fillId="0" borderId="32" xfId="0" applyNumberFormat="1" applyFont="1" applyFill="1" applyBorder="1" applyAlignment="1">
      <alignment horizontal="center" vertical="center" wrapText="1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0" fontId="30" fillId="0" borderId="33" xfId="0" applyNumberFormat="1" applyFont="1" applyFill="1" applyBorder="1" applyAlignment="1">
      <alignment horizontal="center" vertical="center" wrapText="1"/>
    </xf>
    <xf numFmtId="0" fontId="30" fillId="0" borderId="34" xfId="0" applyNumberFormat="1" applyFont="1" applyFill="1" applyBorder="1" applyAlignment="1">
      <alignment horizontal="center" vertical="center" wrapText="1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30" xfId="1" applyFont="1" applyFill="1" applyBorder="1" applyAlignment="1">
      <alignment horizontal="center" vertical="center" wrapText="1"/>
    </xf>
    <xf numFmtId="0" fontId="34" fillId="35" borderId="28" xfId="0" applyFont="1" applyFill="1" applyBorder="1" applyAlignment="1">
      <alignment horizontal="center" vertical="center"/>
    </xf>
    <xf numFmtId="0" fontId="34" fillId="35" borderId="10" xfId="0" applyFont="1" applyFill="1" applyBorder="1" applyAlignment="1">
      <alignment horizontal="center" vertical="center"/>
    </xf>
    <xf numFmtId="0" fontId="33" fillId="35" borderId="10" xfId="0" applyFont="1" applyFill="1" applyBorder="1" applyAlignment="1">
      <alignment horizontal="center" vertical="center"/>
    </xf>
    <xf numFmtId="0" fontId="30" fillId="0" borderId="56" xfId="0" applyNumberFormat="1" applyFont="1" applyFill="1" applyBorder="1" applyAlignment="1">
      <alignment horizontal="center" vertical="center" wrapText="1"/>
    </xf>
    <xf numFmtId="0" fontId="23" fillId="33" borderId="29" xfId="0" applyFont="1" applyFill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0" fillId="0" borderId="32" xfId="0" applyNumberFormat="1" applyFont="1" applyFill="1" applyBorder="1" applyAlignment="1">
      <alignment horizontal="center" vertical="center" wrapText="1"/>
    </xf>
    <xf numFmtId="9" fontId="23" fillId="35" borderId="30" xfId="1" applyFont="1" applyFill="1" applyBorder="1" applyAlignment="1">
      <alignment horizontal="center" vertical="center" wrapText="1"/>
    </xf>
    <xf numFmtId="9" fontId="23" fillId="35" borderId="29" xfId="1" applyFont="1" applyFill="1" applyBorder="1" applyAlignment="1">
      <alignment horizontal="center" vertical="center" wrapText="1"/>
    </xf>
    <xf numFmtId="0" fontId="0" fillId="35" borderId="29" xfId="0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30" fillId="0" borderId="33" xfId="0" applyNumberFormat="1" applyFont="1" applyFill="1" applyBorder="1" applyAlignment="1">
      <alignment horizontal="center" vertical="center" wrapText="1"/>
    </xf>
    <xf numFmtId="0" fontId="30" fillId="0" borderId="34" xfId="0" applyNumberFormat="1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0" fillId="0" borderId="32" xfId="0" applyNumberFormat="1" applyFont="1" applyFill="1" applyBorder="1" applyAlignment="1">
      <alignment horizontal="center" vertical="center" wrapText="1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0" fontId="30" fillId="0" borderId="33" xfId="0" applyNumberFormat="1" applyFont="1" applyFill="1" applyBorder="1" applyAlignment="1">
      <alignment horizontal="center" vertical="center" wrapText="1"/>
    </xf>
    <xf numFmtId="0" fontId="30" fillId="0" borderId="34" xfId="0" applyNumberFormat="1" applyFont="1" applyFill="1" applyBorder="1" applyAlignment="1">
      <alignment horizontal="center" vertical="center" wrapText="1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30" xfId="1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0" fillId="0" borderId="32" xfId="0" applyNumberFormat="1" applyFont="1" applyFill="1" applyBorder="1" applyAlignment="1">
      <alignment horizontal="center" vertical="center" wrapText="1"/>
    </xf>
    <xf numFmtId="0" fontId="31" fillId="0" borderId="10" xfId="0" applyNumberFormat="1" applyFont="1" applyFill="1" applyBorder="1" applyAlignment="1">
      <alignment vertical="center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30" xfId="1" applyFont="1" applyFill="1" applyBorder="1" applyAlignment="1">
      <alignment horizontal="center" vertical="center" wrapText="1"/>
    </xf>
    <xf numFmtId="0" fontId="30" fillId="0" borderId="33" xfId="0" applyNumberFormat="1" applyFont="1" applyFill="1" applyBorder="1" applyAlignment="1">
      <alignment horizontal="center" vertical="center" wrapText="1"/>
    </xf>
    <xf numFmtId="0" fontId="30" fillId="0" borderId="34" xfId="0" applyNumberFormat="1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0" fillId="0" borderId="32" xfId="0" applyNumberFormat="1" applyFont="1" applyFill="1" applyBorder="1" applyAlignment="1">
      <alignment horizontal="center" vertical="center" wrapText="1"/>
    </xf>
    <xf numFmtId="0" fontId="31" fillId="0" borderId="10" xfId="0" applyNumberFormat="1" applyFont="1" applyFill="1" applyBorder="1" applyAlignment="1">
      <alignment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30" xfId="1" applyFont="1" applyFill="1" applyBorder="1" applyAlignment="1">
      <alignment horizontal="center" vertical="center" wrapText="1"/>
    </xf>
    <xf numFmtId="0" fontId="0" fillId="35" borderId="29" xfId="0" applyFill="1" applyBorder="1" applyAlignment="1">
      <alignment horizontal="center" vertical="center"/>
    </xf>
    <xf numFmtId="0" fontId="30" fillId="0" borderId="33" xfId="0" applyNumberFormat="1" applyFont="1" applyFill="1" applyBorder="1" applyAlignment="1">
      <alignment horizontal="center" vertical="center" wrapText="1"/>
    </xf>
    <xf numFmtId="0" fontId="30" fillId="0" borderId="34" xfId="0" applyNumberFormat="1" applyFont="1" applyFill="1" applyBorder="1" applyAlignment="1">
      <alignment horizontal="center" vertical="center" wrapText="1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0" fillId="0" borderId="32" xfId="0" applyNumberFormat="1" applyFont="1" applyFill="1" applyBorder="1" applyAlignment="1">
      <alignment horizontal="center" vertical="center" wrapText="1"/>
    </xf>
    <xf numFmtId="0" fontId="31" fillId="0" borderId="10" xfId="0" applyNumberFormat="1" applyFont="1" applyFill="1" applyBorder="1" applyAlignment="1">
      <alignment vertical="center"/>
    </xf>
    <xf numFmtId="9" fontId="23" fillId="35" borderId="10" xfId="1" quotePrefix="1" applyFont="1" applyFill="1" applyBorder="1" applyAlignment="1">
      <alignment horizontal="center" vertical="center"/>
    </xf>
    <xf numFmtId="9" fontId="23" fillId="35" borderId="15" xfId="1" quotePrefix="1" applyFont="1" applyFill="1" applyBorder="1" applyAlignment="1">
      <alignment horizontal="center" vertical="center" wrapText="1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0" fontId="30" fillId="0" borderId="33" xfId="0" applyNumberFormat="1" applyFont="1" applyFill="1" applyBorder="1" applyAlignment="1">
      <alignment horizontal="center" vertical="center" wrapText="1"/>
    </xf>
    <xf numFmtId="0" fontId="30" fillId="0" borderId="34" xfId="0" applyNumberFormat="1" applyFont="1" applyFill="1" applyBorder="1" applyAlignment="1">
      <alignment horizontal="center" vertical="center" wrapText="1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30" xfId="1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0" fillId="0" borderId="32" xfId="0" applyNumberFormat="1" applyFont="1" applyFill="1" applyBorder="1" applyAlignment="1">
      <alignment horizontal="center" vertical="center" wrapText="1"/>
    </xf>
    <xf numFmtId="0" fontId="31" fillId="0" borderId="10" xfId="0" applyNumberFormat="1" applyFont="1" applyFill="1" applyBorder="1" applyAlignment="1">
      <alignment vertical="center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0" fontId="30" fillId="0" borderId="33" xfId="0" applyNumberFormat="1" applyFont="1" applyFill="1" applyBorder="1" applyAlignment="1">
      <alignment horizontal="center" vertical="center" wrapText="1"/>
    </xf>
    <xf numFmtId="0" fontId="30" fillId="0" borderId="34" xfId="0" applyNumberFormat="1" applyFont="1" applyFill="1" applyBorder="1" applyAlignment="1">
      <alignment horizontal="center" vertical="center" wrapText="1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30" xfId="1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0" fillId="0" borderId="32" xfId="0" applyNumberFormat="1" applyFont="1" applyFill="1" applyBorder="1" applyAlignment="1">
      <alignment horizontal="center" vertical="center" wrapText="1"/>
    </xf>
    <xf numFmtId="0" fontId="31" fillId="0" borderId="10" xfId="0" applyNumberFormat="1" applyFont="1" applyFill="1" applyBorder="1" applyAlignment="1">
      <alignment vertical="center"/>
    </xf>
    <xf numFmtId="0" fontId="0" fillId="35" borderId="29" xfId="0" applyFill="1" applyBorder="1" applyAlignment="1">
      <alignment horizontal="center" vertical="center"/>
    </xf>
    <xf numFmtId="0" fontId="26" fillId="35" borderId="29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30" xfId="1" applyFont="1" applyFill="1" applyBorder="1" applyAlignment="1">
      <alignment horizontal="center" vertical="center" wrapText="1"/>
    </xf>
    <xf numFmtId="0" fontId="30" fillId="0" borderId="33" xfId="0" applyNumberFormat="1" applyFont="1" applyFill="1" applyBorder="1" applyAlignment="1">
      <alignment horizontal="center" vertical="center" wrapText="1"/>
    </xf>
    <xf numFmtId="0" fontId="30" fillId="0" borderId="34" xfId="0" applyNumberFormat="1" applyFont="1" applyFill="1" applyBorder="1" applyAlignment="1">
      <alignment horizontal="center" vertical="center" wrapText="1"/>
    </xf>
    <xf numFmtId="0" fontId="26" fillId="35" borderId="23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0" fillId="0" borderId="32" xfId="0" applyNumberFormat="1" applyFont="1" applyFill="1" applyBorder="1" applyAlignment="1">
      <alignment horizontal="center" vertical="center" wrapText="1"/>
    </xf>
    <xf numFmtId="0" fontId="31" fillId="0" borderId="10" xfId="0" applyNumberFormat="1" applyFont="1" applyFill="1" applyBorder="1" applyAlignment="1">
      <alignment vertical="center"/>
    </xf>
    <xf numFmtId="0" fontId="0" fillId="35" borderId="29" xfId="0" applyFill="1" applyBorder="1" applyAlignment="1">
      <alignment horizontal="center" vertical="center"/>
    </xf>
    <xf numFmtId="0" fontId="26" fillId="35" borderId="29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30" fillId="0" borderId="33" xfId="0" applyNumberFormat="1" applyFont="1" applyFill="1" applyBorder="1" applyAlignment="1">
      <alignment horizontal="center" vertical="center" wrapText="1"/>
    </xf>
    <xf numFmtId="0" fontId="30" fillId="0" borderId="34" xfId="0" applyNumberFormat="1" applyFont="1" applyFill="1" applyBorder="1" applyAlignment="1">
      <alignment horizontal="center" vertical="center" wrapText="1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30" xfId="1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1" fillId="0" borderId="10" xfId="0" applyNumberFormat="1" applyFont="1" applyFill="1" applyBorder="1" applyAlignment="1">
      <alignment vertical="center"/>
    </xf>
    <xf numFmtId="0" fontId="26" fillId="35" borderId="12" xfId="0" applyFont="1" applyFill="1" applyBorder="1" applyAlignment="1">
      <alignment horizontal="center"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vertical="center"/>
    </xf>
    <xf numFmtId="0" fontId="30" fillId="0" borderId="49" xfId="0" applyNumberFormat="1" applyFont="1" applyFill="1" applyBorder="1" applyAlignment="1">
      <alignment horizontal="center" vertical="center" wrapText="1"/>
    </xf>
    <xf numFmtId="0" fontId="26" fillId="35" borderId="31" xfId="0" applyFont="1" applyFill="1" applyBorder="1" applyAlignment="1">
      <alignment horizontal="center" vertical="center"/>
    </xf>
    <xf numFmtId="0" fontId="26" fillId="35" borderId="16" xfId="0" applyFont="1" applyFill="1" applyBorder="1" applyAlignment="1">
      <alignment horizontal="center" vertical="center"/>
    </xf>
    <xf numFmtId="9" fontId="23" fillId="35" borderId="43" xfId="1" applyFont="1" applyFill="1" applyBorder="1" applyAlignment="1">
      <alignment horizontal="center" vertical="center"/>
    </xf>
    <xf numFmtId="9" fontId="23" fillId="35" borderId="16" xfId="1" applyFont="1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9" fontId="23" fillId="35" borderId="43" xfId="1" applyFont="1" applyFill="1" applyBorder="1" applyAlignment="1">
      <alignment horizontal="center" vertical="center" wrapText="1"/>
    </xf>
    <xf numFmtId="9" fontId="23" fillId="35" borderId="17" xfId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>
      <alignment horizontal="center" vertical="center"/>
    </xf>
    <xf numFmtId="0" fontId="28" fillId="0" borderId="51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center" vertical="center" wrapText="1"/>
    </xf>
    <xf numFmtId="0" fontId="26" fillId="35" borderId="53" xfId="0" applyFont="1" applyFill="1" applyBorder="1" applyAlignment="1">
      <alignment horizontal="center" vertical="center"/>
    </xf>
    <xf numFmtId="0" fontId="26" fillId="35" borderId="51" xfId="0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/>
    </xf>
    <xf numFmtId="0" fontId="0" fillId="35" borderId="51" xfId="0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 wrapText="1"/>
    </xf>
    <xf numFmtId="9" fontId="23" fillId="35" borderId="54" xfId="1" applyFont="1" applyFill="1" applyBorder="1" applyAlignment="1">
      <alignment horizontal="center" vertical="center" wrapText="1"/>
    </xf>
    <xf numFmtId="0" fontId="26" fillId="35" borderId="11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30" fillId="0" borderId="45" xfId="0" applyNumberFormat="1" applyFont="1" applyFill="1" applyBorder="1" applyAlignment="1">
      <alignment horizontal="center" vertical="center" wrapText="1"/>
    </xf>
    <xf numFmtId="0" fontId="30" fillId="0" borderId="46" xfId="0" applyNumberFormat="1" applyFont="1" applyFill="1" applyBorder="1" applyAlignment="1">
      <alignment horizontal="center" vertical="center" wrapText="1"/>
    </xf>
    <xf numFmtId="0" fontId="26" fillId="35" borderId="13" xfId="0" applyFont="1" applyFill="1" applyBorder="1" applyAlignment="1">
      <alignment horizontal="center" vertical="center"/>
    </xf>
    <xf numFmtId="9" fontId="23" fillId="35" borderId="24" xfId="1" applyFont="1" applyFill="1" applyBorder="1" applyAlignment="1">
      <alignment horizontal="center" vertical="center" wrapText="1"/>
    </xf>
    <xf numFmtId="0" fontId="0" fillId="35" borderId="29" xfId="0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30" xfId="1" applyFont="1" applyFill="1" applyBorder="1" applyAlignment="1">
      <alignment horizontal="center" vertical="center" wrapText="1"/>
    </xf>
    <xf numFmtId="0" fontId="33" fillId="35" borderId="51" xfId="0" applyFont="1" applyFill="1" applyBorder="1" applyAlignment="1">
      <alignment horizontal="center" vertical="center"/>
    </xf>
    <xf numFmtId="0" fontId="24" fillId="0" borderId="39" xfId="0" applyNumberFormat="1" applyFont="1" applyFill="1" applyBorder="1" applyAlignment="1">
      <alignment vertical="center"/>
    </xf>
    <xf numFmtId="0" fontId="0" fillId="35" borderId="10" xfId="0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1" fillId="0" borderId="10" xfId="0" applyNumberFormat="1" applyFont="1" applyFill="1" applyBorder="1" applyAlignment="1">
      <alignment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vertical="center"/>
    </xf>
    <xf numFmtId="0" fontId="30" fillId="0" borderId="49" xfId="0" applyNumberFormat="1" applyFont="1" applyFill="1" applyBorder="1" applyAlignment="1">
      <alignment horizontal="center" vertical="center" wrapText="1"/>
    </xf>
    <xf numFmtId="0" fontId="26" fillId="35" borderId="16" xfId="0" applyFont="1" applyFill="1" applyBorder="1" applyAlignment="1">
      <alignment horizontal="center" vertical="center"/>
    </xf>
    <xf numFmtId="9" fontId="23" fillId="35" borderId="43" xfId="1" applyFont="1" applyFill="1" applyBorder="1" applyAlignment="1">
      <alignment horizontal="center" vertical="center"/>
    </xf>
    <xf numFmtId="9" fontId="23" fillId="35" borderId="16" xfId="1" applyFont="1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9" fontId="23" fillId="35" borderId="43" xfId="1" applyFont="1" applyFill="1" applyBorder="1" applyAlignment="1">
      <alignment horizontal="center" vertical="center" wrapText="1"/>
    </xf>
    <xf numFmtId="9" fontId="23" fillId="35" borderId="17" xfId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>
      <alignment horizontal="center" vertical="center"/>
    </xf>
    <xf numFmtId="0" fontId="28" fillId="0" borderId="51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center" vertical="center" wrapText="1"/>
    </xf>
    <xf numFmtId="0" fontId="26" fillId="35" borderId="51" xfId="0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/>
    </xf>
    <xf numFmtId="0" fontId="0" fillId="35" borderId="51" xfId="0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 wrapText="1"/>
    </xf>
    <xf numFmtId="9" fontId="23" fillId="35" borderId="54" xfId="1" applyFont="1" applyFill="1" applyBorder="1" applyAlignment="1">
      <alignment horizontal="center" vertical="center" wrapText="1"/>
    </xf>
    <xf numFmtId="9" fontId="23" fillId="35" borderId="29" xfId="1" applyFont="1" applyFill="1" applyBorder="1" applyAlignment="1">
      <alignment horizontal="center" vertical="center"/>
    </xf>
    <xf numFmtId="0" fontId="30" fillId="0" borderId="45" xfId="0" applyNumberFormat="1" applyFont="1" applyFill="1" applyBorder="1" applyAlignment="1">
      <alignment horizontal="center" vertical="center" wrapText="1"/>
    </xf>
    <xf numFmtId="0" fontId="30" fillId="0" borderId="46" xfId="0" applyNumberFormat="1" applyFont="1" applyFill="1" applyBorder="1" applyAlignment="1">
      <alignment horizontal="center" vertical="center" wrapText="1"/>
    </xf>
    <xf numFmtId="0" fontId="0" fillId="35" borderId="29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30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1" fillId="0" borderId="10" xfId="0" applyNumberFormat="1" applyFont="1" applyFill="1" applyBorder="1" applyAlignment="1">
      <alignment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vertical="center"/>
    </xf>
    <xf numFmtId="0" fontId="30" fillId="0" borderId="49" xfId="0" applyNumberFormat="1" applyFont="1" applyFill="1" applyBorder="1" applyAlignment="1">
      <alignment horizontal="center" vertical="center" wrapText="1"/>
    </xf>
    <xf numFmtId="0" fontId="26" fillId="35" borderId="16" xfId="0" applyFont="1" applyFill="1" applyBorder="1" applyAlignment="1">
      <alignment horizontal="center" vertical="center"/>
    </xf>
    <xf numFmtId="9" fontId="23" fillId="35" borderId="43" xfId="1" applyFont="1" applyFill="1" applyBorder="1" applyAlignment="1">
      <alignment horizontal="center" vertical="center"/>
    </xf>
    <xf numFmtId="9" fontId="23" fillId="35" borderId="16" xfId="1" applyFont="1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9" fontId="23" fillId="35" borderId="43" xfId="1" applyFont="1" applyFill="1" applyBorder="1" applyAlignment="1">
      <alignment horizontal="center" vertical="center" wrapText="1"/>
    </xf>
    <xf numFmtId="9" fontId="23" fillId="35" borderId="17" xfId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>
      <alignment horizontal="center" vertical="center"/>
    </xf>
    <xf numFmtId="0" fontId="28" fillId="0" borderId="51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center" vertical="center" wrapText="1"/>
    </xf>
    <xf numFmtId="0" fontId="26" fillId="35" borderId="51" xfId="0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/>
    </xf>
    <xf numFmtId="0" fontId="0" fillId="35" borderId="51" xfId="0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 wrapText="1"/>
    </xf>
    <xf numFmtId="9" fontId="23" fillId="35" borderId="54" xfId="1" applyFont="1" applyFill="1" applyBorder="1" applyAlignment="1">
      <alignment horizontal="center" vertical="center" wrapText="1"/>
    </xf>
    <xf numFmtId="0" fontId="30" fillId="0" borderId="45" xfId="0" applyNumberFormat="1" applyFont="1" applyFill="1" applyBorder="1" applyAlignment="1">
      <alignment horizontal="center" vertical="center" wrapText="1"/>
    </xf>
    <xf numFmtId="0" fontId="30" fillId="0" borderId="46" xfId="0" applyNumberFormat="1" applyFont="1" applyFill="1" applyBorder="1" applyAlignment="1">
      <alignment horizontal="center" vertical="center" wrapText="1"/>
    </xf>
    <xf numFmtId="0" fontId="0" fillId="35" borderId="29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30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9" fontId="23" fillId="35" borderId="29" xfId="1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1" fillId="0" borderId="10" xfId="0" applyNumberFormat="1" applyFont="1" applyFill="1" applyBorder="1" applyAlignment="1">
      <alignment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vertical="center"/>
    </xf>
    <xf numFmtId="0" fontId="30" fillId="0" borderId="49" xfId="0" applyNumberFormat="1" applyFont="1" applyFill="1" applyBorder="1" applyAlignment="1">
      <alignment horizontal="center" vertical="center" wrapText="1"/>
    </xf>
    <xf numFmtId="0" fontId="26" fillId="35" borderId="16" xfId="0" applyFont="1" applyFill="1" applyBorder="1" applyAlignment="1">
      <alignment horizontal="center" vertical="center"/>
    </xf>
    <xf numFmtId="9" fontId="23" fillId="35" borderId="43" xfId="1" applyFont="1" applyFill="1" applyBorder="1" applyAlignment="1">
      <alignment horizontal="center" vertical="center"/>
    </xf>
    <xf numFmtId="9" fontId="23" fillId="35" borderId="16" xfId="1" applyFont="1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9" fontId="23" fillId="35" borderId="43" xfId="1" applyFont="1" applyFill="1" applyBorder="1" applyAlignment="1">
      <alignment horizontal="center" vertical="center" wrapText="1"/>
    </xf>
    <xf numFmtId="9" fontId="23" fillId="35" borderId="17" xfId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>
      <alignment horizontal="center" vertical="center"/>
    </xf>
    <xf numFmtId="0" fontId="28" fillId="0" borderId="51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center" vertical="center" wrapText="1"/>
    </xf>
    <xf numFmtId="0" fontId="26" fillId="35" borderId="51" xfId="0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/>
    </xf>
    <xf numFmtId="0" fontId="0" fillId="35" borderId="51" xfId="0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 wrapText="1"/>
    </xf>
    <xf numFmtId="9" fontId="23" fillId="35" borderId="54" xfId="1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/>
    </xf>
    <xf numFmtId="0" fontId="26" fillId="36" borderId="10" xfId="0" applyFont="1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30" fillId="0" borderId="45" xfId="0" applyNumberFormat="1" applyFont="1" applyFill="1" applyBorder="1" applyAlignment="1">
      <alignment horizontal="center" vertical="center" wrapText="1"/>
    </xf>
    <xf numFmtId="0" fontId="30" fillId="0" borderId="46" xfId="0" applyNumberFormat="1" applyFont="1" applyFill="1" applyBorder="1" applyAlignment="1">
      <alignment horizontal="center" vertical="center" wrapText="1"/>
    </xf>
    <xf numFmtId="0" fontId="0" fillId="35" borderId="29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30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9" fontId="23" fillId="35" borderId="29" xfId="1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1" fillId="0" borderId="10" xfId="0" applyNumberFormat="1" applyFont="1" applyFill="1" applyBorder="1" applyAlignment="1">
      <alignment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vertical="center"/>
    </xf>
    <xf numFmtId="0" fontId="30" fillId="0" borderId="49" xfId="0" applyNumberFormat="1" applyFont="1" applyFill="1" applyBorder="1" applyAlignment="1">
      <alignment horizontal="center" vertical="center" wrapText="1"/>
    </xf>
    <xf numFmtId="0" fontId="26" fillId="35" borderId="16" xfId="0" applyFont="1" applyFill="1" applyBorder="1" applyAlignment="1">
      <alignment horizontal="center" vertical="center"/>
    </xf>
    <xf numFmtId="9" fontId="23" fillId="35" borderId="16" xfId="1" applyFont="1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9" fontId="23" fillId="35" borderId="17" xfId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>
      <alignment horizontal="center" vertical="center"/>
    </xf>
    <xf numFmtId="0" fontId="28" fillId="0" borderId="51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center" vertical="center" wrapText="1"/>
    </xf>
    <xf numFmtId="0" fontId="26" fillId="35" borderId="51" xfId="0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/>
    </xf>
    <xf numFmtId="0" fontId="0" fillId="35" borderId="51" xfId="0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 wrapText="1"/>
    </xf>
    <xf numFmtId="9" fontId="23" fillId="35" borderId="54" xfId="1" applyFont="1" applyFill="1" applyBorder="1" applyAlignment="1">
      <alignment horizontal="center" vertical="center" wrapText="1"/>
    </xf>
    <xf numFmtId="9" fontId="23" fillId="35" borderId="29" xfId="1" applyFont="1" applyFill="1" applyBorder="1" applyAlignment="1">
      <alignment horizontal="center" vertical="center"/>
    </xf>
    <xf numFmtId="0" fontId="30" fillId="0" borderId="45" xfId="0" applyNumberFormat="1" applyFont="1" applyFill="1" applyBorder="1" applyAlignment="1">
      <alignment horizontal="center" vertical="center" wrapText="1"/>
    </xf>
    <xf numFmtId="0" fontId="30" fillId="0" borderId="46" xfId="0" applyNumberFormat="1" applyFont="1" applyFill="1" applyBorder="1" applyAlignment="1">
      <alignment horizontal="center" vertical="center" wrapText="1"/>
    </xf>
    <xf numFmtId="0" fontId="0" fillId="35" borderId="29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30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1" fillId="0" borderId="10" xfId="0" applyNumberFormat="1" applyFont="1" applyFill="1" applyBorder="1" applyAlignment="1">
      <alignment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vertical="center"/>
    </xf>
    <xf numFmtId="0" fontId="30" fillId="0" borderId="49" xfId="0" applyNumberFormat="1" applyFont="1" applyFill="1" applyBorder="1" applyAlignment="1">
      <alignment horizontal="center" vertical="center" wrapText="1"/>
    </xf>
    <xf numFmtId="0" fontId="26" fillId="35" borderId="16" xfId="0" applyFont="1" applyFill="1" applyBorder="1" applyAlignment="1">
      <alignment horizontal="center" vertical="center"/>
    </xf>
    <xf numFmtId="9" fontId="23" fillId="35" borderId="16" xfId="1" applyFont="1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9" fontId="23" fillId="35" borderId="17" xfId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>
      <alignment horizontal="center" vertical="center"/>
    </xf>
    <xf numFmtId="0" fontId="28" fillId="0" borderId="51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center" vertical="center" wrapText="1"/>
    </xf>
    <xf numFmtId="0" fontId="26" fillId="35" borderId="51" xfId="0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/>
    </xf>
    <xf numFmtId="0" fontId="0" fillId="35" borderId="51" xfId="0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 wrapText="1"/>
    </xf>
    <xf numFmtId="9" fontId="23" fillId="35" borderId="54" xfId="1" applyFont="1" applyFill="1" applyBorder="1" applyAlignment="1">
      <alignment horizontal="center" vertical="center" wrapText="1"/>
    </xf>
    <xf numFmtId="0" fontId="30" fillId="0" borderId="45" xfId="0" applyNumberFormat="1" applyFont="1" applyFill="1" applyBorder="1" applyAlignment="1">
      <alignment horizontal="center" vertical="center" wrapText="1"/>
    </xf>
    <xf numFmtId="0" fontId="30" fillId="0" borderId="46" xfId="0" applyNumberFormat="1" applyFont="1" applyFill="1" applyBorder="1" applyAlignment="1">
      <alignment horizontal="center" vertical="center" wrapText="1"/>
    </xf>
    <xf numFmtId="0" fontId="0" fillId="35" borderId="29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30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9" fontId="23" fillId="35" borderId="29" xfId="1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1" fillId="0" borderId="10" xfId="0" applyNumberFormat="1" applyFont="1" applyFill="1" applyBorder="1" applyAlignment="1">
      <alignment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vertical="center"/>
    </xf>
    <xf numFmtId="0" fontId="30" fillId="0" borderId="49" xfId="0" applyNumberFormat="1" applyFont="1" applyFill="1" applyBorder="1" applyAlignment="1">
      <alignment horizontal="center" vertical="center" wrapText="1"/>
    </xf>
    <xf numFmtId="0" fontId="26" fillId="35" borderId="16" xfId="0" applyFont="1" applyFill="1" applyBorder="1" applyAlignment="1">
      <alignment horizontal="center" vertical="center"/>
    </xf>
    <xf numFmtId="9" fontId="23" fillId="35" borderId="16" xfId="1" applyFont="1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9" fontId="23" fillId="35" borderId="17" xfId="1" applyFont="1" applyFill="1" applyBorder="1" applyAlignment="1">
      <alignment horizontal="center" vertical="center" wrapText="1"/>
    </xf>
    <xf numFmtId="0" fontId="22" fillId="0" borderId="50" xfId="0" applyFont="1" applyFill="1" applyBorder="1" applyAlignment="1">
      <alignment horizontal="center" vertical="center"/>
    </xf>
    <xf numFmtId="0" fontId="0" fillId="0" borderId="51" xfId="0" applyNumberFormat="1" applyFont="1" applyFill="1" applyBorder="1" applyAlignment="1">
      <alignment horizontal="center" vertical="center"/>
    </xf>
    <xf numFmtId="0" fontId="28" fillId="0" borderId="51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center" vertical="center" wrapText="1"/>
    </xf>
    <xf numFmtId="0" fontId="26" fillId="35" borderId="51" xfId="0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/>
    </xf>
    <xf numFmtId="0" fontId="0" fillId="35" borderId="51" xfId="0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 wrapText="1"/>
    </xf>
    <xf numFmtId="9" fontId="23" fillId="35" borderId="54" xfId="1" applyFont="1" applyFill="1" applyBorder="1" applyAlignment="1">
      <alignment horizontal="center" vertical="center" wrapText="1"/>
    </xf>
    <xf numFmtId="0" fontId="28" fillId="35" borderId="10" xfId="0" applyFont="1" applyFill="1" applyBorder="1" applyAlignment="1">
      <alignment horizontal="center" vertical="center"/>
    </xf>
    <xf numFmtId="0" fontId="28" fillId="35" borderId="16" xfId="0" applyFont="1" applyFill="1" applyBorder="1" applyAlignment="1">
      <alignment horizontal="center" vertical="center"/>
    </xf>
    <xf numFmtId="0" fontId="28" fillId="35" borderId="51" xfId="0" applyFont="1" applyFill="1" applyBorder="1" applyAlignment="1">
      <alignment horizontal="center" vertical="center"/>
    </xf>
    <xf numFmtId="0" fontId="30" fillId="0" borderId="45" xfId="0" applyNumberFormat="1" applyFont="1" applyFill="1" applyBorder="1" applyAlignment="1">
      <alignment horizontal="center" vertical="center" wrapText="1"/>
    </xf>
    <xf numFmtId="0" fontId="30" fillId="0" borderId="46" xfId="0" applyNumberFormat="1" applyFont="1" applyFill="1" applyBorder="1" applyAlignment="1">
      <alignment horizontal="center" vertical="center" wrapText="1"/>
    </xf>
    <xf numFmtId="0" fontId="0" fillId="35" borderId="29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30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28" fillId="35" borderId="29" xfId="0" applyFont="1" applyFill="1" applyBorder="1" applyAlignment="1">
      <alignment horizontal="center" vertical="center"/>
    </xf>
    <xf numFmtId="0" fontId="28" fillId="35" borderId="23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1" fillId="0" borderId="10" xfId="0" applyNumberFormat="1" applyFont="1" applyFill="1" applyBorder="1" applyAlignment="1">
      <alignment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0" fillId="0" borderId="51" xfId="0" applyNumberFormat="1" applyFont="1" applyFill="1" applyBorder="1" applyAlignment="1">
      <alignment horizontal="center" vertical="center"/>
    </xf>
    <xf numFmtId="0" fontId="28" fillId="0" borderId="51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center" vertical="center" wrapText="1"/>
    </xf>
    <xf numFmtId="0" fontId="26" fillId="35" borderId="51" xfId="0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 wrapText="1"/>
    </xf>
    <xf numFmtId="9" fontId="23" fillId="35" borderId="54" xfId="1" applyFont="1" applyFill="1" applyBorder="1" applyAlignment="1">
      <alignment horizontal="center" vertical="center" wrapText="1"/>
    </xf>
    <xf numFmtId="9" fontId="23" fillId="35" borderId="42" xfId="1" applyFont="1" applyFill="1" applyBorder="1" applyAlignment="1">
      <alignment horizontal="center" vertical="center"/>
    </xf>
    <xf numFmtId="0" fontId="28" fillId="35" borderId="10" xfId="0" applyFont="1" applyFill="1" applyBorder="1" applyAlignment="1">
      <alignment horizontal="center" vertical="center"/>
    </xf>
    <xf numFmtId="0" fontId="28" fillId="35" borderId="51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9" fontId="23" fillId="35" borderId="30" xfId="1" applyFont="1" applyFill="1" applyBorder="1" applyAlignment="1">
      <alignment horizontal="center" vertical="center" wrapText="1"/>
    </xf>
    <xf numFmtId="0" fontId="26" fillId="35" borderId="42" xfId="0" applyFont="1" applyFill="1" applyBorder="1" applyAlignment="1">
      <alignment horizontal="center" vertical="center"/>
    </xf>
    <xf numFmtId="0" fontId="28" fillId="35" borderId="42" xfId="0" applyFont="1" applyFill="1" applyBorder="1" applyAlignment="1">
      <alignment horizontal="center" vertical="center"/>
    </xf>
    <xf numFmtId="9" fontId="23" fillId="35" borderId="55" xfId="1" applyFont="1" applyFill="1" applyBorder="1" applyAlignment="1">
      <alignment horizontal="center" vertical="center" wrapText="1"/>
    </xf>
    <xf numFmtId="0" fontId="28" fillId="36" borderId="42" xfId="0" applyNumberFormat="1" applyFont="1" applyFill="1" applyBorder="1" applyAlignment="1">
      <alignment vertical="center"/>
    </xf>
    <xf numFmtId="0" fontId="30" fillId="0" borderId="57" xfId="0" applyNumberFormat="1" applyFont="1" applyFill="1" applyBorder="1" applyAlignment="1">
      <alignment horizontal="center" vertical="center" wrapText="1"/>
    </xf>
    <xf numFmtId="0" fontId="30" fillId="36" borderId="56" xfId="0" applyNumberFormat="1" applyFont="1" applyFill="1" applyBorder="1" applyAlignment="1">
      <alignment horizontal="center" vertical="center" wrapText="1"/>
    </xf>
    <xf numFmtId="9" fontId="23" fillId="35" borderId="10" xfId="1" applyFont="1" applyFill="1" applyBorder="1" applyAlignment="1">
      <alignment horizontal="center" vertical="center" wrapText="1"/>
    </xf>
    <xf numFmtId="0" fontId="0" fillId="36" borderId="10" xfId="0" applyNumberFormat="1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28" fillId="35" borderId="23" xfId="0" applyFont="1" applyFill="1" applyBorder="1" applyAlignment="1">
      <alignment horizontal="center" vertical="center"/>
    </xf>
    <xf numFmtId="0" fontId="30" fillId="0" borderId="45" xfId="0" applyNumberFormat="1" applyFont="1" applyFill="1" applyBorder="1" applyAlignment="1">
      <alignment horizontal="center" vertical="center" wrapText="1"/>
    </xf>
    <xf numFmtId="0" fontId="30" fillId="0" borderId="46" xfId="0" applyNumberFormat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1" fillId="0" borderId="10" xfId="0" applyNumberFormat="1" applyFont="1" applyFill="1" applyBorder="1" applyAlignment="1">
      <alignment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0" fillId="0" borderId="51" xfId="0" applyNumberFormat="1" applyFont="1" applyFill="1" applyBorder="1" applyAlignment="1">
      <alignment horizontal="center" vertical="center"/>
    </xf>
    <xf numFmtId="0" fontId="28" fillId="0" borderId="51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center" vertical="center" wrapText="1"/>
    </xf>
    <xf numFmtId="0" fontId="26" fillId="35" borderId="51" xfId="0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 wrapText="1"/>
    </xf>
    <xf numFmtId="9" fontId="23" fillId="35" borderId="54" xfId="1" applyFont="1" applyFill="1" applyBorder="1" applyAlignment="1">
      <alignment horizontal="center" vertical="center" wrapText="1"/>
    </xf>
    <xf numFmtId="9" fontId="23" fillId="35" borderId="42" xfId="1" applyFont="1" applyFill="1" applyBorder="1" applyAlignment="1">
      <alignment horizontal="center" vertical="center"/>
    </xf>
    <xf numFmtId="0" fontId="28" fillId="35" borderId="10" xfId="0" applyFont="1" applyFill="1" applyBorder="1" applyAlignment="1">
      <alignment horizontal="center" vertical="center"/>
    </xf>
    <xf numFmtId="0" fontId="28" fillId="35" borderId="51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9" fontId="23" fillId="35" borderId="30" xfId="1" applyFont="1" applyFill="1" applyBorder="1" applyAlignment="1">
      <alignment horizontal="center" vertical="center" wrapText="1"/>
    </xf>
    <xf numFmtId="0" fontId="26" fillId="35" borderId="42" xfId="0" applyFont="1" applyFill="1" applyBorder="1" applyAlignment="1">
      <alignment horizontal="center" vertical="center"/>
    </xf>
    <xf numFmtId="0" fontId="28" fillId="35" borderId="42" xfId="0" applyFont="1" applyFill="1" applyBorder="1" applyAlignment="1">
      <alignment horizontal="center" vertical="center"/>
    </xf>
    <xf numFmtId="9" fontId="23" fillId="35" borderId="55" xfId="1" applyFont="1" applyFill="1" applyBorder="1" applyAlignment="1">
      <alignment horizontal="center" vertical="center" wrapText="1"/>
    </xf>
    <xf numFmtId="0" fontId="28" fillId="36" borderId="42" xfId="0" applyNumberFormat="1" applyFont="1" applyFill="1" applyBorder="1" applyAlignment="1">
      <alignment vertical="center"/>
    </xf>
    <xf numFmtId="0" fontId="30" fillId="0" borderId="57" xfId="0" applyNumberFormat="1" applyFont="1" applyFill="1" applyBorder="1" applyAlignment="1">
      <alignment horizontal="center" vertical="center" wrapText="1"/>
    </xf>
    <xf numFmtId="0" fontId="30" fillId="36" borderId="56" xfId="0" applyNumberFormat="1" applyFont="1" applyFill="1" applyBorder="1" applyAlignment="1">
      <alignment horizontal="center" vertical="center" wrapText="1"/>
    </xf>
    <xf numFmtId="0" fontId="0" fillId="36" borderId="10" xfId="0" applyNumberFormat="1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28" fillId="35" borderId="23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30" fillId="0" borderId="45" xfId="0" applyNumberFormat="1" applyFont="1" applyFill="1" applyBorder="1" applyAlignment="1">
      <alignment horizontal="center" vertical="center" wrapText="1"/>
    </xf>
    <xf numFmtId="0" fontId="30" fillId="0" borderId="46" xfId="0" applyNumberFormat="1" applyFont="1" applyFill="1" applyBorder="1" applyAlignment="1">
      <alignment horizontal="center" vertical="center" wrapText="1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1" fillId="0" borderId="10" xfId="0" applyNumberFormat="1" applyFont="1" applyFill="1" applyBorder="1" applyAlignment="1">
      <alignment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0" fillId="0" borderId="51" xfId="0" applyNumberFormat="1" applyFont="1" applyFill="1" applyBorder="1" applyAlignment="1">
      <alignment horizontal="center" vertical="center"/>
    </xf>
    <xf numFmtId="0" fontId="28" fillId="0" borderId="51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center" vertical="center" wrapText="1"/>
    </xf>
    <xf numFmtId="0" fontId="26" fillId="35" borderId="51" xfId="0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 wrapText="1"/>
    </xf>
    <xf numFmtId="9" fontId="23" fillId="35" borderId="54" xfId="1" applyFont="1" applyFill="1" applyBorder="1" applyAlignment="1">
      <alignment horizontal="center" vertical="center" wrapText="1"/>
    </xf>
    <xf numFmtId="9" fontId="23" fillId="35" borderId="42" xfId="1" applyFont="1" applyFill="1" applyBorder="1" applyAlignment="1">
      <alignment horizontal="center" vertical="center"/>
    </xf>
    <xf numFmtId="0" fontId="28" fillId="35" borderId="10" xfId="0" applyFont="1" applyFill="1" applyBorder="1" applyAlignment="1">
      <alignment horizontal="center" vertical="center"/>
    </xf>
    <xf numFmtId="0" fontId="28" fillId="35" borderId="51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9" fontId="23" fillId="35" borderId="30" xfId="1" applyFont="1" applyFill="1" applyBorder="1" applyAlignment="1">
      <alignment horizontal="center" vertical="center" wrapText="1"/>
    </xf>
    <xf numFmtId="0" fontId="26" fillId="35" borderId="42" xfId="0" applyFont="1" applyFill="1" applyBorder="1" applyAlignment="1">
      <alignment horizontal="center" vertical="center"/>
    </xf>
    <xf numFmtId="0" fontId="28" fillId="35" borderId="42" xfId="0" applyFont="1" applyFill="1" applyBorder="1" applyAlignment="1">
      <alignment horizontal="center" vertical="center"/>
    </xf>
    <xf numFmtId="9" fontId="23" fillId="35" borderId="55" xfId="1" applyFont="1" applyFill="1" applyBorder="1" applyAlignment="1">
      <alignment horizontal="center" vertical="center" wrapText="1"/>
    </xf>
    <xf numFmtId="0" fontId="28" fillId="36" borderId="42" xfId="0" applyNumberFormat="1" applyFont="1" applyFill="1" applyBorder="1" applyAlignment="1">
      <alignment vertical="center"/>
    </xf>
    <xf numFmtId="0" fontId="30" fillId="0" borderId="57" xfId="0" applyNumberFormat="1" applyFont="1" applyFill="1" applyBorder="1" applyAlignment="1">
      <alignment horizontal="center" vertical="center" wrapText="1"/>
    </xf>
    <xf numFmtId="0" fontId="30" fillId="36" borderId="56" xfId="0" applyNumberFormat="1" applyFont="1" applyFill="1" applyBorder="1" applyAlignment="1">
      <alignment horizontal="center" vertical="center" wrapText="1"/>
    </xf>
    <xf numFmtId="0" fontId="0" fillId="36" borderId="10" xfId="0" applyNumberFormat="1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28" fillId="35" borderId="23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30" fillId="0" borderId="45" xfId="0" applyNumberFormat="1" applyFont="1" applyFill="1" applyBorder="1" applyAlignment="1">
      <alignment horizontal="center" vertical="center" wrapText="1"/>
    </xf>
    <xf numFmtId="0" fontId="30" fillId="0" borderId="46" xfId="0" applyNumberFormat="1" applyFont="1" applyFill="1" applyBorder="1" applyAlignment="1">
      <alignment horizontal="center" vertical="center" wrapText="1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1" fillId="0" borderId="10" xfId="0" applyNumberFormat="1" applyFont="1" applyFill="1" applyBorder="1" applyAlignment="1">
      <alignment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0" fillId="0" borderId="51" xfId="0" applyNumberFormat="1" applyFont="1" applyFill="1" applyBorder="1" applyAlignment="1">
      <alignment horizontal="center" vertical="center"/>
    </xf>
    <xf numFmtId="0" fontId="28" fillId="0" borderId="51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center" vertical="center" wrapText="1"/>
    </xf>
    <xf numFmtId="9" fontId="23" fillId="35" borderId="51" xfId="1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 wrapText="1"/>
    </xf>
    <xf numFmtId="9" fontId="23" fillId="35" borderId="54" xfId="1" applyFont="1" applyFill="1" applyBorder="1" applyAlignment="1">
      <alignment horizontal="center" vertical="center" wrapText="1"/>
    </xf>
    <xf numFmtId="0" fontId="26" fillId="35" borderId="10" xfId="0" applyFont="1" applyFill="1" applyBorder="1" applyAlignment="1">
      <alignment horizontal="center" vertical="center"/>
    </xf>
    <xf numFmtId="0" fontId="28" fillId="35" borderId="10" xfId="0" applyFont="1" applyFill="1" applyBorder="1" applyAlignment="1">
      <alignment horizontal="center" vertical="center"/>
    </xf>
    <xf numFmtId="0" fontId="28" fillId="35" borderId="51" xfId="0" applyFont="1" applyFill="1" applyBorder="1" applyAlignment="1">
      <alignment horizontal="center" vertical="center"/>
    </xf>
    <xf numFmtId="0" fontId="26" fillId="35" borderId="51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9" fontId="23" fillId="35" borderId="30" xfId="1" applyFont="1" applyFill="1" applyBorder="1" applyAlignment="1">
      <alignment horizontal="center" vertical="center" wrapText="1"/>
    </xf>
    <xf numFmtId="0" fontId="28" fillId="35" borderId="42" xfId="0" applyFont="1" applyFill="1" applyBorder="1" applyAlignment="1">
      <alignment horizontal="center" vertical="center"/>
    </xf>
    <xf numFmtId="0" fontId="28" fillId="36" borderId="42" xfId="0" applyNumberFormat="1" applyFont="1" applyFill="1" applyBorder="1" applyAlignment="1">
      <alignment vertical="center"/>
    </xf>
    <xf numFmtId="0" fontId="30" fillId="0" borderId="57" xfId="0" applyNumberFormat="1" applyFont="1" applyFill="1" applyBorder="1" applyAlignment="1">
      <alignment horizontal="center" vertical="center" wrapText="1"/>
    </xf>
    <xf numFmtId="0" fontId="30" fillId="36" borderId="56" xfId="0" applyNumberFormat="1" applyFont="1" applyFill="1" applyBorder="1" applyAlignment="1">
      <alignment horizontal="center" vertical="center" wrapText="1"/>
    </xf>
    <xf numFmtId="0" fontId="0" fillId="36" borderId="10" xfId="0" applyNumberFormat="1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2" fillId="35" borderId="42" xfId="0" applyFont="1" applyFill="1" applyBorder="1" applyAlignment="1">
      <alignment horizontal="center" vertical="center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30" fillId="0" borderId="45" xfId="0" applyNumberFormat="1" applyFont="1" applyFill="1" applyBorder="1" applyAlignment="1">
      <alignment horizontal="center" vertical="center" wrapText="1"/>
    </xf>
    <xf numFmtId="0" fontId="30" fillId="0" borderId="46" xfId="0" applyNumberFormat="1" applyFont="1" applyFill="1" applyBorder="1" applyAlignment="1">
      <alignment horizontal="center" vertical="center" wrapText="1"/>
    </xf>
    <xf numFmtId="0" fontId="28" fillId="35" borderId="23" xfId="0" applyFont="1" applyFill="1" applyBorder="1" applyAlignment="1">
      <alignment horizontal="center" vertical="center"/>
    </xf>
    <xf numFmtId="9" fontId="23" fillId="35" borderId="24" xfId="1" applyFont="1" applyFill="1" applyBorder="1" applyAlignment="1">
      <alignment horizontal="center" vertical="center" wrapText="1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1" fillId="0" borderId="10" xfId="0" applyNumberFormat="1" applyFont="1" applyFill="1" applyBorder="1" applyAlignment="1">
      <alignment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0" fillId="0" borderId="51" xfId="0" applyNumberFormat="1" applyFont="1" applyFill="1" applyBorder="1" applyAlignment="1">
      <alignment horizontal="center" vertical="center"/>
    </xf>
    <xf numFmtId="0" fontId="28" fillId="0" borderId="51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center" vertical="center" wrapText="1"/>
    </xf>
    <xf numFmtId="9" fontId="23" fillId="35" borderId="51" xfId="1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 wrapText="1"/>
    </xf>
    <xf numFmtId="9" fontId="23" fillId="35" borderId="54" xfId="1" applyFont="1" applyFill="1" applyBorder="1" applyAlignment="1">
      <alignment horizontal="center" vertical="center" wrapText="1"/>
    </xf>
    <xf numFmtId="0" fontId="26" fillId="35" borderId="10" xfId="0" applyFont="1" applyFill="1" applyBorder="1" applyAlignment="1">
      <alignment horizontal="center" vertical="center"/>
    </xf>
    <xf numFmtId="0" fontId="28" fillId="35" borderId="10" xfId="0" applyFont="1" applyFill="1" applyBorder="1" applyAlignment="1">
      <alignment horizontal="center" vertical="center"/>
    </xf>
    <xf numFmtId="0" fontId="28" fillId="35" borderId="51" xfId="0" applyFont="1" applyFill="1" applyBorder="1" applyAlignment="1">
      <alignment horizontal="center" vertical="center"/>
    </xf>
    <xf numFmtId="0" fontId="26" fillId="35" borderId="51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9" fontId="23" fillId="35" borderId="30" xfId="1" applyFont="1" applyFill="1" applyBorder="1" applyAlignment="1">
      <alignment horizontal="center" vertical="center" wrapText="1"/>
    </xf>
    <xf numFmtId="0" fontId="28" fillId="35" borderId="42" xfId="0" applyFont="1" applyFill="1" applyBorder="1" applyAlignment="1">
      <alignment horizontal="center" vertical="center"/>
    </xf>
    <xf numFmtId="0" fontId="28" fillId="36" borderId="42" xfId="0" applyNumberFormat="1" applyFont="1" applyFill="1" applyBorder="1" applyAlignment="1">
      <alignment vertical="center"/>
    </xf>
    <xf numFmtId="0" fontId="30" fillId="0" borderId="57" xfId="0" applyNumberFormat="1" applyFont="1" applyFill="1" applyBorder="1" applyAlignment="1">
      <alignment horizontal="center" vertical="center" wrapText="1"/>
    </xf>
    <xf numFmtId="0" fontId="30" fillId="36" borderId="56" xfId="0" applyNumberFormat="1" applyFont="1" applyFill="1" applyBorder="1" applyAlignment="1">
      <alignment horizontal="center" vertical="center" wrapText="1"/>
    </xf>
    <xf numFmtId="0" fontId="0" fillId="36" borderId="10" xfId="0" applyNumberFormat="1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2" fillId="35" borderId="42" xfId="0" applyFont="1" applyFill="1" applyBorder="1" applyAlignment="1">
      <alignment horizontal="center" vertical="center"/>
    </xf>
    <xf numFmtId="0" fontId="28" fillId="35" borderId="23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30" fillId="0" borderId="45" xfId="0" applyNumberFormat="1" applyFont="1" applyFill="1" applyBorder="1" applyAlignment="1">
      <alignment horizontal="center" vertical="center" wrapText="1"/>
    </xf>
    <xf numFmtId="0" fontId="30" fillId="0" borderId="46" xfId="0" applyNumberFormat="1" applyFont="1" applyFill="1" applyBorder="1" applyAlignment="1">
      <alignment horizontal="center" vertical="center" wrapText="1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1" fillId="0" borderId="10" xfId="0" applyNumberFormat="1" applyFont="1" applyFill="1" applyBorder="1" applyAlignment="1">
      <alignment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0" fillId="0" borderId="51" xfId="0" applyNumberFormat="1" applyFont="1" applyFill="1" applyBorder="1" applyAlignment="1">
      <alignment horizontal="center" vertical="center"/>
    </xf>
    <xf numFmtId="0" fontId="28" fillId="0" borderId="51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center" vertical="center" wrapText="1"/>
    </xf>
    <xf numFmtId="9" fontId="23" fillId="35" borderId="51" xfId="1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 wrapText="1"/>
    </xf>
    <xf numFmtId="9" fontId="23" fillId="35" borderId="54" xfId="1" applyFont="1" applyFill="1" applyBorder="1" applyAlignment="1">
      <alignment horizontal="center" vertical="center" wrapText="1"/>
    </xf>
    <xf numFmtId="0" fontId="26" fillId="35" borderId="10" xfId="0" applyFont="1" applyFill="1" applyBorder="1" applyAlignment="1">
      <alignment horizontal="center" vertical="center"/>
    </xf>
    <xf numFmtId="0" fontId="28" fillId="35" borderId="10" xfId="0" applyFont="1" applyFill="1" applyBorder="1" applyAlignment="1">
      <alignment horizontal="center" vertical="center"/>
    </xf>
    <xf numFmtId="0" fontId="28" fillId="35" borderId="51" xfId="0" applyFont="1" applyFill="1" applyBorder="1" applyAlignment="1">
      <alignment horizontal="center" vertical="center"/>
    </xf>
    <xf numFmtId="0" fontId="26" fillId="35" borderId="51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9" fontId="23" fillId="35" borderId="30" xfId="1" applyFont="1" applyFill="1" applyBorder="1" applyAlignment="1">
      <alignment horizontal="center" vertical="center" wrapText="1"/>
    </xf>
    <xf numFmtId="0" fontId="28" fillId="35" borderId="42" xfId="0" applyFont="1" applyFill="1" applyBorder="1" applyAlignment="1">
      <alignment horizontal="center" vertical="center"/>
    </xf>
    <xf numFmtId="0" fontId="28" fillId="36" borderId="42" xfId="0" applyNumberFormat="1" applyFont="1" applyFill="1" applyBorder="1" applyAlignment="1">
      <alignment vertical="center"/>
    </xf>
    <xf numFmtId="0" fontId="30" fillId="0" borderId="57" xfId="0" applyNumberFormat="1" applyFont="1" applyFill="1" applyBorder="1" applyAlignment="1">
      <alignment horizontal="center" vertical="center" wrapText="1"/>
    </xf>
    <xf numFmtId="0" fontId="30" fillId="36" borderId="56" xfId="0" applyNumberFormat="1" applyFont="1" applyFill="1" applyBorder="1" applyAlignment="1">
      <alignment horizontal="center" vertical="center" wrapText="1"/>
    </xf>
    <xf numFmtId="0" fontId="0" fillId="36" borderId="10" xfId="0" applyNumberFormat="1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2" fillId="35" borderId="42" xfId="0" applyFont="1" applyFill="1" applyBorder="1" applyAlignment="1">
      <alignment horizontal="center" vertical="center"/>
    </xf>
    <xf numFmtId="0" fontId="28" fillId="35" borderId="23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30" fillId="0" borderId="45" xfId="0" applyNumberFormat="1" applyFont="1" applyFill="1" applyBorder="1" applyAlignment="1">
      <alignment horizontal="center" vertical="center" wrapText="1"/>
    </xf>
    <xf numFmtId="0" fontId="30" fillId="0" borderId="46" xfId="0" applyNumberFormat="1" applyFont="1" applyFill="1" applyBorder="1" applyAlignment="1">
      <alignment horizontal="center" vertical="center" wrapText="1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1" fillId="0" borderId="10" xfId="0" applyNumberFormat="1" applyFont="1" applyFill="1" applyBorder="1" applyAlignment="1">
      <alignment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0" fillId="0" borderId="51" xfId="0" applyNumberFormat="1" applyFont="1" applyFill="1" applyBorder="1" applyAlignment="1">
      <alignment horizontal="center" vertical="center"/>
    </xf>
    <xf numFmtId="0" fontId="28" fillId="0" borderId="51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center" vertical="center" wrapText="1"/>
    </xf>
    <xf numFmtId="9" fontId="23" fillId="35" borderId="51" xfId="1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 wrapText="1"/>
    </xf>
    <xf numFmtId="9" fontId="23" fillId="35" borderId="54" xfId="1" applyFont="1" applyFill="1" applyBorder="1" applyAlignment="1">
      <alignment horizontal="center" vertical="center" wrapText="1"/>
    </xf>
    <xf numFmtId="0" fontId="26" fillId="35" borderId="10" xfId="0" applyFont="1" applyFill="1" applyBorder="1" applyAlignment="1">
      <alignment horizontal="center" vertical="center"/>
    </xf>
    <xf numFmtId="0" fontId="28" fillId="35" borderId="10" xfId="0" applyFont="1" applyFill="1" applyBorder="1" applyAlignment="1">
      <alignment horizontal="center" vertical="center"/>
    </xf>
    <xf numFmtId="0" fontId="28" fillId="35" borderId="51" xfId="0" applyFont="1" applyFill="1" applyBorder="1" applyAlignment="1">
      <alignment horizontal="center" vertical="center"/>
    </xf>
    <xf numFmtId="0" fontId="26" fillId="35" borderId="51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9" fontId="23" fillId="35" borderId="30" xfId="1" applyFont="1" applyFill="1" applyBorder="1" applyAlignment="1">
      <alignment horizontal="center" vertical="center" wrapText="1"/>
    </xf>
    <xf numFmtId="0" fontId="28" fillId="35" borderId="42" xfId="0" applyFont="1" applyFill="1" applyBorder="1" applyAlignment="1">
      <alignment horizontal="center" vertical="center"/>
    </xf>
    <xf numFmtId="0" fontId="28" fillId="36" borderId="42" xfId="0" applyNumberFormat="1" applyFont="1" applyFill="1" applyBorder="1" applyAlignment="1">
      <alignment vertical="center"/>
    </xf>
    <xf numFmtId="0" fontId="30" fillId="0" borderId="57" xfId="0" applyNumberFormat="1" applyFont="1" applyFill="1" applyBorder="1" applyAlignment="1">
      <alignment horizontal="center" vertical="center" wrapText="1"/>
    </xf>
    <xf numFmtId="0" fontId="30" fillId="36" borderId="56" xfId="0" applyNumberFormat="1" applyFont="1" applyFill="1" applyBorder="1" applyAlignment="1">
      <alignment horizontal="center" vertical="center" wrapText="1"/>
    </xf>
    <xf numFmtId="0" fontId="0" fillId="36" borderId="10" xfId="0" applyNumberFormat="1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2" fillId="35" borderId="42" xfId="0" applyFont="1" applyFill="1" applyBorder="1" applyAlignment="1">
      <alignment horizontal="center" vertical="center"/>
    </xf>
    <xf numFmtId="0" fontId="28" fillId="35" borderId="23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30" fillId="0" borderId="45" xfId="0" applyNumberFormat="1" applyFont="1" applyFill="1" applyBorder="1" applyAlignment="1">
      <alignment horizontal="center" vertical="center" wrapText="1"/>
    </xf>
    <xf numFmtId="0" fontId="30" fillId="0" borderId="46" xfId="0" applyNumberFormat="1" applyFont="1" applyFill="1" applyBorder="1" applyAlignment="1">
      <alignment horizontal="center" vertical="center" wrapText="1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9" fontId="23" fillId="35" borderId="15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3" fillId="34" borderId="27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0" fillId="0" borderId="28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vertical="center"/>
    </xf>
    <xf numFmtId="0" fontId="28" fillId="0" borderId="26" xfId="0" applyFont="1" applyBorder="1" applyAlignment="1">
      <alignment horizontal="center" vertical="center"/>
    </xf>
    <xf numFmtId="0" fontId="24" fillId="0" borderId="10" xfId="0" applyNumberFormat="1" applyFont="1" applyFill="1" applyBorder="1" applyAlignment="1">
      <alignment vertical="center"/>
    </xf>
    <xf numFmtId="0" fontId="29" fillId="0" borderId="26" xfId="0" applyFont="1" applyBorder="1" applyAlignment="1">
      <alignment horizontal="center" vertical="center"/>
    </xf>
    <xf numFmtId="0" fontId="31" fillId="0" borderId="10" xfId="0" applyNumberFormat="1" applyFont="1" applyFill="1" applyBorder="1" applyAlignment="1">
      <alignment vertical="center"/>
    </xf>
    <xf numFmtId="9" fontId="23" fillId="35" borderId="23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9" fontId="23" fillId="35" borderId="28" xfId="1" applyFont="1" applyFill="1" applyBorder="1" applyAlignment="1">
      <alignment horizontal="center" vertical="center"/>
    </xf>
    <xf numFmtId="9" fontId="23" fillId="35" borderId="28" xfId="1" applyFont="1" applyFill="1" applyBorder="1" applyAlignment="1">
      <alignment horizontal="center" vertical="center" wrapText="1"/>
    </xf>
    <xf numFmtId="0" fontId="22" fillId="0" borderId="50" xfId="0" applyFont="1" applyFill="1" applyBorder="1" applyAlignment="1">
      <alignment horizontal="center" vertical="center"/>
    </xf>
    <xf numFmtId="0" fontId="0" fillId="0" borderId="51" xfId="0" applyNumberFormat="1" applyFont="1" applyFill="1" applyBorder="1" applyAlignment="1">
      <alignment horizontal="center" vertical="center"/>
    </xf>
    <xf numFmtId="0" fontId="28" fillId="0" borderId="51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center" vertical="center" wrapText="1"/>
    </xf>
    <xf numFmtId="9" fontId="23" fillId="35" borderId="51" xfId="1" applyFont="1" applyFill="1" applyBorder="1" applyAlignment="1">
      <alignment horizontal="center" vertical="center"/>
    </xf>
    <xf numFmtId="9" fontId="23" fillId="35" borderId="51" xfId="1" applyFont="1" applyFill="1" applyBorder="1" applyAlignment="1">
      <alignment horizontal="center" vertical="center" wrapText="1"/>
    </xf>
    <xf numFmtId="9" fontId="23" fillId="35" borderId="54" xfId="1" applyFont="1" applyFill="1" applyBorder="1" applyAlignment="1">
      <alignment horizontal="center" vertical="center" wrapText="1"/>
    </xf>
    <xf numFmtId="0" fontId="24" fillId="0" borderId="51" xfId="0" applyNumberFormat="1" applyFont="1" applyFill="1" applyBorder="1" applyAlignment="1">
      <alignment vertical="center"/>
    </xf>
    <xf numFmtId="0" fontId="26" fillId="35" borderId="10" xfId="0" applyFont="1" applyFill="1" applyBorder="1" applyAlignment="1">
      <alignment horizontal="center" vertical="center"/>
    </xf>
    <xf numFmtId="0" fontId="28" fillId="35" borderId="28" xfId="0" applyFont="1" applyFill="1" applyBorder="1" applyAlignment="1">
      <alignment horizontal="center" vertical="center"/>
    </xf>
    <xf numFmtId="0" fontId="28" fillId="35" borderId="10" xfId="0" applyFont="1" applyFill="1" applyBorder="1" applyAlignment="1">
      <alignment horizontal="center" vertical="center"/>
    </xf>
    <xf numFmtId="0" fontId="28" fillId="35" borderId="51" xfId="0" applyFont="1" applyFill="1" applyBorder="1" applyAlignment="1">
      <alignment horizontal="center" vertical="center"/>
    </xf>
    <xf numFmtId="0" fontId="26" fillId="35" borderId="51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9" fontId="23" fillId="35" borderId="30" xfId="1" applyFont="1" applyFill="1" applyBorder="1" applyAlignment="1">
      <alignment horizontal="center" vertical="center" wrapText="1"/>
    </xf>
    <xf numFmtId="0" fontId="28" fillId="35" borderId="42" xfId="0" applyFont="1" applyFill="1" applyBorder="1" applyAlignment="1">
      <alignment horizontal="center" vertical="center"/>
    </xf>
    <xf numFmtId="0" fontId="28" fillId="36" borderId="42" xfId="0" applyNumberFormat="1" applyFont="1" applyFill="1" applyBorder="1" applyAlignment="1">
      <alignment vertical="center"/>
    </xf>
    <xf numFmtId="0" fontId="30" fillId="0" borderId="57" xfId="0" applyNumberFormat="1" applyFont="1" applyFill="1" applyBorder="1" applyAlignment="1">
      <alignment horizontal="center" vertical="center" wrapText="1"/>
    </xf>
    <xf numFmtId="0" fontId="30" fillId="36" borderId="56" xfId="0" applyNumberFormat="1" applyFont="1" applyFill="1" applyBorder="1" applyAlignment="1">
      <alignment horizontal="center" vertical="center" wrapText="1"/>
    </xf>
    <xf numFmtId="0" fontId="0" fillId="36" borderId="10" xfId="0" applyNumberFormat="1" applyFont="1" applyFill="1" applyBorder="1" applyAlignment="1">
      <alignment horizontal="center" vertical="center"/>
    </xf>
    <xf numFmtId="0" fontId="22" fillId="36" borderId="2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2" fillId="35" borderId="42" xfId="0" applyFont="1" applyFill="1" applyBorder="1" applyAlignment="1">
      <alignment horizontal="center" vertical="center"/>
    </xf>
    <xf numFmtId="0" fontId="28" fillId="35" borderId="23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24" xfId="1" applyFont="1" applyFill="1" applyBorder="1" applyAlignment="1">
      <alignment horizontal="center" vertical="center" wrapText="1"/>
    </xf>
    <xf numFmtId="0" fontId="30" fillId="0" borderId="45" xfId="0" applyNumberFormat="1" applyFont="1" applyFill="1" applyBorder="1" applyAlignment="1">
      <alignment horizontal="center" vertical="center" wrapText="1"/>
    </xf>
    <xf numFmtId="0" fontId="30" fillId="0" borderId="46" xfId="0" applyNumberFormat="1" applyFont="1" applyFill="1" applyBorder="1" applyAlignment="1">
      <alignment horizontal="center" vertical="center" wrapText="1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30" fillId="0" borderId="39" xfId="0" applyNumberFormat="1" applyFont="1" applyFill="1" applyBorder="1" applyAlignment="1">
      <alignment horizontal="center" vertical="center" wrapText="1"/>
    </xf>
    <xf numFmtId="0" fontId="34" fillId="35" borderId="39" xfId="0" applyFont="1" applyFill="1" applyBorder="1" applyAlignment="1">
      <alignment horizontal="center" vertical="center"/>
    </xf>
    <xf numFmtId="9" fontId="23" fillId="35" borderId="39" xfId="1" applyFont="1" applyFill="1" applyBorder="1" applyAlignment="1">
      <alignment horizontal="center" vertical="center"/>
    </xf>
    <xf numFmtId="0" fontId="28" fillId="35" borderId="39" xfId="0" applyFont="1" applyFill="1" applyBorder="1" applyAlignment="1">
      <alignment horizontal="center" vertical="center"/>
    </xf>
    <xf numFmtId="9" fontId="23" fillId="35" borderId="39" xfId="1" applyFont="1" applyFill="1" applyBorder="1" applyAlignment="1">
      <alignment horizontal="center" vertical="center" wrapText="1"/>
    </xf>
    <xf numFmtId="9" fontId="23" fillId="35" borderId="40" xfId="1" applyFont="1" applyFill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9" fillId="0" borderId="39" xfId="0" applyFont="1" applyBorder="1" applyAlignment="1">
      <alignment horizontal="center" vertical="center"/>
    </xf>
    <xf numFmtId="0" fontId="23" fillId="33" borderId="39" xfId="0" applyFont="1" applyFill="1" applyBorder="1" applyAlignment="1">
      <alignment horizontal="center" vertical="center" wrapText="1"/>
    </xf>
    <xf numFmtId="0" fontId="23" fillId="34" borderId="39" xfId="0" applyFont="1" applyFill="1" applyBorder="1" applyAlignment="1">
      <alignment horizontal="center" vertical="center" wrapText="1"/>
    </xf>
    <xf numFmtId="0" fontId="20" fillId="0" borderId="63" xfId="0" applyFont="1" applyBorder="1" applyAlignment="1">
      <alignment vertical="center"/>
    </xf>
    <xf numFmtId="0" fontId="20" fillId="0" borderId="41" xfId="0" applyFont="1" applyBorder="1" applyAlignment="1">
      <alignment vertical="center"/>
    </xf>
    <xf numFmtId="0" fontId="21" fillId="0" borderId="41" xfId="0" applyFont="1" applyBorder="1" applyAlignment="1">
      <alignment vertical="center"/>
    </xf>
    <xf numFmtId="0" fontId="21" fillId="0" borderId="48" xfId="0" applyFont="1" applyBorder="1" applyAlignment="1">
      <alignment vertical="center"/>
    </xf>
    <xf numFmtId="0" fontId="20" fillId="0" borderId="64" xfId="0" applyFont="1" applyBorder="1" applyAlignment="1">
      <alignment vertical="center"/>
    </xf>
    <xf numFmtId="0" fontId="20" fillId="0" borderId="64" xfId="0" applyFont="1" applyBorder="1" applyAlignment="1">
      <alignment vertical="center" wrapText="1"/>
    </xf>
    <xf numFmtId="0" fontId="20" fillId="0" borderId="41" xfId="0" applyFont="1" applyBorder="1" applyAlignment="1">
      <alignment vertical="center" wrapText="1"/>
    </xf>
    <xf numFmtId="0" fontId="33" fillId="35" borderId="29" xfId="0" applyFont="1" applyFill="1" applyBorder="1" applyAlignment="1">
      <alignment vertical="center"/>
    </xf>
    <xf numFmtId="9" fontId="23" fillId="35" borderId="29" xfId="1" applyFont="1" applyFill="1" applyBorder="1" applyAlignment="1">
      <alignment vertical="center"/>
    </xf>
    <xf numFmtId="0" fontId="28" fillId="35" borderId="29" xfId="0" applyFont="1" applyFill="1" applyBorder="1" applyAlignment="1">
      <alignment vertical="center"/>
    </xf>
    <xf numFmtId="9" fontId="23" fillId="35" borderId="29" xfId="1" applyFont="1" applyFill="1" applyBorder="1" applyAlignment="1">
      <alignment vertical="center" wrapText="1"/>
    </xf>
    <xf numFmtId="0" fontId="33" fillId="35" borderId="23" xfId="0" applyFont="1" applyFill="1" applyBorder="1" applyAlignment="1">
      <alignment vertical="center"/>
    </xf>
    <xf numFmtId="9" fontId="23" fillId="35" borderId="23" xfId="1" applyFont="1" applyFill="1" applyBorder="1" applyAlignment="1">
      <alignment vertical="center"/>
    </xf>
    <xf numFmtId="0" fontId="28" fillId="35" borderId="23" xfId="0" applyFont="1" applyFill="1" applyBorder="1" applyAlignment="1">
      <alignment vertical="center"/>
    </xf>
    <xf numFmtId="9" fontId="23" fillId="35" borderId="23" xfId="1" applyFont="1" applyFill="1" applyBorder="1" applyAlignment="1">
      <alignment vertical="center" wrapText="1"/>
    </xf>
    <xf numFmtId="0" fontId="38" fillId="0" borderId="38" xfId="0" applyNumberFormat="1" applyFont="1" applyBorder="1" applyAlignment="1">
      <alignment horizontal="center" vertical="center"/>
    </xf>
    <xf numFmtId="0" fontId="38" fillId="0" borderId="39" xfId="0" applyNumberFormat="1" applyFont="1" applyBorder="1" applyAlignment="1">
      <alignment horizontal="center" vertical="center"/>
    </xf>
    <xf numFmtId="0" fontId="0" fillId="0" borderId="39" xfId="0" applyNumberFormat="1" applyFont="1" applyBorder="1" applyAlignment="1">
      <alignment horizontal="center" vertical="center"/>
    </xf>
    <xf numFmtId="0" fontId="38" fillId="37" borderId="39" xfId="0" applyNumberFormat="1" applyFont="1" applyFill="1" applyBorder="1" applyAlignment="1">
      <alignment horizontal="center" vertical="center" wrapText="1"/>
    </xf>
    <xf numFmtId="0" fontId="38" fillId="38" borderId="39" xfId="0" applyNumberFormat="1" applyFont="1" applyFill="1" applyBorder="1" applyAlignment="1">
      <alignment horizontal="center" vertical="center" wrapText="1"/>
    </xf>
    <xf numFmtId="0" fontId="38" fillId="0" borderId="36" xfId="0" applyNumberFormat="1" applyFont="1" applyFill="1" applyBorder="1" applyAlignment="1">
      <alignment horizontal="center" vertical="center"/>
    </xf>
    <xf numFmtId="0" fontId="0" fillId="0" borderId="28" xfId="0" applyNumberFormat="1" applyFont="1" applyFill="1" applyBorder="1" applyAlignment="1">
      <alignment vertical="center"/>
    </xf>
    <xf numFmtId="0" fontId="0" fillId="0" borderId="28" xfId="0" applyNumberFormat="1" applyFont="1" applyFill="1" applyBorder="1" applyAlignment="1">
      <alignment horizontal="center" vertical="center" wrapText="1"/>
    </xf>
    <xf numFmtId="0" fontId="39" fillId="39" borderId="28" xfId="0" applyNumberFormat="1" applyFont="1" applyFill="1" applyBorder="1" applyAlignment="1">
      <alignment horizontal="center" vertical="center"/>
    </xf>
    <xf numFmtId="9" fontId="38" fillId="39" borderId="28" xfId="1" applyNumberFormat="1" applyFont="1" applyFill="1" applyBorder="1" applyAlignment="1">
      <alignment horizontal="center" vertical="center"/>
    </xf>
    <xf numFmtId="0" fontId="0" fillId="39" borderId="28" xfId="0" applyNumberFormat="1" applyFont="1" applyFill="1" applyBorder="1" applyAlignment="1">
      <alignment horizontal="center" vertical="center"/>
    </xf>
    <xf numFmtId="9" fontId="38" fillId="39" borderId="28" xfId="1" applyNumberFormat="1" applyFont="1" applyFill="1" applyBorder="1" applyAlignment="1">
      <alignment horizontal="center" vertical="center" wrapText="1"/>
    </xf>
    <xf numFmtId="0" fontId="38" fillId="0" borderId="61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vertical="center"/>
    </xf>
    <xf numFmtId="0" fontId="0" fillId="0" borderId="10" xfId="0" applyNumberFormat="1" applyFont="1" applyFill="1" applyBorder="1" applyAlignment="1">
      <alignment horizontal="center" vertical="center" wrapText="1"/>
    </xf>
    <xf numFmtId="0" fontId="39" fillId="39" borderId="10" xfId="0" applyNumberFormat="1" applyFont="1" applyFill="1" applyBorder="1" applyAlignment="1">
      <alignment horizontal="center" vertical="center"/>
    </xf>
    <xf numFmtId="9" fontId="38" fillId="39" borderId="10" xfId="1" applyNumberFormat="1" applyFont="1" applyFill="1" applyBorder="1" applyAlignment="1">
      <alignment horizontal="center" vertical="center"/>
    </xf>
    <xf numFmtId="0" fontId="0" fillId="39" borderId="10" xfId="0" applyNumberFormat="1" applyFont="1" applyFill="1" applyBorder="1" applyAlignment="1">
      <alignment horizontal="center" vertical="center"/>
    </xf>
    <xf numFmtId="9" fontId="38" fillId="39" borderId="10" xfId="1" applyNumberFormat="1" applyFont="1" applyFill="1" applyBorder="1" applyAlignment="1">
      <alignment horizontal="center" vertical="center" wrapText="1"/>
    </xf>
    <xf numFmtId="0" fontId="0" fillId="0" borderId="39" xfId="0" applyNumberFormat="1" applyFont="1" applyFill="1" applyBorder="1" applyAlignment="1">
      <alignment vertical="center"/>
    </xf>
    <xf numFmtId="0" fontId="0" fillId="0" borderId="39" xfId="0" applyNumberFormat="1" applyFont="1" applyFill="1" applyBorder="1" applyAlignment="1">
      <alignment horizontal="center" vertical="center" wrapText="1"/>
    </xf>
    <xf numFmtId="0" fontId="39" fillId="39" borderId="39" xfId="0" applyNumberFormat="1" applyFont="1" applyFill="1" applyBorder="1" applyAlignment="1">
      <alignment horizontal="center" vertical="center"/>
    </xf>
    <xf numFmtId="9" fontId="38" fillId="39" borderId="39" xfId="1" applyNumberFormat="1" applyFont="1" applyFill="1" applyBorder="1" applyAlignment="1">
      <alignment horizontal="center" vertical="center"/>
    </xf>
    <xf numFmtId="0" fontId="0" fillId="39" borderId="39" xfId="0" applyNumberFormat="1" applyFont="1" applyFill="1" applyBorder="1" applyAlignment="1">
      <alignment horizontal="center" vertical="center"/>
    </xf>
    <xf numFmtId="0" fontId="38" fillId="0" borderId="67" xfId="0" applyFont="1" applyFill="1" applyBorder="1" applyAlignment="1" applyProtection="1">
      <alignment horizontal="center" vertical="center" wrapText="1"/>
    </xf>
    <xf numFmtId="3" fontId="38" fillId="0" borderId="68" xfId="0" applyNumberFormat="1" applyFont="1" applyFill="1" applyBorder="1" applyAlignment="1" applyProtection="1">
      <alignment horizontal="center" vertical="center" wrapText="1"/>
    </xf>
    <xf numFmtId="0" fontId="38" fillId="40" borderId="68" xfId="0" applyFont="1" applyFill="1" applyBorder="1" applyAlignment="1" applyProtection="1">
      <alignment horizontal="center" vertical="center" wrapText="1"/>
    </xf>
    <xf numFmtId="0" fontId="38" fillId="41" borderId="68" xfId="0" applyFont="1" applyFill="1" applyBorder="1" applyAlignment="1" applyProtection="1">
      <alignment horizontal="center" vertical="center" wrapText="1"/>
    </xf>
    <xf numFmtId="0" fontId="38" fillId="0" borderId="65" xfId="0" applyFont="1" applyFill="1" applyBorder="1" applyAlignment="1" applyProtection="1">
      <alignment horizontal="center" vertical="center" wrapText="1"/>
    </xf>
    <xf numFmtId="0" fontId="38" fillId="0" borderId="66" xfId="0" applyFont="1" applyFill="1" applyBorder="1" applyAlignment="1" applyProtection="1">
      <alignment horizontal="center" vertical="center" wrapText="1"/>
    </xf>
    <xf numFmtId="0" fontId="38" fillId="42" borderId="66" xfId="0" applyFont="1" applyFill="1" applyBorder="1" applyAlignment="1" applyProtection="1">
      <alignment horizontal="center" vertical="center" wrapText="1"/>
    </xf>
    <xf numFmtId="9" fontId="38" fillId="42" borderId="66" xfId="0" applyNumberFormat="1" applyFont="1" applyFill="1" applyBorder="1" applyAlignment="1" applyProtection="1">
      <alignment horizontal="center" vertical="center" wrapText="1"/>
    </xf>
    <xf numFmtId="0" fontId="38" fillId="0" borderId="69" xfId="0" applyFont="1" applyFill="1" applyBorder="1" applyAlignment="1" applyProtection="1">
      <alignment horizontal="center" vertical="center" wrapText="1"/>
    </xf>
    <xf numFmtId="0" fontId="38" fillId="42" borderId="69" xfId="0" applyFont="1" applyFill="1" applyBorder="1" applyAlignment="1" applyProtection="1">
      <alignment horizontal="center" vertical="center" wrapText="1"/>
    </xf>
    <xf numFmtId="9" fontId="38" fillId="42" borderId="69" xfId="0" applyNumberFormat="1" applyFont="1" applyFill="1" applyBorder="1" applyAlignment="1" applyProtection="1">
      <alignment horizontal="center" vertical="center" wrapText="1"/>
    </xf>
    <xf numFmtId="0" fontId="0" fillId="0" borderId="0" xfId="0">
      <alignment vertical="center"/>
    </xf>
    <xf numFmtId="0" fontId="20" fillId="0" borderId="2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2" fillId="0" borderId="35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38" fillId="0" borderId="59" xfId="0" applyNumberFormat="1" applyFont="1" applyFill="1" applyBorder="1" applyAlignment="1">
      <alignment horizontal="center" vertical="center"/>
    </xf>
    <xf numFmtId="0" fontId="38" fillId="0" borderId="70" xfId="0" applyNumberFormat="1" applyFont="1" applyFill="1" applyBorder="1" applyAlignment="1">
      <alignment horizontal="center" vertical="center"/>
    </xf>
    <xf numFmtId="0" fontId="35" fillId="0" borderId="29" xfId="0" applyNumberFormat="1" applyFont="1" applyFill="1" applyBorder="1" applyAlignment="1">
      <alignment horizontal="center" vertical="center"/>
    </xf>
    <xf numFmtId="0" fontId="35" fillId="0" borderId="23" xfId="0" applyNumberFormat="1" applyFont="1" applyFill="1" applyBorder="1" applyAlignment="1">
      <alignment horizontal="center" vertical="center"/>
    </xf>
    <xf numFmtId="0" fontId="36" fillId="0" borderId="29" xfId="0" applyNumberFormat="1" applyFont="1" applyFill="1" applyBorder="1" applyAlignment="1">
      <alignment horizontal="center" vertical="center" wrapText="1"/>
    </xf>
    <xf numFmtId="0" fontId="36" fillId="0" borderId="23" xfId="0" applyNumberFormat="1" applyFont="1" applyFill="1" applyBorder="1" applyAlignment="1">
      <alignment horizontal="center" vertical="center" wrapText="1"/>
    </xf>
    <xf numFmtId="0" fontId="33" fillId="35" borderId="29" xfId="0" applyFont="1" applyFill="1" applyBorder="1" applyAlignment="1">
      <alignment horizontal="center" vertical="center"/>
    </xf>
    <xf numFmtId="0" fontId="33" fillId="35" borderId="23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/>
    </xf>
    <xf numFmtId="9" fontId="23" fillId="35" borderId="23" xfId="1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0" fontId="28" fillId="35" borderId="23" xfId="0" applyFont="1" applyFill="1" applyBorder="1" applyAlignment="1">
      <alignment horizontal="center" vertical="center"/>
    </xf>
    <xf numFmtId="9" fontId="23" fillId="35" borderId="29" xfId="1" applyFont="1" applyFill="1" applyBorder="1" applyAlignment="1">
      <alignment horizontal="center" vertical="center" wrapText="1"/>
    </xf>
    <xf numFmtId="9" fontId="23" fillId="35" borderId="23" xfId="1" applyFont="1" applyFill="1" applyBorder="1" applyAlignment="1">
      <alignment horizontal="center" vertical="center" wrapText="1"/>
    </xf>
    <xf numFmtId="0" fontId="35" fillId="0" borderId="29" xfId="0" applyNumberFormat="1" applyFont="1" applyFill="1" applyBorder="1" applyAlignment="1">
      <alignment horizontal="left" vertical="center"/>
    </xf>
    <xf numFmtId="0" fontId="35" fillId="0" borderId="23" xfId="0" applyNumberFormat="1" applyFont="1" applyFill="1" applyBorder="1" applyAlignment="1">
      <alignment horizontal="left" vertical="center"/>
    </xf>
    <xf numFmtId="9" fontId="23" fillId="35" borderId="10" xfId="1" applyFont="1" applyFill="1" applyBorder="1" applyAlignment="1">
      <alignment horizontal="center" vertical="center" wrapText="1"/>
    </xf>
    <xf numFmtId="0" fontId="35" fillId="0" borderId="10" xfId="0" applyNumberFormat="1" applyFont="1" applyFill="1" applyBorder="1" applyAlignment="1">
      <alignment horizontal="center" vertical="center"/>
    </xf>
    <xf numFmtId="0" fontId="35" fillId="0" borderId="10" xfId="0" applyNumberFormat="1" applyFont="1" applyFill="1" applyBorder="1" applyAlignment="1">
      <alignment horizontal="left" vertical="center"/>
    </xf>
    <xf numFmtId="0" fontId="36" fillId="0" borderId="10" xfId="0" applyNumberFormat="1" applyFont="1" applyFill="1" applyBorder="1" applyAlignment="1">
      <alignment horizontal="center" vertical="center" wrapText="1"/>
    </xf>
    <xf numFmtId="0" fontId="33" fillId="35" borderId="10" xfId="0" applyFont="1" applyFill="1" applyBorder="1" applyAlignment="1">
      <alignment horizontal="center" vertical="center"/>
    </xf>
    <xf numFmtId="9" fontId="23" fillId="35" borderId="10" xfId="1" applyFont="1" applyFill="1" applyBorder="1" applyAlignment="1">
      <alignment horizontal="center" vertical="center"/>
    </xf>
    <xf numFmtId="0" fontId="28" fillId="35" borderId="10" xfId="0" applyFont="1" applyFill="1" applyBorder="1" applyAlignment="1">
      <alignment horizontal="center" vertical="center"/>
    </xf>
    <xf numFmtId="9" fontId="38" fillId="39" borderId="10" xfId="1" applyNumberFormat="1" applyFont="1" applyFill="1" applyBorder="1" applyAlignment="1">
      <alignment horizontal="center" vertical="center" wrapText="1"/>
    </xf>
    <xf numFmtId="31" fontId="37" fillId="0" borderId="36" xfId="0" applyNumberFormat="1" applyFont="1" applyBorder="1" applyAlignment="1">
      <alignment horizontal="center" vertical="center"/>
    </xf>
    <xf numFmtId="0" fontId="37" fillId="0" borderId="28" xfId="0" applyNumberFormat="1" applyFont="1" applyBorder="1" applyAlignment="1">
      <alignment horizontal="center" vertical="center"/>
    </xf>
    <xf numFmtId="0" fontId="37" fillId="0" borderId="28" xfId="0" applyNumberFormat="1" applyFont="1" applyBorder="1" applyAlignment="1">
      <alignment horizontal="center" vertical="center" wrapText="1"/>
    </xf>
    <xf numFmtId="0" fontId="36" fillId="0" borderId="10" xfId="0" applyNumberFormat="1" applyFont="1" applyFill="1" applyBorder="1" applyAlignment="1">
      <alignment horizontal="center" vertical="center"/>
    </xf>
    <xf numFmtId="0" fontId="36" fillId="0" borderId="10" xfId="0" applyNumberFormat="1" applyFont="1" applyFill="1" applyBorder="1" applyAlignment="1">
      <alignment horizontal="left" vertical="center"/>
    </xf>
    <xf numFmtId="0" fontId="0" fillId="39" borderId="10" xfId="0" applyNumberFormat="1" applyFont="1" applyFill="1" applyBorder="1" applyAlignment="1">
      <alignment horizontal="center" vertical="center"/>
    </xf>
    <xf numFmtId="9" fontId="38" fillId="39" borderId="10" xfId="1" applyNumberFormat="1" applyFont="1" applyFill="1" applyBorder="1" applyAlignment="1">
      <alignment horizontal="center" vertical="center"/>
    </xf>
    <xf numFmtId="0" fontId="37" fillId="0" borderId="65" xfId="0" applyFont="1" applyFill="1" applyBorder="1" applyAlignment="1" applyProtection="1">
      <alignment horizontal="center" vertical="center" wrapText="1"/>
    </xf>
    <xf numFmtId="3" fontId="37" fillId="0" borderId="66" xfId="0" applyNumberFormat="1" applyFont="1" applyFill="1" applyBorder="1" applyAlignment="1" applyProtection="1">
      <alignment horizontal="center" vertical="center" wrapText="1"/>
    </xf>
    <xf numFmtId="0" fontId="37" fillId="0" borderId="66" xfId="0" applyFont="1" applyFill="1" applyBorder="1" applyAlignment="1" applyProtection="1">
      <alignment horizontal="center" vertical="center" wrapText="1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1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제목 6" xfId="42"/>
    <cellStyle name="좋음" xfId="6" builtinId="26" customBuiltin="1"/>
    <cellStyle name="출력" xfId="10" builtinId="21" customBuiltin="1"/>
    <cellStyle name="표준" xfId="0" builtinId="0"/>
    <cellStyle name="표준 6" xfId="4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26"/>
  <sheetViews>
    <sheetView workbookViewId="0">
      <selection activeCell="D9" sqref="D9"/>
    </sheetView>
  </sheetViews>
  <sheetFormatPr defaultRowHeight="16.5"/>
  <cols>
    <col min="3" max="3" width="23.125" bestFit="1" customWidth="1"/>
    <col min="4" max="4" width="18.125" customWidth="1"/>
  </cols>
  <sheetData>
    <row r="2" spans="1:12" ht="17.25" thickBot="1"/>
    <row r="3" spans="1:12" ht="27.75" thickTop="1" thickBot="1">
      <c r="A3" s="988" t="s">
        <v>26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58" t="s">
        <v>3</v>
      </c>
      <c r="B4" s="59" t="s">
        <v>4</v>
      </c>
      <c r="C4" s="65" t="s">
        <v>5</v>
      </c>
      <c r="D4" s="66" t="s">
        <v>6</v>
      </c>
      <c r="E4" s="60" t="s">
        <v>27</v>
      </c>
      <c r="F4" s="60" t="s">
        <v>28</v>
      </c>
      <c r="G4" s="60" t="s">
        <v>29</v>
      </c>
      <c r="H4" s="60" t="s">
        <v>10</v>
      </c>
      <c r="I4" s="61" t="s">
        <v>30</v>
      </c>
      <c r="J4" s="61" t="s">
        <v>31</v>
      </c>
      <c r="K4" s="61" t="s">
        <v>32</v>
      </c>
      <c r="L4" s="62" t="s">
        <v>14</v>
      </c>
    </row>
    <row r="5" spans="1:12" ht="18" thickTop="1">
      <c r="A5" s="888">
        <v>1</v>
      </c>
      <c r="B5" s="63" t="s">
        <v>15</v>
      </c>
      <c r="C5" s="64" t="s">
        <v>16</v>
      </c>
      <c r="D5" s="67">
        <v>25</v>
      </c>
      <c r="E5" s="51">
        <v>916</v>
      </c>
      <c r="F5" s="51">
        <v>530</v>
      </c>
      <c r="G5" s="54">
        <v>0.68387096774193545</v>
      </c>
      <c r="H5" s="52">
        <v>0.57860262008733621</v>
      </c>
      <c r="I5" s="50">
        <v>517</v>
      </c>
      <c r="J5" s="50">
        <v>380</v>
      </c>
      <c r="K5" s="56">
        <v>0.49032258064516127</v>
      </c>
      <c r="L5" s="53">
        <v>0.73500967117988392</v>
      </c>
    </row>
    <row r="6" spans="1:12" ht="17.25">
      <c r="A6" s="883">
        <v>2</v>
      </c>
      <c r="B6" s="63" t="s">
        <v>15</v>
      </c>
      <c r="C6" s="64" t="s">
        <v>17</v>
      </c>
      <c r="D6" s="67">
        <v>25</v>
      </c>
      <c r="E6" s="51">
        <v>551</v>
      </c>
      <c r="F6" s="51">
        <v>541</v>
      </c>
      <c r="G6" s="54">
        <v>0.69806451612903231</v>
      </c>
      <c r="H6" s="52">
        <v>0.98185117967332125</v>
      </c>
      <c r="I6" s="50">
        <v>346</v>
      </c>
      <c r="J6" s="50">
        <v>331</v>
      </c>
      <c r="K6" s="56">
        <v>0.42709677419354841</v>
      </c>
      <c r="L6" s="53">
        <v>0.95664739884393069</v>
      </c>
    </row>
    <row r="7" spans="1:12" ht="17.25">
      <c r="A7" s="883">
        <v>3</v>
      </c>
      <c r="B7" s="63" t="s">
        <v>15</v>
      </c>
      <c r="C7" s="64" t="s">
        <v>18</v>
      </c>
      <c r="D7" s="67">
        <v>19</v>
      </c>
      <c r="E7" s="51">
        <v>421</v>
      </c>
      <c r="F7" s="51">
        <v>31</v>
      </c>
      <c r="G7" s="54">
        <v>5.2631578947368418E-2</v>
      </c>
      <c r="H7" s="52">
        <v>7.3634204275534437E-2</v>
      </c>
      <c r="I7" s="50">
        <v>237</v>
      </c>
      <c r="J7" s="50">
        <v>0</v>
      </c>
      <c r="K7" s="56">
        <v>0</v>
      </c>
      <c r="L7" s="53">
        <v>0</v>
      </c>
    </row>
    <row r="8" spans="1:12" ht="17.25">
      <c r="A8" s="991">
        <v>4</v>
      </c>
      <c r="B8" s="63" t="s">
        <v>15</v>
      </c>
      <c r="C8" s="64" t="s">
        <v>19</v>
      </c>
      <c r="D8" s="74">
        <v>37</v>
      </c>
      <c r="E8" s="72">
        <v>1638</v>
      </c>
      <c r="F8" s="72">
        <v>1442</v>
      </c>
      <c r="G8" s="71">
        <v>1.2571926765475152</v>
      </c>
      <c r="H8" s="71">
        <v>0.88034188034188032</v>
      </c>
      <c r="I8" s="70">
        <v>826</v>
      </c>
      <c r="J8" s="70">
        <v>827</v>
      </c>
      <c r="K8" s="69">
        <v>0.72101133391455974</v>
      </c>
      <c r="L8" s="68">
        <v>1.0012106537530265</v>
      </c>
    </row>
    <row r="9" spans="1:12" ht="17.25">
      <c r="A9" s="992"/>
      <c r="B9" s="63" t="s">
        <v>15</v>
      </c>
      <c r="C9" s="64" t="s">
        <v>20</v>
      </c>
      <c r="D9" s="75"/>
      <c r="E9" s="73"/>
      <c r="F9" s="73"/>
      <c r="G9" s="54"/>
      <c r="H9" s="54"/>
      <c r="I9" s="55"/>
      <c r="J9" s="55"/>
      <c r="K9" s="56"/>
      <c r="L9" s="57"/>
    </row>
    <row r="10" spans="1:12" ht="17.25">
      <c r="A10" s="883">
        <v>5</v>
      </c>
      <c r="B10" s="63" t="s">
        <v>15</v>
      </c>
      <c r="C10" s="64" t="s">
        <v>21</v>
      </c>
      <c r="D10" s="67">
        <v>20</v>
      </c>
      <c r="E10" s="51">
        <v>359</v>
      </c>
      <c r="F10" s="51">
        <v>343</v>
      </c>
      <c r="G10" s="54">
        <v>0.5532258064516129</v>
      </c>
      <c r="H10" s="52">
        <v>0.95543175487465182</v>
      </c>
      <c r="I10" s="50">
        <v>170</v>
      </c>
      <c r="J10" s="50">
        <v>134</v>
      </c>
      <c r="K10" s="56">
        <v>0.21612903225806451</v>
      </c>
      <c r="L10" s="53">
        <v>0.78823529411764703</v>
      </c>
    </row>
    <row r="11" spans="1:12" ht="17.25">
      <c r="A11" s="883">
        <v>6</v>
      </c>
      <c r="B11" s="63" t="s">
        <v>15</v>
      </c>
      <c r="C11" s="64" t="s">
        <v>22</v>
      </c>
      <c r="D11" s="67">
        <v>20</v>
      </c>
      <c r="E11" s="51">
        <v>409</v>
      </c>
      <c r="F11" s="51">
        <v>295</v>
      </c>
      <c r="G11" s="54">
        <v>0.47580645161290325</v>
      </c>
      <c r="H11" s="52">
        <v>0.72127139364303183</v>
      </c>
      <c r="I11" s="50">
        <v>264</v>
      </c>
      <c r="J11" s="50">
        <v>213</v>
      </c>
      <c r="K11" s="56">
        <v>0.34354838709677421</v>
      </c>
      <c r="L11" s="53">
        <v>0.80681818181818177</v>
      </c>
    </row>
    <row r="12" spans="1:12" ht="17.25">
      <c r="A12" s="883">
        <v>7</v>
      </c>
      <c r="B12" s="63" t="s">
        <v>15</v>
      </c>
      <c r="C12" s="64" t="s">
        <v>23</v>
      </c>
      <c r="D12" s="67">
        <v>19</v>
      </c>
      <c r="E12" s="51">
        <v>300</v>
      </c>
      <c r="F12" s="51">
        <v>154</v>
      </c>
      <c r="G12" s="54">
        <v>0.26146010186757218</v>
      </c>
      <c r="H12" s="52">
        <v>0.51333333333333331</v>
      </c>
      <c r="I12" s="50">
        <v>185</v>
      </c>
      <c r="J12" s="50">
        <v>113</v>
      </c>
      <c r="K12" s="56">
        <v>0.19185059422750425</v>
      </c>
      <c r="L12" s="53">
        <v>0.61081081081081079</v>
      </c>
    </row>
    <row r="13" spans="1:12" ht="17.25">
      <c r="A13" s="883">
        <v>8</v>
      </c>
      <c r="B13" s="63" t="s">
        <v>15</v>
      </c>
      <c r="C13" s="64" t="s">
        <v>24</v>
      </c>
      <c r="D13" s="67">
        <v>16</v>
      </c>
      <c r="E13" s="51">
        <v>220</v>
      </c>
      <c r="F13" s="51">
        <v>221</v>
      </c>
      <c r="G13" s="54">
        <v>0.44556451612903225</v>
      </c>
      <c r="H13" s="52">
        <v>1.0045454545454546</v>
      </c>
      <c r="I13" s="51">
        <v>134</v>
      </c>
      <c r="J13" s="51">
        <v>84</v>
      </c>
      <c r="K13" s="56">
        <v>0.16935483870967741</v>
      </c>
      <c r="L13" s="53">
        <v>0.62686567164179108</v>
      </c>
    </row>
    <row r="14" spans="1:12" ht="17.25">
      <c r="A14" s="883">
        <v>9</v>
      </c>
      <c r="B14" s="63" t="s">
        <v>15</v>
      </c>
      <c r="C14" s="64" t="s">
        <v>25</v>
      </c>
      <c r="D14" s="67">
        <v>16</v>
      </c>
      <c r="E14" s="51">
        <v>341</v>
      </c>
      <c r="F14" s="51">
        <v>367</v>
      </c>
      <c r="G14" s="54">
        <v>0.73991935483870963</v>
      </c>
      <c r="H14" s="52">
        <v>1.0762463343108504</v>
      </c>
      <c r="I14" s="51">
        <v>214</v>
      </c>
      <c r="J14" s="51">
        <v>184</v>
      </c>
      <c r="K14" s="56">
        <v>0.37096774193548387</v>
      </c>
      <c r="L14" s="53">
        <v>0.85981308411214952</v>
      </c>
    </row>
    <row r="19" spans="4:12">
      <c r="D19" s="981"/>
      <c r="E19" s="981"/>
      <c r="F19" s="981"/>
      <c r="G19" s="981"/>
      <c r="H19" s="981"/>
      <c r="I19" s="981"/>
      <c r="J19" s="981"/>
      <c r="K19" s="981"/>
      <c r="L19" s="981"/>
    </row>
    <row r="20" spans="4:12">
      <c r="D20" s="981"/>
      <c r="E20" s="981"/>
      <c r="F20" s="981"/>
      <c r="G20" s="981"/>
      <c r="H20" s="981"/>
      <c r="I20" s="981"/>
      <c r="J20" s="981"/>
      <c r="K20" s="981"/>
      <c r="L20" s="981"/>
    </row>
    <row r="125" spans="4:12">
      <c r="D125" s="981"/>
      <c r="E125" s="981"/>
      <c r="F125" s="981"/>
      <c r="G125" s="981"/>
      <c r="H125" s="981"/>
      <c r="I125" s="981"/>
      <c r="J125" s="981"/>
      <c r="K125" s="981"/>
      <c r="L125" s="981"/>
    </row>
    <row r="126" spans="4:12">
      <c r="D126" s="981"/>
      <c r="E126" s="981"/>
      <c r="F126" s="981"/>
      <c r="G126" s="981"/>
      <c r="H126" s="981"/>
      <c r="I126" s="981"/>
      <c r="J126" s="981"/>
      <c r="K126" s="981"/>
      <c r="L126" s="981"/>
    </row>
  </sheetData>
  <mergeCells count="22">
    <mergeCell ref="E3:H3"/>
    <mergeCell ref="I3:L3"/>
    <mergeCell ref="A3:D3"/>
    <mergeCell ref="D19:D20"/>
    <mergeCell ref="E19:E20"/>
    <mergeCell ref="I19:I20"/>
    <mergeCell ref="F19:F20"/>
    <mergeCell ref="G19:G20"/>
    <mergeCell ref="H19:H20"/>
    <mergeCell ref="A8:A9"/>
    <mergeCell ref="D125:D126"/>
    <mergeCell ref="E125:E126"/>
    <mergeCell ref="I125:I126"/>
    <mergeCell ref="F125:F126"/>
    <mergeCell ref="G125:G126"/>
    <mergeCell ref="H125:H126"/>
    <mergeCell ref="K125:K126"/>
    <mergeCell ref="J125:J126"/>
    <mergeCell ref="J19:J20"/>
    <mergeCell ref="K19:K20"/>
    <mergeCell ref="L19:L20"/>
    <mergeCell ref="L125:L126"/>
  </mergeCells>
  <phoneticPr fontId="1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L149"/>
  <sheetViews>
    <sheetView workbookViewId="0">
      <selection activeCell="A30" sqref="A30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69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283" t="s">
        <v>3</v>
      </c>
      <c r="B4" s="269" t="s">
        <v>4</v>
      </c>
      <c r="C4" s="275" t="s">
        <v>5</v>
      </c>
      <c r="D4" s="276" t="s">
        <v>6</v>
      </c>
      <c r="E4" s="270" t="s">
        <v>65</v>
      </c>
      <c r="F4" s="270" t="s">
        <v>70</v>
      </c>
      <c r="G4" s="270" t="s">
        <v>71</v>
      </c>
      <c r="H4" s="270" t="s">
        <v>10</v>
      </c>
      <c r="I4" s="271" t="s">
        <v>67</v>
      </c>
      <c r="J4" s="271" t="s">
        <v>72</v>
      </c>
      <c r="K4" s="271" t="s">
        <v>73</v>
      </c>
      <c r="L4" s="272" t="s">
        <v>14</v>
      </c>
    </row>
    <row r="5" spans="1:12" ht="18" thickTop="1">
      <c r="A5" s="888">
        <v>1</v>
      </c>
      <c r="B5" s="294" t="s">
        <v>15</v>
      </c>
      <c r="C5" s="295" t="s">
        <v>16</v>
      </c>
      <c r="D5" s="296">
        <v>25</v>
      </c>
      <c r="E5" s="297">
        <v>680</v>
      </c>
      <c r="F5" s="298">
        <v>646</v>
      </c>
      <c r="G5" s="299">
        <v>0.83354838709677415</v>
      </c>
      <c r="H5" s="299">
        <v>0.95</v>
      </c>
      <c r="I5" s="300">
        <v>474</v>
      </c>
      <c r="J5" s="300">
        <v>449</v>
      </c>
      <c r="K5" s="301">
        <v>0.57935483870967741</v>
      </c>
      <c r="L5" s="302">
        <v>0.9472573839662447</v>
      </c>
    </row>
    <row r="6" spans="1:12" ht="17.25">
      <c r="A6" s="883">
        <v>2</v>
      </c>
      <c r="B6" s="273" t="s">
        <v>15</v>
      </c>
      <c r="C6" s="277" t="s">
        <v>41</v>
      </c>
      <c r="D6" s="282">
        <v>25</v>
      </c>
      <c r="E6" s="278">
        <v>532</v>
      </c>
      <c r="F6" s="281">
        <v>489</v>
      </c>
      <c r="G6" s="280">
        <v>0.63096774193548388</v>
      </c>
      <c r="H6" s="267">
        <v>0.91917293233082709</v>
      </c>
      <c r="I6" s="266">
        <v>389</v>
      </c>
      <c r="J6" s="266">
        <v>338</v>
      </c>
      <c r="K6" s="279">
        <v>0.43612903225806454</v>
      </c>
      <c r="L6" s="268">
        <v>0.86889460154241649</v>
      </c>
    </row>
    <row r="7" spans="1:12" ht="17.25">
      <c r="A7" s="883">
        <v>3</v>
      </c>
      <c r="B7" s="273" t="s">
        <v>15</v>
      </c>
      <c r="C7" s="274" t="s">
        <v>18</v>
      </c>
      <c r="D7" s="282">
        <v>19</v>
      </c>
      <c r="E7" s="278">
        <v>420</v>
      </c>
      <c r="F7" s="281">
        <v>304</v>
      </c>
      <c r="G7" s="280">
        <v>0.5161290322580645</v>
      </c>
      <c r="H7" s="267">
        <v>0.72380952380952379</v>
      </c>
      <c r="I7" s="266">
        <v>273</v>
      </c>
      <c r="J7" s="266">
        <v>198</v>
      </c>
      <c r="K7" s="279">
        <v>0.33616298811544992</v>
      </c>
      <c r="L7" s="268">
        <v>0.72527472527472525</v>
      </c>
    </row>
    <row r="8" spans="1:12" ht="17.25">
      <c r="A8" s="991">
        <v>4</v>
      </c>
      <c r="B8" s="273" t="s">
        <v>15</v>
      </c>
      <c r="C8" s="274" t="s">
        <v>19</v>
      </c>
      <c r="D8" s="306">
        <v>43</v>
      </c>
      <c r="E8" s="308">
        <v>1601</v>
      </c>
      <c r="F8" s="281">
        <v>1270</v>
      </c>
      <c r="G8" s="304">
        <v>0.95273818454613657</v>
      </c>
      <c r="H8" s="304">
        <v>0.79325421611492819</v>
      </c>
      <c r="I8" s="310">
        <v>1069</v>
      </c>
      <c r="J8" s="310">
        <v>840</v>
      </c>
      <c r="K8" s="311">
        <v>0.6301575393848462</v>
      </c>
      <c r="L8" s="312">
        <v>0.78578110383536015</v>
      </c>
    </row>
    <row r="9" spans="1:12" ht="17.25">
      <c r="A9" s="992"/>
      <c r="B9" s="273" t="s">
        <v>15</v>
      </c>
      <c r="C9" s="274" t="s">
        <v>20</v>
      </c>
      <c r="D9" s="307"/>
      <c r="E9" s="303"/>
      <c r="F9" s="281"/>
      <c r="G9" s="280"/>
      <c r="H9" s="280"/>
      <c r="I9" s="305"/>
      <c r="J9" s="305"/>
      <c r="K9" s="279"/>
      <c r="L9" s="309"/>
    </row>
    <row r="10" spans="1:12" ht="17.25">
      <c r="A10" s="883">
        <v>5</v>
      </c>
      <c r="B10" s="273" t="s">
        <v>15</v>
      </c>
      <c r="C10" s="274" t="s">
        <v>21</v>
      </c>
      <c r="D10" s="282">
        <v>20</v>
      </c>
      <c r="E10" s="278">
        <v>236</v>
      </c>
      <c r="F10" s="281">
        <v>214</v>
      </c>
      <c r="G10" s="280">
        <v>0.34516129032258064</v>
      </c>
      <c r="H10" s="267">
        <v>0.90677966101694918</v>
      </c>
      <c r="I10" s="266">
        <v>176</v>
      </c>
      <c r="J10" s="266">
        <v>143</v>
      </c>
      <c r="K10" s="279">
        <v>0.23064516129032259</v>
      </c>
      <c r="L10" s="268">
        <v>0.8125</v>
      </c>
    </row>
    <row r="11" spans="1:12" ht="17.25">
      <c r="A11" s="883">
        <v>6</v>
      </c>
      <c r="B11" s="273" t="s">
        <v>15</v>
      </c>
      <c r="C11" s="274" t="s">
        <v>22</v>
      </c>
      <c r="D11" s="282">
        <v>20</v>
      </c>
      <c r="E11" s="278">
        <v>358</v>
      </c>
      <c r="F11" s="281">
        <v>271</v>
      </c>
      <c r="G11" s="280">
        <v>0.43709677419354837</v>
      </c>
      <c r="H11" s="267">
        <v>0.75698324022346364</v>
      </c>
      <c r="I11" s="266">
        <v>217</v>
      </c>
      <c r="J11" s="266">
        <v>213</v>
      </c>
      <c r="K11" s="279">
        <v>0.34354838709677421</v>
      </c>
      <c r="L11" s="268">
        <v>0.98156682027649766</v>
      </c>
    </row>
    <row r="12" spans="1:12" ht="17.25">
      <c r="A12" s="883">
        <v>7</v>
      </c>
      <c r="B12" s="273" t="s">
        <v>15</v>
      </c>
      <c r="C12" s="274" t="s">
        <v>23</v>
      </c>
      <c r="D12" s="282">
        <v>19</v>
      </c>
      <c r="E12" s="278">
        <v>288</v>
      </c>
      <c r="F12" s="281">
        <v>257</v>
      </c>
      <c r="G12" s="280">
        <v>0.43633276740237692</v>
      </c>
      <c r="H12" s="267">
        <v>0.89236111111111116</v>
      </c>
      <c r="I12" s="266">
        <v>217</v>
      </c>
      <c r="J12" s="266">
        <v>196</v>
      </c>
      <c r="K12" s="279">
        <v>0.33276740237690999</v>
      </c>
      <c r="L12" s="268">
        <v>0.90322580645161288</v>
      </c>
    </row>
    <row r="13" spans="1:12" ht="17.25">
      <c r="A13" s="883">
        <v>8</v>
      </c>
      <c r="B13" s="273" t="s">
        <v>15</v>
      </c>
      <c r="C13" s="274" t="s">
        <v>24</v>
      </c>
      <c r="D13" s="282">
        <v>16</v>
      </c>
      <c r="E13" s="278">
        <v>386</v>
      </c>
      <c r="F13" s="281">
        <v>250</v>
      </c>
      <c r="G13" s="280">
        <v>0.50403225806451613</v>
      </c>
      <c r="H13" s="267">
        <v>0.64766839378238339</v>
      </c>
      <c r="I13" s="281">
        <v>226</v>
      </c>
      <c r="J13" s="281">
        <v>126</v>
      </c>
      <c r="K13" s="279">
        <v>0.25403225806451613</v>
      </c>
      <c r="L13" s="268">
        <v>0.55752212389380529</v>
      </c>
    </row>
    <row r="14" spans="1:12" ht="17.25">
      <c r="A14" s="883">
        <v>9</v>
      </c>
      <c r="B14" s="273" t="s">
        <v>15</v>
      </c>
      <c r="C14" s="274" t="s">
        <v>25</v>
      </c>
      <c r="D14" s="282">
        <v>16</v>
      </c>
      <c r="E14" s="278">
        <v>540</v>
      </c>
      <c r="F14" s="281">
        <v>389</v>
      </c>
      <c r="G14" s="280">
        <v>0.78427419354838712</v>
      </c>
      <c r="H14" s="267">
        <v>0.72037037037037033</v>
      </c>
      <c r="I14" s="281">
        <v>231</v>
      </c>
      <c r="J14" s="281">
        <v>235</v>
      </c>
      <c r="K14" s="279">
        <v>0.47379032258064518</v>
      </c>
      <c r="L14" s="268">
        <v>1.0173160173160174</v>
      </c>
    </row>
    <row r="15" spans="1:12" ht="18" thickBot="1">
      <c r="A15" s="883">
        <v>10</v>
      </c>
      <c r="B15" s="284" t="s">
        <v>15</v>
      </c>
      <c r="C15" s="285" t="s">
        <v>52</v>
      </c>
      <c r="D15" s="286">
        <v>13</v>
      </c>
      <c r="E15" s="287">
        <v>270</v>
      </c>
      <c r="F15" s="288">
        <v>334</v>
      </c>
      <c r="G15" s="289">
        <v>0.8287841191066998</v>
      </c>
      <c r="H15" s="290">
        <v>1.2370370370370369</v>
      </c>
      <c r="I15" s="291">
        <v>179</v>
      </c>
      <c r="J15" s="291">
        <v>173</v>
      </c>
      <c r="K15" s="292">
        <v>0.4292803970223325</v>
      </c>
      <c r="L15" s="293">
        <v>0.96648044692737434</v>
      </c>
    </row>
    <row r="16" spans="1:12" ht="17.25" thickTop="1"/>
    <row r="23" spans="1:12">
      <c r="A23" s="981"/>
      <c r="C23" s="981"/>
      <c r="D23" s="981"/>
      <c r="E23" s="981"/>
      <c r="F23" s="981"/>
      <c r="G23" s="981"/>
      <c r="H23" s="981"/>
      <c r="I23" s="981"/>
      <c r="J23" s="981"/>
      <c r="K23" s="981"/>
      <c r="L23" s="981"/>
    </row>
    <row r="24" spans="1:12">
      <c r="A24" s="981"/>
      <c r="C24" s="981"/>
      <c r="D24" s="981"/>
      <c r="E24" s="981"/>
      <c r="F24" s="981"/>
      <c r="G24" s="981"/>
      <c r="H24" s="981"/>
      <c r="I24" s="981"/>
      <c r="J24" s="981"/>
      <c r="K24" s="981"/>
      <c r="L24" s="981"/>
    </row>
    <row r="148" spans="1:12">
      <c r="A148" s="981"/>
      <c r="D148" s="981"/>
      <c r="E148" s="981"/>
      <c r="F148" s="981"/>
      <c r="G148" s="981"/>
      <c r="H148" s="981"/>
      <c r="I148" s="981"/>
      <c r="J148" s="981"/>
      <c r="K148" s="981"/>
      <c r="L148" s="981"/>
    </row>
    <row r="149" spans="1:12">
      <c r="A149" s="981"/>
      <c r="D149" s="981"/>
      <c r="E149" s="981"/>
      <c r="F149" s="981"/>
      <c r="G149" s="981"/>
      <c r="H149" s="981"/>
      <c r="I149" s="981"/>
      <c r="J149" s="981"/>
      <c r="K149" s="981"/>
      <c r="L149" s="981"/>
    </row>
  </sheetData>
  <mergeCells count="25">
    <mergeCell ref="I148:I149"/>
    <mergeCell ref="L148:L149"/>
    <mergeCell ref="K148:K149"/>
    <mergeCell ref="J148:J149"/>
    <mergeCell ref="F23:F24"/>
    <mergeCell ref="G23:G24"/>
    <mergeCell ref="F148:F149"/>
    <mergeCell ref="G148:G149"/>
    <mergeCell ref="H148:H149"/>
    <mergeCell ref="I3:L3"/>
    <mergeCell ref="I23:I24"/>
    <mergeCell ref="J23:J24"/>
    <mergeCell ref="K23:K24"/>
    <mergeCell ref="L23:L24"/>
    <mergeCell ref="A3:D3"/>
    <mergeCell ref="A148:A149"/>
    <mergeCell ref="A23:A24"/>
    <mergeCell ref="C23:C24"/>
    <mergeCell ref="E3:H3"/>
    <mergeCell ref="D23:D24"/>
    <mergeCell ref="E23:E24"/>
    <mergeCell ref="H23:H24"/>
    <mergeCell ref="A8:A9"/>
    <mergeCell ref="D148:D149"/>
    <mergeCell ref="E148:E149"/>
  </mergeCells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L149"/>
  <sheetViews>
    <sheetView workbookViewId="0">
      <selection activeCell="A5" sqref="A5:A15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74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331" t="s">
        <v>3</v>
      </c>
      <c r="B4" s="318" t="s">
        <v>4</v>
      </c>
      <c r="C4" s="324" t="s">
        <v>5</v>
      </c>
      <c r="D4" s="325" t="s">
        <v>6</v>
      </c>
      <c r="E4" s="319" t="s">
        <v>70</v>
      </c>
      <c r="F4" s="319" t="s">
        <v>75</v>
      </c>
      <c r="G4" s="319" t="s">
        <v>76</v>
      </c>
      <c r="H4" s="319" t="s">
        <v>10</v>
      </c>
      <c r="I4" s="320" t="s">
        <v>72</v>
      </c>
      <c r="J4" s="320" t="s">
        <v>77</v>
      </c>
      <c r="K4" s="320" t="s">
        <v>78</v>
      </c>
      <c r="L4" s="321" t="s">
        <v>14</v>
      </c>
    </row>
    <row r="5" spans="1:12" ht="18" thickTop="1">
      <c r="A5" s="888">
        <v>1</v>
      </c>
      <c r="B5" s="341" t="s">
        <v>15</v>
      </c>
      <c r="C5" s="342" t="s">
        <v>16</v>
      </c>
      <c r="D5" s="343">
        <v>25</v>
      </c>
      <c r="E5" s="344">
        <v>646</v>
      </c>
      <c r="F5" s="344">
        <v>767</v>
      </c>
      <c r="G5" s="345">
        <v>0.98967741935483866</v>
      </c>
      <c r="H5" s="345">
        <v>1.1873065015479876</v>
      </c>
      <c r="I5" s="346">
        <v>449</v>
      </c>
      <c r="J5" s="346">
        <v>495</v>
      </c>
      <c r="K5" s="347">
        <v>0.6387096774193548</v>
      </c>
      <c r="L5" s="348">
        <v>1.1024498886414253</v>
      </c>
    </row>
    <row r="6" spans="1:12" ht="17.25">
      <c r="A6" s="883">
        <v>2</v>
      </c>
      <c r="B6" s="322" t="s">
        <v>15</v>
      </c>
      <c r="C6" s="326" t="s">
        <v>41</v>
      </c>
      <c r="D6" s="330">
        <v>25</v>
      </c>
      <c r="E6" s="329">
        <v>489</v>
      </c>
      <c r="F6" s="329">
        <v>482</v>
      </c>
      <c r="G6" s="328">
        <v>0.62193548387096775</v>
      </c>
      <c r="H6" s="316">
        <v>0.98568507157464214</v>
      </c>
      <c r="I6" s="315">
        <v>338</v>
      </c>
      <c r="J6" s="315">
        <v>345</v>
      </c>
      <c r="K6" s="327">
        <v>0.44516129032258067</v>
      </c>
      <c r="L6" s="317">
        <v>1.0207100591715976</v>
      </c>
    </row>
    <row r="7" spans="1:12" ht="17.25">
      <c r="A7" s="883">
        <v>3</v>
      </c>
      <c r="B7" s="322" t="s">
        <v>15</v>
      </c>
      <c r="C7" s="323" t="s">
        <v>18</v>
      </c>
      <c r="D7" s="330">
        <v>19</v>
      </c>
      <c r="E7" s="329">
        <v>304</v>
      </c>
      <c r="F7" s="329">
        <v>384</v>
      </c>
      <c r="G7" s="328">
        <v>0.65195246179966049</v>
      </c>
      <c r="H7" s="316">
        <v>1.263157894736842</v>
      </c>
      <c r="I7" s="315">
        <v>198</v>
      </c>
      <c r="J7" s="315">
        <v>260</v>
      </c>
      <c r="K7" s="327">
        <v>0.44142614601018676</v>
      </c>
      <c r="L7" s="317">
        <v>1.3131313131313131</v>
      </c>
    </row>
    <row r="8" spans="1:12" ht="17.25">
      <c r="A8" s="991">
        <v>4</v>
      </c>
      <c r="B8" s="322" t="s">
        <v>15</v>
      </c>
      <c r="C8" s="323" t="s">
        <v>19</v>
      </c>
      <c r="D8" s="350">
        <v>43</v>
      </c>
      <c r="E8" s="329">
        <v>1270</v>
      </c>
      <c r="F8" s="329">
        <v>1725</v>
      </c>
      <c r="G8" s="349">
        <v>1.2940735183795948</v>
      </c>
      <c r="H8" s="349">
        <v>1.3582677165354331</v>
      </c>
      <c r="I8" s="352">
        <v>840</v>
      </c>
      <c r="J8" s="352">
        <v>1121</v>
      </c>
      <c r="K8" s="354">
        <v>0.84096024006001502</v>
      </c>
      <c r="L8" s="355">
        <v>1.3345238095238094</v>
      </c>
    </row>
    <row r="9" spans="1:12" ht="17.25">
      <c r="A9" s="992"/>
      <c r="B9" s="322" t="s">
        <v>15</v>
      </c>
      <c r="C9" s="323" t="s">
        <v>20</v>
      </c>
      <c r="D9" s="351"/>
      <c r="E9" s="329"/>
      <c r="F9" s="329"/>
      <c r="G9" s="328"/>
      <c r="H9" s="328"/>
      <c r="I9" s="353"/>
      <c r="J9" s="353"/>
      <c r="K9" s="327"/>
      <c r="L9" s="356"/>
    </row>
    <row r="10" spans="1:12" ht="17.25">
      <c r="A10" s="883">
        <v>5</v>
      </c>
      <c r="B10" s="322" t="s">
        <v>15</v>
      </c>
      <c r="C10" s="323" t="s">
        <v>21</v>
      </c>
      <c r="D10" s="330">
        <v>20</v>
      </c>
      <c r="E10" s="329">
        <v>214</v>
      </c>
      <c r="F10" s="329">
        <v>287</v>
      </c>
      <c r="G10" s="328">
        <v>0.4629032258064516</v>
      </c>
      <c r="H10" s="316">
        <v>1.3411214953271029</v>
      </c>
      <c r="I10" s="315">
        <v>143</v>
      </c>
      <c r="J10" s="315">
        <v>159</v>
      </c>
      <c r="K10" s="327">
        <v>0.25645161290322582</v>
      </c>
      <c r="L10" s="317">
        <v>1.1118881118881119</v>
      </c>
    </row>
    <row r="11" spans="1:12" ht="17.25">
      <c r="A11" s="883">
        <v>6</v>
      </c>
      <c r="B11" s="322" t="s">
        <v>15</v>
      </c>
      <c r="C11" s="323" t="s">
        <v>22</v>
      </c>
      <c r="D11" s="330">
        <v>20</v>
      </c>
      <c r="E11" s="329">
        <v>271</v>
      </c>
      <c r="F11" s="329">
        <v>342</v>
      </c>
      <c r="G11" s="328">
        <v>0.55161290322580647</v>
      </c>
      <c r="H11" s="316">
        <v>1.2619926199261993</v>
      </c>
      <c r="I11" s="315">
        <v>213</v>
      </c>
      <c r="J11" s="315">
        <v>268</v>
      </c>
      <c r="K11" s="327">
        <v>0.43225806451612903</v>
      </c>
      <c r="L11" s="317">
        <v>1.2582159624413145</v>
      </c>
    </row>
    <row r="12" spans="1:12" ht="17.25">
      <c r="A12" s="883">
        <v>7</v>
      </c>
      <c r="B12" s="322" t="s">
        <v>15</v>
      </c>
      <c r="C12" s="323" t="s">
        <v>23</v>
      </c>
      <c r="D12" s="330">
        <v>19</v>
      </c>
      <c r="E12" s="329">
        <v>257</v>
      </c>
      <c r="F12" s="329">
        <v>335</v>
      </c>
      <c r="G12" s="328">
        <v>0.56876061120543298</v>
      </c>
      <c r="H12" s="316">
        <v>1.3035019455252919</v>
      </c>
      <c r="I12" s="315">
        <v>196</v>
      </c>
      <c r="J12" s="315">
        <v>286</v>
      </c>
      <c r="K12" s="327">
        <v>0.48556876061120541</v>
      </c>
      <c r="L12" s="317">
        <v>1.4591836734693877</v>
      </c>
    </row>
    <row r="13" spans="1:12" ht="17.25">
      <c r="A13" s="883">
        <v>8</v>
      </c>
      <c r="B13" s="322" t="s">
        <v>15</v>
      </c>
      <c r="C13" s="323" t="s">
        <v>24</v>
      </c>
      <c r="D13" s="330">
        <v>16</v>
      </c>
      <c r="E13" s="329">
        <v>250</v>
      </c>
      <c r="F13" s="329">
        <v>336</v>
      </c>
      <c r="G13" s="328">
        <v>0.67741935483870963</v>
      </c>
      <c r="H13" s="316">
        <v>1.3440000000000001</v>
      </c>
      <c r="I13" s="329">
        <v>126</v>
      </c>
      <c r="J13" s="329">
        <v>189</v>
      </c>
      <c r="K13" s="327">
        <v>0.38104838709677419</v>
      </c>
      <c r="L13" s="317">
        <v>1.5</v>
      </c>
    </row>
    <row r="14" spans="1:12" ht="17.25">
      <c r="A14" s="883">
        <v>9</v>
      </c>
      <c r="B14" s="322" t="s">
        <v>15</v>
      </c>
      <c r="C14" s="323" t="s">
        <v>25</v>
      </c>
      <c r="D14" s="330">
        <v>16</v>
      </c>
      <c r="E14" s="329">
        <v>389</v>
      </c>
      <c r="F14" s="329">
        <v>445</v>
      </c>
      <c r="G14" s="328">
        <v>0.89717741935483875</v>
      </c>
      <c r="H14" s="316">
        <v>1.1439588688946016</v>
      </c>
      <c r="I14" s="329">
        <v>235</v>
      </c>
      <c r="J14" s="329">
        <v>245</v>
      </c>
      <c r="K14" s="327">
        <v>0.49395161290322581</v>
      </c>
      <c r="L14" s="317">
        <v>1.0425531914893618</v>
      </c>
    </row>
    <row r="15" spans="1:12" ht="18" thickBot="1">
      <c r="A15" s="883">
        <v>10</v>
      </c>
      <c r="B15" s="332" t="s">
        <v>15</v>
      </c>
      <c r="C15" s="333" t="s">
        <v>52</v>
      </c>
      <c r="D15" s="334">
        <v>13</v>
      </c>
      <c r="E15" s="335">
        <v>334</v>
      </c>
      <c r="F15" s="335">
        <v>367</v>
      </c>
      <c r="G15" s="336">
        <v>0.91066997518610426</v>
      </c>
      <c r="H15" s="337">
        <v>1.0988023952095809</v>
      </c>
      <c r="I15" s="338">
        <v>173</v>
      </c>
      <c r="J15" s="338">
        <v>229</v>
      </c>
      <c r="K15" s="339">
        <v>0.56823821339950376</v>
      </c>
      <c r="L15" s="340">
        <v>1.323699421965318</v>
      </c>
    </row>
    <row r="16" spans="1:12" ht="17.25" thickTop="1"/>
    <row r="23" spans="1:12">
      <c r="A23" s="981"/>
      <c r="C23" s="981"/>
      <c r="D23" s="981"/>
      <c r="E23" s="981"/>
      <c r="F23" s="981"/>
      <c r="G23" s="981"/>
      <c r="H23" s="981"/>
      <c r="I23" s="981"/>
      <c r="J23" s="981"/>
      <c r="K23" s="981"/>
      <c r="L23" s="981"/>
    </row>
    <row r="24" spans="1:12">
      <c r="A24" s="981"/>
      <c r="C24" s="981"/>
      <c r="D24" s="981"/>
      <c r="E24" s="981"/>
      <c r="F24" s="981"/>
      <c r="G24" s="981"/>
      <c r="H24" s="981"/>
      <c r="I24" s="981"/>
      <c r="J24" s="981"/>
      <c r="K24" s="981"/>
      <c r="L24" s="981"/>
    </row>
    <row r="148" spans="1:12">
      <c r="A148" s="981"/>
      <c r="D148" s="981"/>
      <c r="E148" s="981"/>
      <c r="F148" s="981"/>
      <c r="G148" s="981"/>
      <c r="H148" s="981"/>
      <c r="I148" s="981"/>
      <c r="J148" s="981"/>
      <c r="K148" s="981"/>
      <c r="L148" s="981"/>
    </row>
    <row r="149" spans="1:12">
      <c r="A149" s="981"/>
      <c r="D149" s="981"/>
      <c r="E149" s="981"/>
      <c r="F149" s="981"/>
      <c r="G149" s="981"/>
      <c r="H149" s="981"/>
      <c r="I149" s="981"/>
      <c r="J149" s="981"/>
      <c r="K149" s="981"/>
      <c r="L149" s="981"/>
    </row>
  </sheetData>
  <mergeCells count="25">
    <mergeCell ref="E3:H3"/>
    <mergeCell ref="H23:H24"/>
    <mergeCell ref="I3:L3"/>
    <mergeCell ref="I23:I24"/>
    <mergeCell ref="D148:D149"/>
    <mergeCell ref="E148:E149"/>
    <mergeCell ref="A3:D3"/>
    <mergeCell ref="A148:A149"/>
    <mergeCell ref="A23:A24"/>
    <mergeCell ref="F148:F149"/>
    <mergeCell ref="G148:G149"/>
    <mergeCell ref="J23:J24"/>
    <mergeCell ref="K23:K24"/>
    <mergeCell ref="L23:L24"/>
    <mergeCell ref="I148:I149"/>
    <mergeCell ref="F23:F24"/>
    <mergeCell ref="G23:G24"/>
    <mergeCell ref="D23:D24"/>
    <mergeCell ref="A8:A9"/>
    <mergeCell ref="L148:L149"/>
    <mergeCell ref="K148:K149"/>
    <mergeCell ref="J148:J149"/>
    <mergeCell ref="H148:H149"/>
    <mergeCell ref="E23:E24"/>
    <mergeCell ref="C23:C24"/>
  </mergeCells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L149"/>
  <sheetViews>
    <sheetView workbookViewId="0">
      <selection activeCell="A5" sqref="A5:A15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79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373" t="s">
        <v>3</v>
      </c>
      <c r="B4" s="360" t="s">
        <v>4</v>
      </c>
      <c r="C4" s="366" t="s">
        <v>5</v>
      </c>
      <c r="D4" s="367" t="s">
        <v>6</v>
      </c>
      <c r="E4" s="361" t="s">
        <v>75</v>
      </c>
      <c r="F4" s="361" t="s">
        <v>27</v>
      </c>
      <c r="G4" s="361" t="s">
        <v>80</v>
      </c>
      <c r="H4" s="361" t="s">
        <v>10</v>
      </c>
      <c r="I4" s="362" t="s">
        <v>77</v>
      </c>
      <c r="J4" s="362" t="s">
        <v>30</v>
      </c>
      <c r="K4" s="362" t="s">
        <v>78</v>
      </c>
      <c r="L4" s="363" t="s">
        <v>14</v>
      </c>
    </row>
    <row r="5" spans="1:12" ht="18" thickTop="1">
      <c r="A5" s="888">
        <v>1</v>
      </c>
      <c r="B5" s="383" t="s">
        <v>15</v>
      </c>
      <c r="C5" s="384" t="s">
        <v>16</v>
      </c>
      <c r="D5" s="385">
        <v>25</v>
      </c>
      <c r="E5" s="386">
        <v>767</v>
      </c>
      <c r="F5" s="386">
        <v>728</v>
      </c>
      <c r="G5" s="387">
        <v>0.9393548387096774</v>
      </c>
      <c r="H5" s="387">
        <v>0.94915254237288138</v>
      </c>
      <c r="I5" s="388">
        <v>495</v>
      </c>
      <c r="J5" s="388">
        <v>464</v>
      </c>
      <c r="K5" s="389">
        <v>0.59870967741935488</v>
      </c>
      <c r="L5" s="390">
        <v>0.93737373737373741</v>
      </c>
    </row>
    <row r="6" spans="1:12" ht="17.25">
      <c r="A6" s="883">
        <v>2</v>
      </c>
      <c r="B6" s="364" t="s">
        <v>15</v>
      </c>
      <c r="C6" s="368" t="s">
        <v>41</v>
      </c>
      <c r="D6" s="372">
        <v>25</v>
      </c>
      <c r="E6" s="371">
        <v>482</v>
      </c>
      <c r="F6" s="371">
        <v>603</v>
      </c>
      <c r="G6" s="370">
        <v>0.77806451612903227</v>
      </c>
      <c r="H6" s="358">
        <v>1.2510373443983402</v>
      </c>
      <c r="I6" s="357">
        <v>345</v>
      </c>
      <c r="J6" s="357">
        <v>392</v>
      </c>
      <c r="K6" s="369">
        <v>0.50580645161290327</v>
      </c>
      <c r="L6" s="359">
        <v>1.136231884057971</v>
      </c>
    </row>
    <row r="7" spans="1:12" ht="17.25">
      <c r="A7" s="883">
        <v>3</v>
      </c>
      <c r="B7" s="364" t="s">
        <v>15</v>
      </c>
      <c r="C7" s="365" t="s">
        <v>18</v>
      </c>
      <c r="D7" s="372">
        <v>19</v>
      </c>
      <c r="E7" s="371">
        <v>384</v>
      </c>
      <c r="F7" s="371">
        <v>484</v>
      </c>
      <c r="G7" s="370">
        <v>0.82173174872665533</v>
      </c>
      <c r="H7" s="358">
        <v>1.2604166666666667</v>
      </c>
      <c r="I7" s="357">
        <v>260</v>
      </c>
      <c r="J7" s="357">
        <v>266</v>
      </c>
      <c r="K7" s="369">
        <v>0.45161290322580644</v>
      </c>
      <c r="L7" s="359">
        <v>1.023076923076923</v>
      </c>
    </row>
    <row r="8" spans="1:12" ht="17.25">
      <c r="A8" s="991">
        <v>4</v>
      </c>
      <c r="B8" s="364" t="s">
        <v>15</v>
      </c>
      <c r="C8" s="365" t="s">
        <v>19</v>
      </c>
      <c r="D8" s="391">
        <v>43</v>
      </c>
      <c r="E8" s="371">
        <v>1725</v>
      </c>
      <c r="F8" s="371">
        <v>1451</v>
      </c>
      <c r="G8" s="398">
        <v>1.0885221305326331</v>
      </c>
      <c r="H8" s="398">
        <v>0.84115942028985502</v>
      </c>
      <c r="I8" s="393">
        <v>1121</v>
      </c>
      <c r="J8" s="393">
        <v>908</v>
      </c>
      <c r="K8" s="395">
        <v>0.68117029257314332</v>
      </c>
      <c r="L8" s="396">
        <v>0.80999107939339876</v>
      </c>
    </row>
    <row r="9" spans="1:12" ht="17.25">
      <c r="A9" s="992"/>
      <c r="B9" s="364" t="s">
        <v>15</v>
      </c>
      <c r="C9" s="365" t="s">
        <v>20</v>
      </c>
      <c r="D9" s="392"/>
      <c r="E9" s="371"/>
      <c r="F9" s="371"/>
      <c r="G9" s="370"/>
      <c r="H9" s="370"/>
      <c r="I9" s="394"/>
      <c r="J9" s="394"/>
      <c r="K9" s="369"/>
      <c r="L9" s="397"/>
    </row>
    <row r="10" spans="1:12" ht="17.25">
      <c r="A10" s="883">
        <v>5</v>
      </c>
      <c r="B10" s="364" t="s">
        <v>15</v>
      </c>
      <c r="C10" s="365" t="s">
        <v>21</v>
      </c>
      <c r="D10" s="372">
        <v>20</v>
      </c>
      <c r="E10" s="371">
        <v>287</v>
      </c>
      <c r="F10" s="371">
        <v>289</v>
      </c>
      <c r="G10" s="370">
        <v>0.46612903225806451</v>
      </c>
      <c r="H10" s="358">
        <v>1.0069686411149825</v>
      </c>
      <c r="I10" s="357">
        <v>159</v>
      </c>
      <c r="J10" s="357">
        <v>195</v>
      </c>
      <c r="K10" s="369">
        <v>0.31451612903225806</v>
      </c>
      <c r="L10" s="359">
        <v>1.2264150943396226</v>
      </c>
    </row>
    <row r="11" spans="1:12" ht="17.25">
      <c r="A11" s="883">
        <v>6</v>
      </c>
      <c r="B11" s="364" t="s">
        <v>15</v>
      </c>
      <c r="C11" s="365" t="s">
        <v>22</v>
      </c>
      <c r="D11" s="372">
        <v>20</v>
      </c>
      <c r="E11" s="371">
        <v>342</v>
      </c>
      <c r="F11" s="371">
        <v>300</v>
      </c>
      <c r="G11" s="370">
        <v>0.4838709677419355</v>
      </c>
      <c r="H11" s="358">
        <v>0.8771929824561403</v>
      </c>
      <c r="I11" s="357">
        <v>268</v>
      </c>
      <c r="J11" s="357">
        <v>220</v>
      </c>
      <c r="K11" s="369">
        <v>0.35483870967741937</v>
      </c>
      <c r="L11" s="359">
        <v>0.82089552238805974</v>
      </c>
    </row>
    <row r="12" spans="1:12" ht="17.25">
      <c r="A12" s="883">
        <v>7</v>
      </c>
      <c r="B12" s="364" t="s">
        <v>15</v>
      </c>
      <c r="C12" s="365" t="s">
        <v>23</v>
      </c>
      <c r="D12" s="372">
        <v>19</v>
      </c>
      <c r="E12" s="371">
        <v>335</v>
      </c>
      <c r="F12" s="371">
        <v>293</v>
      </c>
      <c r="G12" s="370">
        <v>0.49745331069609505</v>
      </c>
      <c r="H12" s="358">
        <v>0.87462686567164183</v>
      </c>
      <c r="I12" s="357">
        <v>286</v>
      </c>
      <c r="J12" s="357">
        <v>230</v>
      </c>
      <c r="K12" s="369">
        <v>0.39049235993208831</v>
      </c>
      <c r="L12" s="359">
        <v>0.80419580419580416</v>
      </c>
    </row>
    <row r="13" spans="1:12" ht="17.25">
      <c r="A13" s="883">
        <v>8</v>
      </c>
      <c r="B13" s="364" t="s">
        <v>15</v>
      </c>
      <c r="C13" s="365" t="s">
        <v>24</v>
      </c>
      <c r="D13" s="372">
        <v>16</v>
      </c>
      <c r="E13" s="371">
        <v>336</v>
      </c>
      <c r="F13" s="371">
        <v>369</v>
      </c>
      <c r="G13" s="370">
        <v>0.74395161290322576</v>
      </c>
      <c r="H13" s="358">
        <v>1.0982142857142858</v>
      </c>
      <c r="I13" s="371">
        <v>189</v>
      </c>
      <c r="J13" s="371">
        <v>99</v>
      </c>
      <c r="K13" s="369">
        <v>0.19959677419354838</v>
      </c>
      <c r="L13" s="359">
        <v>0.52380952380952384</v>
      </c>
    </row>
    <row r="14" spans="1:12" ht="17.25">
      <c r="A14" s="883">
        <v>9</v>
      </c>
      <c r="B14" s="364" t="s">
        <v>15</v>
      </c>
      <c r="C14" s="365" t="s">
        <v>25</v>
      </c>
      <c r="D14" s="372">
        <v>16</v>
      </c>
      <c r="E14" s="371">
        <v>445</v>
      </c>
      <c r="F14" s="371">
        <v>533</v>
      </c>
      <c r="G14" s="370">
        <v>1.0745967741935485</v>
      </c>
      <c r="H14" s="358">
        <v>1.1977528089887641</v>
      </c>
      <c r="I14" s="371">
        <v>245</v>
      </c>
      <c r="J14" s="371">
        <v>203</v>
      </c>
      <c r="K14" s="369">
        <v>0.40927419354838712</v>
      </c>
      <c r="L14" s="359">
        <v>0.82857142857142863</v>
      </c>
    </row>
    <row r="15" spans="1:12" ht="18" thickBot="1">
      <c r="A15" s="883">
        <v>10</v>
      </c>
      <c r="B15" s="374" t="s">
        <v>15</v>
      </c>
      <c r="C15" s="375" t="s">
        <v>52</v>
      </c>
      <c r="D15" s="376">
        <v>13</v>
      </c>
      <c r="E15" s="377">
        <v>367</v>
      </c>
      <c r="F15" s="377">
        <v>288</v>
      </c>
      <c r="G15" s="378">
        <v>0.71464019851116622</v>
      </c>
      <c r="H15" s="379">
        <v>0.78474114441416898</v>
      </c>
      <c r="I15" s="380">
        <v>229</v>
      </c>
      <c r="J15" s="380">
        <v>182</v>
      </c>
      <c r="K15" s="381">
        <v>0.45161290322580644</v>
      </c>
      <c r="L15" s="382">
        <v>0.79475982532751088</v>
      </c>
    </row>
    <row r="16" spans="1:12" ht="17.25" thickTop="1"/>
    <row r="23" spans="1:12">
      <c r="A23" s="981"/>
      <c r="C23" s="981"/>
      <c r="D23" s="981"/>
      <c r="E23" s="981"/>
      <c r="F23" s="981"/>
      <c r="G23" s="981"/>
      <c r="H23" s="981"/>
      <c r="I23" s="981"/>
      <c r="J23" s="981"/>
      <c r="K23" s="981"/>
      <c r="L23" s="981"/>
    </row>
    <row r="24" spans="1:12">
      <c r="A24" s="981"/>
      <c r="C24" s="981"/>
      <c r="D24" s="981"/>
      <c r="E24" s="981"/>
      <c r="F24" s="981"/>
      <c r="G24" s="981"/>
      <c r="H24" s="981"/>
      <c r="I24" s="981"/>
      <c r="J24" s="981"/>
      <c r="K24" s="981"/>
      <c r="L24" s="981"/>
    </row>
    <row r="148" spans="1:12">
      <c r="A148" s="981"/>
      <c r="D148" s="981"/>
      <c r="E148" s="981"/>
      <c r="F148" s="981"/>
      <c r="G148" s="981"/>
      <c r="H148" s="981"/>
      <c r="I148" s="981"/>
      <c r="J148" s="981"/>
      <c r="K148" s="981"/>
      <c r="L148" s="981"/>
    </row>
    <row r="149" spans="1:12">
      <c r="A149" s="981"/>
      <c r="D149" s="981"/>
      <c r="E149" s="981"/>
      <c r="F149" s="981"/>
      <c r="G149" s="981"/>
      <c r="H149" s="981"/>
      <c r="I149" s="981"/>
      <c r="J149" s="981"/>
      <c r="K149" s="981"/>
      <c r="L149" s="981"/>
    </row>
  </sheetData>
  <mergeCells count="25">
    <mergeCell ref="E3:H3"/>
    <mergeCell ref="H23:H24"/>
    <mergeCell ref="I3:L3"/>
    <mergeCell ref="I23:I24"/>
    <mergeCell ref="D148:D149"/>
    <mergeCell ref="E148:E149"/>
    <mergeCell ref="A3:D3"/>
    <mergeCell ref="A148:A149"/>
    <mergeCell ref="A23:A24"/>
    <mergeCell ref="F148:F149"/>
    <mergeCell ref="G148:G149"/>
    <mergeCell ref="J23:J24"/>
    <mergeCell ref="K23:K24"/>
    <mergeCell ref="L23:L24"/>
    <mergeCell ref="I148:I149"/>
    <mergeCell ref="F23:F24"/>
    <mergeCell ref="G23:G24"/>
    <mergeCell ref="D23:D24"/>
    <mergeCell ref="A8:A9"/>
    <mergeCell ref="L148:L149"/>
    <mergeCell ref="K148:K149"/>
    <mergeCell ref="J148:J149"/>
    <mergeCell ref="H148:H149"/>
    <mergeCell ref="E23:E24"/>
    <mergeCell ref="C23:C24"/>
  </mergeCells>
  <phoneticPr fontId="1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L149"/>
  <sheetViews>
    <sheetView workbookViewId="0">
      <selection activeCell="A5" sqref="A5:A15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26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415" t="s">
        <v>3</v>
      </c>
      <c r="B4" s="402" t="s">
        <v>4</v>
      </c>
      <c r="C4" s="408" t="s">
        <v>5</v>
      </c>
      <c r="D4" s="409" t="s">
        <v>6</v>
      </c>
      <c r="E4" s="403" t="s">
        <v>27</v>
      </c>
      <c r="F4" s="403" t="s">
        <v>28</v>
      </c>
      <c r="G4" s="403" t="s">
        <v>29</v>
      </c>
      <c r="H4" s="403" t="s">
        <v>10</v>
      </c>
      <c r="I4" s="404" t="s">
        <v>30</v>
      </c>
      <c r="J4" s="404" t="s">
        <v>31</v>
      </c>
      <c r="K4" s="404" t="s">
        <v>32</v>
      </c>
      <c r="L4" s="405" t="s">
        <v>14</v>
      </c>
    </row>
    <row r="5" spans="1:12" ht="18" thickTop="1">
      <c r="A5" s="888">
        <v>1</v>
      </c>
      <c r="B5" s="425" t="s">
        <v>15</v>
      </c>
      <c r="C5" s="426" t="s">
        <v>16</v>
      </c>
      <c r="D5" s="427">
        <v>25</v>
      </c>
      <c r="E5" s="428">
        <v>728</v>
      </c>
      <c r="F5" s="428">
        <v>715</v>
      </c>
      <c r="G5" s="429">
        <v>0.92258064516129035</v>
      </c>
      <c r="H5" s="429">
        <v>0.9821428571428571</v>
      </c>
      <c r="I5" s="430">
        <v>464</v>
      </c>
      <c r="J5" s="430">
        <v>490</v>
      </c>
      <c r="K5" s="431">
        <v>0.63225806451612898</v>
      </c>
      <c r="L5" s="432">
        <v>1.0560344827586208</v>
      </c>
    </row>
    <row r="6" spans="1:12" ht="17.25">
      <c r="A6" s="883">
        <v>2</v>
      </c>
      <c r="B6" s="406" t="s">
        <v>15</v>
      </c>
      <c r="C6" s="410" t="s">
        <v>41</v>
      </c>
      <c r="D6" s="414">
        <v>25</v>
      </c>
      <c r="E6" s="413">
        <v>603</v>
      </c>
      <c r="F6" s="413">
        <v>463</v>
      </c>
      <c r="G6" s="412">
        <v>0.59741935483870967</v>
      </c>
      <c r="H6" s="400">
        <v>0.76782752902155882</v>
      </c>
      <c r="I6" s="399">
        <v>392</v>
      </c>
      <c r="J6" s="433">
        <v>311</v>
      </c>
      <c r="K6" s="411">
        <v>0.40129032258064518</v>
      </c>
      <c r="L6" s="401">
        <v>0.79336734693877553</v>
      </c>
    </row>
    <row r="7" spans="1:12" ht="17.25">
      <c r="A7" s="883">
        <v>3</v>
      </c>
      <c r="B7" s="406" t="s">
        <v>15</v>
      </c>
      <c r="C7" s="407" t="s">
        <v>18</v>
      </c>
      <c r="D7" s="414">
        <v>19</v>
      </c>
      <c r="E7" s="413">
        <v>484</v>
      </c>
      <c r="F7" s="413">
        <v>395</v>
      </c>
      <c r="G7" s="412">
        <v>0.67062818336162988</v>
      </c>
      <c r="H7" s="400">
        <v>0.81611570247933884</v>
      </c>
      <c r="I7" s="399">
        <v>266</v>
      </c>
      <c r="J7" s="399">
        <v>227</v>
      </c>
      <c r="K7" s="411">
        <v>0.38539898132427841</v>
      </c>
      <c r="L7" s="401">
        <v>0.85338345864661658</v>
      </c>
    </row>
    <row r="8" spans="1:12" ht="17.25">
      <c r="A8" s="991">
        <v>4</v>
      </c>
      <c r="B8" s="406" t="s">
        <v>15</v>
      </c>
      <c r="C8" s="407" t="s">
        <v>19</v>
      </c>
      <c r="D8" s="436">
        <v>43</v>
      </c>
      <c r="E8" s="413">
        <v>1451</v>
      </c>
      <c r="F8" s="413">
        <v>1372</v>
      </c>
      <c r="G8" s="443">
        <v>1.0292573143285821</v>
      </c>
      <c r="H8" s="443">
        <v>0.94555478980013785</v>
      </c>
      <c r="I8" s="438">
        <v>908</v>
      </c>
      <c r="J8" s="438">
        <v>882</v>
      </c>
      <c r="K8" s="440">
        <v>0.66166541635408849</v>
      </c>
      <c r="L8" s="441">
        <v>0.97136563876651982</v>
      </c>
    </row>
    <row r="9" spans="1:12" ht="17.25">
      <c r="A9" s="992"/>
      <c r="B9" s="406" t="s">
        <v>15</v>
      </c>
      <c r="C9" s="407" t="s">
        <v>20</v>
      </c>
      <c r="D9" s="437"/>
      <c r="E9" s="413"/>
      <c r="F9" s="413"/>
      <c r="G9" s="412"/>
      <c r="H9" s="412"/>
      <c r="I9" s="439"/>
      <c r="J9" s="439"/>
      <c r="K9" s="411"/>
      <c r="L9" s="442"/>
    </row>
    <row r="10" spans="1:12" ht="17.25">
      <c r="A10" s="883">
        <v>5</v>
      </c>
      <c r="B10" s="406" t="s">
        <v>15</v>
      </c>
      <c r="C10" s="407" t="s">
        <v>21</v>
      </c>
      <c r="D10" s="414">
        <v>20</v>
      </c>
      <c r="E10" s="413">
        <v>289</v>
      </c>
      <c r="F10" s="413">
        <v>233</v>
      </c>
      <c r="G10" s="412">
        <v>0.37580645161290321</v>
      </c>
      <c r="H10" s="400">
        <v>0.80622837370242217</v>
      </c>
      <c r="I10" s="399">
        <v>195</v>
      </c>
      <c r="J10" s="399">
        <v>156</v>
      </c>
      <c r="K10" s="411">
        <v>0.25161290322580643</v>
      </c>
      <c r="L10" s="401">
        <v>0.8</v>
      </c>
    </row>
    <row r="11" spans="1:12" ht="17.25">
      <c r="A11" s="883">
        <v>6</v>
      </c>
      <c r="B11" s="406" t="s">
        <v>15</v>
      </c>
      <c r="C11" s="407" t="s">
        <v>22</v>
      </c>
      <c r="D11" s="414">
        <v>20</v>
      </c>
      <c r="E11" s="413">
        <v>300</v>
      </c>
      <c r="F11" s="413">
        <v>331</v>
      </c>
      <c r="G11" s="412">
        <v>0.53387096774193543</v>
      </c>
      <c r="H11" s="400">
        <v>1.1033333333333333</v>
      </c>
      <c r="I11" s="399">
        <v>220</v>
      </c>
      <c r="J11" s="399">
        <v>228</v>
      </c>
      <c r="K11" s="411">
        <v>0.36774193548387096</v>
      </c>
      <c r="L11" s="401">
        <v>1.0363636363636364</v>
      </c>
    </row>
    <row r="12" spans="1:12" ht="17.25">
      <c r="A12" s="883">
        <v>7</v>
      </c>
      <c r="B12" s="406" t="s">
        <v>15</v>
      </c>
      <c r="C12" s="407" t="s">
        <v>23</v>
      </c>
      <c r="D12" s="414">
        <v>19</v>
      </c>
      <c r="E12" s="413">
        <v>293</v>
      </c>
      <c r="F12" s="413">
        <v>385</v>
      </c>
      <c r="G12" s="412">
        <v>0.65365025466893034</v>
      </c>
      <c r="H12" s="400">
        <v>1.3139931740614335</v>
      </c>
      <c r="I12" s="399">
        <v>230</v>
      </c>
      <c r="J12" s="399">
        <v>303</v>
      </c>
      <c r="K12" s="411">
        <v>0.51443123938879454</v>
      </c>
      <c r="L12" s="401">
        <v>1.317391304347826</v>
      </c>
    </row>
    <row r="13" spans="1:12" ht="17.25">
      <c r="A13" s="883">
        <v>8</v>
      </c>
      <c r="B13" s="406" t="s">
        <v>15</v>
      </c>
      <c r="C13" s="407" t="s">
        <v>24</v>
      </c>
      <c r="D13" s="414">
        <v>16</v>
      </c>
      <c r="E13" s="413">
        <v>369</v>
      </c>
      <c r="F13" s="413">
        <v>264</v>
      </c>
      <c r="G13" s="412">
        <v>0.532258064516129</v>
      </c>
      <c r="H13" s="400">
        <v>0.71544715447154472</v>
      </c>
      <c r="I13" s="413">
        <v>99</v>
      </c>
      <c r="J13" s="434">
        <v>131</v>
      </c>
      <c r="K13" s="411">
        <v>0.26411290322580644</v>
      </c>
      <c r="L13" s="401">
        <v>1.3232323232323233</v>
      </c>
    </row>
    <row r="14" spans="1:12" ht="17.25">
      <c r="A14" s="883">
        <v>9</v>
      </c>
      <c r="B14" s="406" t="s">
        <v>15</v>
      </c>
      <c r="C14" s="407" t="s">
        <v>25</v>
      </c>
      <c r="D14" s="414">
        <v>16</v>
      </c>
      <c r="E14" s="413">
        <v>533</v>
      </c>
      <c r="F14" s="413">
        <v>390</v>
      </c>
      <c r="G14" s="412">
        <v>0.78629032258064513</v>
      </c>
      <c r="H14" s="400">
        <v>0.73170731707317072</v>
      </c>
      <c r="I14" s="413">
        <v>203</v>
      </c>
      <c r="J14" s="434">
        <v>223</v>
      </c>
      <c r="K14" s="411">
        <v>0.44959677419354838</v>
      </c>
      <c r="L14" s="401">
        <v>1.0985221674876848</v>
      </c>
    </row>
    <row r="15" spans="1:12" ht="18" thickBot="1">
      <c r="A15" s="883">
        <v>10</v>
      </c>
      <c r="B15" s="416" t="s">
        <v>15</v>
      </c>
      <c r="C15" s="417" t="s">
        <v>52</v>
      </c>
      <c r="D15" s="418">
        <v>13</v>
      </c>
      <c r="E15" s="419">
        <v>288</v>
      </c>
      <c r="F15" s="419">
        <v>354</v>
      </c>
      <c r="G15" s="420">
        <v>0.87841191066997515</v>
      </c>
      <c r="H15" s="421">
        <v>1.2291666666666667</v>
      </c>
      <c r="I15" s="422">
        <v>182</v>
      </c>
      <c r="J15" s="435">
        <v>220</v>
      </c>
      <c r="K15" s="423">
        <v>0.54590570719602982</v>
      </c>
      <c r="L15" s="424">
        <v>1.2087912087912087</v>
      </c>
    </row>
    <row r="16" spans="1:12" ht="17.25" thickTop="1"/>
    <row r="23" spans="1:12">
      <c r="A23" s="981"/>
      <c r="C23" s="981"/>
      <c r="D23" s="981"/>
      <c r="E23" s="981"/>
      <c r="F23" s="981"/>
      <c r="G23" s="981"/>
      <c r="H23" s="981"/>
      <c r="I23" s="981"/>
      <c r="J23" s="981"/>
      <c r="K23" s="981"/>
      <c r="L23" s="981"/>
    </row>
    <row r="24" spans="1:12">
      <c r="A24" s="981"/>
      <c r="C24" s="981"/>
      <c r="D24" s="981"/>
      <c r="E24" s="981"/>
      <c r="F24" s="981"/>
      <c r="G24" s="981"/>
      <c r="H24" s="981"/>
      <c r="I24" s="981"/>
      <c r="J24" s="981"/>
      <c r="K24" s="981"/>
      <c r="L24" s="981"/>
    </row>
    <row r="148" spans="1:12">
      <c r="A148" s="981"/>
      <c r="D148" s="981"/>
      <c r="E148" s="981"/>
      <c r="F148" s="981"/>
      <c r="G148" s="981"/>
      <c r="H148" s="981"/>
      <c r="I148" s="981"/>
      <c r="J148" s="981"/>
      <c r="K148" s="981"/>
      <c r="L148" s="981"/>
    </row>
    <row r="149" spans="1:12">
      <c r="A149" s="981"/>
      <c r="D149" s="981"/>
      <c r="E149" s="981"/>
      <c r="F149" s="981"/>
      <c r="G149" s="981"/>
      <c r="H149" s="981"/>
      <c r="I149" s="981"/>
      <c r="J149" s="981"/>
      <c r="K149" s="981"/>
      <c r="L149" s="981"/>
    </row>
  </sheetData>
  <mergeCells count="25">
    <mergeCell ref="E3:H3"/>
    <mergeCell ref="H23:H24"/>
    <mergeCell ref="I3:L3"/>
    <mergeCell ref="I23:I24"/>
    <mergeCell ref="D148:D149"/>
    <mergeCell ref="E148:E149"/>
    <mergeCell ref="A3:D3"/>
    <mergeCell ref="A148:A149"/>
    <mergeCell ref="A23:A24"/>
    <mergeCell ref="F148:F149"/>
    <mergeCell ref="G148:G149"/>
    <mergeCell ref="J23:J24"/>
    <mergeCell ref="K23:K24"/>
    <mergeCell ref="L23:L24"/>
    <mergeCell ref="I148:I149"/>
    <mergeCell ref="F23:F24"/>
    <mergeCell ref="G23:G24"/>
    <mergeCell ref="D23:D24"/>
    <mergeCell ref="A8:A9"/>
    <mergeCell ref="L148:L149"/>
    <mergeCell ref="K148:K149"/>
    <mergeCell ref="J148:J149"/>
    <mergeCell ref="H148:H149"/>
    <mergeCell ref="E23:E24"/>
    <mergeCell ref="C23:C24"/>
  </mergeCells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L149"/>
  <sheetViews>
    <sheetView workbookViewId="0">
      <selection activeCell="A5" sqref="A5:A15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33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460" t="s">
        <v>3</v>
      </c>
      <c r="B4" s="447" t="s">
        <v>4</v>
      </c>
      <c r="C4" s="453" t="s">
        <v>5</v>
      </c>
      <c r="D4" s="454" t="s">
        <v>6</v>
      </c>
      <c r="E4" s="448" t="s">
        <v>28</v>
      </c>
      <c r="F4" s="448" t="s">
        <v>7</v>
      </c>
      <c r="G4" s="448" t="s">
        <v>34</v>
      </c>
      <c r="H4" s="448" t="s">
        <v>10</v>
      </c>
      <c r="I4" s="449" t="s">
        <v>31</v>
      </c>
      <c r="J4" s="449" t="s">
        <v>11</v>
      </c>
      <c r="K4" s="449" t="s">
        <v>35</v>
      </c>
      <c r="L4" s="450" t="s">
        <v>14</v>
      </c>
    </row>
    <row r="5" spans="1:12" ht="18" thickTop="1">
      <c r="A5" s="888">
        <v>1</v>
      </c>
      <c r="B5" s="468" t="s">
        <v>15</v>
      </c>
      <c r="C5" s="469" t="s">
        <v>16</v>
      </c>
      <c r="D5" s="470">
        <v>25</v>
      </c>
      <c r="E5" s="471">
        <v>715</v>
      </c>
      <c r="F5" s="471">
        <v>535</v>
      </c>
      <c r="G5" s="472">
        <v>0.76428571428571423</v>
      </c>
      <c r="H5" s="472">
        <v>0.74825174825174823</v>
      </c>
      <c r="I5" s="473">
        <v>490</v>
      </c>
      <c r="J5" s="473">
        <v>365</v>
      </c>
      <c r="K5" s="474">
        <v>0.52142857142857146</v>
      </c>
      <c r="L5" s="475">
        <v>0.74489795918367352</v>
      </c>
    </row>
    <row r="6" spans="1:12" ht="17.25">
      <c r="A6" s="883">
        <v>2</v>
      </c>
      <c r="B6" s="451" t="s">
        <v>15</v>
      </c>
      <c r="C6" s="455" t="s">
        <v>41</v>
      </c>
      <c r="D6" s="459">
        <v>25</v>
      </c>
      <c r="E6" s="458">
        <v>463</v>
      </c>
      <c r="F6" s="458">
        <v>355</v>
      </c>
      <c r="G6" s="457">
        <v>0.50714285714285712</v>
      </c>
      <c r="H6" s="445">
        <v>0.76673866090712739</v>
      </c>
      <c r="I6" s="444">
        <v>311</v>
      </c>
      <c r="J6" s="444">
        <v>246</v>
      </c>
      <c r="K6" s="456">
        <v>0.35142857142857142</v>
      </c>
      <c r="L6" s="446">
        <v>0.79099678456591638</v>
      </c>
    </row>
    <row r="7" spans="1:12" ht="17.25">
      <c r="A7" s="883">
        <v>3</v>
      </c>
      <c r="B7" s="451" t="s">
        <v>15</v>
      </c>
      <c r="C7" s="452" t="s">
        <v>18</v>
      </c>
      <c r="D7" s="459">
        <v>19</v>
      </c>
      <c r="E7" s="458">
        <v>395</v>
      </c>
      <c r="F7" s="458">
        <v>268</v>
      </c>
      <c r="G7" s="457">
        <v>0.50375939849624063</v>
      </c>
      <c r="H7" s="445">
        <v>0.6784810126582278</v>
      </c>
      <c r="I7" s="444">
        <v>227</v>
      </c>
      <c r="J7" s="444">
        <v>177</v>
      </c>
      <c r="K7" s="456">
        <v>0.33270676691729323</v>
      </c>
      <c r="L7" s="446">
        <v>0.77973568281938321</v>
      </c>
    </row>
    <row r="8" spans="1:12" ht="17.25">
      <c r="A8" s="991">
        <v>4</v>
      </c>
      <c r="B8" s="451" t="s">
        <v>15</v>
      </c>
      <c r="C8" s="452" t="s">
        <v>19</v>
      </c>
      <c r="D8" s="477">
        <v>43</v>
      </c>
      <c r="E8" s="458">
        <v>1372</v>
      </c>
      <c r="F8" s="458">
        <v>1087</v>
      </c>
      <c r="G8" s="476">
        <v>0.90282392026578073</v>
      </c>
      <c r="H8" s="476">
        <v>0.79227405247813409</v>
      </c>
      <c r="I8" s="479">
        <v>882</v>
      </c>
      <c r="J8" s="479">
        <v>749</v>
      </c>
      <c r="K8" s="481">
        <v>0.62209302325581395</v>
      </c>
      <c r="L8" s="482">
        <v>0.84920634920634919</v>
      </c>
    </row>
    <row r="9" spans="1:12" ht="17.25">
      <c r="A9" s="992"/>
      <c r="B9" s="451" t="s">
        <v>15</v>
      </c>
      <c r="C9" s="452" t="s">
        <v>20</v>
      </c>
      <c r="D9" s="478"/>
      <c r="E9" s="458"/>
      <c r="F9" s="458"/>
      <c r="G9" s="457"/>
      <c r="H9" s="457"/>
      <c r="I9" s="480"/>
      <c r="J9" s="480"/>
      <c r="K9" s="456"/>
      <c r="L9" s="483"/>
    </row>
    <row r="10" spans="1:12" ht="17.25">
      <c r="A10" s="883">
        <v>5</v>
      </c>
      <c r="B10" s="451" t="s">
        <v>15</v>
      </c>
      <c r="C10" s="452" t="s">
        <v>21</v>
      </c>
      <c r="D10" s="459">
        <v>20</v>
      </c>
      <c r="E10" s="458">
        <v>233</v>
      </c>
      <c r="F10" s="458">
        <v>231</v>
      </c>
      <c r="G10" s="457">
        <v>0.41249999999999998</v>
      </c>
      <c r="H10" s="445">
        <v>0.99141630901287559</v>
      </c>
      <c r="I10" s="444">
        <v>156</v>
      </c>
      <c r="J10" s="444">
        <v>144</v>
      </c>
      <c r="K10" s="456">
        <v>0.25714285714285712</v>
      </c>
      <c r="L10" s="446">
        <v>0.92307692307692313</v>
      </c>
    </row>
    <row r="11" spans="1:12" ht="17.25">
      <c r="A11" s="883">
        <v>6</v>
      </c>
      <c r="B11" s="451" t="s">
        <v>15</v>
      </c>
      <c r="C11" s="452" t="s">
        <v>22</v>
      </c>
      <c r="D11" s="459">
        <v>20</v>
      </c>
      <c r="E11" s="458">
        <v>331</v>
      </c>
      <c r="F11" s="458">
        <v>290</v>
      </c>
      <c r="G11" s="457">
        <v>0.5178571428571429</v>
      </c>
      <c r="H11" s="445">
        <v>0.8761329305135952</v>
      </c>
      <c r="I11" s="444">
        <v>228</v>
      </c>
      <c r="J11" s="444">
        <v>204</v>
      </c>
      <c r="K11" s="456">
        <v>0.36428571428571427</v>
      </c>
      <c r="L11" s="446">
        <v>0.89473684210526316</v>
      </c>
    </row>
    <row r="12" spans="1:12" ht="17.25">
      <c r="A12" s="883">
        <v>7</v>
      </c>
      <c r="B12" s="451" t="s">
        <v>15</v>
      </c>
      <c r="C12" s="452" t="s">
        <v>23</v>
      </c>
      <c r="D12" s="459">
        <v>19</v>
      </c>
      <c r="E12" s="458">
        <v>385</v>
      </c>
      <c r="F12" s="458">
        <v>302</v>
      </c>
      <c r="G12" s="457">
        <v>0.56766917293233088</v>
      </c>
      <c r="H12" s="445">
        <v>0.78441558441558445</v>
      </c>
      <c r="I12" s="444">
        <v>303</v>
      </c>
      <c r="J12" s="444">
        <v>239</v>
      </c>
      <c r="K12" s="456">
        <v>0.4492481203007519</v>
      </c>
      <c r="L12" s="446">
        <v>0.78877887788778878</v>
      </c>
    </row>
    <row r="13" spans="1:12" ht="17.25">
      <c r="A13" s="883">
        <v>8</v>
      </c>
      <c r="B13" s="451" t="s">
        <v>15</v>
      </c>
      <c r="C13" s="452" t="s">
        <v>24</v>
      </c>
      <c r="D13" s="459">
        <v>16</v>
      </c>
      <c r="E13" s="458">
        <v>264</v>
      </c>
      <c r="F13" s="458">
        <v>210</v>
      </c>
      <c r="G13" s="457">
        <v>0.46875</v>
      </c>
      <c r="H13" s="445">
        <v>0.79545454545454541</v>
      </c>
      <c r="I13" s="458">
        <v>131</v>
      </c>
      <c r="J13" s="458">
        <v>118</v>
      </c>
      <c r="K13" s="456">
        <v>0.26339285714285715</v>
      </c>
      <c r="L13" s="446">
        <v>0.9007633587786259</v>
      </c>
    </row>
    <row r="14" spans="1:12" ht="17.25">
      <c r="A14" s="883">
        <v>9</v>
      </c>
      <c r="B14" s="451" t="s">
        <v>15</v>
      </c>
      <c r="C14" s="452" t="s">
        <v>25</v>
      </c>
      <c r="D14" s="459">
        <v>16</v>
      </c>
      <c r="E14" s="458">
        <v>390</v>
      </c>
      <c r="F14" s="458">
        <v>320</v>
      </c>
      <c r="G14" s="457">
        <v>0.7142857142857143</v>
      </c>
      <c r="H14" s="445">
        <v>0.82051282051282048</v>
      </c>
      <c r="I14" s="458">
        <v>223</v>
      </c>
      <c r="J14" s="458">
        <v>164</v>
      </c>
      <c r="K14" s="456">
        <v>0.36607142857142855</v>
      </c>
      <c r="L14" s="446">
        <v>0.73542600896860988</v>
      </c>
    </row>
    <row r="15" spans="1:12" ht="18" thickBot="1">
      <c r="A15" s="883">
        <v>10</v>
      </c>
      <c r="B15" s="461" t="s">
        <v>15</v>
      </c>
      <c r="C15" s="462" t="s">
        <v>52</v>
      </c>
      <c r="D15" s="463">
        <v>13</v>
      </c>
      <c r="E15" s="464">
        <v>354</v>
      </c>
      <c r="F15" s="464">
        <v>334</v>
      </c>
      <c r="G15" s="457">
        <v>0.91758241758241754</v>
      </c>
      <c r="H15" s="465">
        <v>0.94350282485875703</v>
      </c>
      <c r="I15" s="466">
        <v>220</v>
      </c>
      <c r="J15" s="466">
        <v>194</v>
      </c>
      <c r="K15" s="456">
        <v>0.53296703296703296</v>
      </c>
      <c r="L15" s="467">
        <v>0.88181818181818183</v>
      </c>
    </row>
    <row r="16" spans="1:12" ht="17.25" thickTop="1"/>
    <row r="23" spans="1:12">
      <c r="A23" s="981"/>
      <c r="C23" s="981"/>
      <c r="D23" s="981"/>
      <c r="E23" s="981"/>
      <c r="F23" s="981"/>
      <c r="G23" s="981"/>
      <c r="H23" s="981"/>
      <c r="I23" s="981"/>
      <c r="J23" s="981"/>
      <c r="K23" s="981"/>
      <c r="L23" s="981"/>
    </row>
    <row r="24" spans="1:12">
      <c r="A24" s="981"/>
      <c r="C24" s="981"/>
      <c r="D24" s="981"/>
      <c r="E24" s="981"/>
      <c r="F24" s="981"/>
      <c r="G24" s="981"/>
      <c r="H24" s="981"/>
      <c r="I24" s="981"/>
      <c r="J24" s="981"/>
      <c r="K24" s="981"/>
      <c r="L24" s="981"/>
    </row>
    <row r="148" spans="1:12">
      <c r="A148" s="981"/>
      <c r="D148" s="981"/>
      <c r="E148" s="981"/>
      <c r="F148" s="981"/>
      <c r="G148" s="981"/>
      <c r="H148" s="981"/>
      <c r="I148" s="981"/>
      <c r="J148" s="981"/>
      <c r="K148" s="981"/>
      <c r="L148" s="981"/>
    </row>
    <row r="149" spans="1:12">
      <c r="A149" s="981"/>
      <c r="D149" s="981"/>
      <c r="E149" s="981"/>
      <c r="F149" s="981"/>
      <c r="G149" s="981"/>
      <c r="H149" s="981"/>
      <c r="I149" s="981"/>
      <c r="J149" s="981"/>
      <c r="K149" s="981"/>
      <c r="L149" s="981"/>
    </row>
  </sheetData>
  <mergeCells count="25">
    <mergeCell ref="E3:H3"/>
    <mergeCell ref="H23:H24"/>
    <mergeCell ref="I3:L3"/>
    <mergeCell ref="I23:I24"/>
    <mergeCell ref="D148:D149"/>
    <mergeCell ref="E148:E149"/>
    <mergeCell ref="A3:D3"/>
    <mergeCell ref="A148:A149"/>
    <mergeCell ref="A23:A24"/>
    <mergeCell ref="F148:F149"/>
    <mergeCell ref="G148:G149"/>
    <mergeCell ref="J23:J24"/>
    <mergeCell ref="K23:K24"/>
    <mergeCell ref="L23:L24"/>
    <mergeCell ref="I148:I149"/>
    <mergeCell ref="F23:F24"/>
    <mergeCell ref="G23:G24"/>
    <mergeCell ref="D23:D24"/>
    <mergeCell ref="A8:A9"/>
    <mergeCell ref="L148:L149"/>
    <mergeCell ref="K148:K149"/>
    <mergeCell ref="J148:J149"/>
    <mergeCell ref="H148:H149"/>
    <mergeCell ref="E23:E24"/>
    <mergeCell ref="C23:C24"/>
  </mergeCells>
  <phoneticPr fontId="1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L149"/>
  <sheetViews>
    <sheetView workbookViewId="0">
      <selection activeCell="A5" sqref="A5:A15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0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500" t="s">
        <v>3</v>
      </c>
      <c r="B4" s="487" t="s">
        <v>4</v>
      </c>
      <c r="C4" s="493" t="s">
        <v>5</v>
      </c>
      <c r="D4" s="494" t="s">
        <v>6</v>
      </c>
      <c r="E4" s="488" t="s">
        <v>7</v>
      </c>
      <c r="F4" s="488" t="s">
        <v>8</v>
      </c>
      <c r="G4" s="488" t="s">
        <v>9</v>
      </c>
      <c r="H4" s="488" t="s">
        <v>10</v>
      </c>
      <c r="I4" s="489" t="s">
        <v>11</v>
      </c>
      <c r="J4" s="489" t="s">
        <v>12</v>
      </c>
      <c r="K4" s="489" t="s">
        <v>13</v>
      </c>
      <c r="L4" s="490" t="s">
        <v>14</v>
      </c>
    </row>
    <row r="5" spans="1:12" ht="18" thickTop="1">
      <c r="A5" s="888">
        <v>1</v>
      </c>
      <c r="B5" s="508" t="s">
        <v>15</v>
      </c>
      <c r="C5" s="509" t="s">
        <v>16</v>
      </c>
      <c r="D5" s="510">
        <v>25</v>
      </c>
      <c r="E5" s="511">
        <v>535</v>
      </c>
      <c r="F5" s="511">
        <v>747</v>
      </c>
      <c r="G5" s="512">
        <v>0.96387096774193548</v>
      </c>
      <c r="H5" s="512">
        <v>1.3962616822429907</v>
      </c>
      <c r="I5" s="513">
        <v>365</v>
      </c>
      <c r="J5" s="513">
        <v>506</v>
      </c>
      <c r="K5" s="514">
        <v>0.65290322580645166</v>
      </c>
      <c r="L5" s="515">
        <v>1.3863013698630138</v>
      </c>
    </row>
    <row r="6" spans="1:12" ht="17.25">
      <c r="A6" s="883">
        <v>2</v>
      </c>
      <c r="B6" s="491" t="s">
        <v>15</v>
      </c>
      <c r="C6" s="495" t="s">
        <v>41</v>
      </c>
      <c r="D6" s="499">
        <v>25</v>
      </c>
      <c r="E6" s="498">
        <v>355</v>
      </c>
      <c r="F6" s="498">
        <v>517</v>
      </c>
      <c r="G6" s="497">
        <v>0.6670967741935484</v>
      </c>
      <c r="H6" s="485">
        <v>1.4563380281690141</v>
      </c>
      <c r="I6" s="484">
        <v>246</v>
      </c>
      <c r="J6" s="484">
        <v>370</v>
      </c>
      <c r="K6" s="496">
        <v>0.47741935483870968</v>
      </c>
      <c r="L6" s="486">
        <v>1.5040650406504066</v>
      </c>
    </row>
    <row r="7" spans="1:12" ht="17.25">
      <c r="A7" s="883">
        <v>3</v>
      </c>
      <c r="B7" s="491" t="s">
        <v>15</v>
      </c>
      <c r="C7" s="492" t="s">
        <v>18</v>
      </c>
      <c r="D7" s="499">
        <v>19</v>
      </c>
      <c r="E7" s="498">
        <v>268</v>
      </c>
      <c r="F7" s="498">
        <v>357</v>
      </c>
      <c r="G7" s="497">
        <v>0.60611205432937176</v>
      </c>
      <c r="H7" s="485">
        <v>1.3320895522388059</v>
      </c>
      <c r="I7" s="484">
        <v>177</v>
      </c>
      <c r="J7" s="484">
        <v>230</v>
      </c>
      <c r="K7" s="496">
        <v>0.39049235993208831</v>
      </c>
      <c r="L7" s="486">
        <v>1.2994350282485876</v>
      </c>
    </row>
    <row r="8" spans="1:12" ht="17.25">
      <c r="A8" s="991">
        <v>4</v>
      </c>
      <c r="B8" s="491" t="s">
        <v>15</v>
      </c>
      <c r="C8" s="492" t="s">
        <v>19</v>
      </c>
      <c r="D8" s="516">
        <v>43</v>
      </c>
      <c r="E8" s="498">
        <v>1087</v>
      </c>
      <c r="F8" s="498">
        <v>1597</v>
      </c>
      <c r="G8" s="523">
        <v>1.1980495123780945</v>
      </c>
      <c r="H8" s="523">
        <v>1.4691812327506899</v>
      </c>
      <c r="I8" s="518">
        <v>749</v>
      </c>
      <c r="J8" s="518">
        <v>1018</v>
      </c>
      <c r="K8" s="520">
        <v>0.76369092273068262</v>
      </c>
      <c r="L8" s="521">
        <v>1.3591455273698265</v>
      </c>
    </row>
    <row r="9" spans="1:12" ht="17.25">
      <c r="A9" s="992"/>
      <c r="B9" s="491" t="s">
        <v>15</v>
      </c>
      <c r="C9" s="492" t="s">
        <v>20</v>
      </c>
      <c r="D9" s="517"/>
      <c r="E9" s="498"/>
      <c r="F9" s="498"/>
      <c r="G9" s="497"/>
      <c r="H9" s="497"/>
      <c r="I9" s="519"/>
      <c r="J9" s="519"/>
      <c r="K9" s="496"/>
      <c r="L9" s="522"/>
    </row>
    <row r="10" spans="1:12" ht="17.25">
      <c r="A10" s="883">
        <v>5</v>
      </c>
      <c r="B10" s="491" t="s">
        <v>15</v>
      </c>
      <c r="C10" s="492" t="s">
        <v>21</v>
      </c>
      <c r="D10" s="499">
        <v>20</v>
      </c>
      <c r="E10" s="498">
        <v>231</v>
      </c>
      <c r="F10" s="498">
        <v>319</v>
      </c>
      <c r="G10" s="497">
        <v>0.51451612903225807</v>
      </c>
      <c r="H10" s="485">
        <v>1.3809523809523809</v>
      </c>
      <c r="I10" s="484">
        <v>144</v>
      </c>
      <c r="J10" s="484">
        <v>206</v>
      </c>
      <c r="K10" s="496">
        <v>0.33225806451612905</v>
      </c>
      <c r="L10" s="486">
        <v>1.4305555555555556</v>
      </c>
    </row>
    <row r="11" spans="1:12" ht="17.25">
      <c r="A11" s="883">
        <v>6</v>
      </c>
      <c r="B11" s="491" t="s">
        <v>15</v>
      </c>
      <c r="C11" s="492" t="s">
        <v>22</v>
      </c>
      <c r="D11" s="499">
        <v>20</v>
      </c>
      <c r="E11" s="498">
        <v>290</v>
      </c>
      <c r="F11" s="498">
        <v>400</v>
      </c>
      <c r="G11" s="497">
        <v>0.64516129032258063</v>
      </c>
      <c r="H11" s="485">
        <v>1.3793103448275863</v>
      </c>
      <c r="I11" s="484">
        <v>204</v>
      </c>
      <c r="J11" s="484">
        <v>302</v>
      </c>
      <c r="K11" s="496">
        <v>0.48709677419354841</v>
      </c>
      <c r="L11" s="486">
        <v>1.4803921568627452</v>
      </c>
    </row>
    <row r="12" spans="1:12" ht="17.25">
      <c r="A12" s="883">
        <v>7</v>
      </c>
      <c r="B12" s="491" t="s">
        <v>15</v>
      </c>
      <c r="C12" s="492" t="s">
        <v>23</v>
      </c>
      <c r="D12" s="499">
        <v>19</v>
      </c>
      <c r="E12" s="498">
        <v>302</v>
      </c>
      <c r="F12" s="498">
        <v>422</v>
      </c>
      <c r="G12" s="497">
        <v>0.71646859083191849</v>
      </c>
      <c r="H12" s="485">
        <v>1.3973509933774835</v>
      </c>
      <c r="I12" s="484">
        <v>239</v>
      </c>
      <c r="J12" s="484">
        <v>262</v>
      </c>
      <c r="K12" s="496">
        <v>0.44482173174872663</v>
      </c>
      <c r="L12" s="486">
        <v>1.096234309623431</v>
      </c>
    </row>
    <row r="13" spans="1:12" ht="17.25">
      <c r="A13" s="883">
        <v>8</v>
      </c>
      <c r="B13" s="491" t="s">
        <v>15</v>
      </c>
      <c r="C13" s="492" t="s">
        <v>24</v>
      </c>
      <c r="D13" s="499">
        <v>16</v>
      </c>
      <c r="E13" s="498">
        <v>210</v>
      </c>
      <c r="F13" s="498">
        <v>314</v>
      </c>
      <c r="G13" s="497">
        <v>0.63306451612903225</v>
      </c>
      <c r="H13" s="485">
        <v>1.4952380952380953</v>
      </c>
      <c r="I13" s="498">
        <v>118</v>
      </c>
      <c r="J13" s="498">
        <v>184</v>
      </c>
      <c r="K13" s="496">
        <v>0.37096774193548387</v>
      </c>
      <c r="L13" s="486">
        <v>1.5593220338983051</v>
      </c>
    </row>
    <row r="14" spans="1:12" ht="17.25">
      <c r="A14" s="883">
        <v>9</v>
      </c>
      <c r="B14" s="491" t="s">
        <v>15</v>
      </c>
      <c r="C14" s="492" t="s">
        <v>25</v>
      </c>
      <c r="D14" s="499">
        <v>16</v>
      </c>
      <c r="E14" s="498">
        <v>320</v>
      </c>
      <c r="F14" s="498">
        <v>356</v>
      </c>
      <c r="G14" s="497">
        <v>0.717741935483871</v>
      </c>
      <c r="H14" s="485">
        <v>1.1125</v>
      </c>
      <c r="I14" s="498">
        <v>164</v>
      </c>
      <c r="J14" s="498">
        <v>221</v>
      </c>
      <c r="K14" s="496">
        <v>0.44556451612903225</v>
      </c>
      <c r="L14" s="486">
        <v>1.3475609756097562</v>
      </c>
    </row>
    <row r="15" spans="1:12" ht="18" thickBot="1">
      <c r="A15" s="883">
        <v>10</v>
      </c>
      <c r="B15" s="501" t="s">
        <v>15</v>
      </c>
      <c r="C15" s="502" t="s">
        <v>52</v>
      </c>
      <c r="D15" s="503">
        <v>13</v>
      </c>
      <c r="E15" s="504">
        <v>334</v>
      </c>
      <c r="F15" s="504">
        <v>407</v>
      </c>
      <c r="G15" s="497">
        <v>1.0099255583126552</v>
      </c>
      <c r="H15" s="505">
        <v>1.2185628742514969</v>
      </c>
      <c r="I15" s="506">
        <v>194</v>
      </c>
      <c r="J15" s="506">
        <v>222</v>
      </c>
      <c r="K15" s="496">
        <v>0.5508684863523573</v>
      </c>
      <c r="L15" s="507">
        <v>1.1443298969072164</v>
      </c>
    </row>
    <row r="16" spans="1:12" ht="17.25" thickTop="1"/>
    <row r="23" spans="1:12">
      <c r="A23" s="981"/>
      <c r="C23" s="981"/>
      <c r="D23" s="981"/>
      <c r="E23" s="981"/>
      <c r="F23" s="981"/>
      <c r="G23" s="981"/>
      <c r="H23" s="981"/>
      <c r="I23" s="981"/>
      <c r="J23" s="981"/>
      <c r="K23" s="981"/>
      <c r="L23" s="981"/>
    </row>
    <row r="24" spans="1:12">
      <c r="A24" s="981"/>
      <c r="C24" s="981"/>
      <c r="D24" s="981"/>
      <c r="E24" s="981"/>
      <c r="F24" s="981"/>
      <c r="G24" s="981"/>
      <c r="H24" s="981"/>
      <c r="I24" s="981"/>
      <c r="J24" s="981"/>
      <c r="K24" s="981"/>
      <c r="L24" s="981"/>
    </row>
    <row r="148" spans="1:12">
      <c r="A148" s="981"/>
      <c r="D148" s="981"/>
      <c r="E148" s="981"/>
      <c r="F148" s="981"/>
      <c r="G148" s="981"/>
      <c r="H148" s="981"/>
      <c r="I148" s="981"/>
      <c r="J148" s="981"/>
      <c r="K148" s="981"/>
      <c r="L148" s="981"/>
    </row>
    <row r="149" spans="1:12">
      <c r="A149" s="981"/>
      <c r="D149" s="981"/>
      <c r="E149" s="981"/>
      <c r="F149" s="981"/>
      <c r="G149" s="981"/>
      <c r="H149" s="981"/>
      <c r="I149" s="981"/>
      <c r="J149" s="981"/>
      <c r="K149" s="981"/>
      <c r="L149" s="981"/>
    </row>
  </sheetData>
  <mergeCells count="25">
    <mergeCell ref="E3:H3"/>
    <mergeCell ref="H23:H24"/>
    <mergeCell ref="I3:L3"/>
    <mergeCell ref="I23:I24"/>
    <mergeCell ref="D148:D149"/>
    <mergeCell ref="E148:E149"/>
    <mergeCell ref="A3:D3"/>
    <mergeCell ref="A148:A149"/>
    <mergeCell ref="A23:A24"/>
    <mergeCell ref="F148:F149"/>
    <mergeCell ref="G148:G149"/>
    <mergeCell ref="J23:J24"/>
    <mergeCell ref="K23:K24"/>
    <mergeCell ref="L23:L24"/>
    <mergeCell ref="I148:I149"/>
    <mergeCell ref="F23:F24"/>
    <mergeCell ref="G23:G24"/>
    <mergeCell ref="D23:D24"/>
    <mergeCell ref="A8:A9"/>
    <mergeCell ref="L148:L149"/>
    <mergeCell ref="K148:K149"/>
    <mergeCell ref="J148:J149"/>
    <mergeCell ref="H148:H149"/>
    <mergeCell ref="E23:E24"/>
    <mergeCell ref="C23:C24"/>
  </mergeCells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L149"/>
  <sheetViews>
    <sheetView workbookViewId="0">
      <selection activeCell="A15" sqref="A5:A15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36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541" t="s">
        <v>3</v>
      </c>
      <c r="B4" s="527" t="s">
        <v>4</v>
      </c>
      <c r="C4" s="533" t="s">
        <v>5</v>
      </c>
      <c r="D4" s="534" t="s">
        <v>6</v>
      </c>
      <c r="E4" s="528" t="s">
        <v>8</v>
      </c>
      <c r="F4" s="528" t="s">
        <v>37</v>
      </c>
      <c r="G4" s="528" t="s">
        <v>38</v>
      </c>
      <c r="H4" s="528" t="s">
        <v>10</v>
      </c>
      <c r="I4" s="529" t="s">
        <v>12</v>
      </c>
      <c r="J4" s="529" t="s">
        <v>39</v>
      </c>
      <c r="K4" s="529" t="s">
        <v>40</v>
      </c>
      <c r="L4" s="530" t="s">
        <v>14</v>
      </c>
    </row>
    <row r="5" spans="1:12" ht="18" thickTop="1">
      <c r="A5" s="549">
        <v>1</v>
      </c>
      <c r="B5" s="550" t="s">
        <v>15</v>
      </c>
      <c r="C5" s="551" t="s">
        <v>16</v>
      </c>
      <c r="D5" s="552">
        <v>25</v>
      </c>
      <c r="E5" s="553">
        <v>747</v>
      </c>
      <c r="F5" s="553">
        <v>706</v>
      </c>
      <c r="G5" s="554">
        <v>0.94133333333333336</v>
      </c>
      <c r="H5" s="554">
        <v>0.94511378848728245</v>
      </c>
      <c r="I5" s="555">
        <v>506</v>
      </c>
      <c r="J5" s="560">
        <v>450</v>
      </c>
      <c r="K5" s="556">
        <v>0.6</v>
      </c>
      <c r="L5" s="557">
        <v>0.88932806324110669</v>
      </c>
    </row>
    <row r="6" spans="1:12" ht="17.25">
      <c r="A6" s="538">
        <v>2</v>
      </c>
      <c r="B6" s="531" t="s">
        <v>15</v>
      </c>
      <c r="C6" s="535" t="s">
        <v>41</v>
      </c>
      <c r="D6" s="540">
        <v>25</v>
      </c>
      <c r="E6" s="539">
        <v>517</v>
      </c>
      <c r="F6" s="539">
        <v>618</v>
      </c>
      <c r="G6" s="537">
        <v>0.82399999999999995</v>
      </c>
      <c r="H6" s="525">
        <v>1.195357833655706</v>
      </c>
      <c r="I6" s="524">
        <v>370</v>
      </c>
      <c r="J6" s="558">
        <v>364</v>
      </c>
      <c r="K6" s="536">
        <v>0.48533333333333334</v>
      </c>
      <c r="L6" s="526">
        <v>0.98378378378378384</v>
      </c>
    </row>
    <row r="7" spans="1:12" ht="17.25">
      <c r="A7" s="538">
        <v>3</v>
      </c>
      <c r="B7" s="531" t="s">
        <v>15</v>
      </c>
      <c r="C7" s="532" t="s">
        <v>18</v>
      </c>
      <c r="D7" s="540">
        <v>19</v>
      </c>
      <c r="E7" s="539">
        <v>357</v>
      </c>
      <c r="F7" s="539">
        <v>431</v>
      </c>
      <c r="G7" s="537">
        <v>0.756140350877193</v>
      </c>
      <c r="H7" s="525">
        <v>1.207282913165266</v>
      </c>
      <c r="I7" s="524">
        <v>230</v>
      </c>
      <c r="J7" s="558">
        <v>267</v>
      </c>
      <c r="K7" s="536">
        <v>0.46842105263157896</v>
      </c>
      <c r="L7" s="526">
        <v>1.1608695652173913</v>
      </c>
    </row>
    <row r="8" spans="1:12" ht="17.25">
      <c r="A8" s="991">
        <v>4</v>
      </c>
      <c r="B8" s="531" t="s">
        <v>15</v>
      </c>
      <c r="C8" s="532" t="s">
        <v>19</v>
      </c>
      <c r="D8" s="561">
        <v>43</v>
      </c>
      <c r="E8" s="539">
        <v>1597</v>
      </c>
      <c r="F8" s="539">
        <v>1477</v>
      </c>
      <c r="G8" s="570">
        <v>1.1449612403100775</v>
      </c>
      <c r="H8" s="570">
        <v>0.92485911083281147</v>
      </c>
      <c r="I8" s="563">
        <v>1018</v>
      </c>
      <c r="J8" s="568">
        <v>1004</v>
      </c>
      <c r="K8" s="565">
        <v>0.77829457364341081</v>
      </c>
      <c r="L8" s="566">
        <v>0.98624754420432215</v>
      </c>
    </row>
    <row r="9" spans="1:12" ht="17.25">
      <c r="A9" s="992"/>
      <c r="B9" s="531" t="s">
        <v>15</v>
      </c>
      <c r="C9" s="532" t="s">
        <v>20</v>
      </c>
      <c r="D9" s="562"/>
      <c r="E9" s="539"/>
      <c r="F9" s="539"/>
      <c r="G9" s="537"/>
      <c r="H9" s="537"/>
      <c r="I9" s="564"/>
      <c r="J9" s="569"/>
      <c r="K9" s="536"/>
      <c r="L9" s="567"/>
    </row>
    <row r="10" spans="1:12" ht="17.25">
      <c r="A10" s="538">
        <v>5</v>
      </c>
      <c r="B10" s="531" t="s">
        <v>15</v>
      </c>
      <c r="C10" s="532" t="s">
        <v>21</v>
      </c>
      <c r="D10" s="540">
        <v>20</v>
      </c>
      <c r="E10" s="539">
        <v>319</v>
      </c>
      <c r="F10" s="539">
        <v>236</v>
      </c>
      <c r="G10" s="537">
        <v>0.39333333333333331</v>
      </c>
      <c r="H10" s="525">
        <v>0.7398119122257053</v>
      </c>
      <c r="I10" s="524">
        <v>206</v>
      </c>
      <c r="J10" s="558">
        <v>150</v>
      </c>
      <c r="K10" s="536">
        <v>0.25</v>
      </c>
      <c r="L10" s="526">
        <v>0.72815533980582525</v>
      </c>
    </row>
    <row r="11" spans="1:12" ht="17.25">
      <c r="A11" s="883">
        <v>6</v>
      </c>
      <c r="B11" s="531" t="s">
        <v>15</v>
      </c>
      <c r="C11" s="532" t="s">
        <v>22</v>
      </c>
      <c r="D11" s="540">
        <v>20</v>
      </c>
      <c r="E11" s="539">
        <v>400</v>
      </c>
      <c r="F11" s="539">
        <v>359</v>
      </c>
      <c r="G11" s="537">
        <v>0.59833333333333338</v>
      </c>
      <c r="H11" s="525">
        <v>0.89749999999999996</v>
      </c>
      <c r="I11" s="524">
        <v>302</v>
      </c>
      <c r="J11" s="558">
        <v>274</v>
      </c>
      <c r="K11" s="536">
        <v>0.45666666666666667</v>
      </c>
      <c r="L11" s="526">
        <v>0.9072847682119205</v>
      </c>
    </row>
    <row r="12" spans="1:12" ht="17.25">
      <c r="A12" s="883">
        <v>7</v>
      </c>
      <c r="B12" s="531" t="s">
        <v>15</v>
      </c>
      <c r="C12" s="532" t="s">
        <v>23</v>
      </c>
      <c r="D12" s="540">
        <v>19</v>
      </c>
      <c r="E12" s="539">
        <v>422</v>
      </c>
      <c r="F12" s="539">
        <v>343</v>
      </c>
      <c r="G12" s="537">
        <v>0.60175438596491226</v>
      </c>
      <c r="H12" s="525">
        <v>0.8127962085308057</v>
      </c>
      <c r="I12" s="524">
        <v>262</v>
      </c>
      <c r="J12" s="558">
        <v>273</v>
      </c>
      <c r="K12" s="536">
        <v>0.47894736842105262</v>
      </c>
      <c r="L12" s="526">
        <v>1.0419847328244274</v>
      </c>
    </row>
    <row r="13" spans="1:12" ht="17.25">
      <c r="A13" s="883">
        <v>8</v>
      </c>
      <c r="B13" s="531" t="s">
        <v>15</v>
      </c>
      <c r="C13" s="532" t="s">
        <v>24</v>
      </c>
      <c r="D13" s="540">
        <v>16</v>
      </c>
      <c r="E13" s="539">
        <v>314</v>
      </c>
      <c r="F13" s="539">
        <v>382</v>
      </c>
      <c r="G13" s="537">
        <v>0.79583333333333328</v>
      </c>
      <c r="H13" s="525">
        <v>1.2165605095541401</v>
      </c>
      <c r="I13" s="539">
        <v>184</v>
      </c>
      <c r="J13" s="539">
        <v>146</v>
      </c>
      <c r="K13" s="536">
        <v>0.30416666666666664</v>
      </c>
      <c r="L13" s="526">
        <v>0.79347826086956519</v>
      </c>
    </row>
    <row r="14" spans="1:12" ht="17.25">
      <c r="A14" s="883">
        <v>9</v>
      </c>
      <c r="B14" s="531" t="s">
        <v>15</v>
      </c>
      <c r="C14" s="532" t="s">
        <v>25</v>
      </c>
      <c r="D14" s="540">
        <v>16</v>
      </c>
      <c r="E14" s="539">
        <v>356</v>
      </c>
      <c r="F14" s="539">
        <v>420</v>
      </c>
      <c r="G14" s="537">
        <v>0.875</v>
      </c>
      <c r="H14" s="525">
        <v>1.1797752808988764</v>
      </c>
      <c r="I14" s="539">
        <v>221</v>
      </c>
      <c r="J14" s="539">
        <v>208</v>
      </c>
      <c r="K14" s="536">
        <v>0.43333333333333335</v>
      </c>
      <c r="L14" s="526">
        <v>0.94117647058823528</v>
      </c>
    </row>
    <row r="15" spans="1:12" ht="18" thickBot="1">
      <c r="A15" s="883">
        <v>10</v>
      </c>
      <c r="B15" s="542" t="s">
        <v>15</v>
      </c>
      <c r="C15" s="543" t="s">
        <v>52</v>
      </c>
      <c r="D15" s="544">
        <v>13</v>
      </c>
      <c r="E15" s="545">
        <v>407</v>
      </c>
      <c r="F15" s="545">
        <v>320</v>
      </c>
      <c r="G15" s="537">
        <v>0.82051282051282048</v>
      </c>
      <c r="H15" s="546">
        <v>0.78624078624078619</v>
      </c>
      <c r="I15" s="547">
        <v>222</v>
      </c>
      <c r="J15" s="559">
        <v>195</v>
      </c>
      <c r="K15" s="536">
        <v>0.5</v>
      </c>
      <c r="L15" s="548">
        <v>0.8783783783783784</v>
      </c>
    </row>
    <row r="16" spans="1:12" ht="17.25" thickTop="1"/>
    <row r="23" spans="1:12">
      <c r="A23" s="981"/>
      <c r="C23" s="981"/>
      <c r="D23" s="981"/>
      <c r="E23" s="981"/>
      <c r="F23" s="981"/>
      <c r="G23" s="981"/>
      <c r="H23" s="981"/>
      <c r="I23" s="981"/>
      <c r="J23" s="981"/>
      <c r="K23" s="981"/>
      <c r="L23" s="981"/>
    </row>
    <row r="24" spans="1:12">
      <c r="A24" s="981"/>
      <c r="C24" s="981"/>
      <c r="D24" s="981"/>
      <c r="E24" s="981"/>
      <c r="F24" s="981"/>
      <c r="G24" s="981"/>
      <c r="H24" s="981"/>
      <c r="I24" s="981"/>
      <c r="J24" s="981"/>
      <c r="K24" s="981"/>
      <c r="L24" s="981"/>
    </row>
    <row r="148" spans="1:12">
      <c r="A148" s="981"/>
      <c r="D148" s="981"/>
      <c r="E148" s="981"/>
      <c r="F148" s="981"/>
      <c r="G148" s="981"/>
      <c r="H148" s="981"/>
      <c r="I148" s="981"/>
      <c r="J148" s="981"/>
      <c r="K148" s="981"/>
      <c r="L148" s="981"/>
    </row>
    <row r="149" spans="1:12">
      <c r="A149" s="981"/>
      <c r="D149" s="981"/>
      <c r="E149" s="981"/>
      <c r="F149" s="981"/>
      <c r="G149" s="981"/>
      <c r="H149" s="981"/>
      <c r="I149" s="981"/>
      <c r="J149" s="981"/>
      <c r="K149" s="981"/>
      <c r="L149" s="981"/>
    </row>
  </sheetData>
  <mergeCells count="25">
    <mergeCell ref="E3:H3"/>
    <mergeCell ref="H23:H24"/>
    <mergeCell ref="I3:L3"/>
    <mergeCell ref="I23:I24"/>
    <mergeCell ref="D148:D149"/>
    <mergeCell ref="E148:E149"/>
    <mergeCell ref="A3:D3"/>
    <mergeCell ref="A148:A149"/>
    <mergeCell ref="A23:A24"/>
    <mergeCell ref="F148:F149"/>
    <mergeCell ref="G148:G149"/>
    <mergeCell ref="J23:J24"/>
    <mergeCell ref="K23:K24"/>
    <mergeCell ref="L23:L24"/>
    <mergeCell ref="I148:I149"/>
    <mergeCell ref="F23:F24"/>
    <mergeCell ref="G23:G24"/>
    <mergeCell ref="D23:D24"/>
    <mergeCell ref="A8:A9"/>
    <mergeCell ref="L148:L149"/>
    <mergeCell ref="K148:K149"/>
    <mergeCell ref="J148:J149"/>
    <mergeCell ref="H148:H149"/>
    <mergeCell ref="E23:E24"/>
    <mergeCell ref="C23:C24"/>
  </mergeCells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L164"/>
  <sheetViews>
    <sheetView workbookViewId="0">
      <selection activeCell="A5" sqref="A5:A16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42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586" t="s">
        <v>3</v>
      </c>
      <c r="B4" s="573" t="s">
        <v>4</v>
      </c>
      <c r="C4" s="579" t="s">
        <v>5</v>
      </c>
      <c r="D4" s="580" t="s">
        <v>6</v>
      </c>
      <c r="E4" s="574" t="s">
        <v>37</v>
      </c>
      <c r="F4" s="574" t="s">
        <v>43</v>
      </c>
      <c r="G4" s="574" t="s">
        <v>44</v>
      </c>
      <c r="H4" s="574" t="s">
        <v>10</v>
      </c>
      <c r="I4" s="575" t="s">
        <v>39</v>
      </c>
      <c r="J4" s="575" t="s">
        <v>45</v>
      </c>
      <c r="K4" s="575" t="s">
        <v>46</v>
      </c>
      <c r="L4" s="576" t="s">
        <v>14</v>
      </c>
    </row>
    <row r="5" spans="1:12" ht="18" thickTop="1">
      <c r="A5" s="888">
        <v>1</v>
      </c>
      <c r="B5" s="587" t="s">
        <v>15</v>
      </c>
      <c r="C5" s="588" t="s">
        <v>16</v>
      </c>
      <c r="D5" s="589">
        <v>25</v>
      </c>
      <c r="E5" s="590">
        <v>706</v>
      </c>
      <c r="F5" s="590">
        <v>727</v>
      </c>
      <c r="G5" s="591">
        <v>0.9380645161290323</v>
      </c>
      <c r="H5" s="591">
        <v>1.0297450424929178</v>
      </c>
      <c r="I5" s="596">
        <v>450</v>
      </c>
      <c r="J5" s="596">
        <v>493</v>
      </c>
      <c r="K5" s="592">
        <v>0.6361290322580645</v>
      </c>
      <c r="L5" s="593">
        <v>1.0955555555555556</v>
      </c>
    </row>
    <row r="6" spans="1:12" ht="17.25">
      <c r="A6" s="883">
        <v>2</v>
      </c>
      <c r="B6" s="577" t="s">
        <v>15</v>
      </c>
      <c r="C6" s="581" t="s">
        <v>41</v>
      </c>
      <c r="D6" s="585">
        <v>25</v>
      </c>
      <c r="E6" s="584">
        <v>618</v>
      </c>
      <c r="F6" s="608">
        <v>572</v>
      </c>
      <c r="G6" s="583">
        <v>0.73806451612903223</v>
      </c>
      <c r="H6" s="571">
        <v>0.92556634304207119</v>
      </c>
      <c r="I6" s="595">
        <v>364</v>
      </c>
      <c r="J6" s="595">
        <v>379</v>
      </c>
      <c r="K6" s="582">
        <v>0.48903225806451611</v>
      </c>
      <c r="L6" s="572">
        <v>1.0412087912087913</v>
      </c>
    </row>
    <row r="7" spans="1:12" ht="17.25">
      <c r="A7" s="883">
        <v>3</v>
      </c>
      <c r="B7" s="577" t="s">
        <v>15</v>
      </c>
      <c r="C7" s="578" t="s">
        <v>18</v>
      </c>
      <c r="D7" s="585">
        <v>19</v>
      </c>
      <c r="E7" s="584">
        <v>431</v>
      </c>
      <c r="F7" s="584">
        <v>358</v>
      </c>
      <c r="G7" s="583">
        <v>0.60780984719864173</v>
      </c>
      <c r="H7" s="571">
        <v>0.83062645011600933</v>
      </c>
      <c r="I7" s="595">
        <v>267</v>
      </c>
      <c r="J7" s="595">
        <v>189</v>
      </c>
      <c r="K7" s="582">
        <v>0.32088285229202035</v>
      </c>
      <c r="L7" s="572">
        <v>0.7078651685393258</v>
      </c>
    </row>
    <row r="8" spans="1:12" ht="17.25">
      <c r="A8" s="991">
        <v>4</v>
      </c>
      <c r="B8" s="577" t="s">
        <v>15</v>
      </c>
      <c r="C8" s="578" t="s">
        <v>19</v>
      </c>
      <c r="D8" s="610">
        <v>43</v>
      </c>
      <c r="E8" s="584">
        <v>1477</v>
      </c>
      <c r="F8" s="584">
        <v>1382</v>
      </c>
      <c r="G8" s="597">
        <v>1.0367591897974493</v>
      </c>
      <c r="H8" s="597">
        <v>0.93568043331076511</v>
      </c>
      <c r="I8" s="598">
        <v>1004</v>
      </c>
      <c r="J8" s="598">
        <v>935</v>
      </c>
      <c r="K8" s="613">
        <v>0.70142535633908476</v>
      </c>
      <c r="L8" s="599">
        <v>0.93127490039840632</v>
      </c>
    </row>
    <row r="9" spans="1:12" ht="17.25">
      <c r="A9" s="992"/>
      <c r="B9" s="577" t="s">
        <v>15</v>
      </c>
      <c r="C9" s="578" t="s">
        <v>20</v>
      </c>
      <c r="D9" s="611"/>
      <c r="E9" s="584"/>
      <c r="F9" s="584"/>
      <c r="G9" s="583"/>
      <c r="H9" s="583"/>
      <c r="I9" s="609"/>
      <c r="J9" s="609"/>
      <c r="K9" s="582"/>
      <c r="L9" s="612"/>
    </row>
    <row r="10" spans="1:12" ht="17.25">
      <c r="A10" s="883">
        <v>5</v>
      </c>
      <c r="B10" s="577" t="s">
        <v>15</v>
      </c>
      <c r="C10" s="578" t="s">
        <v>21</v>
      </c>
      <c r="D10" s="585">
        <v>20</v>
      </c>
      <c r="E10" s="584">
        <v>236</v>
      </c>
      <c r="F10" s="584">
        <v>256</v>
      </c>
      <c r="G10" s="583">
        <v>0.41290322580645161</v>
      </c>
      <c r="H10" s="571">
        <v>1.0847457627118644</v>
      </c>
      <c r="I10" s="595">
        <v>150</v>
      </c>
      <c r="J10" s="595">
        <v>158</v>
      </c>
      <c r="K10" s="582">
        <v>0.25483870967741934</v>
      </c>
      <c r="L10" s="572">
        <v>1.0533333333333332</v>
      </c>
    </row>
    <row r="11" spans="1:12" ht="17.25">
      <c r="A11" s="883">
        <v>6</v>
      </c>
      <c r="B11" s="577" t="s">
        <v>15</v>
      </c>
      <c r="C11" s="578" t="s">
        <v>22</v>
      </c>
      <c r="D11" s="585">
        <v>20</v>
      </c>
      <c r="E11" s="584">
        <v>359</v>
      </c>
      <c r="F11" s="584">
        <v>360</v>
      </c>
      <c r="G11" s="583">
        <v>0.58064516129032262</v>
      </c>
      <c r="H11" s="571">
        <v>1.0027855153203342</v>
      </c>
      <c r="I11" s="595">
        <v>274</v>
      </c>
      <c r="J11" s="595">
        <v>243</v>
      </c>
      <c r="K11" s="582">
        <v>0.39193548387096772</v>
      </c>
      <c r="L11" s="572">
        <v>0.88686131386861311</v>
      </c>
    </row>
    <row r="12" spans="1:12" ht="17.25">
      <c r="A12" s="883">
        <v>7</v>
      </c>
      <c r="B12" s="577" t="s">
        <v>15</v>
      </c>
      <c r="C12" s="578" t="s">
        <v>23</v>
      </c>
      <c r="D12" s="585">
        <v>19</v>
      </c>
      <c r="E12" s="584">
        <v>343</v>
      </c>
      <c r="F12" s="584">
        <v>336</v>
      </c>
      <c r="G12" s="583">
        <v>0.57045840407470294</v>
      </c>
      <c r="H12" s="571">
        <v>0.97959183673469385</v>
      </c>
      <c r="I12" s="595">
        <v>273</v>
      </c>
      <c r="J12" s="595">
        <v>256</v>
      </c>
      <c r="K12" s="582">
        <v>0.43463497453310695</v>
      </c>
      <c r="L12" s="572">
        <v>0.93772893772893773</v>
      </c>
    </row>
    <row r="13" spans="1:12" ht="17.25">
      <c r="A13" s="883">
        <v>8</v>
      </c>
      <c r="B13" s="577" t="s">
        <v>15</v>
      </c>
      <c r="C13" s="578" t="s">
        <v>24</v>
      </c>
      <c r="D13" s="585">
        <v>16</v>
      </c>
      <c r="E13" s="584">
        <v>382</v>
      </c>
      <c r="F13" s="608">
        <v>265</v>
      </c>
      <c r="G13" s="583">
        <v>0.53427419354838712</v>
      </c>
      <c r="H13" s="571">
        <v>0.69371727748691103</v>
      </c>
      <c r="I13" s="584">
        <v>146</v>
      </c>
      <c r="J13" s="584">
        <v>154</v>
      </c>
      <c r="K13" s="582">
        <v>0.31048387096774194</v>
      </c>
      <c r="L13" s="572">
        <v>1.0547945205479452</v>
      </c>
    </row>
    <row r="14" spans="1:12" ht="17.25">
      <c r="A14" s="883">
        <v>9</v>
      </c>
      <c r="B14" s="577" t="s">
        <v>15</v>
      </c>
      <c r="C14" s="578" t="s">
        <v>25</v>
      </c>
      <c r="D14" s="585">
        <v>16</v>
      </c>
      <c r="E14" s="584">
        <v>420</v>
      </c>
      <c r="F14" s="608">
        <v>317</v>
      </c>
      <c r="G14" s="583">
        <v>0.63911290322580649</v>
      </c>
      <c r="H14" s="571">
        <v>0.75476190476190474</v>
      </c>
      <c r="I14" s="584">
        <v>208</v>
      </c>
      <c r="J14" s="584">
        <v>228</v>
      </c>
      <c r="K14" s="582">
        <v>0.45967741935483869</v>
      </c>
      <c r="L14" s="572">
        <v>1.0961538461538463</v>
      </c>
    </row>
    <row r="15" spans="1:12" ht="17.25">
      <c r="A15" s="883">
        <v>10</v>
      </c>
      <c r="B15" s="577" t="s">
        <v>15</v>
      </c>
      <c r="C15" s="578" t="s">
        <v>52</v>
      </c>
      <c r="D15" s="604">
        <v>13</v>
      </c>
      <c r="E15" s="584">
        <v>320</v>
      </c>
      <c r="F15" s="608">
        <v>257</v>
      </c>
      <c r="G15" s="583">
        <v>0.63771712158808935</v>
      </c>
      <c r="H15" s="571">
        <v>0.80312499999999998</v>
      </c>
      <c r="I15" s="595">
        <v>195</v>
      </c>
      <c r="J15" s="595">
        <v>167</v>
      </c>
      <c r="K15" s="582">
        <v>0.4143920595533499</v>
      </c>
      <c r="L15" s="572">
        <v>0.85641025641025637</v>
      </c>
    </row>
    <row r="16" spans="1:12" ht="17.25">
      <c r="A16" s="883">
        <v>11</v>
      </c>
      <c r="B16" s="607" t="s">
        <v>15</v>
      </c>
      <c r="C16" s="603" t="s">
        <v>81</v>
      </c>
      <c r="D16" s="605">
        <v>19</v>
      </c>
      <c r="E16" s="600">
        <v>0</v>
      </c>
      <c r="F16" s="600">
        <v>9</v>
      </c>
      <c r="G16" s="583">
        <v>1.5280135823429542E-2</v>
      </c>
      <c r="H16" s="594">
        <v>0</v>
      </c>
      <c r="I16" s="601">
        <v>0</v>
      </c>
      <c r="J16" s="601">
        <v>8</v>
      </c>
      <c r="K16" s="582">
        <v>1.3582342954159592E-2</v>
      </c>
      <c r="L16" s="602">
        <v>0</v>
      </c>
    </row>
    <row r="26" spans="1:12">
      <c r="A26" s="981"/>
      <c r="C26" s="981"/>
      <c r="D26" s="981"/>
      <c r="E26" s="981"/>
      <c r="F26" s="981"/>
      <c r="G26" s="981"/>
      <c r="H26" s="981"/>
      <c r="I26" s="981"/>
      <c r="J26" s="981"/>
      <c r="K26" s="981"/>
      <c r="L26" s="981"/>
    </row>
    <row r="27" spans="1:12">
      <c r="A27" s="981"/>
      <c r="C27" s="981"/>
      <c r="D27" s="981"/>
      <c r="E27" s="981"/>
      <c r="F27" s="981"/>
      <c r="G27" s="981"/>
      <c r="H27" s="981"/>
      <c r="I27" s="981"/>
      <c r="J27" s="981"/>
      <c r="K27" s="981"/>
      <c r="L27" s="981"/>
    </row>
    <row r="163" spans="1:12">
      <c r="A163" s="981"/>
      <c r="D163" s="981"/>
      <c r="E163" s="981"/>
      <c r="F163" s="981"/>
      <c r="G163" s="981"/>
      <c r="H163" s="981"/>
      <c r="I163" s="981"/>
      <c r="J163" s="981"/>
      <c r="K163" s="981"/>
      <c r="L163" s="981"/>
    </row>
    <row r="164" spans="1:12">
      <c r="A164" s="981"/>
      <c r="D164" s="981"/>
      <c r="E164" s="981"/>
      <c r="F164" s="981"/>
      <c r="G164" s="981"/>
      <c r="H164" s="981"/>
      <c r="I164" s="981"/>
      <c r="J164" s="981"/>
      <c r="K164" s="981"/>
      <c r="L164" s="981"/>
    </row>
  </sheetData>
  <mergeCells count="25">
    <mergeCell ref="K26:K27"/>
    <mergeCell ref="L26:L27"/>
    <mergeCell ref="I163:I164"/>
    <mergeCell ref="F26:F27"/>
    <mergeCell ref="G26:G27"/>
    <mergeCell ref="L163:L164"/>
    <mergeCell ref="K163:K164"/>
    <mergeCell ref="J163:J164"/>
    <mergeCell ref="H163:H164"/>
    <mergeCell ref="A8:A9"/>
    <mergeCell ref="I3:L3"/>
    <mergeCell ref="I26:I27"/>
    <mergeCell ref="D163:D164"/>
    <mergeCell ref="E163:E164"/>
    <mergeCell ref="A3:D3"/>
    <mergeCell ref="A163:A164"/>
    <mergeCell ref="A26:A27"/>
    <mergeCell ref="F163:F164"/>
    <mergeCell ref="G163:G164"/>
    <mergeCell ref="D26:D27"/>
    <mergeCell ref="E26:E27"/>
    <mergeCell ref="C26:C27"/>
    <mergeCell ref="E3:H3"/>
    <mergeCell ref="H26:H27"/>
    <mergeCell ref="J26:J27"/>
  </mergeCells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L164"/>
  <sheetViews>
    <sheetView workbookViewId="0">
      <selection activeCell="A5" sqref="A5:A16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47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629" t="s">
        <v>3</v>
      </c>
      <c r="B4" s="616" t="s">
        <v>4</v>
      </c>
      <c r="C4" s="622" t="s">
        <v>5</v>
      </c>
      <c r="D4" s="623" t="s">
        <v>6</v>
      </c>
      <c r="E4" s="617" t="s">
        <v>43</v>
      </c>
      <c r="F4" s="617" t="s">
        <v>48</v>
      </c>
      <c r="G4" s="617" t="s">
        <v>49</v>
      </c>
      <c r="H4" s="617" t="s">
        <v>10</v>
      </c>
      <c r="I4" s="618" t="s">
        <v>45</v>
      </c>
      <c r="J4" s="618" t="s">
        <v>50</v>
      </c>
      <c r="K4" s="618" t="s">
        <v>51</v>
      </c>
      <c r="L4" s="619" t="s">
        <v>14</v>
      </c>
    </row>
    <row r="5" spans="1:12" ht="18" thickTop="1">
      <c r="A5" s="888">
        <v>1</v>
      </c>
      <c r="B5" s="630" t="s">
        <v>15</v>
      </c>
      <c r="C5" s="631" t="s">
        <v>16</v>
      </c>
      <c r="D5" s="632">
        <v>25</v>
      </c>
      <c r="E5" s="633">
        <v>727</v>
      </c>
      <c r="F5" s="633">
        <v>730</v>
      </c>
      <c r="G5" s="634">
        <v>0.97333333333333338</v>
      </c>
      <c r="H5" s="634">
        <v>1.0041265474552958</v>
      </c>
      <c r="I5" s="639">
        <v>493</v>
      </c>
      <c r="J5" s="639">
        <v>462</v>
      </c>
      <c r="K5" s="635">
        <v>0.61599999999999999</v>
      </c>
      <c r="L5" s="636">
        <v>0.93711967545638941</v>
      </c>
    </row>
    <row r="6" spans="1:12" ht="17.25">
      <c r="A6" s="883">
        <v>2</v>
      </c>
      <c r="B6" s="620" t="s">
        <v>15</v>
      </c>
      <c r="C6" s="624" t="s">
        <v>41</v>
      </c>
      <c r="D6" s="628">
        <v>25</v>
      </c>
      <c r="E6" s="650">
        <v>572</v>
      </c>
      <c r="F6" s="650">
        <v>525</v>
      </c>
      <c r="G6" s="626">
        <v>0.7</v>
      </c>
      <c r="H6" s="614">
        <v>0.91783216783216781</v>
      </c>
      <c r="I6" s="638">
        <v>379</v>
      </c>
      <c r="J6" s="638">
        <v>379</v>
      </c>
      <c r="K6" s="625">
        <v>0.5053333333333333</v>
      </c>
      <c r="L6" s="615">
        <v>1</v>
      </c>
    </row>
    <row r="7" spans="1:12" ht="17.25">
      <c r="A7" s="883">
        <v>3</v>
      </c>
      <c r="B7" s="620" t="s">
        <v>15</v>
      </c>
      <c r="C7" s="621" t="s">
        <v>18</v>
      </c>
      <c r="D7" s="628">
        <v>19</v>
      </c>
      <c r="E7" s="627">
        <v>358</v>
      </c>
      <c r="F7" s="627">
        <v>330</v>
      </c>
      <c r="G7" s="626">
        <v>0.57894736842105265</v>
      </c>
      <c r="H7" s="614">
        <v>0.92178770949720668</v>
      </c>
      <c r="I7" s="638">
        <v>189</v>
      </c>
      <c r="J7" s="638">
        <v>202</v>
      </c>
      <c r="K7" s="625">
        <v>0.35438596491228069</v>
      </c>
      <c r="L7" s="615">
        <v>1.0687830687830688</v>
      </c>
    </row>
    <row r="8" spans="1:12" ht="17.25">
      <c r="A8" s="991">
        <v>4</v>
      </c>
      <c r="B8" s="620" t="s">
        <v>15</v>
      </c>
      <c r="C8" s="621" t="s">
        <v>19</v>
      </c>
      <c r="D8" s="654">
        <v>43</v>
      </c>
      <c r="E8" s="627">
        <v>1382</v>
      </c>
      <c r="F8" s="627">
        <v>1426</v>
      </c>
      <c r="G8" s="640">
        <v>1.1054263565891473</v>
      </c>
      <c r="H8" s="640">
        <v>1.0318379160636759</v>
      </c>
      <c r="I8" s="641">
        <v>935</v>
      </c>
      <c r="J8" s="641">
        <v>936</v>
      </c>
      <c r="K8" s="652">
        <v>0.72558139534883725</v>
      </c>
      <c r="L8" s="642">
        <v>1.0010695187165775</v>
      </c>
    </row>
    <row r="9" spans="1:12" ht="17.25">
      <c r="A9" s="992"/>
      <c r="B9" s="620" t="s">
        <v>15</v>
      </c>
      <c r="C9" s="621" t="s">
        <v>20</v>
      </c>
      <c r="D9" s="655"/>
      <c r="E9" s="627"/>
      <c r="F9" s="627"/>
      <c r="G9" s="626"/>
      <c r="H9" s="626"/>
      <c r="I9" s="651"/>
      <c r="J9" s="651"/>
      <c r="K9" s="625"/>
      <c r="L9" s="653"/>
    </row>
    <row r="10" spans="1:12" ht="17.25">
      <c r="A10" s="883">
        <v>5</v>
      </c>
      <c r="B10" s="620" t="s">
        <v>15</v>
      </c>
      <c r="C10" s="621" t="s">
        <v>21</v>
      </c>
      <c r="D10" s="628">
        <v>20</v>
      </c>
      <c r="E10" s="627">
        <v>256</v>
      </c>
      <c r="F10" s="627">
        <v>257</v>
      </c>
      <c r="G10" s="626">
        <v>0.42833333333333334</v>
      </c>
      <c r="H10" s="614">
        <v>1.00390625</v>
      </c>
      <c r="I10" s="638">
        <v>158</v>
      </c>
      <c r="J10" s="638">
        <v>156</v>
      </c>
      <c r="K10" s="625">
        <v>0.26</v>
      </c>
      <c r="L10" s="615">
        <v>0.98734177215189878</v>
      </c>
    </row>
    <row r="11" spans="1:12" ht="17.25">
      <c r="A11" s="883">
        <v>6</v>
      </c>
      <c r="B11" s="620" t="s">
        <v>15</v>
      </c>
      <c r="C11" s="621" t="s">
        <v>22</v>
      </c>
      <c r="D11" s="628">
        <v>20</v>
      </c>
      <c r="E11" s="627">
        <v>360</v>
      </c>
      <c r="F11" s="627">
        <v>340</v>
      </c>
      <c r="G11" s="626">
        <v>0.56666666666666665</v>
      </c>
      <c r="H11" s="614">
        <v>0.94444444444444442</v>
      </c>
      <c r="I11" s="638">
        <v>243</v>
      </c>
      <c r="J11" s="638">
        <v>236</v>
      </c>
      <c r="K11" s="625">
        <v>0.39333333333333331</v>
      </c>
      <c r="L11" s="615">
        <v>0.9711934156378601</v>
      </c>
    </row>
    <row r="12" spans="1:12" ht="17.25">
      <c r="A12" s="883">
        <v>7</v>
      </c>
      <c r="B12" s="620" t="s">
        <v>15</v>
      </c>
      <c r="C12" s="621" t="s">
        <v>23</v>
      </c>
      <c r="D12" s="628">
        <v>19</v>
      </c>
      <c r="E12" s="627">
        <v>336</v>
      </c>
      <c r="F12" s="627">
        <v>317</v>
      </c>
      <c r="G12" s="626">
        <v>0.55614035087719293</v>
      </c>
      <c r="H12" s="614">
        <v>0.94345238095238093</v>
      </c>
      <c r="I12" s="638">
        <v>256</v>
      </c>
      <c r="J12" s="638">
        <v>233</v>
      </c>
      <c r="K12" s="625">
        <v>0.4087719298245614</v>
      </c>
      <c r="L12" s="615">
        <v>0.91015625</v>
      </c>
    </row>
    <row r="13" spans="1:12" ht="17.25">
      <c r="A13" s="883">
        <v>8</v>
      </c>
      <c r="B13" s="620" t="s">
        <v>15</v>
      </c>
      <c r="C13" s="621" t="s">
        <v>24</v>
      </c>
      <c r="D13" s="628">
        <v>16</v>
      </c>
      <c r="E13" s="650">
        <v>265</v>
      </c>
      <c r="F13" s="650">
        <v>391</v>
      </c>
      <c r="G13" s="626">
        <v>0.81458333333333333</v>
      </c>
      <c r="H13" s="614">
        <v>1.4754716981132074</v>
      </c>
      <c r="I13" s="627">
        <v>154</v>
      </c>
      <c r="J13" s="627">
        <v>154</v>
      </c>
      <c r="K13" s="625">
        <v>0.32083333333333336</v>
      </c>
      <c r="L13" s="615">
        <v>1</v>
      </c>
    </row>
    <row r="14" spans="1:12" ht="17.25">
      <c r="A14" s="883">
        <v>9</v>
      </c>
      <c r="B14" s="620" t="s">
        <v>15</v>
      </c>
      <c r="C14" s="621" t="s">
        <v>25</v>
      </c>
      <c r="D14" s="628">
        <v>16</v>
      </c>
      <c r="E14" s="650">
        <v>317</v>
      </c>
      <c r="F14" s="650">
        <v>426</v>
      </c>
      <c r="G14" s="626">
        <v>0.88749999999999996</v>
      </c>
      <c r="H14" s="614">
        <v>1.3438485804416405</v>
      </c>
      <c r="I14" s="627">
        <v>228</v>
      </c>
      <c r="J14" s="627">
        <v>228</v>
      </c>
      <c r="K14" s="625">
        <v>0.47499999999999998</v>
      </c>
      <c r="L14" s="615">
        <v>1</v>
      </c>
    </row>
    <row r="15" spans="1:12" ht="17.25">
      <c r="A15" s="883">
        <v>10</v>
      </c>
      <c r="B15" s="620" t="s">
        <v>15</v>
      </c>
      <c r="C15" s="621" t="s">
        <v>52</v>
      </c>
      <c r="D15" s="647">
        <v>13</v>
      </c>
      <c r="E15" s="650">
        <v>257</v>
      </c>
      <c r="F15" s="650">
        <v>301</v>
      </c>
      <c r="G15" s="626">
        <v>0.77179487179487183</v>
      </c>
      <c r="H15" s="614">
        <v>1.1712062256809339</v>
      </c>
      <c r="I15" s="638">
        <v>167</v>
      </c>
      <c r="J15" s="638">
        <v>167</v>
      </c>
      <c r="K15" s="625">
        <v>0.42820512820512818</v>
      </c>
      <c r="L15" s="615">
        <v>1</v>
      </c>
    </row>
    <row r="16" spans="1:12" ht="17.25">
      <c r="A16" s="883">
        <v>11</v>
      </c>
      <c r="B16" s="649" t="s">
        <v>15</v>
      </c>
      <c r="C16" s="646" t="s">
        <v>81</v>
      </c>
      <c r="D16" s="648">
        <v>19</v>
      </c>
      <c r="E16" s="643">
        <v>9</v>
      </c>
      <c r="F16" s="643">
        <v>46</v>
      </c>
      <c r="G16" s="626">
        <v>8.0701754385964913E-2</v>
      </c>
      <c r="H16" s="637">
        <v>0</v>
      </c>
      <c r="I16" s="644">
        <v>8</v>
      </c>
      <c r="J16" s="644">
        <v>8</v>
      </c>
      <c r="K16" s="625">
        <v>1.4035087719298246E-2</v>
      </c>
      <c r="L16" s="645">
        <v>0</v>
      </c>
    </row>
    <row r="26" spans="1:12">
      <c r="A26" s="981"/>
      <c r="C26" s="981"/>
      <c r="D26" s="981"/>
      <c r="E26" s="981"/>
      <c r="F26" s="981"/>
      <c r="G26" s="981"/>
      <c r="H26" s="981"/>
      <c r="I26" s="981"/>
      <c r="J26" s="981"/>
      <c r="K26" s="981"/>
      <c r="L26" s="981"/>
    </row>
    <row r="27" spans="1:12">
      <c r="A27" s="981"/>
      <c r="C27" s="981"/>
      <c r="D27" s="981"/>
      <c r="E27" s="981"/>
      <c r="F27" s="981"/>
      <c r="G27" s="981"/>
      <c r="H27" s="981"/>
      <c r="I27" s="981"/>
      <c r="J27" s="981"/>
      <c r="K27" s="981"/>
      <c r="L27" s="981"/>
    </row>
    <row r="163" spans="1:12">
      <c r="A163" s="981"/>
      <c r="D163" s="981"/>
      <c r="E163" s="981"/>
      <c r="F163" s="981"/>
      <c r="G163" s="981"/>
      <c r="H163" s="981"/>
      <c r="I163" s="981"/>
      <c r="J163" s="981"/>
      <c r="K163" s="981"/>
      <c r="L163" s="981"/>
    </row>
    <row r="164" spans="1:12">
      <c r="A164" s="981"/>
      <c r="D164" s="981"/>
      <c r="E164" s="981"/>
      <c r="F164" s="981"/>
      <c r="G164" s="981"/>
      <c r="H164" s="981"/>
      <c r="I164" s="981"/>
      <c r="J164" s="981"/>
      <c r="K164" s="981"/>
      <c r="L164" s="981"/>
    </row>
  </sheetData>
  <mergeCells count="25">
    <mergeCell ref="I3:L3"/>
    <mergeCell ref="I26:I27"/>
    <mergeCell ref="D26:D27"/>
    <mergeCell ref="D163:D164"/>
    <mergeCell ref="J26:J27"/>
    <mergeCell ref="K26:K27"/>
    <mergeCell ref="L26:L27"/>
    <mergeCell ref="I163:I164"/>
    <mergeCell ref="F26:F27"/>
    <mergeCell ref="G26:G27"/>
    <mergeCell ref="H26:H27"/>
    <mergeCell ref="F163:F164"/>
    <mergeCell ref="G163:G164"/>
    <mergeCell ref="L163:L164"/>
    <mergeCell ref="K163:K164"/>
    <mergeCell ref="J163:J164"/>
    <mergeCell ref="H163:H164"/>
    <mergeCell ref="A8:A9"/>
    <mergeCell ref="E163:E164"/>
    <mergeCell ref="A3:D3"/>
    <mergeCell ref="A163:A164"/>
    <mergeCell ref="A26:A27"/>
    <mergeCell ref="E26:E27"/>
    <mergeCell ref="C26:C27"/>
    <mergeCell ref="E3:H3"/>
  </mergeCells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L164"/>
  <sheetViews>
    <sheetView tabSelected="1" workbookViewId="0">
      <selection activeCell="L24" sqref="L24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54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671" t="s">
        <v>3</v>
      </c>
      <c r="B4" s="658" t="s">
        <v>4</v>
      </c>
      <c r="C4" s="664" t="s">
        <v>5</v>
      </c>
      <c r="D4" s="665" t="s">
        <v>6</v>
      </c>
      <c r="E4" s="659" t="s">
        <v>48</v>
      </c>
      <c r="F4" s="659" t="s">
        <v>55</v>
      </c>
      <c r="G4" s="659" t="s">
        <v>56</v>
      </c>
      <c r="H4" s="659" t="s">
        <v>10</v>
      </c>
      <c r="I4" s="660" t="s">
        <v>50</v>
      </c>
      <c r="J4" s="660" t="s">
        <v>57</v>
      </c>
      <c r="K4" s="660" t="s">
        <v>58</v>
      </c>
      <c r="L4" s="661" t="s">
        <v>14</v>
      </c>
    </row>
    <row r="5" spans="1:12" ht="18" thickTop="1">
      <c r="A5" s="888">
        <v>1</v>
      </c>
      <c r="B5" s="672" t="s">
        <v>15</v>
      </c>
      <c r="C5" s="673" t="s">
        <v>16</v>
      </c>
      <c r="D5" s="674">
        <v>25</v>
      </c>
      <c r="E5" s="675">
        <v>730</v>
      </c>
      <c r="F5" s="675">
        <v>652</v>
      </c>
      <c r="G5" s="676">
        <v>0.86933333333333329</v>
      </c>
      <c r="H5" s="676">
        <v>0.89315068493150684</v>
      </c>
      <c r="I5" s="681">
        <v>462</v>
      </c>
      <c r="J5" s="681">
        <v>427</v>
      </c>
      <c r="K5" s="677">
        <v>0.56933333333333336</v>
      </c>
      <c r="L5" s="678">
        <v>0.9242424242424242</v>
      </c>
    </row>
    <row r="6" spans="1:12" ht="17.25">
      <c r="A6" s="883">
        <v>2</v>
      </c>
      <c r="B6" s="662" t="s">
        <v>15</v>
      </c>
      <c r="C6" s="666" t="s">
        <v>41</v>
      </c>
      <c r="D6" s="670">
        <v>25</v>
      </c>
      <c r="E6" s="692">
        <v>525</v>
      </c>
      <c r="F6" s="692">
        <v>498</v>
      </c>
      <c r="G6" s="668">
        <v>0.66400000000000003</v>
      </c>
      <c r="H6" s="656">
        <v>0.94857142857142862</v>
      </c>
      <c r="I6" s="680">
        <v>379</v>
      </c>
      <c r="J6" s="680">
        <v>326</v>
      </c>
      <c r="K6" s="667">
        <v>0.43466666666666665</v>
      </c>
      <c r="L6" s="657">
        <v>0.86015831134564646</v>
      </c>
    </row>
    <row r="7" spans="1:12" ht="17.25">
      <c r="A7" s="883">
        <v>3</v>
      </c>
      <c r="B7" s="662" t="s">
        <v>15</v>
      </c>
      <c r="C7" s="663" t="s">
        <v>18</v>
      </c>
      <c r="D7" s="670">
        <v>19</v>
      </c>
      <c r="E7" s="669">
        <v>330</v>
      </c>
      <c r="F7" s="669">
        <v>317</v>
      </c>
      <c r="G7" s="668">
        <v>0.55614035087719293</v>
      </c>
      <c r="H7" s="656">
        <v>0.96060606060606057</v>
      </c>
      <c r="I7" s="680">
        <v>202</v>
      </c>
      <c r="J7" s="680">
        <v>204</v>
      </c>
      <c r="K7" s="667">
        <v>0.35789473684210527</v>
      </c>
      <c r="L7" s="657">
        <v>1.0099009900990099</v>
      </c>
    </row>
    <row r="8" spans="1:12" ht="17.25">
      <c r="A8" s="991">
        <v>4</v>
      </c>
      <c r="B8" s="662" t="s">
        <v>15</v>
      </c>
      <c r="C8" s="663" t="s">
        <v>19</v>
      </c>
      <c r="D8" s="696">
        <v>43</v>
      </c>
      <c r="E8" s="669">
        <v>1426</v>
      </c>
      <c r="F8" s="669">
        <v>1488</v>
      </c>
      <c r="G8" s="682">
        <v>1.1534883720930234</v>
      </c>
      <c r="H8" s="682">
        <v>1.0434782608695652</v>
      </c>
      <c r="I8" s="683">
        <v>936</v>
      </c>
      <c r="J8" s="683">
        <v>958</v>
      </c>
      <c r="K8" s="694">
        <v>0.74263565891472871</v>
      </c>
      <c r="L8" s="684">
        <v>1.0235042735042734</v>
      </c>
    </row>
    <row r="9" spans="1:12" ht="17.25">
      <c r="A9" s="992"/>
      <c r="B9" s="662" t="s">
        <v>15</v>
      </c>
      <c r="C9" s="663" t="s">
        <v>20</v>
      </c>
      <c r="D9" s="697"/>
      <c r="E9" s="669"/>
      <c r="F9" s="669"/>
      <c r="G9" s="668"/>
      <c r="H9" s="668"/>
      <c r="I9" s="693"/>
      <c r="J9" s="693"/>
      <c r="K9" s="667"/>
      <c r="L9" s="695"/>
    </row>
    <row r="10" spans="1:12" ht="17.25">
      <c r="A10" s="883">
        <v>5</v>
      </c>
      <c r="B10" s="662" t="s">
        <v>15</v>
      </c>
      <c r="C10" s="663" t="s">
        <v>21</v>
      </c>
      <c r="D10" s="670">
        <v>20</v>
      </c>
      <c r="E10" s="669">
        <v>257</v>
      </c>
      <c r="F10" s="669">
        <v>252</v>
      </c>
      <c r="G10" s="668">
        <v>0.42</v>
      </c>
      <c r="H10" s="656">
        <v>0.98054474708171202</v>
      </c>
      <c r="I10" s="680">
        <v>156</v>
      </c>
      <c r="J10" s="680">
        <v>169</v>
      </c>
      <c r="K10" s="667">
        <v>0.28166666666666668</v>
      </c>
      <c r="L10" s="657">
        <v>1.0833333333333333</v>
      </c>
    </row>
    <row r="11" spans="1:12" ht="17.25">
      <c r="A11" s="883">
        <v>6</v>
      </c>
      <c r="B11" s="662" t="s">
        <v>15</v>
      </c>
      <c r="C11" s="663" t="s">
        <v>22</v>
      </c>
      <c r="D11" s="670">
        <v>20</v>
      </c>
      <c r="E11" s="669">
        <v>340</v>
      </c>
      <c r="F11" s="669">
        <v>312</v>
      </c>
      <c r="G11" s="668">
        <v>0.52</v>
      </c>
      <c r="H11" s="656">
        <v>0.91764705882352937</v>
      </c>
      <c r="I11" s="680">
        <v>236</v>
      </c>
      <c r="J11" s="680">
        <v>221</v>
      </c>
      <c r="K11" s="667">
        <v>0.36833333333333335</v>
      </c>
      <c r="L11" s="657">
        <v>0.93644067796610164</v>
      </c>
    </row>
    <row r="12" spans="1:12" ht="17.25">
      <c r="A12" s="883">
        <v>7</v>
      </c>
      <c r="B12" s="662" t="s">
        <v>15</v>
      </c>
      <c r="C12" s="663" t="s">
        <v>23</v>
      </c>
      <c r="D12" s="670">
        <v>19</v>
      </c>
      <c r="E12" s="669">
        <v>317</v>
      </c>
      <c r="F12" s="669">
        <v>311</v>
      </c>
      <c r="G12" s="668">
        <v>0.54561403508771933</v>
      </c>
      <c r="H12" s="656">
        <v>0.98107255520504733</v>
      </c>
      <c r="I12" s="680">
        <v>233</v>
      </c>
      <c r="J12" s="680">
        <v>212</v>
      </c>
      <c r="K12" s="667">
        <v>0.3719298245614035</v>
      </c>
      <c r="L12" s="657">
        <v>0.90987124463519309</v>
      </c>
    </row>
    <row r="13" spans="1:12" ht="17.25">
      <c r="A13" s="883">
        <v>8</v>
      </c>
      <c r="B13" s="662" t="s">
        <v>15</v>
      </c>
      <c r="C13" s="663" t="s">
        <v>24</v>
      </c>
      <c r="D13" s="670">
        <v>16</v>
      </c>
      <c r="E13" s="692">
        <v>391</v>
      </c>
      <c r="F13" s="692">
        <v>270</v>
      </c>
      <c r="G13" s="668">
        <v>0.5625</v>
      </c>
      <c r="H13" s="656">
        <v>0.69053708439897699</v>
      </c>
      <c r="I13" s="669">
        <v>154</v>
      </c>
      <c r="J13" s="669">
        <v>172</v>
      </c>
      <c r="K13" s="667">
        <v>0.35833333333333334</v>
      </c>
      <c r="L13" s="657">
        <v>1.1168831168831168</v>
      </c>
    </row>
    <row r="14" spans="1:12" ht="17.25">
      <c r="A14" s="883">
        <v>9</v>
      </c>
      <c r="B14" s="662" t="s">
        <v>15</v>
      </c>
      <c r="C14" s="663" t="s">
        <v>25</v>
      </c>
      <c r="D14" s="670">
        <v>16</v>
      </c>
      <c r="E14" s="692">
        <v>426</v>
      </c>
      <c r="F14" s="692">
        <v>367</v>
      </c>
      <c r="G14" s="668">
        <v>0.76458333333333328</v>
      </c>
      <c r="H14" s="656">
        <v>0.86150234741784038</v>
      </c>
      <c r="I14" s="669">
        <v>228</v>
      </c>
      <c r="J14" s="669">
        <v>223</v>
      </c>
      <c r="K14" s="667">
        <v>0.46458333333333335</v>
      </c>
      <c r="L14" s="657">
        <v>0.97807017543859653</v>
      </c>
    </row>
    <row r="15" spans="1:12" ht="17.25">
      <c r="A15" s="883">
        <v>10</v>
      </c>
      <c r="B15" s="662" t="s">
        <v>15</v>
      </c>
      <c r="C15" s="663" t="s">
        <v>52</v>
      </c>
      <c r="D15" s="689">
        <v>13</v>
      </c>
      <c r="E15" s="692">
        <v>301</v>
      </c>
      <c r="F15" s="692">
        <v>357</v>
      </c>
      <c r="G15" s="668">
        <v>0.91538461538461535</v>
      </c>
      <c r="H15" s="656">
        <v>1.1860465116279071</v>
      </c>
      <c r="I15" s="680">
        <v>167</v>
      </c>
      <c r="J15" s="680">
        <v>224</v>
      </c>
      <c r="K15" s="667">
        <v>0.57435897435897432</v>
      </c>
      <c r="L15" s="657">
        <v>1.341317365269461</v>
      </c>
    </row>
    <row r="16" spans="1:12" ht="17.25">
      <c r="A16" s="883">
        <v>11</v>
      </c>
      <c r="B16" s="691" t="s">
        <v>15</v>
      </c>
      <c r="C16" s="688" t="s">
        <v>81</v>
      </c>
      <c r="D16" s="690">
        <v>19</v>
      </c>
      <c r="E16" s="685">
        <v>46</v>
      </c>
      <c r="F16" s="685">
        <v>26</v>
      </c>
      <c r="G16" s="668">
        <v>4.5614035087719301E-2</v>
      </c>
      <c r="H16" s="679">
        <v>0</v>
      </c>
      <c r="I16" s="686">
        <v>8</v>
      </c>
      <c r="J16" s="686">
        <v>23</v>
      </c>
      <c r="K16" s="667">
        <v>4.0350877192982457E-2</v>
      </c>
      <c r="L16" s="687">
        <v>0</v>
      </c>
    </row>
    <row r="26" spans="1:12">
      <c r="A26" s="981"/>
      <c r="C26" s="981"/>
      <c r="D26" s="981"/>
      <c r="E26" s="981"/>
      <c r="F26" s="981"/>
      <c r="G26" s="981"/>
      <c r="H26" s="981"/>
      <c r="I26" s="981"/>
      <c r="J26" s="981"/>
      <c r="K26" s="981"/>
      <c r="L26" s="981"/>
    </row>
    <row r="27" spans="1:12">
      <c r="A27" s="981"/>
      <c r="C27" s="981"/>
      <c r="D27" s="981"/>
      <c r="E27" s="981"/>
      <c r="F27" s="981"/>
      <c r="G27" s="981"/>
      <c r="H27" s="981"/>
      <c r="I27" s="981"/>
      <c r="J27" s="981"/>
      <c r="K27" s="981"/>
      <c r="L27" s="981"/>
    </row>
    <row r="163" spans="1:12">
      <c r="A163" s="981"/>
      <c r="D163" s="981"/>
      <c r="E163" s="981"/>
      <c r="F163" s="981"/>
      <c r="G163" s="981"/>
      <c r="H163" s="981"/>
      <c r="I163" s="981"/>
      <c r="J163" s="981"/>
      <c r="K163" s="981"/>
      <c r="L163" s="981"/>
    </row>
    <row r="164" spans="1:12">
      <c r="A164" s="981"/>
      <c r="D164" s="981"/>
      <c r="E164" s="981"/>
      <c r="F164" s="981"/>
      <c r="G164" s="981"/>
      <c r="H164" s="981"/>
      <c r="I164" s="981"/>
      <c r="J164" s="981"/>
      <c r="K164" s="981"/>
      <c r="L164" s="981"/>
    </row>
  </sheetData>
  <mergeCells count="25">
    <mergeCell ref="I3:L3"/>
    <mergeCell ref="I26:I27"/>
    <mergeCell ref="D26:D27"/>
    <mergeCell ref="D163:D164"/>
    <mergeCell ref="J26:J27"/>
    <mergeCell ref="K26:K27"/>
    <mergeCell ref="L26:L27"/>
    <mergeCell ref="I163:I164"/>
    <mergeCell ref="F26:F27"/>
    <mergeCell ref="G26:G27"/>
    <mergeCell ref="H26:H27"/>
    <mergeCell ref="F163:F164"/>
    <mergeCell ref="G163:G164"/>
    <mergeCell ref="L163:L164"/>
    <mergeCell ref="K163:K164"/>
    <mergeCell ref="J163:J164"/>
    <mergeCell ref="H163:H164"/>
    <mergeCell ref="A8:A9"/>
    <mergeCell ref="E163:E164"/>
    <mergeCell ref="A3:D3"/>
    <mergeCell ref="A163:A164"/>
    <mergeCell ref="A26:A27"/>
    <mergeCell ref="E26:E27"/>
    <mergeCell ref="C26:C27"/>
    <mergeCell ref="E3:H3"/>
  </mergeCells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26"/>
  <sheetViews>
    <sheetView workbookViewId="0">
      <selection activeCell="C25" sqref="C25"/>
    </sheetView>
  </sheetViews>
  <sheetFormatPr defaultRowHeight="16.5"/>
  <cols>
    <col min="3" max="3" width="23.125" bestFit="1" customWidth="1"/>
    <col min="4" max="4" width="19.875" customWidth="1"/>
  </cols>
  <sheetData>
    <row r="2" spans="1:12" ht="17.25" thickBot="1"/>
    <row r="3" spans="1:12" ht="27.75" thickTop="1" thickBot="1">
      <c r="A3" s="988" t="s">
        <v>33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84" t="s">
        <v>3</v>
      </c>
      <c r="B4" s="85" t="s">
        <v>4</v>
      </c>
      <c r="C4" s="91" t="s">
        <v>5</v>
      </c>
      <c r="D4" s="92" t="s">
        <v>6</v>
      </c>
      <c r="E4" s="86" t="s">
        <v>28</v>
      </c>
      <c r="F4" s="86" t="s">
        <v>7</v>
      </c>
      <c r="G4" s="86" t="s">
        <v>34</v>
      </c>
      <c r="H4" s="86" t="s">
        <v>10</v>
      </c>
      <c r="I4" s="87" t="s">
        <v>31</v>
      </c>
      <c r="J4" s="87" t="s">
        <v>11</v>
      </c>
      <c r="K4" s="87" t="s">
        <v>35</v>
      </c>
      <c r="L4" s="88" t="s">
        <v>14</v>
      </c>
    </row>
    <row r="5" spans="1:12" ht="18" thickTop="1">
      <c r="A5" s="888">
        <v>1</v>
      </c>
      <c r="B5" s="89" t="s">
        <v>15</v>
      </c>
      <c r="C5" s="90" t="s">
        <v>16</v>
      </c>
      <c r="D5" s="93">
        <v>25</v>
      </c>
      <c r="E5" s="77">
        <v>530</v>
      </c>
      <c r="F5" s="77">
        <v>675</v>
      </c>
      <c r="G5" s="80">
        <v>0.9642857142857143</v>
      </c>
      <c r="H5" s="78">
        <v>1.2735849056603774</v>
      </c>
      <c r="I5" s="76">
        <v>380</v>
      </c>
      <c r="J5" s="76">
        <v>477</v>
      </c>
      <c r="K5" s="82">
        <v>0.68142857142857138</v>
      </c>
      <c r="L5" s="79">
        <v>1.2552631578947369</v>
      </c>
    </row>
    <row r="6" spans="1:12" ht="17.25">
      <c r="A6" s="883">
        <v>2</v>
      </c>
      <c r="B6" s="89" t="s">
        <v>15</v>
      </c>
      <c r="C6" s="90" t="s">
        <v>17</v>
      </c>
      <c r="D6" s="93">
        <v>25</v>
      </c>
      <c r="E6" s="77">
        <v>541</v>
      </c>
      <c r="F6" s="77">
        <v>527</v>
      </c>
      <c r="G6" s="80">
        <v>0.75285714285714289</v>
      </c>
      <c r="H6" s="78">
        <v>0.97412199630314233</v>
      </c>
      <c r="I6" s="76">
        <v>331</v>
      </c>
      <c r="J6" s="76">
        <v>333</v>
      </c>
      <c r="K6" s="82">
        <v>0.4757142857142857</v>
      </c>
      <c r="L6" s="79">
        <v>1.0060422960725075</v>
      </c>
    </row>
    <row r="7" spans="1:12" ht="17.25">
      <c r="A7" s="883">
        <v>3</v>
      </c>
      <c r="B7" s="89" t="s">
        <v>15</v>
      </c>
      <c r="C7" s="90" t="s">
        <v>18</v>
      </c>
      <c r="D7" s="93">
        <v>19</v>
      </c>
      <c r="E7" s="77">
        <v>31</v>
      </c>
      <c r="F7" s="77">
        <v>0</v>
      </c>
      <c r="G7" s="80">
        <v>0</v>
      </c>
      <c r="H7" s="78">
        <v>0</v>
      </c>
      <c r="I7" s="76">
        <v>0</v>
      </c>
      <c r="J7" s="76">
        <v>0</v>
      </c>
      <c r="K7" s="82">
        <v>0</v>
      </c>
      <c r="L7" s="79" t="e">
        <v>#DIV/0!</v>
      </c>
    </row>
    <row r="8" spans="1:12" ht="17.25">
      <c r="A8" s="991">
        <v>4</v>
      </c>
      <c r="B8" s="89" t="s">
        <v>15</v>
      </c>
      <c r="C8" s="90" t="s">
        <v>19</v>
      </c>
      <c r="D8" s="98">
        <v>37</v>
      </c>
      <c r="E8" s="94">
        <v>1442</v>
      </c>
      <c r="F8" s="94">
        <v>1309</v>
      </c>
      <c r="G8" s="97">
        <v>1.2635135135135136</v>
      </c>
      <c r="H8" s="97">
        <v>0.90776699029126218</v>
      </c>
      <c r="I8" s="96">
        <v>827</v>
      </c>
      <c r="J8" s="96">
        <v>876</v>
      </c>
      <c r="K8" s="100">
        <v>0.84555984555984554</v>
      </c>
      <c r="L8" s="101">
        <v>1.0592503022974606</v>
      </c>
    </row>
    <row r="9" spans="1:12" ht="17.25">
      <c r="A9" s="992"/>
      <c r="B9" s="89" t="s">
        <v>15</v>
      </c>
      <c r="C9" s="90" t="s">
        <v>20</v>
      </c>
      <c r="D9" s="99"/>
      <c r="E9" s="95"/>
      <c r="F9" s="95"/>
      <c r="G9" s="80"/>
      <c r="H9" s="80"/>
      <c r="I9" s="81"/>
      <c r="J9" s="81"/>
      <c r="K9" s="82"/>
      <c r="L9" s="83"/>
    </row>
    <row r="10" spans="1:12" ht="17.25">
      <c r="A10" s="883">
        <v>5</v>
      </c>
      <c r="B10" s="89" t="s">
        <v>15</v>
      </c>
      <c r="C10" s="90" t="s">
        <v>21</v>
      </c>
      <c r="D10" s="93">
        <v>20</v>
      </c>
      <c r="E10" s="77">
        <v>343</v>
      </c>
      <c r="F10" s="77">
        <v>211</v>
      </c>
      <c r="G10" s="80">
        <v>0.37678571428571428</v>
      </c>
      <c r="H10" s="78">
        <v>0.61516034985422741</v>
      </c>
      <c r="I10" s="76">
        <v>134</v>
      </c>
      <c r="J10" s="76">
        <v>121</v>
      </c>
      <c r="K10" s="82">
        <v>0.21607142857142858</v>
      </c>
      <c r="L10" s="79">
        <v>0.90298507462686572</v>
      </c>
    </row>
    <row r="11" spans="1:12" ht="17.25">
      <c r="A11" s="883">
        <v>6</v>
      </c>
      <c r="B11" s="89" t="s">
        <v>15</v>
      </c>
      <c r="C11" s="90" t="s">
        <v>22</v>
      </c>
      <c r="D11" s="93">
        <v>20</v>
      </c>
      <c r="E11" s="77">
        <v>295</v>
      </c>
      <c r="F11" s="77">
        <v>279</v>
      </c>
      <c r="G11" s="80">
        <v>0.49821428571428572</v>
      </c>
      <c r="H11" s="78">
        <v>0.94576271186440675</v>
      </c>
      <c r="I11" s="76">
        <v>213</v>
      </c>
      <c r="J11" s="76">
        <v>218</v>
      </c>
      <c r="K11" s="82">
        <v>0.38928571428571429</v>
      </c>
      <c r="L11" s="79">
        <v>1.0234741784037558</v>
      </c>
    </row>
    <row r="12" spans="1:12" ht="17.25">
      <c r="A12" s="883">
        <v>7</v>
      </c>
      <c r="B12" s="89" t="s">
        <v>15</v>
      </c>
      <c r="C12" s="90" t="s">
        <v>23</v>
      </c>
      <c r="D12" s="93">
        <v>19</v>
      </c>
      <c r="E12" s="77">
        <v>154</v>
      </c>
      <c r="F12" s="77">
        <v>197</v>
      </c>
      <c r="G12" s="80">
        <v>0.37030075187969924</v>
      </c>
      <c r="H12" s="78">
        <v>1.2792207792207793</v>
      </c>
      <c r="I12" s="76">
        <v>113</v>
      </c>
      <c r="J12" s="76">
        <v>153</v>
      </c>
      <c r="K12" s="82">
        <v>0.28759398496240601</v>
      </c>
      <c r="L12" s="79">
        <v>1.3539823008849559</v>
      </c>
    </row>
    <row r="13" spans="1:12" ht="17.25">
      <c r="A13" s="883">
        <v>8</v>
      </c>
      <c r="B13" s="89" t="s">
        <v>15</v>
      </c>
      <c r="C13" s="90" t="s">
        <v>24</v>
      </c>
      <c r="D13" s="93">
        <v>16</v>
      </c>
      <c r="E13" s="77">
        <v>221</v>
      </c>
      <c r="F13" s="77">
        <v>373</v>
      </c>
      <c r="G13" s="80">
        <v>0.8325892857142857</v>
      </c>
      <c r="H13" s="78">
        <v>1.6877828054298643</v>
      </c>
      <c r="I13" s="77">
        <v>84</v>
      </c>
      <c r="J13" s="77">
        <v>151</v>
      </c>
      <c r="K13" s="82">
        <v>0.33705357142857145</v>
      </c>
      <c r="L13" s="79">
        <v>1.7976190476190477</v>
      </c>
    </row>
    <row r="14" spans="1:12" ht="17.25">
      <c r="A14" s="883">
        <v>9</v>
      </c>
      <c r="B14" s="89" t="s">
        <v>15</v>
      </c>
      <c r="C14" s="90" t="s">
        <v>25</v>
      </c>
      <c r="D14" s="93">
        <v>16</v>
      </c>
      <c r="E14" s="77">
        <v>367</v>
      </c>
      <c r="F14" s="77">
        <v>391</v>
      </c>
      <c r="G14" s="80">
        <v>0.8727678571428571</v>
      </c>
      <c r="H14" s="78">
        <v>1.0653950953678475</v>
      </c>
      <c r="I14" s="77">
        <v>184</v>
      </c>
      <c r="J14" s="77">
        <v>221</v>
      </c>
      <c r="K14" s="82">
        <v>0.49330357142857145</v>
      </c>
      <c r="L14" s="79">
        <v>1.201086956521739</v>
      </c>
    </row>
    <row r="19" spans="4:12">
      <c r="D19" s="981"/>
      <c r="E19" s="981"/>
      <c r="F19" s="981"/>
      <c r="G19" s="981"/>
      <c r="H19" s="981"/>
      <c r="I19" s="981"/>
      <c r="J19" s="981"/>
      <c r="K19" s="981"/>
      <c r="L19" s="981"/>
    </row>
    <row r="20" spans="4:12">
      <c r="D20" s="981"/>
      <c r="E20" s="981"/>
      <c r="F20" s="981"/>
      <c r="G20" s="981"/>
      <c r="H20" s="981"/>
      <c r="I20" s="981"/>
      <c r="J20" s="981"/>
      <c r="K20" s="981"/>
      <c r="L20" s="981"/>
    </row>
    <row r="125" spans="4:12">
      <c r="D125" s="981"/>
      <c r="E125" s="981"/>
      <c r="F125" s="981"/>
      <c r="G125" s="981"/>
      <c r="H125" s="981"/>
      <c r="I125" s="981"/>
      <c r="J125" s="981"/>
      <c r="K125" s="981"/>
      <c r="L125" s="981"/>
    </row>
    <row r="126" spans="4:12">
      <c r="D126" s="981"/>
      <c r="E126" s="981"/>
      <c r="F126" s="981"/>
      <c r="G126" s="981"/>
      <c r="H126" s="981"/>
      <c r="I126" s="981"/>
      <c r="J126" s="981"/>
      <c r="K126" s="981"/>
      <c r="L126" s="981"/>
    </row>
  </sheetData>
  <mergeCells count="22">
    <mergeCell ref="G125:G126"/>
    <mergeCell ref="H125:H126"/>
    <mergeCell ref="K125:K126"/>
    <mergeCell ref="J125:J126"/>
    <mergeCell ref="J19:J20"/>
    <mergeCell ref="K19:K20"/>
    <mergeCell ref="D125:D126"/>
    <mergeCell ref="E125:E126"/>
    <mergeCell ref="I125:I126"/>
    <mergeCell ref="F125:F126"/>
    <mergeCell ref="E3:H3"/>
    <mergeCell ref="I3:L3"/>
    <mergeCell ref="A3:D3"/>
    <mergeCell ref="A8:A9"/>
    <mergeCell ref="D19:D20"/>
    <mergeCell ref="E19:E20"/>
    <mergeCell ref="I19:I20"/>
    <mergeCell ref="F19:F20"/>
    <mergeCell ref="G19:G20"/>
    <mergeCell ref="H19:H20"/>
    <mergeCell ref="L19:L20"/>
    <mergeCell ref="L125:L126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L164"/>
  <sheetViews>
    <sheetView workbookViewId="0">
      <selection activeCell="A5" sqref="A5:A16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59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712" t="s">
        <v>3</v>
      </c>
      <c r="B4" s="700" t="s">
        <v>4</v>
      </c>
      <c r="C4" s="706" t="s">
        <v>5</v>
      </c>
      <c r="D4" s="707" t="s">
        <v>6</v>
      </c>
      <c r="E4" s="701" t="s">
        <v>55</v>
      </c>
      <c r="F4" s="701" t="s">
        <v>60</v>
      </c>
      <c r="G4" s="701" t="s">
        <v>61</v>
      </c>
      <c r="H4" s="701" t="s">
        <v>10</v>
      </c>
      <c r="I4" s="702" t="s">
        <v>57</v>
      </c>
      <c r="J4" s="702" t="s">
        <v>62</v>
      </c>
      <c r="K4" s="702" t="s">
        <v>63</v>
      </c>
      <c r="L4" s="703" t="s">
        <v>14</v>
      </c>
    </row>
    <row r="5" spans="1:12" ht="18" thickTop="1">
      <c r="A5" s="888">
        <v>1</v>
      </c>
      <c r="B5" s="713" t="s">
        <v>15</v>
      </c>
      <c r="C5" s="714" t="s">
        <v>16</v>
      </c>
      <c r="D5" s="715">
        <v>25</v>
      </c>
      <c r="E5" s="722">
        <v>652</v>
      </c>
      <c r="F5" s="722">
        <v>654</v>
      </c>
      <c r="G5" s="716">
        <v>0.872</v>
      </c>
      <c r="H5" s="716">
        <v>1.0030674846625767</v>
      </c>
      <c r="I5" s="721">
        <v>427</v>
      </c>
      <c r="J5" s="721">
        <v>416</v>
      </c>
      <c r="K5" s="717">
        <v>0.55466666666666664</v>
      </c>
      <c r="L5" s="718">
        <v>0.97423887587822011</v>
      </c>
    </row>
    <row r="6" spans="1:12" ht="17.25">
      <c r="A6" s="883">
        <v>2</v>
      </c>
      <c r="B6" s="704" t="s">
        <v>15</v>
      </c>
      <c r="C6" s="708" t="s">
        <v>41</v>
      </c>
      <c r="D6" s="711">
        <v>25</v>
      </c>
      <c r="E6" s="731">
        <v>498</v>
      </c>
      <c r="F6" s="731">
        <v>508</v>
      </c>
      <c r="G6" s="710">
        <v>0.67733333333333334</v>
      </c>
      <c r="H6" s="698">
        <v>1.0200803212851406</v>
      </c>
      <c r="I6" s="720">
        <v>326</v>
      </c>
      <c r="J6" s="720">
        <v>308</v>
      </c>
      <c r="K6" s="709">
        <v>0.41066666666666668</v>
      </c>
      <c r="L6" s="699">
        <v>0.94478527607361962</v>
      </c>
    </row>
    <row r="7" spans="1:12" ht="17.25">
      <c r="A7" s="883">
        <v>3</v>
      </c>
      <c r="B7" s="704" t="s">
        <v>15</v>
      </c>
      <c r="C7" s="705" t="s">
        <v>18</v>
      </c>
      <c r="D7" s="711">
        <v>19</v>
      </c>
      <c r="E7" s="719">
        <v>317</v>
      </c>
      <c r="F7" s="719">
        <v>390</v>
      </c>
      <c r="G7" s="710">
        <v>0.68421052631578949</v>
      </c>
      <c r="H7" s="698">
        <v>1.2302839116719242</v>
      </c>
      <c r="I7" s="720">
        <v>204</v>
      </c>
      <c r="J7" s="720">
        <v>202</v>
      </c>
      <c r="K7" s="709">
        <v>0.35438596491228069</v>
      </c>
      <c r="L7" s="699">
        <v>0.99019607843137258</v>
      </c>
    </row>
    <row r="8" spans="1:12" ht="17.25">
      <c r="A8" s="991">
        <v>4</v>
      </c>
      <c r="B8" s="704" t="s">
        <v>15</v>
      </c>
      <c r="C8" s="705" t="s">
        <v>19</v>
      </c>
      <c r="D8" s="735">
        <v>43</v>
      </c>
      <c r="E8" s="733">
        <v>1488</v>
      </c>
      <c r="F8" s="733">
        <v>1428</v>
      </c>
      <c r="G8" s="723">
        <v>1.1069767441860465</v>
      </c>
      <c r="H8" s="723">
        <v>0.95967741935483875</v>
      </c>
      <c r="I8" s="724">
        <v>958</v>
      </c>
      <c r="J8" s="724">
        <v>933</v>
      </c>
      <c r="K8" s="739">
        <v>0.72325581395348837</v>
      </c>
      <c r="L8" s="725">
        <v>0.97390396659707723</v>
      </c>
    </row>
    <row r="9" spans="1:12" ht="17.25">
      <c r="A9" s="992"/>
      <c r="B9" s="704" t="s">
        <v>15</v>
      </c>
      <c r="C9" s="705" t="s">
        <v>20</v>
      </c>
      <c r="D9" s="736"/>
      <c r="E9" s="734"/>
      <c r="F9" s="734"/>
      <c r="G9" s="710"/>
      <c r="H9" s="710"/>
      <c r="I9" s="737"/>
      <c r="J9" s="737"/>
      <c r="K9" s="709"/>
      <c r="L9" s="738"/>
    </row>
    <row r="10" spans="1:12" ht="17.25">
      <c r="A10" s="883">
        <v>5</v>
      </c>
      <c r="B10" s="704" t="s">
        <v>15</v>
      </c>
      <c r="C10" s="705" t="s">
        <v>21</v>
      </c>
      <c r="D10" s="711">
        <v>20</v>
      </c>
      <c r="E10" s="719">
        <v>252</v>
      </c>
      <c r="F10" s="719">
        <v>238</v>
      </c>
      <c r="G10" s="710">
        <v>0.39666666666666667</v>
      </c>
      <c r="H10" s="698">
        <v>0.94444444444444442</v>
      </c>
      <c r="I10" s="720">
        <v>169</v>
      </c>
      <c r="J10" s="720">
        <v>147</v>
      </c>
      <c r="K10" s="709">
        <v>0.245</v>
      </c>
      <c r="L10" s="699">
        <v>0.86982248520710059</v>
      </c>
    </row>
    <row r="11" spans="1:12" ht="17.25">
      <c r="A11" s="883">
        <v>6</v>
      </c>
      <c r="B11" s="704" t="s">
        <v>15</v>
      </c>
      <c r="C11" s="705" t="s">
        <v>22</v>
      </c>
      <c r="D11" s="711">
        <v>20</v>
      </c>
      <c r="E11" s="719">
        <v>312</v>
      </c>
      <c r="F11" s="719">
        <v>245</v>
      </c>
      <c r="G11" s="710">
        <v>0.40833333333333333</v>
      </c>
      <c r="H11" s="698">
        <v>0.78525641025641024</v>
      </c>
      <c r="I11" s="720">
        <v>221</v>
      </c>
      <c r="J11" s="720">
        <v>170</v>
      </c>
      <c r="K11" s="709">
        <v>0.28333333333333333</v>
      </c>
      <c r="L11" s="699">
        <v>0.76923076923076927</v>
      </c>
    </row>
    <row r="12" spans="1:12" ht="17.25">
      <c r="A12" s="883">
        <v>7</v>
      </c>
      <c r="B12" s="704" t="s">
        <v>15</v>
      </c>
      <c r="C12" s="705" t="s">
        <v>23</v>
      </c>
      <c r="D12" s="711">
        <v>19</v>
      </c>
      <c r="E12" s="719">
        <v>311</v>
      </c>
      <c r="F12" s="719">
        <v>361</v>
      </c>
      <c r="G12" s="710">
        <v>0.6333333333333333</v>
      </c>
      <c r="H12" s="698">
        <v>1.1607717041800643</v>
      </c>
      <c r="I12" s="720">
        <v>212</v>
      </c>
      <c r="J12" s="720">
        <v>248</v>
      </c>
      <c r="K12" s="709">
        <v>0.43508771929824563</v>
      </c>
      <c r="L12" s="699">
        <v>1.1698113207547169</v>
      </c>
    </row>
    <row r="13" spans="1:12" ht="17.25">
      <c r="A13" s="883">
        <v>8</v>
      </c>
      <c r="B13" s="704" t="s">
        <v>15</v>
      </c>
      <c r="C13" s="705" t="s">
        <v>24</v>
      </c>
      <c r="D13" s="711">
        <v>16</v>
      </c>
      <c r="E13" s="731">
        <v>270</v>
      </c>
      <c r="F13" s="731">
        <v>324</v>
      </c>
      <c r="G13" s="710">
        <v>0.67500000000000004</v>
      </c>
      <c r="H13" s="698">
        <v>1.2</v>
      </c>
      <c r="I13" s="719">
        <v>172</v>
      </c>
      <c r="J13" s="719">
        <v>180</v>
      </c>
      <c r="K13" s="709">
        <v>0.375</v>
      </c>
      <c r="L13" s="699">
        <v>1.0465116279069768</v>
      </c>
    </row>
    <row r="14" spans="1:12" ht="17.25">
      <c r="A14" s="883">
        <v>9</v>
      </c>
      <c r="B14" s="704" t="s">
        <v>15</v>
      </c>
      <c r="C14" s="705" t="s">
        <v>25</v>
      </c>
      <c r="D14" s="711">
        <v>16</v>
      </c>
      <c r="E14" s="731">
        <v>367</v>
      </c>
      <c r="F14" s="731">
        <v>348</v>
      </c>
      <c r="G14" s="710">
        <v>0.72499999999999998</v>
      </c>
      <c r="H14" s="698">
        <v>0.94822888283378748</v>
      </c>
      <c r="I14" s="719">
        <v>223</v>
      </c>
      <c r="J14" s="719">
        <v>234</v>
      </c>
      <c r="K14" s="709">
        <v>0.48749999999999999</v>
      </c>
      <c r="L14" s="699">
        <v>1.0493273542600896</v>
      </c>
    </row>
    <row r="15" spans="1:12" ht="17.25">
      <c r="A15" s="883">
        <v>10</v>
      </c>
      <c r="B15" s="704" t="s">
        <v>15</v>
      </c>
      <c r="C15" s="705" t="s">
        <v>52</v>
      </c>
      <c r="D15" s="728">
        <v>13</v>
      </c>
      <c r="E15" s="731">
        <v>357</v>
      </c>
      <c r="F15" s="731">
        <v>361</v>
      </c>
      <c r="G15" s="710">
        <v>0.92564102564102568</v>
      </c>
      <c r="H15" s="698">
        <v>1.011204481792717</v>
      </c>
      <c r="I15" s="720">
        <v>224</v>
      </c>
      <c r="J15" s="720">
        <v>200</v>
      </c>
      <c r="K15" s="709">
        <v>0.51282051282051277</v>
      </c>
      <c r="L15" s="699">
        <v>0.8928571428571429</v>
      </c>
    </row>
    <row r="16" spans="1:12" ht="17.25">
      <c r="A16" s="883">
        <v>11</v>
      </c>
      <c r="B16" s="730" t="s">
        <v>15</v>
      </c>
      <c r="C16" s="727" t="s">
        <v>81</v>
      </c>
      <c r="D16" s="729">
        <v>19</v>
      </c>
      <c r="E16" s="732">
        <v>26</v>
      </c>
      <c r="F16" s="732">
        <v>55</v>
      </c>
      <c r="G16" s="710">
        <v>9.6491228070175433E-2</v>
      </c>
      <c r="H16" s="698">
        <v>2.1153846153846154</v>
      </c>
      <c r="I16" s="726">
        <v>23</v>
      </c>
      <c r="J16" s="726">
        <v>43</v>
      </c>
      <c r="K16" s="709">
        <v>7.5438596491228069E-2</v>
      </c>
      <c r="L16" s="699">
        <v>1.8695652173913044</v>
      </c>
    </row>
    <row r="26" spans="1:12">
      <c r="A26" s="981"/>
      <c r="C26" s="981"/>
      <c r="D26" s="981"/>
      <c r="E26" s="981"/>
      <c r="F26" s="981"/>
      <c r="G26" s="981"/>
      <c r="H26" s="981"/>
      <c r="I26" s="981"/>
      <c r="J26" s="981"/>
      <c r="K26" s="981"/>
      <c r="L26" s="981"/>
    </row>
    <row r="27" spans="1:12">
      <c r="A27" s="981"/>
      <c r="C27" s="981"/>
      <c r="D27" s="981"/>
      <c r="E27" s="981"/>
      <c r="F27" s="981"/>
      <c r="G27" s="981"/>
      <c r="H27" s="981"/>
      <c r="I27" s="981"/>
      <c r="J27" s="981"/>
      <c r="K27" s="981"/>
      <c r="L27" s="981"/>
    </row>
    <row r="163" spans="1:12">
      <c r="A163" s="981"/>
      <c r="D163" s="981"/>
      <c r="E163" s="981"/>
      <c r="F163" s="981"/>
      <c r="G163" s="981"/>
      <c r="H163" s="981"/>
      <c r="I163" s="981"/>
      <c r="J163" s="981"/>
      <c r="K163" s="981"/>
      <c r="L163" s="981"/>
    </row>
    <row r="164" spans="1:12">
      <c r="A164" s="981"/>
      <c r="D164" s="981"/>
      <c r="E164" s="981"/>
      <c r="F164" s="981"/>
      <c r="G164" s="981"/>
      <c r="H164" s="981"/>
      <c r="I164" s="981"/>
      <c r="J164" s="981"/>
      <c r="K164" s="981"/>
      <c r="L164" s="981"/>
    </row>
  </sheetData>
  <mergeCells count="25">
    <mergeCell ref="L26:L27"/>
    <mergeCell ref="I163:I164"/>
    <mergeCell ref="F26:F27"/>
    <mergeCell ref="G26:G27"/>
    <mergeCell ref="K163:K164"/>
    <mergeCell ref="J163:J164"/>
    <mergeCell ref="H163:H164"/>
    <mergeCell ref="J26:J27"/>
    <mergeCell ref="K26:K27"/>
    <mergeCell ref="A8:A9"/>
    <mergeCell ref="I3:L3"/>
    <mergeCell ref="I26:I27"/>
    <mergeCell ref="D163:D164"/>
    <mergeCell ref="E163:E164"/>
    <mergeCell ref="A3:D3"/>
    <mergeCell ref="A163:A164"/>
    <mergeCell ref="A26:A27"/>
    <mergeCell ref="F163:F164"/>
    <mergeCell ref="G163:G164"/>
    <mergeCell ref="D26:D27"/>
    <mergeCell ref="E26:E27"/>
    <mergeCell ref="C26:C27"/>
    <mergeCell ref="E3:H3"/>
    <mergeCell ref="H26:H27"/>
    <mergeCell ref="L163:L164"/>
  </mergeCells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2:L164"/>
  <sheetViews>
    <sheetView workbookViewId="0">
      <selection activeCell="A5" sqref="A5:A16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64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754" t="s">
        <v>3</v>
      </c>
      <c r="B4" s="742" t="s">
        <v>4</v>
      </c>
      <c r="C4" s="748" t="s">
        <v>5</v>
      </c>
      <c r="D4" s="749" t="s">
        <v>6</v>
      </c>
      <c r="E4" s="743" t="s">
        <v>60</v>
      </c>
      <c r="F4" s="743" t="s">
        <v>65</v>
      </c>
      <c r="G4" s="743" t="s">
        <v>66</v>
      </c>
      <c r="H4" s="743" t="s">
        <v>10</v>
      </c>
      <c r="I4" s="744" t="s">
        <v>62</v>
      </c>
      <c r="J4" s="744" t="s">
        <v>67</v>
      </c>
      <c r="K4" s="744" t="s">
        <v>68</v>
      </c>
      <c r="L4" s="745" t="s">
        <v>14</v>
      </c>
    </row>
    <row r="5" spans="1:12" ht="18" thickTop="1">
      <c r="A5" s="888">
        <v>1</v>
      </c>
      <c r="B5" s="755" t="s">
        <v>15</v>
      </c>
      <c r="C5" s="756" t="s">
        <v>16</v>
      </c>
      <c r="D5" s="757">
        <v>25</v>
      </c>
      <c r="E5" s="764">
        <v>654</v>
      </c>
      <c r="F5" s="764">
        <v>566</v>
      </c>
      <c r="G5" s="758">
        <v>0.75466666666666671</v>
      </c>
      <c r="H5" s="758">
        <v>0.86544342507645255</v>
      </c>
      <c r="I5" s="763">
        <v>416</v>
      </c>
      <c r="J5" s="763">
        <v>352</v>
      </c>
      <c r="K5" s="759">
        <v>0.46933333333333332</v>
      </c>
      <c r="L5" s="760">
        <v>0.84615384615384615</v>
      </c>
    </row>
    <row r="6" spans="1:12" ht="17.25">
      <c r="A6" s="883">
        <v>2</v>
      </c>
      <c r="B6" s="746" t="s">
        <v>15</v>
      </c>
      <c r="C6" s="750" t="s">
        <v>41</v>
      </c>
      <c r="D6" s="753">
        <v>25</v>
      </c>
      <c r="E6" s="773">
        <v>508</v>
      </c>
      <c r="F6" s="773">
        <v>527</v>
      </c>
      <c r="G6" s="752">
        <v>0.70266666666666666</v>
      </c>
      <c r="H6" s="740">
        <v>1.0374015748031495</v>
      </c>
      <c r="I6" s="762">
        <v>308</v>
      </c>
      <c r="J6" s="762">
        <v>317</v>
      </c>
      <c r="K6" s="751">
        <v>0.42266666666666669</v>
      </c>
      <c r="L6" s="741">
        <v>1.0292207792207793</v>
      </c>
    </row>
    <row r="7" spans="1:12" ht="17.25">
      <c r="A7" s="883">
        <v>3</v>
      </c>
      <c r="B7" s="746" t="s">
        <v>15</v>
      </c>
      <c r="C7" s="747" t="s">
        <v>18</v>
      </c>
      <c r="D7" s="753">
        <v>19</v>
      </c>
      <c r="E7" s="761">
        <v>390</v>
      </c>
      <c r="F7" s="761">
        <v>287</v>
      </c>
      <c r="G7" s="752">
        <v>0.50350877192982457</v>
      </c>
      <c r="H7" s="740">
        <v>0.73589743589743595</v>
      </c>
      <c r="I7" s="762">
        <v>202</v>
      </c>
      <c r="J7" s="762">
        <v>163</v>
      </c>
      <c r="K7" s="751">
        <v>0.28596491228070176</v>
      </c>
      <c r="L7" s="741">
        <v>0.80693069306930698</v>
      </c>
    </row>
    <row r="8" spans="1:12" ht="17.25">
      <c r="A8" s="991">
        <v>4</v>
      </c>
      <c r="B8" s="746" t="s">
        <v>15</v>
      </c>
      <c r="C8" s="747" t="s">
        <v>19</v>
      </c>
      <c r="D8" s="778">
        <v>43</v>
      </c>
      <c r="E8" s="780">
        <v>1428</v>
      </c>
      <c r="F8" s="780">
        <v>1276</v>
      </c>
      <c r="G8" s="765">
        <v>0.98914728682170538</v>
      </c>
      <c r="H8" s="765">
        <v>0.89355742296918772</v>
      </c>
      <c r="I8" s="766">
        <v>933</v>
      </c>
      <c r="J8" s="766">
        <v>913</v>
      </c>
      <c r="K8" s="776">
        <v>0.70775193798449609</v>
      </c>
      <c r="L8" s="767">
        <v>0.97856377277599138</v>
      </c>
    </row>
    <row r="9" spans="1:12" ht="17.25">
      <c r="A9" s="992"/>
      <c r="B9" s="746" t="s">
        <v>15</v>
      </c>
      <c r="C9" s="747" t="s">
        <v>20</v>
      </c>
      <c r="D9" s="779"/>
      <c r="E9" s="781"/>
      <c r="F9" s="781"/>
      <c r="G9" s="752"/>
      <c r="H9" s="752"/>
      <c r="I9" s="775"/>
      <c r="J9" s="775"/>
      <c r="K9" s="751"/>
      <c r="L9" s="777"/>
    </row>
    <row r="10" spans="1:12" ht="17.25">
      <c r="A10" s="883">
        <v>5</v>
      </c>
      <c r="B10" s="746" t="s">
        <v>15</v>
      </c>
      <c r="C10" s="747" t="s">
        <v>21</v>
      </c>
      <c r="D10" s="753">
        <v>20</v>
      </c>
      <c r="E10" s="761">
        <v>238</v>
      </c>
      <c r="F10" s="761">
        <v>138</v>
      </c>
      <c r="G10" s="752">
        <v>0.23</v>
      </c>
      <c r="H10" s="740">
        <v>0.57983193277310929</v>
      </c>
      <c r="I10" s="762">
        <v>147</v>
      </c>
      <c r="J10" s="762">
        <v>108</v>
      </c>
      <c r="K10" s="751">
        <v>0.18</v>
      </c>
      <c r="L10" s="741">
        <v>0.73469387755102045</v>
      </c>
    </row>
    <row r="11" spans="1:12" ht="17.25">
      <c r="A11" s="883">
        <v>6</v>
      </c>
      <c r="B11" s="746" t="s">
        <v>15</v>
      </c>
      <c r="C11" s="747" t="s">
        <v>22</v>
      </c>
      <c r="D11" s="753">
        <v>20</v>
      </c>
      <c r="E11" s="761">
        <v>245</v>
      </c>
      <c r="F11" s="761">
        <v>219</v>
      </c>
      <c r="G11" s="752">
        <v>0.36499999999999999</v>
      </c>
      <c r="H11" s="740">
        <v>0.89387755102040811</v>
      </c>
      <c r="I11" s="762">
        <v>170</v>
      </c>
      <c r="J11" s="762">
        <v>170</v>
      </c>
      <c r="K11" s="751">
        <v>0.28333333333333333</v>
      </c>
      <c r="L11" s="741">
        <v>1</v>
      </c>
    </row>
    <row r="12" spans="1:12" ht="17.25">
      <c r="A12" s="883">
        <v>7</v>
      </c>
      <c r="B12" s="746" t="s">
        <v>15</v>
      </c>
      <c r="C12" s="747" t="s">
        <v>23</v>
      </c>
      <c r="D12" s="753">
        <v>19</v>
      </c>
      <c r="E12" s="761">
        <v>361</v>
      </c>
      <c r="F12" s="761">
        <v>278</v>
      </c>
      <c r="G12" s="752">
        <v>0.48771929824561405</v>
      </c>
      <c r="H12" s="740">
        <v>0.77008310249307477</v>
      </c>
      <c r="I12" s="762">
        <v>248</v>
      </c>
      <c r="J12" s="762">
        <v>203</v>
      </c>
      <c r="K12" s="751">
        <v>0.35614035087719298</v>
      </c>
      <c r="L12" s="741">
        <v>0.81854838709677424</v>
      </c>
    </row>
    <row r="13" spans="1:12" ht="17.25">
      <c r="A13" s="883">
        <v>8</v>
      </c>
      <c r="B13" s="746" t="s">
        <v>15</v>
      </c>
      <c r="C13" s="747" t="s">
        <v>24</v>
      </c>
      <c r="D13" s="753">
        <v>16</v>
      </c>
      <c r="E13" s="773">
        <v>324</v>
      </c>
      <c r="F13" s="773">
        <v>299</v>
      </c>
      <c r="G13" s="752">
        <v>0.62291666666666667</v>
      </c>
      <c r="H13" s="740">
        <v>0.9228395061728395</v>
      </c>
      <c r="I13" s="761">
        <v>180</v>
      </c>
      <c r="J13" s="761">
        <v>147</v>
      </c>
      <c r="K13" s="751">
        <v>0.30625000000000002</v>
      </c>
      <c r="L13" s="741">
        <v>0.81666666666666665</v>
      </c>
    </row>
    <row r="14" spans="1:12" ht="17.25">
      <c r="A14" s="883">
        <v>9</v>
      </c>
      <c r="B14" s="746" t="s">
        <v>15</v>
      </c>
      <c r="C14" s="747" t="s">
        <v>25</v>
      </c>
      <c r="D14" s="753">
        <v>16</v>
      </c>
      <c r="E14" s="773">
        <v>348</v>
      </c>
      <c r="F14" s="773">
        <v>356</v>
      </c>
      <c r="G14" s="752">
        <v>0.7416666666666667</v>
      </c>
      <c r="H14" s="740">
        <v>1.0229885057471264</v>
      </c>
      <c r="I14" s="761">
        <v>234</v>
      </c>
      <c r="J14" s="761">
        <v>198</v>
      </c>
      <c r="K14" s="751">
        <v>0.41249999999999998</v>
      </c>
      <c r="L14" s="741">
        <v>0.84615384615384615</v>
      </c>
    </row>
    <row r="15" spans="1:12" ht="17.25">
      <c r="A15" s="883">
        <v>10</v>
      </c>
      <c r="B15" s="746" t="s">
        <v>15</v>
      </c>
      <c r="C15" s="747" t="s">
        <v>52</v>
      </c>
      <c r="D15" s="770">
        <v>13</v>
      </c>
      <c r="E15" s="773">
        <v>361</v>
      </c>
      <c r="F15" s="773">
        <v>387</v>
      </c>
      <c r="G15" s="752">
        <v>0.99230769230769234</v>
      </c>
      <c r="H15" s="740">
        <v>1.0720221606648199</v>
      </c>
      <c r="I15" s="762">
        <v>200</v>
      </c>
      <c r="J15" s="762">
        <v>243</v>
      </c>
      <c r="K15" s="751">
        <v>0.62307692307692308</v>
      </c>
      <c r="L15" s="741">
        <v>1.2150000000000001</v>
      </c>
    </row>
    <row r="16" spans="1:12" ht="17.25">
      <c r="A16" s="883">
        <v>11</v>
      </c>
      <c r="B16" s="772" t="s">
        <v>15</v>
      </c>
      <c r="C16" s="769" t="s">
        <v>81</v>
      </c>
      <c r="D16" s="771">
        <v>19</v>
      </c>
      <c r="E16" s="774">
        <v>55</v>
      </c>
      <c r="F16" s="774">
        <v>40</v>
      </c>
      <c r="G16" s="752">
        <v>7.0175438596491224E-2</v>
      </c>
      <c r="H16" s="740">
        <v>0.72727272727272729</v>
      </c>
      <c r="I16" s="768">
        <v>43</v>
      </c>
      <c r="J16" s="768">
        <v>28</v>
      </c>
      <c r="K16" s="751">
        <v>4.912280701754386E-2</v>
      </c>
      <c r="L16" s="741">
        <v>0.65116279069767447</v>
      </c>
    </row>
    <row r="26" spans="1:12">
      <c r="A26" s="981"/>
      <c r="C26" s="981"/>
      <c r="D26" s="981"/>
      <c r="E26" s="981"/>
      <c r="F26" s="981"/>
      <c r="G26" s="981"/>
      <c r="H26" s="981"/>
      <c r="I26" s="981"/>
      <c r="J26" s="981"/>
      <c r="K26" s="981"/>
      <c r="L26" s="981"/>
    </row>
    <row r="27" spans="1:12">
      <c r="A27" s="981"/>
      <c r="C27" s="981"/>
      <c r="D27" s="981"/>
      <c r="E27" s="981"/>
      <c r="F27" s="981"/>
      <c r="G27" s="981"/>
      <c r="H27" s="981"/>
      <c r="I27" s="981"/>
      <c r="J27" s="981"/>
      <c r="K27" s="981"/>
      <c r="L27" s="981"/>
    </row>
    <row r="163" spans="1:12">
      <c r="A163" s="981"/>
      <c r="D163" s="981"/>
      <c r="E163" s="981"/>
      <c r="F163" s="981"/>
      <c r="G163" s="981"/>
      <c r="H163" s="981"/>
      <c r="I163" s="981"/>
      <c r="J163" s="981"/>
      <c r="K163" s="981"/>
      <c r="L163" s="981"/>
    </row>
    <row r="164" spans="1:12">
      <c r="A164" s="981"/>
      <c r="D164" s="981"/>
      <c r="E164" s="981"/>
      <c r="F164" s="981"/>
      <c r="G164" s="981"/>
      <c r="H164" s="981"/>
      <c r="I164" s="981"/>
      <c r="J164" s="981"/>
      <c r="K164" s="981"/>
      <c r="L164" s="981"/>
    </row>
  </sheetData>
  <mergeCells count="25">
    <mergeCell ref="I3:L3"/>
    <mergeCell ref="I26:I27"/>
    <mergeCell ref="D26:D27"/>
    <mergeCell ref="D163:D164"/>
    <mergeCell ref="J26:J27"/>
    <mergeCell ref="K26:K27"/>
    <mergeCell ref="L26:L27"/>
    <mergeCell ref="I163:I164"/>
    <mergeCell ref="F26:F27"/>
    <mergeCell ref="G26:G27"/>
    <mergeCell ref="H26:H27"/>
    <mergeCell ref="F163:F164"/>
    <mergeCell ref="G163:G164"/>
    <mergeCell ref="L163:L164"/>
    <mergeCell ref="K163:K164"/>
    <mergeCell ref="J163:J164"/>
    <mergeCell ref="H163:H164"/>
    <mergeCell ref="A8:A9"/>
    <mergeCell ref="E163:E164"/>
    <mergeCell ref="A3:D3"/>
    <mergeCell ref="A163:A164"/>
    <mergeCell ref="A26:A27"/>
    <mergeCell ref="E26:E27"/>
    <mergeCell ref="C26:C27"/>
    <mergeCell ref="E3:H3"/>
  </mergeCells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L164"/>
  <sheetViews>
    <sheetView workbookViewId="0">
      <selection activeCell="A5" sqref="A5:A16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69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796" t="s">
        <v>3</v>
      </c>
      <c r="B4" s="784" t="s">
        <v>4</v>
      </c>
      <c r="C4" s="790" t="s">
        <v>5</v>
      </c>
      <c r="D4" s="791" t="s">
        <v>6</v>
      </c>
      <c r="E4" s="785" t="s">
        <v>65</v>
      </c>
      <c r="F4" s="785" t="s">
        <v>70</v>
      </c>
      <c r="G4" s="785" t="s">
        <v>71</v>
      </c>
      <c r="H4" s="785" t="s">
        <v>10</v>
      </c>
      <c r="I4" s="786" t="s">
        <v>67</v>
      </c>
      <c r="J4" s="786" t="s">
        <v>72</v>
      </c>
      <c r="K4" s="786" t="s">
        <v>73</v>
      </c>
      <c r="L4" s="787" t="s">
        <v>14</v>
      </c>
    </row>
    <row r="5" spans="1:12" ht="18" thickTop="1">
      <c r="A5" s="888">
        <v>1</v>
      </c>
      <c r="B5" s="797" t="s">
        <v>15</v>
      </c>
      <c r="C5" s="798" t="s">
        <v>16</v>
      </c>
      <c r="D5" s="799">
        <v>25</v>
      </c>
      <c r="E5" s="806">
        <v>566</v>
      </c>
      <c r="F5" s="806">
        <v>719</v>
      </c>
      <c r="G5" s="800">
        <v>0.95866666666666667</v>
      </c>
      <c r="H5" s="800">
        <v>1.2703180212014133</v>
      </c>
      <c r="I5" s="805">
        <v>352</v>
      </c>
      <c r="J5" s="805">
        <v>528</v>
      </c>
      <c r="K5" s="801">
        <v>0.70399999999999996</v>
      </c>
      <c r="L5" s="802">
        <v>1.5</v>
      </c>
    </row>
    <row r="6" spans="1:12" ht="17.25">
      <c r="A6" s="883">
        <v>2</v>
      </c>
      <c r="B6" s="788" t="s">
        <v>15</v>
      </c>
      <c r="C6" s="792" t="s">
        <v>41</v>
      </c>
      <c r="D6" s="795">
        <v>25</v>
      </c>
      <c r="E6" s="815">
        <v>527</v>
      </c>
      <c r="F6" s="815">
        <v>552</v>
      </c>
      <c r="G6" s="794">
        <v>0.73599999999999999</v>
      </c>
      <c r="H6" s="782">
        <v>1.0474383301707779</v>
      </c>
      <c r="I6" s="804">
        <v>317</v>
      </c>
      <c r="J6" s="804">
        <v>384</v>
      </c>
      <c r="K6" s="793">
        <v>0.51200000000000001</v>
      </c>
      <c r="L6" s="783">
        <v>1.2113564668769716</v>
      </c>
    </row>
    <row r="7" spans="1:12" ht="17.25">
      <c r="A7" s="883">
        <v>3</v>
      </c>
      <c r="B7" s="788" t="s">
        <v>15</v>
      </c>
      <c r="C7" s="789" t="s">
        <v>18</v>
      </c>
      <c r="D7" s="795">
        <v>19</v>
      </c>
      <c r="E7" s="803">
        <v>287</v>
      </c>
      <c r="F7" s="803">
        <v>358</v>
      </c>
      <c r="G7" s="794">
        <v>0.62807017543859645</v>
      </c>
      <c r="H7" s="782">
        <v>1.2473867595818815</v>
      </c>
      <c r="I7" s="804">
        <v>163</v>
      </c>
      <c r="J7" s="804">
        <v>215</v>
      </c>
      <c r="K7" s="793">
        <v>0.37719298245614036</v>
      </c>
      <c r="L7" s="783">
        <v>1.3190184049079754</v>
      </c>
    </row>
    <row r="8" spans="1:12" ht="17.25">
      <c r="A8" s="991">
        <v>4</v>
      </c>
      <c r="B8" s="788" t="s">
        <v>15</v>
      </c>
      <c r="C8" s="789" t="s">
        <v>19</v>
      </c>
      <c r="D8" s="820">
        <v>43</v>
      </c>
      <c r="E8" s="822">
        <v>1276</v>
      </c>
      <c r="F8" s="822">
        <v>1556</v>
      </c>
      <c r="G8" s="807">
        <v>1.2062015503875969</v>
      </c>
      <c r="H8" s="807">
        <v>1.219435736677116</v>
      </c>
      <c r="I8" s="808">
        <v>913</v>
      </c>
      <c r="J8" s="808">
        <v>1032</v>
      </c>
      <c r="K8" s="818">
        <v>0.8</v>
      </c>
      <c r="L8" s="809">
        <v>1.1303395399780942</v>
      </c>
    </row>
    <row r="9" spans="1:12" ht="17.25">
      <c r="A9" s="992"/>
      <c r="B9" s="788" t="s">
        <v>15</v>
      </c>
      <c r="C9" s="789" t="s">
        <v>20</v>
      </c>
      <c r="D9" s="821"/>
      <c r="E9" s="823"/>
      <c r="F9" s="823"/>
      <c r="G9" s="794"/>
      <c r="H9" s="794"/>
      <c r="I9" s="817"/>
      <c r="J9" s="817"/>
      <c r="K9" s="793"/>
      <c r="L9" s="819"/>
    </row>
    <row r="10" spans="1:12" ht="17.25">
      <c r="A10" s="883">
        <v>5</v>
      </c>
      <c r="B10" s="788" t="s">
        <v>15</v>
      </c>
      <c r="C10" s="789" t="s">
        <v>21</v>
      </c>
      <c r="D10" s="795">
        <v>20</v>
      </c>
      <c r="E10" s="803">
        <v>138</v>
      </c>
      <c r="F10" s="803">
        <v>213</v>
      </c>
      <c r="G10" s="794">
        <v>0.35499999999999998</v>
      </c>
      <c r="H10" s="782">
        <v>1.5434782608695652</v>
      </c>
      <c r="I10" s="804">
        <v>108</v>
      </c>
      <c r="J10" s="804">
        <v>142</v>
      </c>
      <c r="K10" s="793">
        <v>0.23666666666666666</v>
      </c>
      <c r="L10" s="783">
        <v>1.3148148148148149</v>
      </c>
    </row>
    <row r="11" spans="1:12" ht="17.25">
      <c r="A11" s="883">
        <v>6</v>
      </c>
      <c r="B11" s="788" t="s">
        <v>15</v>
      </c>
      <c r="C11" s="789" t="s">
        <v>22</v>
      </c>
      <c r="D11" s="795">
        <v>20</v>
      </c>
      <c r="E11" s="803">
        <v>219</v>
      </c>
      <c r="F11" s="803">
        <v>272</v>
      </c>
      <c r="G11" s="794">
        <v>0.45333333333333331</v>
      </c>
      <c r="H11" s="782">
        <v>1.2420091324200913</v>
      </c>
      <c r="I11" s="804">
        <v>170</v>
      </c>
      <c r="J11" s="804">
        <v>207</v>
      </c>
      <c r="K11" s="793">
        <v>0.34499999999999997</v>
      </c>
      <c r="L11" s="783">
        <v>1.2176470588235293</v>
      </c>
    </row>
    <row r="12" spans="1:12" ht="17.25">
      <c r="A12" s="883">
        <v>7</v>
      </c>
      <c r="B12" s="788" t="s">
        <v>15</v>
      </c>
      <c r="C12" s="789" t="s">
        <v>23</v>
      </c>
      <c r="D12" s="795">
        <v>19</v>
      </c>
      <c r="E12" s="803">
        <v>278</v>
      </c>
      <c r="F12" s="803">
        <v>353</v>
      </c>
      <c r="G12" s="794">
        <v>0.61929824561403513</v>
      </c>
      <c r="H12" s="782">
        <v>1.2697841726618706</v>
      </c>
      <c r="I12" s="804">
        <v>203</v>
      </c>
      <c r="J12" s="804">
        <v>233</v>
      </c>
      <c r="K12" s="793">
        <v>0.4087719298245614</v>
      </c>
      <c r="L12" s="783">
        <v>1.1477832512315271</v>
      </c>
    </row>
    <row r="13" spans="1:12" ht="17.25">
      <c r="A13" s="883">
        <v>8</v>
      </c>
      <c r="B13" s="788" t="s">
        <v>15</v>
      </c>
      <c r="C13" s="789" t="s">
        <v>24</v>
      </c>
      <c r="D13" s="795">
        <v>16</v>
      </c>
      <c r="E13" s="815">
        <v>299</v>
      </c>
      <c r="F13" s="815">
        <v>374</v>
      </c>
      <c r="G13" s="794">
        <v>0.77916666666666667</v>
      </c>
      <c r="H13" s="782">
        <v>1.2508361204013378</v>
      </c>
      <c r="I13" s="803">
        <v>147</v>
      </c>
      <c r="J13" s="803">
        <v>202</v>
      </c>
      <c r="K13" s="793">
        <v>0.42083333333333334</v>
      </c>
      <c r="L13" s="783">
        <v>1.3741496598639455</v>
      </c>
    </row>
    <row r="14" spans="1:12" ht="17.25">
      <c r="A14" s="883">
        <v>9</v>
      </c>
      <c r="B14" s="788" t="s">
        <v>15</v>
      </c>
      <c r="C14" s="789" t="s">
        <v>25</v>
      </c>
      <c r="D14" s="795">
        <v>16</v>
      </c>
      <c r="E14" s="815">
        <v>356</v>
      </c>
      <c r="F14" s="815">
        <v>463</v>
      </c>
      <c r="G14" s="794">
        <v>0.96458333333333335</v>
      </c>
      <c r="H14" s="782">
        <v>1.300561797752809</v>
      </c>
      <c r="I14" s="803">
        <v>198</v>
      </c>
      <c r="J14" s="803">
        <v>286</v>
      </c>
      <c r="K14" s="793">
        <v>0.59583333333333333</v>
      </c>
      <c r="L14" s="783">
        <v>1.4444444444444444</v>
      </c>
    </row>
    <row r="15" spans="1:12" ht="17.25">
      <c r="A15" s="883">
        <v>10</v>
      </c>
      <c r="B15" s="788" t="s">
        <v>15</v>
      </c>
      <c r="C15" s="789" t="s">
        <v>52</v>
      </c>
      <c r="D15" s="812">
        <v>13</v>
      </c>
      <c r="E15" s="815">
        <v>387</v>
      </c>
      <c r="F15" s="815">
        <v>363</v>
      </c>
      <c r="G15" s="794">
        <v>0.93076923076923079</v>
      </c>
      <c r="H15" s="782">
        <v>0.93798449612403101</v>
      </c>
      <c r="I15" s="804">
        <v>243</v>
      </c>
      <c r="J15" s="804">
        <v>225</v>
      </c>
      <c r="K15" s="793">
        <v>0.57692307692307687</v>
      </c>
      <c r="L15" s="783">
        <v>0.92592592592592593</v>
      </c>
    </row>
    <row r="16" spans="1:12" ht="17.25">
      <c r="A16" s="883">
        <v>11</v>
      </c>
      <c r="B16" s="814" t="s">
        <v>15</v>
      </c>
      <c r="C16" s="811" t="s">
        <v>81</v>
      </c>
      <c r="D16" s="813">
        <v>19</v>
      </c>
      <c r="E16" s="816">
        <v>40</v>
      </c>
      <c r="F16" s="816">
        <v>93</v>
      </c>
      <c r="G16" s="794">
        <v>0.16315789473684211</v>
      </c>
      <c r="H16" s="782">
        <v>2.3250000000000002</v>
      </c>
      <c r="I16" s="810">
        <v>28</v>
      </c>
      <c r="J16" s="810">
        <v>74</v>
      </c>
      <c r="K16" s="793">
        <v>0.12982456140350876</v>
      </c>
      <c r="L16" s="783">
        <v>2.6428571428571428</v>
      </c>
    </row>
    <row r="26" spans="1:12">
      <c r="A26" s="981"/>
      <c r="C26" s="981"/>
      <c r="D26" s="981"/>
      <c r="E26" s="981"/>
      <c r="F26" s="981"/>
      <c r="G26" s="981"/>
      <c r="H26" s="981"/>
      <c r="I26" s="981"/>
      <c r="J26" s="981"/>
      <c r="K26" s="981"/>
      <c r="L26" s="981"/>
    </row>
    <row r="27" spans="1:12">
      <c r="A27" s="981"/>
      <c r="C27" s="981"/>
      <c r="D27" s="981"/>
      <c r="E27" s="981"/>
      <c r="F27" s="981"/>
      <c r="G27" s="981"/>
      <c r="H27" s="981"/>
      <c r="I27" s="981"/>
      <c r="J27" s="981"/>
      <c r="K27" s="981"/>
      <c r="L27" s="981"/>
    </row>
    <row r="163" spans="1:12">
      <c r="A163" s="981"/>
      <c r="D163" s="981"/>
      <c r="E163" s="981"/>
      <c r="F163" s="981"/>
      <c r="G163" s="981"/>
      <c r="H163" s="981"/>
      <c r="I163" s="981"/>
      <c r="J163" s="981"/>
      <c r="K163" s="981"/>
      <c r="L163" s="981"/>
    </row>
    <row r="164" spans="1:12">
      <c r="A164" s="981"/>
      <c r="D164" s="981"/>
      <c r="E164" s="981"/>
      <c r="F164" s="981"/>
      <c r="G164" s="981"/>
      <c r="H164" s="981"/>
      <c r="I164" s="981"/>
      <c r="J164" s="981"/>
      <c r="K164" s="981"/>
      <c r="L164" s="981"/>
    </row>
  </sheetData>
  <mergeCells count="25">
    <mergeCell ref="I3:L3"/>
    <mergeCell ref="I26:I27"/>
    <mergeCell ref="D26:D27"/>
    <mergeCell ref="D163:D164"/>
    <mergeCell ref="J26:J27"/>
    <mergeCell ref="K26:K27"/>
    <mergeCell ref="L26:L27"/>
    <mergeCell ref="I163:I164"/>
    <mergeCell ref="F26:F27"/>
    <mergeCell ref="G26:G27"/>
    <mergeCell ref="H26:H27"/>
    <mergeCell ref="F163:F164"/>
    <mergeCell ref="G163:G164"/>
    <mergeCell ref="L163:L164"/>
    <mergeCell ref="K163:K164"/>
    <mergeCell ref="J163:J164"/>
    <mergeCell ref="H163:H164"/>
    <mergeCell ref="A8:A9"/>
    <mergeCell ref="E163:E164"/>
    <mergeCell ref="A3:D3"/>
    <mergeCell ref="A163:A164"/>
    <mergeCell ref="A26:A27"/>
    <mergeCell ref="E26:E27"/>
    <mergeCell ref="C26:C27"/>
    <mergeCell ref="E3:H3"/>
  </mergeCells>
  <phoneticPr fontId="1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2:L164"/>
  <sheetViews>
    <sheetView workbookViewId="0">
      <selection activeCell="P13" sqref="P13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82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839" t="s">
        <v>3</v>
      </c>
      <c r="B4" s="826" t="s">
        <v>4</v>
      </c>
      <c r="C4" s="832" t="s">
        <v>5</v>
      </c>
      <c r="D4" s="833" t="s">
        <v>6</v>
      </c>
      <c r="E4" s="827" t="s">
        <v>70</v>
      </c>
      <c r="F4" s="827" t="s">
        <v>75</v>
      </c>
      <c r="G4" s="827" t="s">
        <v>76</v>
      </c>
      <c r="H4" s="827" t="s">
        <v>10</v>
      </c>
      <c r="I4" s="828" t="s">
        <v>72</v>
      </c>
      <c r="J4" s="828" t="s">
        <v>77</v>
      </c>
      <c r="K4" s="828" t="s">
        <v>78</v>
      </c>
      <c r="L4" s="829" t="s">
        <v>14</v>
      </c>
    </row>
    <row r="5" spans="1:12" ht="18" thickTop="1">
      <c r="A5" s="840">
        <v>1</v>
      </c>
      <c r="B5" s="841" t="s">
        <v>15</v>
      </c>
      <c r="C5" s="842" t="s">
        <v>16</v>
      </c>
      <c r="D5" s="843">
        <v>25</v>
      </c>
      <c r="E5" s="850">
        <v>719</v>
      </c>
      <c r="F5" s="850">
        <v>659</v>
      </c>
      <c r="G5" s="844">
        <v>0.87866666666666671</v>
      </c>
      <c r="H5" s="844">
        <v>0.91655076495132126</v>
      </c>
      <c r="I5" s="849">
        <v>528</v>
      </c>
      <c r="J5" s="849">
        <v>478</v>
      </c>
      <c r="K5" s="845">
        <v>0.63733333333333331</v>
      </c>
      <c r="L5" s="846">
        <v>0.90530303030303028</v>
      </c>
    </row>
    <row r="6" spans="1:12" ht="17.25">
      <c r="A6" s="837">
        <v>2</v>
      </c>
      <c r="B6" s="830" t="s">
        <v>15</v>
      </c>
      <c r="C6" s="834" t="s">
        <v>41</v>
      </c>
      <c r="D6" s="838">
        <v>25</v>
      </c>
      <c r="E6" s="859">
        <v>552</v>
      </c>
      <c r="F6" s="859">
        <v>596</v>
      </c>
      <c r="G6" s="836">
        <v>0.79466666666666663</v>
      </c>
      <c r="H6" s="824">
        <v>1.0797101449275361</v>
      </c>
      <c r="I6" s="848">
        <v>384</v>
      </c>
      <c r="J6" s="848">
        <v>391</v>
      </c>
      <c r="K6" s="835">
        <v>0.52133333333333332</v>
      </c>
      <c r="L6" s="825">
        <v>1.0182291666666667</v>
      </c>
    </row>
    <row r="7" spans="1:12" ht="17.25">
      <c r="A7" s="837">
        <v>3</v>
      </c>
      <c r="B7" s="830" t="s">
        <v>15</v>
      </c>
      <c r="C7" s="831" t="s">
        <v>18</v>
      </c>
      <c r="D7" s="838">
        <v>19</v>
      </c>
      <c r="E7" s="847">
        <v>358</v>
      </c>
      <c r="F7" s="847">
        <v>310</v>
      </c>
      <c r="G7" s="836">
        <v>0.54385964912280704</v>
      </c>
      <c r="H7" s="824">
        <v>0.86592178770949724</v>
      </c>
      <c r="I7" s="848">
        <v>215</v>
      </c>
      <c r="J7" s="848">
        <v>194</v>
      </c>
      <c r="K7" s="835">
        <v>0.34035087719298246</v>
      </c>
      <c r="L7" s="825">
        <v>0.9023255813953488</v>
      </c>
    </row>
    <row r="8" spans="1:12" ht="17.25">
      <c r="A8" s="991">
        <v>4</v>
      </c>
      <c r="B8" s="830" t="s">
        <v>15</v>
      </c>
      <c r="C8" s="831" t="s">
        <v>19</v>
      </c>
      <c r="D8" s="864">
        <v>43</v>
      </c>
      <c r="E8" s="866">
        <v>1556</v>
      </c>
      <c r="F8" s="866">
        <v>1520</v>
      </c>
      <c r="G8" s="851">
        <v>1.1782945736434109</v>
      </c>
      <c r="H8" s="851">
        <v>0.9768637532133676</v>
      </c>
      <c r="I8" s="852">
        <v>1032</v>
      </c>
      <c r="J8" s="852">
        <v>1036</v>
      </c>
      <c r="K8" s="862">
        <v>0.80310077519379841</v>
      </c>
      <c r="L8" s="853">
        <v>1.0038759689922481</v>
      </c>
    </row>
    <row r="9" spans="1:12" ht="17.25">
      <c r="A9" s="992"/>
      <c r="B9" s="830" t="s">
        <v>15</v>
      </c>
      <c r="C9" s="831" t="s">
        <v>20</v>
      </c>
      <c r="D9" s="865"/>
      <c r="E9" s="867"/>
      <c r="F9" s="867"/>
      <c r="G9" s="836"/>
      <c r="H9" s="836"/>
      <c r="I9" s="861"/>
      <c r="J9" s="861"/>
      <c r="K9" s="835"/>
      <c r="L9" s="863"/>
    </row>
    <row r="10" spans="1:12" ht="17.25">
      <c r="A10" s="837">
        <v>5</v>
      </c>
      <c r="B10" s="830" t="s">
        <v>15</v>
      </c>
      <c r="C10" s="831" t="s">
        <v>21</v>
      </c>
      <c r="D10" s="838">
        <v>20</v>
      </c>
      <c r="E10" s="847">
        <v>213</v>
      </c>
      <c r="F10" s="847">
        <v>246</v>
      </c>
      <c r="G10" s="836">
        <v>0.41</v>
      </c>
      <c r="H10" s="824">
        <v>1.1549295774647887</v>
      </c>
      <c r="I10" s="848">
        <v>142</v>
      </c>
      <c r="J10" s="848">
        <v>165</v>
      </c>
      <c r="K10" s="835">
        <v>0.27500000000000002</v>
      </c>
      <c r="L10" s="825">
        <v>1.1619718309859155</v>
      </c>
    </row>
    <row r="11" spans="1:12" ht="17.25">
      <c r="A11" s="837">
        <v>6</v>
      </c>
      <c r="B11" s="830" t="s">
        <v>15</v>
      </c>
      <c r="C11" s="831" t="s">
        <v>22</v>
      </c>
      <c r="D11" s="838">
        <v>20</v>
      </c>
      <c r="E11" s="847">
        <v>272</v>
      </c>
      <c r="F11" s="847">
        <v>285</v>
      </c>
      <c r="G11" s="836">
        <v>0.47499999999999998</v>
      </c>
      <c r="H11" s="824">
        <v>1.0477941176470589</v>
      </c>
      <c r="I11" s="848">
        <v>207</v>
      </c>
      <c r="J11" s="848">
        <v>209</v>
      </c>
      <c r="K11" s="835">
        <v>0.34833333333333333</v>
      </c>
      <c r="L11" s="825">
        <v>1.0096618357487923</v>
      </c>
    </row>
    <row r="12" spans="1:12" ht="17.25">
      <c r="A12" s="883">
        <v>7</v>
      </c>
      <c r="B12" s="830" t="s">
        <v>15</v>
      </c>
      <c r="C12" s="831" t="s">
        <v>23</v>
      </c>
      <c r="D12" s="838">
        <v>19</v>
      </c>
      <c r="E12" s="847">
        <v>353</v>
      </c>
      <c r="F12" s="847">
        <v>410</v>
      </c>
      <c r="G12" s="836">
        <v>0.7192982456140351</v>
      </c>
      <c r="H12" s="824">
        <v>1.161473087818697</v>
      </c>
      <c r="I12" s="848">
        <v>233</v>
      </c>
      <c r="J12" s="848">
        <v>274</v>
      </c>
      <c r="K12" s="835">
        <v>0.48070175438596491</v>
      </c>
      <c r="L12" s="825">
        <v>1.1759656652360515</v>
      </c>
    </row>
    <row r="13" spans="1:12" ht="17.25">
      <c r="A13" s="883">
        <v>8</v>
      </c>
      <c r="B13" s="830" t="s">
        <v>15</v>
      </c>
      <c r="C13" s="831" t="s">
        <v>24</v>
      </c>
      <c r="D13" s="838">
        <v>16</v>
      </c>
      <c r="E13" s="859">
        <v>374</v>
      </c>
      <c r="F13" s="859">
        <v>346</v>
      </c>
      <c r="G13" s="836">
        <v>0.72083333333333333</v>
      </c>
      <c r="H13" s="824">
        <v>0.92513368983957223</v>
      </c>
      <c r="I13" s="847">
        <v>202</v>
      </c>
      <c r="J13" s="847">
        <v>189</v>
      </c>
      <c r="K13" s="835">
        <v>0.39374999999999999</v>
      </c>
      <c r="L13" s="825">
        <v>0.9356435643564357</v>
      </c>
    </row>
    <row r="14" spans="1:12" ht="17.25">
      <c r="A14" s="883">
        <v>9</v>
      </c>
      <c r="B14" s="830" t="s">
        <v>15</v>
      </c>
      <c r="C14" s="831" t="s">
        <v>25</v>
      </c>
      <c r="D14" s="838">
        <v>16</v>
      </c>
      <c r="E14" s="859">
        <v>463</v>
      </c>
      <c r="F14" s="859">
        <v>466</v>
      </c>
      <c r="G14" s="836">
        <v>0.97083333333333333</v>
      </c>
      <c r="H14" s="824">
        <v>1.0064794816414686</v>
      </c>
      <c r="I14" s="847">
        <v>286</v>
      </c>
      <c r="J14" s="847">
        <v>235</v>
      </c>
      <c r="K14" s="835">
        <v>0.48958333333333331</v>
      </c>
      <c r="L14" s="825">
        <v>0.82167832167832167</v>
      </c>
    </row>
    <row r="15" spans="1:12" ht="17.25">
      <c r="A15" s="883">
        <v>10</v>
      </c>
      <c r="B15" s="830" t="s">
        <v>15</v>
      </c>
      <c r="C15" s="831" t="s">
        <v>52</v>
      </c>
      <c r="D15" s="856">
        <v>13</v>
      </c>
      <c r="E15" s="859">
        <v>363</v>
      </c>
      <c r="F15" s="859">
        <v>330</v>
      </c>
      <c r="G15" s="836">
        <v>0.84615384615384615</v>
      </c>
      <c r="H15" s="824">
        <v>0.90909090909090906</v>
      </c>
      <c r="I15" s="848">
        <v>225</v>
      </c>
      <c r="J15" s="848">
        <v>202</v>
      </c>
      <c r="K15" s="835">
        <v>0.517948717948718</v>
      </c>
      <c r="L15" s="825">
        <v>0.89777777777777779</v>
      </c>
    </row>
    <row r="16" spans="1:12" ht="17.25">
      <c r="A16" s="883">
        <v>11</v>
      </c>
      <c r="B16" s="858" t="s">
        <v>15</v>
      </c>
      <c r="C16" s="855" t="s">
        <v>81</v>
      </c>
      <c r="D16" s="857">
        <v>19</v>
      </c>
      <c r="E16" s="860">
        <v>93</v>
      </c>
      <c r="F16" s="860">
        <v>112</v>
      </c>
      <c r="G16" s="836">
        <v>0.19649122807017544</v>
      </c>
      <c r="H16" s="824">
        <v>1.2043010752688172</v>
      </c>
      <c r="I16" s="854">
        <v>74</v>
      </c>
      <c r="J16" s="854">
        <v>79</v>
      </c>
      <c r="K16" s="835">
        <v>0.13859649122807016</v>
      </c>
      <c r="L16" s="825">
        <v>1.0675675675675675</v>
      </c>
    </row>
    <row r="26" spans="1:12">
      <c r="A26" s="981"/>
      <c r="C26" s="981"/>
      <c r="D26" s="981"/>
      <c r="E26" s="981"/>
      <c r="F26" s="981"/>
      <c r="G26" s="981"/>
      <c r="H26" s="981"/>
      <c r="I26" s="981"/>
      <c r="J26" s="981"/>
      <c r="K26" s="981"/>
      <c r="L26" s="981"/>
    </row>
    <row r="27" spans="1:12">
      <c r="A27" s="981"/>
      <c r="C27" s="981"/>
      <c r="D27" s="981"/>
      <c r="E27" s="981"/>
      <c r="F27" s="981"/>
      <c r="G27" s="981"/>
      <c r="H27" s="981"/>
      <c r="I27" s="981"/>
      <c r="J27" s="981"/>
      <c r="K27" s="981"/>
      <c r="L27" s="981"/>
    </row>
    <row r="163" spans="1:12">
      <c r="A163" s="981"/>
      <c r="D163" s="981"/>
      <c r="E163" s="981"/>
      <c r="F163" s="981"/>
      <c r="G163" s="981"/>
      <c r="H163" s="981"/>
      <c r="I163" s="981"/>
      <c r="J163" s="981"/>
      <c r="K163" s="981"/>
      <c r="L163" s="981"/>
    </row>
    <row r="164" spans="1:12">
      <c r="A164" s="981"/>
      <c r="D164" s="981"/>
      <c r="E164" s="981"/>
      <c r="F164" s="981"/>
      <c r="G164" s="981"/>
      <c r="H164" s="981"/>
      <c r="I164" s="981"/>
      <c r="J164" s="981"/>
      <c r="K164" s="981"/>
      <c r="L164" s="981"/>
    </row>
  </sheetData>
  <mergeCells count="25">
    <mergeCell ref="I3:L3"/>
    <mergeCell ref="I26:I27"/>
    <mergeCell ref="D26:D27"/>
    <mergeCell ref="D163:D164"/>
    <mergeCell ref="J26:J27"/>
    <mergeCell ref="K26:K27"/>
    <mergeCell ref="L26:L27"/>
    <mergeCell ref="I163:I164"/>
    <mergeCell ref="F26:F27"/>
    <mergeCell ref="G26:G27"/>
    <mergeCell ref="H26:H27"/>
    <mergeCell ref="F163:F164"/>
    <mergeCell ref="G163:G164"/>
    <mergeCell ref="L163:L164"/>
    <mergeCell ref="K163:K164"/>
    <mergeCell ref="J163:J164"/>
    <mergeCell ref="H163:H164"/>
    <mergeCell ref="A8:A9"/>
    <mergeCell ref="E163:E164"/>
    <mergeCell ref="A3:D3"/>
    <mergeCell ref="A163:A164"/>
    <mergeCell ref="A26:A27"/>
    <mergeCell ref="E26:E27"/>
    <mergeCell ref="C26:C27"/>
    <mergeCell ref="E3:H3"/>
  </mergeCells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2:L164"/>
  <sheetViews>
    <sheetView workbookViewId="0">
      <selection activeCell="B19" sqref="B19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79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885" t="s">
        <v>3</v>
      </c>
      <c r="B4" s="870" t="s">
        <v>4</v>
      </c>
      <c r="C4" s="877" t="s">
        <v>5</v>
      </c>
      <c r="D4" s="879" t="s">
        <v>6</v>
      </c>
      <c r="E4" s="871" t="s">
        <v>75</v>
      </c>
      <c r="F4" s="871" t="s">
        <v>27</v>
      </c>
      <c r="G4" s="871" t="s">
        <v>80</v>
      </c>
      <c r="H4" s="871" t="s">
        <v>10</v>
      </c>
      <c r="I4" s="872" t="s">
        <v>77</v>
      </c>
      <c r="J4" s="872" t="s">
        <v>30</v>
      </c>
      <c r="K4" s="872" t="s">
        <v>83</v>
      </c>
      <c r="L4" s="873" t="s">
        <v>14</v>
      </c>
    </row>
    <row r="5" spans="1:12" ht="18.75" thickTop="1" thickBot="1">
      <c r="A5" s="4">
        <v>1</v>
      </c>
      <c r="B5" s="889" t="s">
        <v>15</v>
      </c>
      <c r="C5" s="890" t="s">
        <v>16</v>
      </c>
      <c r="D5" s="891">
        <v>25</v>
      </c>
      <c r="E5" s="900">
        <v>659</v>
      </c>
      <c r="F5" s="900">
        <v>618</v>
      </c>
      <c r="G5" s="892">
        <v>0.82399999999999995</v>
      </c>
      <c r="H5" s="892">
        <v>0.93778452200303486</v>
      </c>
      <c r="I5" s="899">
        <v>478</v>
      </c>
      <c r="J5" s="899">
        <v>450</v>
      </c>
      <c r="K5" s="893">
        <v>0.6</v>
      </c>
      <c r="L5" s="894">
        <v>0.94142259414225937</v>
      </c>
    </row>
    <row r="6" spans="1:12" ht="18" thickBot="1">
      <c r="A6" s="4">
        <v>2</v>
      </c>
      <c r="B6" s="874" t="s">
        <v>15</v>
      </c>
      <c r="C6" s="880" t="s">
        <v>41</v>
      </c>
      <c r="D6" s="884">
        <v>25</v>
      </c>
      <c r="E6" s="910">
        <v>596</v>
      </c>
      <c r="F6" s="910">
        <v>654</v>
      </c>
      <c r="G6" s="882">
        <v>0.872</v>
      </c>
      <c r="H6" s="868">
        <v>1.0973154362416107</v>
      </c>
      <c r="I6" s="898">
        <v>391</v>
      </c>
      <c r="J6" s="898">
        <v>372</v>
      </c>
      <c r="K6" s="881">
        <v>0.496</v>
      </c>
      <c r="L6" s="869">
        <v>0.95140664961636834</v>
      </c>
    </row>
    <row r="7" spans="1:12" ht="18" thickBot="1">
      <c r="A7" s="4">
        <v>3</v>
      </c>
      <c r="B7" s="874" t="s">
        <v>15</v>
      </c>
      <c r="C7" s="876" t="s">
        <v>18</v>
      </c>
      <c r="D7" s="884">
        <v>19</v>
      </c>
      <c r="E7" s="896">
        <v>310</v>
      </c>
      <c r="F7" s="896">
        <v>360</v>
      </c>
      <c r="G7" s="882">
        <v>0.63157894736842102</v>
      </c>
      <c r="H7" s="868">
        <v>1.1612903225806452</v>
      </c>
      <c r="I7" s="898">
        <v>194</v>
      </c>
      <c r="J7" s="898">
        <v>204</v>
      </c>
      <c r="K7" s="881">
        <v>0.35789473684210527</v>
      </c>
      <c r="L7" s="869">
        <v>1.0515463917525774</v>
      </c>
    </row>
    <row r="8" spans="1:12" ht="18" thickBot="1">
      <c r="A8" s="4">
        <v>4</v>
      </c>
      <c r="B8" s="874" t="s">
        <v>15</v>
      </c>
      <c r="C8" s="876" t="s">
        <v>19</v>
      </c>
      <c r="D8" s="915">
        <v>43</v>
      </c>
      <c r="E8" s="917">
        <v>1520</v>
      </c>
      <c r="F8" s="917">
        <v>1377</v>
      </c>
      <c r="G8" s="901">
        <v>1.0674418604651164</v>
      </c>
      <c r="H8" s="901">
        <v>0.90592105263157896</v>
      </c>
      <c r="I8" s="902">
        <v>1036</v>
      </c>
      <c r="J8" s="902">
        <v>827</v>
      </c>
      <c r="K8" s="913">
        <v>0.64108527131782944</v>
      </c>
      <c r="L8" s="903">
        <v>0.79826254826254828</v>
      </c>
    </row>
    <row r="9" spans="1:12" ht="18" thickBot="1">
      <c r="A9" s="4">
        <v>5</v>
      </c>
      <c r="B9" s="874" t="s">
        <v>15</v>
      </c>
      <c r="C9" s="876" t="s">
        <v>20</v>
      </c>
      <c r="D9" s="916"/>
      <c r="E9" s="918"/>
      <c r="F9" s="918"/>
      <c r="G9" s="882"/>
      <c r="H9" s="882"/>
      <c r="I9" s="912"/>
      <c r="J9" s="912"/>
      <c r="K9" s="881"/>
      <c r="L9" s="914"/>
    </row>
    <row r="10" spans="1:12" ht="18" thickBot="1">
      <c r="A10" s="4">
        <v>6</v>
      </c>
      <c r="B10" s="874" t="s">
        <v>15</v>
      </c>
      <c r="C10" s="876" t="s">
        <v>21</v>
      </c>
      <c r="D10" s="884">
        <v>20</v>
      </c>
      <c r="E10" s="896">
        <v>246</v>
      </c>
      <c r="F10" s="896">
        <v>240</v>
      </c>
      <c r="G10" s="882">
        <v>0.4</v>
      </c>
      <c r="H10" s="868">
        <v>0.97560975609756095</v>
      </c>
      <c r="I10" s="898">
        <v>165</v>
      </c>
      <c r="J10" s="898">
        <v>167</v>
      </c>
      <c r="K10" s="881">
        <v>0.27833333333333332</v>
      </c>
      <c r="L10" s="869">
        <v>1.0121212121212122</v>
      </c>
    </row>
    <row r="11" spans="1:12" ht="18" thickBot="1">
      <c r="A11" s="4">
        <v>7</v>
      </c>
      <c r="B11" s="874" t="s">
        <v>15</v>
      </c>
      <c r="C11" s="876" t="s">
        <v>22</v>
      </c>
      <c r="D11" s="884">
        <v>20</v>
      </c>
      <c r="E11" s="896">
        <v>285</v>
      </c>
      <c r="F11" s="896">
        <v>346</v>
      </c>
      <c r="G11" s="882">
        <v>0.57666666666666666</v>
      </c>
      <c r="H11" s="868">
        <v>1.2140350877192982</v>
      </c>
      <c r="I11" s="898">
        <v>209</v>
      </c>
      <c r="J11" s="898">
        <v>215</v>
      </c>
      <c r="K11" s="881">
        <v>0.35833333333333334</v>
      </c>
      <c r="L11" s="869">
        <v>1.0287081339712918</v>
      </c>
    </row>
    <row r="12" spans="1:12" ht="18" thickBot="1">
      <c r="A12" s="4">
        <v>8</v>
      </c>
      <c r="B12" s="874" t="s">
        <v>15</v>
      </c>
      <c r="C12" s="876" t="s">
        <v>23</v>
      </c>
      <c r="D12" s="884">
        <v>19</v>
      </c>
      <c r="E12" s="896">
        <v>410</v>
      </c>
      <c r="F12" s="896">
        <v>358</v>
      </c>
      <c r="G12" s="882">
        <v>0.62807017543859645</v>
      </c>
      <c r="H12" s="868">
        <v>0.87317073170731707</v>
      </c>
      <c r="I12" s="898">
        <v>274</v>
      </c>
      <c r="J12" s="898">
        <v>221</v>
      </c>
      <c r="K12" s="881">
        <v>0.38771929824561402</v>
      </c>
      <c r="L12" s="869">
        <v>0.80656934306569339</v>
      </c>
    </row>
    <row r="13" spans="1:12" ht="18" thickBot="1">
      <c r="A13" s="4">
        <v>9</v>
      </c>
      <c r="B13" s="874" t="s">
        <v>15</v>
      </c>
      <c r="C13" s="876" t="s">
        <v>24</v>
      </c>
      <c r="D13" s="884">
        <v>16</v>
      </c>
      <c r="E13" s="910">
        <v>346</v>
      </c>
      <c r="F13" s="910">
        <v>409</v>
      </c>
      <c r="G13" s="882">
        <v>0.8520833333333333</v>
      </c>
      <c r="H13" s="868">
        <v>1.1820809248554913</v>
      </c>
      <c r="I13" s="896">
        <v>189</v>
      </c>
      <c r="J13" s="896">
        <v>191</v>
      </c>
      <c r="K13" s="881">
        <v>0.39791666666666664</v>
      </c>
      <c r="L13" s="869">
        <v>1.0105820105820107</v>
      </c>
    </row>
    <row r="14" spans="1:12" ht="18" thickBot="1">
      <c r="A14" s="4">
        <v>10</v>
      </c>
      <c r="B14" s="874" t="s">
        <v>15</v>
      </c>
      <c r="C14" s="876" t="s">
        <v>25</v>
      </c>
      <c r="D14" s="884">
        <v>16</v>
      </c>
      <c r="E14" s="910">
        <v>466</v>
      </c>
      <c r="F14" s="910">
        <v>357</v>
      </c>
      <c r="G14" s="882">
        <v>0.74375000000000002</v>
      </c>
      <c r="H14" s="868">
        <v>0.76609442060085842</v>
      </c>
      <c r="I14" s="896">
        <v>235</v>
      </c>
      <c r="J14" s="896">
        <v>223</v>
      </c>
      <c r="K14" s="881">
        <v>0.46458333333333335</v>
      </c>
      <c r="L14" s="869">
        <v>0.94893617021276599</v>
      </c>
    </row>
    <row r="15" spans="1:12" ht="17.25">
      <c r="A15" s="4">
        <v>11</v>
      </c>
      <c r="B15" s="874" t="s">
        <v>15</v>
      </c>
      <c r="C15" s="876" t="s">
        <v>52</v>
      </c>
      <c r="D15" s="906">
        <v>13</v>
      </c>
      <c r="E15" s="910">
        <v>330</v>
      </c>
      <c r="F15" s="910">
        <v>318</v>
      </c>
      <c r="G15" s="882">
        <v>0.81538461538461537</v>
      </c>
      <c r="H15" s="868">
        <v>0.96363636363636362</v>
      </c>
      <c r="I15" s="898">
        <v>202</v>
      </c>
      <c r="J15" s="898">
        <v>206</v>
      </c>
      <c r="K15" s="881">
        <v>0.52820512820512822</v>
      </c>
      <c r="L15" s="869">
        <v>1.0198019801980198</v>
      </c>
    </row>
    <row r="16" spans="1:12" ht="17.25">
      <c r="A16" s="909">
        <v>12</v>
      </c>
      <c r="B16" s="908" t="s">
        <v>15</v>
      </c>
      <c r="C16" s="905" t="s">
        <v>81</v>
      </c>
      <c r="D16" s="907">
        <v>19</v>
      </c>
      <c r="E16" s="911">
        <v>112</v>
      </c>
      <c r="F16" s="911">
        <v>112</v>
      </c>
      <c r="G16" s="882">
        <v>0.19649122807017544</v>
      </c>
      <c r="H16" s="868">
        <v>1</v>
      </c>
      <c r="I16" s="904">
        <v>79</v>
      </c>
      <c r="J16" s="904">
        <v>93</v>
      </c>
      <c r="K16" s="881">
        <v>0.16315789473684211</v>
      </c>
      <c r="L16" s="869">
        <v>1.1772151898734178</v>
      </c>
    </row>
    <row r="26" spans="1:12">
      <c r="A26" s="981"/>
      <c r="C26" s="981"/>
      <c r="D26" s="981"/>
      <c r="E26" s="981"/>
      <c r="F26" s="981"/>
      <c r="G26" s="981"/>
      <c r="H26" s="981"/>
      <c r="I26" s="981"/>
      <c r="J26" s="981"/>
      <c r="K26" s="981"/>
      <c r="L26" s="981"/>
    </row>
    <row r="27" spans="1:12">
      <c r="A27" s="981"/>
      <c r="C27" s="981"/>
      <c r="D27" s="981"/>
      <c r="E27" s="981"/>
      <c r="F27" s="981"/>
      <c r="G27" s="981"/>
      <c r="H27" s="981"/>
      <c r="I27" s="981"/>
      <c r="J27" s="981"/>
      <c r="K27" s="981"/>
      <c r="L27" s="981"/>
    </row>
    <row r="163" spans="1:12">
      <c r="A163" s="981"/>
      <c r="D163" s="981"/>
      <c r="E163" s="981"/>
      <c r="F163" s="981"/>
      <c r="G163" s="981"/>
      <c r="H163" s="981"/>
      <c r="I163" s="981"/>
      <c r="J163" s="981"/>
      <c r="K163" s="981"/>
      <c r="L163" s="981"/>
    </row>
    <row r="164" spans="1:12">
      <c r="A164" s="981"/>
      <c r="D164" s="981"/>
      <c r="E164" s="981"/>
      <c r="F164" s="981"/>
      <c r="G164" s="981"/>
      <c r="H164" s="981"/>
      <c r="I164" s="981"/>
      <c r="J164" s="981"/>
      <c r="K164" s="981"/>
      <c r="L164" s="981"/>
    </row>
  </sheetData>
  <mergeCells count="24">
    <mergeCell ref="I3:L3"/>
    <mergeCell ref="I26:I27"/>
    <mergeCell ref="D26:D27"/>
    <mergeCell ref="D163:D164"/>
    <mergeCell ref="J26:J27"/>
    <mergeCell ref="K26:K27"/>
    <mergeCell ref="L26:L27"/>
    <mergeCell ref="I163:I164"/>
    <mergeCell ref="F26:F27"/>
    <mergeCell ref="G26:G27"/>
    <mergeCell ref="H26:H27"/>
    <mergeCell ref="G163:G164"/>
    <mergeCell ref="L163:L164"/>
    <mergeCell ref="K163:K164"/>
    <mergeCell ref="J163:J164"/>
    <mergeCell ref="H163:H164"/>
    <mergeCell ref="E163:E164"/>
    <mergeCell ref="A3:D3"/>
    <mergeCell ref="A163:A164"/>
    <mergeCell ref="A26:A27"/>
    <mergeCell ref="F163:F164"/>
    <mergeCell ref="E26:E27"/>
    <mergeCell ref="C26:C27"/>
    <mergeCell ref="E3:H3"/>
  </mergeCells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2:L15"/>
  <sheetViews>
    <sheetView workbookViewId="0">
      <selection activeCell="A5" sqref="A5:A15"/>
    </sheetView>
  </sheetViews>
  <sheetFormatPr defaultRowHeight="16.5"/>
  <cols>
    <col min="3" max="3" width="22.875" bestFit="1" customWidth="1"/>
  </cols>
  <sheetData>
    <row r="2" spans="1:12" ht="17.25" thickBot="1"/>
    <row r="3" spans="1:12" ht="27.75" thickTop="1" thickBot="1">
      <c r="A3" s="988" t="s">
        <v>84</v>
      </c>
      <c r="B3" s="983"/>
      <c r="C3" s="989"/>
      <c r="D3" s="990"/>
      <c r="E3" s="982" t="s">
        <v>85</v>
      </c>
      <c r="F3" s="983"/>
      <c r="G3" s="983"/>
      <c r="H3" s="984"/>
      <c r="I3" s="985" t="s">
        <v>86</v>
      </c>
      <c r="J3" s="986"/>
      <c r="K3" s="986"/>
      <c r="L3" s="987"/>
    </row>
    <row r="4" spans="1:12" ht="52.5" thickBot="1">
      <c r="A4" s="885" t="s">
        <v>87</v>
      </c>
      <c r="B4" s="870" t="s">
        <v>88</v>
      </c>
      <c r="C4" s="877" t="s">
        <v>89</v>
      </c>
      <c r="D4" s="879" t="s">
        <v>90</v>
      </c>
      <c r="E4" s="871" t="s">
        <v>91</v>
      </c>
      <c r="F4" s="871" t="s">
        <v>92</v>
      </c>
      <c r="G4" s="871" t="s">
        <v>93</v>
      </c>
      <c r="H4" s="871" t="s">
        <v>94</v>
      </c>
      <c r="I4" s="872" t="s">
        <v>95</v>
      </c>
      <c r="J4" s="872" t="s">
        <v>96</v>
      </c>
      <c r="K4" s="872" t="s">
        <v>97</v>
      </c>
      <c r="L4" s="873" t="s">
        <v>98</v>
      </c>
    </row>
    <row r="5" spans="1:12" ht="18.75" thickTop="1" thickBot="1">
      <c r="A5" s="4">
        <v>1</v>
      </c>
      <c r="B5" s="889" t="s">
        <v>99</v>
      </c>
      <c r="C5" s="895" t="s">
        <v>16</v>
      </c>
      <c r="D5" s="891">
        <v>25</v>
      </c>
      <c r="E5" s="313">
        <v>618</v>
      </c>
      <c r="F5" s="313">
        <v>686</v>
      </c>
      <c r="G5" s="892">
        <v>0.91466666666666663</v>
      </c>
      <c r="H5" s="892">
        <v>1.110032362459547</v>
      </c>
      <c r="I5" s="899">
        <v>450</v>
      </c>
      <c r="J5" s="899">
        <v>448</v>
      </c>
      <c r="K5" s="893">
        <v>0.59733333333333338</v>
      </c>
      <c r="L5" s="894">
        <v>0.99555555555555553</v>
      </c>
    </row>
    <row r="6" spans="1:12" ht="18" thickBot="1">
      <c r="A6" s="4">
        <v>2</v>
      </c>
      <c r="B6" s="874" t="s">
        <v>99</v>
      </c>
      <c r="C6" s="878" t="s">
        <v>100</v>
      </c>
      <c r="D6" s="884">
        <v>25</v>
      </c>
      <c r="E6" s="45">
        <v>654</v>
      </c>
      <c r="F6" s="45">
        <v>603</v>
      </c>
      <c r="G6" s="882">
        <v>0.80400000000000005</v>
      </c>
      <c r="H6" s="868">
        <v>0.92201834862385323</v>
      </c>
      <c r="I6" s="898">
        <v>372</v>
      </c>
      <c r="J6" s="898">
        <v>382</v>
      </c>
      <c r="K6" s="881">
        <v>0.5093333333333333</v>
      </c>
      <c r="L6" s="869">
        <v>1.0268817204301075</v>
      </c>
    </row>
    <row r="7" spans="1:12" ht="18" thickBot="1">
      <c r="A7" s="4">
        <v>3</v>
      </c>
      <c r="B7" s="874" t="s">
        <v>99</v>
      </c>
      <c r="C7" s="878" t="s">
        <v>18</v>
      </c>
      <c r="D7" s="884">
        <v>19</v>
      </c>
      <c r="E7" s="46">
        <v>360</v>
      </c>
      <c r="F7" s="46">
        <v>348</v>
      </c>
      <c r="G7" s="882">
        <v>0.61052631578947369</v>
      </c>
      <c r="H7" s="868">
        <v>0.96666666666666667</v>
      </c>
      <c r="I7" s="898">
        <v>204</v>
      </c>
      <c r="J7" s="898">
        <v>203</v>
      </c>
      <c r="K7" s="881">
        <v>0.35614035087719298</v>
      </c>
      <c r="L7" s="869">
        <v>0.99509803921568629</v>
      </c>
    </row>
    <row r="8" spans="1:12" ht="18" thickBot="1">
      <c r="A8" s="4">
        <v>4</v>
      </c>
      <c r="B8" s="874" t="s">
        <v>99</v>
      </c>
      <c r="C8" s="878" t="s">
        <v>19</v>
      </c>
      <c r="D8" s="915">
        <v>43</v>
      </c>
      <c r="E8" s="12">
        <v>1377</v>
      </c>
      <c r="F8" s="12">
        <v>1301</v>
      </c>
      <c r="G8" s="868">
        <v>1.0085271317829458</v>
      </c>
      <c r="H8" s="901">
        <v>0.94480755265068994</v>
      </c>
      <c r="I8" s="902">
        <v>827</v>
      </c>
      <c r="J8" s="902">
        <v>834</v>
      </c>
      <c r="K8" s="606">
        <v>0.64651162790697669</v>
      </c>
      <c r="L8" s="903">
        <v>1.0084643288996373</v>
      </c>
    </row>
    <row r="9" spans="1:12" ht="18" thickBot="1">
      <c r="A9" s="4">
        <v>5</v>
      </c>
      <c r="B9" s="874" t="s">
        <v>99</v>
      </c>
      <c r="C9" s="878" t="s">
        <v>21</v>
      </c>
      <c r="D9" s="884">
        <v>20</v>
      </c>
      <c r="E9" s="46">
        <v>240</v>
      </c>
      <c r="F9" s="46">
        <v>227</v>
      </c>
      <c r="G9" s="882">
        <v>0.37833333333333335</v>
      </c>
      <c r="H9" s="868">
        <v>0.9458333333333333</v>
      </c>
      <c r="I9" s="898">
        <v>167</v>
      </c>
      <c r="J9" s="898">
        <v>157</v>
      </c>
      <c r="K9" s="881">
        <v>0.26166666666666666</v>
      </c>
      <c r="L9" s="869">
        <v>0.94011976047904189</v>
      </c>
    </row>
    <row r="10" spans="1:12" ht="18" thickBot="1">
      <c r="A10" s="4">
        <v>6</v>
      </c>
      <c r="B10" s="874" t="s">
        <v>99</v>
      </c>
      <c r="C10" s="878" t="s">
        <v>22</v>
      </c>
      <c r="D10" s="884">
        <v>20</v>
      </c>
      <c r="E10" s="46">
        <v>346</v>
      </c>
      <c r="F10" s="46">
        <v>392</v>
      </c>
      <c r="G10" s="882">
        <v>0.65333333333333332</v>
      </c>
      <c r="H10" s="868">
        <v>1.1329479768786128</v>
      </c>
      <c r="I10" s="898">
        <v>215</v>
      </c>
      <c r="J10" s="898">
        <v>275</v>
      </c>
      <c r="K10" s="881">
        <v>0.45833333333333331</v>
      </c>
      <c r="L10" s="869">
        <v>1.2790697674418605</v>
      </c>
    </row>
    <row r="11" spans="1:12" ht="18" thickBot="1">
      <c r="A11" s="4">
        <v>7</v>
      </c>
      <c r="B11" s="874" t="s">
        <v>99</v>
      </c>
      <c r="C11" s="878" t="s">
        <v>23</v>
      </c>
      <c r="D11" s="884">
        <v>19</v>
      </c>
      <c r="E11" s="46">
        <v>358</v>
      </c>
      <c r="F11" s="46">
        <v>412</v>
      </c>
      <c r="G11" s="882">
        <v>0.72280701754385968</v>
      </c>
      <c r="H11" s="868">
        <v>1.1508379888268156</v>
      </c>
      <c r="I11" s="898">
        <v>221</v>
      </c>
      <c r="J11" s="898">
        <v>284</v>
      </c>
      <c r="K11" s="881">
        <v>0.49824561403508771</v>
      </c>
      <c r="L11" s="869">
        <v>1.2850678733031675</v>
      </c>
    </row>
    <row r="12" spans="1:12" ht="18" thickBot="1">
      <c r="A12" s="4">
        <v>8</v>
      </c>
      <c r="B12" s="874" t="s">
        <v>99</v>
      </c>
      <c r="C12" s="878" t="s">
        <v>101</v>
      </c>
      <c r="D12" s="884">
        <v>16</v>
      </c>
      <c r="E12" s="45">
        <v>409</v>
      </c>
      <c r="F12" s="45">
        <v>366</v>
      </c>
      <c r="G12" s="882">
        <v>0.76249999999999996</v>
      </c>
      <c r="H12" s="868">
        <v>0.89486552567237165</v>
      </c>
      <c r="I12" s="896">
        <v>191</v>
      </c>
      <c r="J12" s="896">
        <v>204</v>
      </c>
      <c r="K12" s="881">
        <v>0.42499999999999999</v>
      </c>
      <c r="L12" s="869">
        <v>1.0680628272251309</v>
      </c>
    </row>
    <row r="13" spans="1:12" ht="18" thickBot="1">
      <c r="A13" s="4">
        <v>9</v>
      </c>
      <c r="B13" s="874" t="s">
        <v>99</v>
      </c>
      <c r="C13" s="878" t="s">
        <v>102</v>
      </c>
      <c r="D13" s="884">
        <v>16</v>
      </c>
      <c r="E13" s="45">
        <v>357</v>
      </c>
      <c r="F13" s="45">
        <v>421</v>
      </c>
      <c r="G13" s="882">
        <v>0.87708333333333333</v>
      </c>
      <c r="H13" s="868">
        <v>1.1792717086834734</v>
      </c>
      <c r="I13" s="896">
        <v>223</v>
      </c>
      <c r="J13" s="896">
        <v>241</v>
      </c>
      <c r="K13" s="881">
        <v>0.50208333333333333</v>
      </c>
      <c r="L13" s="869">
        <v>1.0807174887892377</v>
      </c>
    </row>
    <row r="14" spans="1:12" ht="18" thickBot="1">
      <c r="A14" s="4">
        <v>10</v>
      </c>
      <c r="B14" s="874" t="s">
        <v>15</v>
      </c>
      <c r="C14" s="878" t="s">
        <v>52</v>
      </c>
      <c r="D14" s="906">
        <v>13</v>
      </c>
      <c r="E14" s="45">
        <v>318</v>
      </c>
      <c r="F14" s="45">
        <v>343</v>
      </c>
      <c r="G14" s="882">
        <v>0.87948717948717947</v>
      </c>
      <c r="H14" s="868">
        <v>1.078616352201258</v>
      </c>
      <c r="I14" s="898">
        <v>206</v>
      </c>
      <c r="J14" s="898">
        <v>233</v>
      </c>
      <c r="K14" s="881">
        <v>0.59743589743589742</v>
      </c>
      <c r="L14" s="869">
        <v>1.1310679611650485</v>
      </c>
    </row>
    <row r="15" spans="1:12" ht="17.25">
      <c r="A15" s="4">
        <v>11</v>
      </c>
      <c r="B15" s="874" t="s">
        <v>15</v>
      </c>
      <c r="C15" s="8" t="s">
        <v>103</v>
      </c>
      <c r="D15" s="47">
        <v>19</v>
      </c>
      <c r="E15" s="13">
        <v>112</v>
      </c>
      <c r="F15" s="13">
        <v>130</v>
      </c>
      <c r="G15" s="882">
        <v>0.22807017543859648</v>
      </c>
      <c r="H15" s="868">
        <v>1.1607142857142858</v>
      </c>
      <c r="I15" s="904">
        <v>93</v>
      </c>
      <c r="J15" s="904">
        <v>84</v>
      </c>
      <c r="K15" s="881">
        <v>0.14736842105263157</v>
      </c>
      <c r="L15" s="869">
        <v>0.90322580645161288</v>
      </c>
    </row>
  </sheetData>
  <mergeCells count="3">
    <mergeCell ref="A3:D3"/>
    <mergeCell ref="E3:H3"/>
    <mergeCell ref="I3:L3"/>
  </mergeCells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2:L15"/>
  <sheetViews>
    <sheetView workbookViewId="0">
      <selection activeCell="A5" sqref="A5:A15"/>
    </sheetView>
  </sheetViews>
  <sheetFormatPr defaultRowHeight="16.5"/>
  <cols>
    <col min="3" max="3" width="22.875" bestFit="1" customWidth="1"/>
  </cols>
  <sheetData>
    <row r="2" spans="1:12" ht="17.25" thickBot="1"/>
    <row r="3" spans="1:12" ht="27.75" thickTop="1" thickBot="1">
      <c r="A3" s="988" t="s">
        <v>104</v>
      </c>
      <c r="B3" s="983"/>
      <c r="C3" s="989"/>
      <c r="D3" s="990"/>
      <c r="E3" s="982" t="s">
        <v>85</v>
      </c>
      <c r="F3" s="983"/>
      <c r="G3" s="983"/>
      <c r="H3" s="984"/>
      <c r="I3" s="985" t="s">
        <v>86</v>
      </c>
      <c r="J3" s="986"/>
      <c r="K3" s="986"/>
      <c r="L3" s="987"/>
    </row>
    <row r="4" spans="1:12" ht="52.5" thickBot="1">
      <c r="A4" s="885" t="s">
        <v>87</v>
      </c>
      <c r="B4" s="870" t="s">
        <v>88</v>
      </c>
      <c r="C4" s="877" t="s">
        <v>105</v>
      </c>
      <c r="D4" s="879" t="s">
        <v>106</v>
      </c>
      <c r="E4" s="871" t="s">
        <v>92</v>
      </c>
      <c r="F4" s="871" t="s">
        <v>107</v>
      </c>
      <c r="G4" s="871" t="s">
        <v>108</v>
      </c>
      <c r="H4" s="871" t="s">
        <v>94</v>
      </c>
      <c r="I4" s="872" t="s">
        <v>96</v>
      </c>
      <c r="J4" s="872" t="s">
        <v>109</v>
      </c>
      <c r="K4" s="872" t="s">
        <v>110</v>
      </c>
      <c r="L4" s="873" t="s">
        <v>111</v>
      </c>
    </row>
    <row r="5" spans="1:12" ht="18.75" thickTop="1" thickBot="1">
      <c r="A5" s="4">
        <v>1</v>
      </c>
      <c r="B5" s="889" t="s">
        <v>99</v>
      </c>
      <c r="C5" s="895" t="s">
        <v>16</v>
      </c>
      <c r="D5" s="891">
        <v>25</v>
      </c>
      <c r="E5" s="313">
        <v>686</v>
      </c>
      <c r="F5" s="313">
        <v>496</v>
      </c>
      <c r="G5" s="892">
        <v>0.66133333333333333</v>
      </c>
      <c r="H5" s="892">
        <v>0.72303206997084546</v>
      </c>
      <c r="I5" s="899">
        <v>448</v>
      </c>
      <c r="J5" s="899">
        <v>369</v>
      </c>
      <c r="K5" s="893">
        <v>0.49199999999999999</v>
      </c>
      <c r="L5" s="894">
        <v>0.8236607142857143</v>
      </c>
    </row>
    <row r="6" spans="1:12" ht="18" thickBot="1">
      <c r="A6" s="4">
        <v>2</v>
      </c>
      <c r="B6" s="874" t="s">
        <v>99</v>
      </c>
      <c r="C6" s="878" t="s">
        <v>100</v>
      </c>
      <c r="D6" s="884">
        <v>25</v>
      </c>
      <c r="E6" s="45">
        <v>603</v>
      </c>
      <c r="F6" s="45">
        <v>452</v>
      </c>
      <c r="G6" s="882">
        <v>0.60266666666666668</v>
      </c>
      <c r="H6" s="868">
        <v>0.74958540630182424</v>
      </c>
      <c r="I6" s="898">
        <v>382</v>
      </c>
      <c r="J6" s="898">
        <v>291</v>
      </c>
      <c r="K6" s="881">
        <v>0.38800000000000001</v>
      </c>
      <c r="L6" s="869">
        <v>0.76178010471204194</v>
      </c>
    </row>
    <row r="7" spans="1:12" ht="18" thickBot="1">
      <c r="A7" s="4">
        <v>3</v>
      </c>
      <c r="B7" s="874" t="s">
        <v>99</v>
      </c>
      <c r="C7" s="878" t="s">
        <v>18</v>
      </c>
      <c r="D7" s="884">
        <v>19</v>
      </c>
      <c r="E7" s="46">
        <v>348</v>
      </c>
      <c r="F7" s="46">
        <v>289</v>
      </c>
      <c r="G7" s="882">
        <v>0.50701754385964914</v>
      </c>
      <c r="H7" s="868">
        <v>0.83045977011494254</v>
      </c>
      <c r="I7" s="898">
        <v>203</v>
      </c>
      <c r="J7" s="898">
        <v>191</v>
      </c>
      <c r="K7" s="881">
        <v>0.3350877192982456</v>
      </c>
      <c r="L7" s="869">
        <v>0.94088669950738912</v>
      </c>
    </row>
    <row r="8" spans="1:12" ht="18" thickBot="1">
      <c r="A8" s="4">
        <v>4</v>
      </c>
      <c r="B8" s="874" t="s">
        <v>99</v>
      </c>
      <c r="C8" s="878" t="s">
        <v>19</v>
      </c>
      <c r="D8" s="915">
        <v>43</v>
      </c>
      <c r="E8" s="12">
        <v>1301</v>
      </c>
      <c r="F8" s="12">
        <v>1036</v>
      </c>
      <c r="G8" s="868">
        <v>0.80310077519379841</v>
      </c>
      <c r="H8" s="901">
        <v>0.79631053036126054</v>
      </c>
      <c r="I8" s="902">
        <v>834</v>
      </c>
      <c r="J8" s="902">
        <v>693</v>
      </c>
      <c r="K8" s="606">
        <v>0.53720930232558139</v>
      </c>
      <c r="L8" s="903">
        <v>0.8309352517985612</v>
      </c>
    </row>
    <row r="9" spans="1:12" ht="18" thickBot="1">
      <c r="A9" s="4">
        <v>5</v>
      </c>
      <c r="B9" s="874" t="s">
        <v>99</v>
      </c>
      <c r="C9" s="878" t="s">
        <v>21</v>
      </c>
      <c r="D9" s="884">
        <v>20</v>
      </c>
      <c r="E9" s="46">
        <v>227</v>
      </c>
      <c r="F9" s="46">
        <v>190</v>
      </c>
      <c r="G9" s="882">
        <v>0.31666666666666665</v>
      </c>
      <c r="H9" s="868">
        <v>0.83700440528634357</v>
      </c>
      <c r="I9" s="898">
        <v>157</v>
      </c>
      <c r="J9" s="898">
        <v>124</v>
      </c>
      <c r="K9" s="881">
        <v>0.20666666666666667</v>
      </c>
      <c r="L9" s="869">
        <v>0.78980891719745228</v>
      </c>
    </row>
    <row r="10" spans="1:12" ht="18" thickBot="1">
      <c r="A10" s="4">
        <v>6</v>
      </c>
      <c r="B10" s="874" t="s">
        <v>99</v>
      </c>
      <c r="C10" s="878" t="s">
        <v>22</v>
      </c>
      <c r="D10" s="884">
        <v>20</v>
      </c>
      <c r="E10" s="46">
        <v>392</v>
      </c>
      <c r="F10" s="46">
        <v>306</v>
      </c>
      <c r="G10" s="882">
        <v>0.51</v>
      </c>
      <c r="H10" s="868">
        <v>0.78061224489795922</v>
      </c>
      <c r="I10" s="898">
        <v>275</v>
      </c>
      <c r="J10" s="898">
        <v>202</v>
      </c>
      <c r="K10" s="881">
        <v>0.33666666666666667</v>
      </c>
      <c r="L10" s="869">
        <v>0.7345454545454545</v>
      </c>
    </row>
    <row r="11" spans="1:12" ht="18" thickBot="1">
      <c r="A11" s="4">
        <v>7</v>
      </c>
      <c r="B11" s="874" t="s">
        <v>99</v>
      </c>
      <c r="C11" s="878" t="s">
        <v>23</v>
      </c>
      <c r="D11" s="884">
        <v>19</v>
      </c>
      <c r="E11" s="46">
        <v>412</v>
      </c>
      <c r="F11" s="46">
        <v>224</v>
      </c>
      <c r="G11" s="882">
        <v>0.39298245614035088</v>
      </c>
      <c r="H11" s="868">
        <v>0.5436893203883495</v>
      </c>
      <c r="I11" s="898">
        <v>284</v>
      </c>
      <c r="J11" s="898">
        <v>184</v>
      </c>
      <c r="K11" s="881">
        <v>0.32280701754385965</v>
      </c>
      <c r="L11" s="869">
        <v>0.647887323943662</v>
      </c>
    </row>
    <row r="12" spans="1:12" ht="18" thickBot="1">
      <c r="A12" s="4">
        <v>8</v>
      </c>
      <c r="B12" s="874" t="s">
        <v>99</v>
      </c>
      <c r="C12" s="878" t="s">
        <v>101</v>
      </c>
      <c r="D12" s="884">
        <v>16</v>
      </c>
      <c r="E12" s="45">
        <v>366</v>
      </c>
      <c r="F12" s="45">
        <v>295</v>
      </c>
      <c r="G12" s="882">
        <v>0.61458333333333337</v>
      </c>
      <c r="H12" s="868">
        <v>0.80601092896174864</v>
      </c>
      <c r="I12" s="896">
        <v>204</v>
      </c>
      <c r="J12" s="896">
        <v>160</v>
      </c>
      <c r="K12" s="881">
        <v>0.33333333333333331</v>
      </c>
      <c r="L12" s="869">
        <v>0.78431372549019607</v>
      </c>
    </row>
    <row r="13" spans="1:12" ht="18" thickBot="1">
      <c r="A13" s="4">
        <v>9</v>
      </c>
      <c r="B13" s="874" t="s">
        <v>99</v>
      </c>
      <c r="C13" s="878" t="s">
        <v>102</v>
      </c>
      <c r="D13" s="884">
        <v>16</v>
      </c>
      <c r="E13" s="45">
        <v>421</v>
      </c>
      <c r="F13" s="45">
        <v>258</v>
      </c>
      <c r="G13" s="882">
        <v>0.53749999999999998</v>
      </c>
      <c r="H13" s="868">
        <v>0.61282660332541572</v>
      </c>
      <c r="I13" s="896">
        <v>241</v>
      </c>
      <c r="J13" s="896">
        <v>158</v>
      </c>
      <c r="K13" s="881">
        <v>0.32916666666666666</v>
      </c>
      <c r="L13" s="869">
        <v>0.65560165975103735</v>
      </c>
    </row>
    <row r="14" spans="1:12" ht="18" thickBot="1">
      <c r="A14" s="4">
        <v>10</v>
      </c>
      <c r="B14" s="874" t="s">
        <v>15</v>
      </c>
      <c r="C14" s="878" t="s">
        <v>52</v>
      </c>
      <c r="D14" s="906">
        <v>13</v>
      </c>
      <c r="E14" s="45">
        <v>343</v>
      </c>
      <c r="F14" s="45">
        <v>310</v>
      </c>
      <c r="G14" s="882">
        <v>0.79487179487179482</v>
      </c>
      <c r="H14" s="868">
        <v>0.90379008746355682</v>
      </c>
      <c r="I14" s="898">
        <v>233</v>
      </c>
      <c r="J14" s="898">
        <v>198</v>
      </c>
      <c r="K14" s="881">
        <v>0.50769230769230766</v>
      </c>
      <c r="L14" s="869">
        <v>0.84978540772532185</v>
      </c>
    </row>
    <row r="15" spans="1:12" ht="17.25">
      <c r="A15" s="4">
        <v>11</v>
      </c>
      <c r="B15" s="874" t="s">
        <v>15</v>
      </c>
      <c r="C15" s="8" t="s">
        <v>103</v>
      </c>
      <c r="D15" s="47">
        <v>19</v>
      </c>
      <c r="E15" s="13">
        <v>130</v>
      </c>
      <c r="F15" s="13">
        <v>100</v>
      </c>
      <c r="G15" s="882">
        <v>0.17543859649122806</v>
      </c>
      <c r="H15" s="868">
        <v>0.76923076923076927</v>
      </c>
      <c r="I15" s="904">
        <v>84</v>
      </c>
      <c r="J15" s="904">
        <v>78</v>
      </c>
      <c r="K15" s="881">
        <v>0.1368421052631579</v>
      </c>
      <c r="L15" s="869">
        <v>0.9285714285714286</v>
      </c>
    </row>
  </sheetData>
  <mergeCells count="3">
    <mergeCell ref="A3:D3"/>
    <mergeCell ref="E3:H3"/>
    <mergeCell ref="I3:L3"/>
  </mergeCells>
  <phoneticPr fontId="1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2:L15"/>
  <sheetViews>
    <sheetView workbookViewId="0">
      <selection activeCell="A5" sqref="A5:A15"/>
    </sheetView>
  </sheetViews>
  <sheetFormatPr defaultRowHeight="16.5"/>
  <cols>
    <col min="3" max="3" width="22.875" bestFit="1" customWidth="1"/>
  </cols>
  <sheetData>
    <row r="2" spans="1:12" ht="17.25" thickBot="1"/>
    <row r="3" spans="1:12" ht="27.75" thickTop="1" thickBot="1">
      <c r="A3" s="988" t="s">
        <v>112</v>
      </c>
      <c r="B3" s="983"/>
      <c r="C3" s="989"/>
      <c r="D3" s="990"/>
      <c r="E3" s="982" t="s">
        <v>85</v>
      </c>
      <c r="F3" s="983"/>
      <c r="G3" s="983"/>
      <c r="H3" s="984"/>
      <c r="I3" s="985" t="s">
        <v>86</v>
      </c>
      <c r="J3" s="986"/>
      <c r="K3" s="986"/>
      <c r="L3" s="987"/>
    </row>
    <row r="4" spans="1:12" ht="52.5" thickBot="1">
      <c r="A4" s="49" t="s">
        <v>87</v>
      </c>
      <c r="B4" s="870" t="s">
        <v>113</v>
      </c>
      <c r="C4" s="877" t="s">
        <v>105</v>
      </c>
      <c r="D4" s="879" t="s">
        <v>106</v>
      </c>
      <c r="E4" s="871" t="s">
        <v>107</v>
      </c>
      <c r="F4" s="871" t="s">
        <v>114</v>
      </c>
      <c r="G4" s="871" t="s">
        <v>115</v>
      </c>
      <c r="H4" s="871" t="s">
        <v>94</v>
      </c>
      <c r="I4" s="872" t="s">
        <v>109</v>
      </c>
      <c r="J4" s="872" t="s">
        <v>116</v>
      </c>
      <c r="K4" s="872" t="s">
        <v>117</v>
      </c>
      <c r="L4" s="873" t="s">
        <v>111</v>
      </c>
    </row>
    <row r="5" spans="1:12" ht="18.75" thickTop="1" thickBot="1">
      <c r="A5" s="4">
        <v>1</v>
      </c>
      <c r="B5" s="889" t="s">
        <v>99</v>
      </c>
      <c r="C5" s="895" t="s">
        <v>16</v>
      </c>
      <c r="D5" s="891">
        <v>25</v>
      </c>
      <c r="E5" s="313">
        <v>496</v>
      </c>
      <c r="F5" s="313">
        <v>470</v>
      </c>
      <c r="G5" s="892">
        <v>0.62666666666666671</v>
      </c>
      <c r="H5" s="892">
        <v>0.94758064516129037</v>
      </c>
      <c r="I5" s="899">
        <v>369</v>
      </c>
      <c r="J5" s="899">
        <v>284</v>
      </c>
      <c r="K5" s="893">
        <v>0.37866666666666665</v>
      </c>
      <c r="L5" s="894">
        <v>0.76964769647696474</v>
      </c>
    </row>
    <row r="6" spans="1:12" ht="18" thickBot="1">
      <c r="A6" s="4">
        <v>2</v>
      </c>
      <c r="B6" s="874" t="s">
        <v>99</v>
      </c>
      <c r="C6" s="878" t="s">
        <v>100</v>
      </c>
      <c r="D6" s="884">
        <v>25</v>
      </c>
      <c r="E6" s="45">
        <v>452</v>
      </c>
      <c r="F6" s="45">
        <v>640</v>
      </c>
      <c r="G6" s="882">
        <v>0.85333333333333339</v>
      </c>
      <c r="H6" s="868">
        <v>1.415929203539823</v>
      </c>
      <c r="I6" s="898">
        <v>291</v>
      </c>
      <c r="J6" s="898">
        <v>391</v>
      </c>
      <c r="K6" s="881">
        <v>0.52133333333333332</v>
      </c>
      <c r="L6" s="869">
        <v>1.3436426116838487</v>
      </c>
    </row>
    <row r="7" spans="1:12" ht="18" thickBot="1">
      <c r="A7" s="4">
        <v>3</v>
      </c>
      <c r="B7" s="874" t="s">
        <v>99</v>
      </c>
      <c r="C7" s="878" t="s">
        <v>18</v>
      </c>
      <c r="D7" s="884">
        <v>19</v>
      </c>
      <c r="E7" s="46">
        <v>289</v>
      </c>
      <c r="F7" s="46">
        <v>339</v>
      </c>
      <c r="G7" s="882">
        <v>0.59473684210526312</v>
      </c>
      <c r="H7" s="868">
        <v>1.1730103806228374</v>
      </c>
      <c r="I7" s="898">
        <v>191</v>
      </c>
      <c r="J7" s="898">
        <v>209</v>
      </c>
      <c r="K7" s="881">
        <v>0.36666666666666664</v>
      </c>
      <c r="L7" s="869">
        <v>1.0942408376963351</v>
      </c>
    </row>
    <row r="8" spans="1:12" ht="18" thickBot="1">
      <c r="A8" s="4">
        <v>4</v>
      </c>
      <c r="B8" s="874" t="s">
        <v>99</v>
      </c>
      <c r="C8" s="878" t="s">
        <v>19</v>
      </c>
      <c r="D8" s="915">
        <v>43</v>
      </c>
      <c r="E8" s="12">
        <v>1036</v>
      </c>
      <c r="F8" s="12">
        <v>1223</v>
      </c>
      <c r="G8" s="868">
        <v>0.94806201550387592</v>
      </c>
      <c r="H8" s="901">
        <v>1.1805019305019304</v>
      </c>
      <c r="I8" s="902">
        <v>693</v>
      </c>
      <c r="J8" s="902">
        <v>785</v>
      </c>
      <c r="K8" s="606">
        <v>0.60852713178294571</v>
      </c>
      <c r="L8" s="903">
        <v>1.1327561327561328</v>
      </c>
    </row>
    <row r="9" spans="1:12" ht="18" thickBot="1">
      <c r="A9" s="4">
        <v>5</v>
      </c>
      <c r="B9" s="874" t="s">
        <v>99</v>
      </c>
      <c r="C9" s="878" t="s">
        <v>21</v>
      </c>
      <c r="D9" s="884">
        <v>20</v>
      </c>
      <c r="E9" s="46">
        <v>190</v>
      </c>
      <c r="F9" s="46">
        <v>263</v>
      </c>
      <c r="G9" s="882">
        <v>0.43833333333333335</v>
      </c>
      <c r="H9" s="868">
        <v>1.3842105263157896</v>
      </c>
      <c r="I9" s="898">
        <v>124</v>
      </c>
      <c r="J9" s="898">
        <v>152</v>
      </c>
      <c r="K9" s="881">
        <v>0.25333333333333335</v>
      </c>
      <c r="L9" s="869">
        <v>1.2258064516129032</v>
      </c>
    </row>
    <row r="10" spans="1:12" ht="18" thickBot="1">
      <c r="A10" s="4">
        <v>6</v>
      </c>
      <c r="B10" s="874" t="s">
        <v>99</v>
      </c>
      <c r="C10" s="878" t="s">
        <v>22</v>
      </c>
      <c r="D10" s="884">
        <v>20</v>
      </c>
      <c r="E10" s="46">
        <v>306</v>
      </c>
      <c r="F10" s="46">
        <v>351</v>
      </c>
      <c r="G10" s="882">
        <v>0.58499999999999996</v>
      </c>
      <c r="H10" s="868">
        <v>1.1470588235294117</v>
      </c>
      <c r="I10" s="898">
        <v>202</v>
      </c>
      <c r="J10" s="898">
        <v>251</v>
      </c>
      <c r="K10" s="881">
        <v>0.41833333333333333</v>
      </c>
      <c r="L10" s="869">
        <v>1.2425742574257426</v>
      </c>
    </row>
    <row r="11" spans="1:12" ht="18" thickBot="1">
      <c r="A11" s="4">
        <v>7</v>
      </c>
      <c r="B11" s="874" t="s">
        <v>99</v>
      </c>
      <c r="C11" s="878" t="s">
        <v>23</v>
      </c>
      <c r="D11" s="884">
        <v>19</v>
      </c>
      <c r="E11" s="46">
        <v>224</v>
      </c>
      <c r="F11" s="46">
        <v>355</v>
      </c>
      <c r="G11" s="882">
        <v>0.6228070175438597</v>
      </c>
      <c r="H11" s="868">
        <v>1.5848214285714286</v>
      </c>
      <c r="I11" s="898">
        <v>184</v>
      </c>
      <c r="J11" s="898">
        <v>236</v>
      </c>
      <c r="K11" s="881">
        <v>0.41403508771929826</v>
      </c>
      <c r="L11" s="869">
        <v>1.2826086956521738</v>
      </c>
    </row>
    <row r="12" spans="1:12" ht="18" thickBot="1">
      <c r="A12" s="4">
        <v>8</v>
      </c>
      <c r="B12" s="874" t="s">
        <v>99</v>
      </c>
      <c r="C12" s="878" t="s">
        <v>101</v>
      </c>
      <c r="D12" s="884">
        <v>16</v>
      </c>
      <c r="E12" s="45">
        <v>295</v>
      </c>
      <c r="F12" s="45">
        <v>356</v>
      </c>
      <c r="G12" s="882">
        <v>0.7416666666666667</v>
      </c>
      <c r="H12" s="868">
        <v>1.2067796610169492</v>
      </c>
      <c r="I12" s="896">
        <v>160</v>
      </c>
      <c r="J12" s="896">
        <v>215</v>
      </c>
      <c r="K12" s="881">
        <v>0.44791666666666669</v>
      </c>
      <c r="L12" s="869">
        <v>1.34375</v>
      </c>
    </row>
    <row r="13" spans="1:12" ht="18" thickBot="1">
      <c r="A13" s="4">
        <v>9</v>
      </c>
      <c r="B13" s="874" t="s">
        <v>99</v>
      </c>
      <c r="C13" s="878" t="s">
        <v>102</v>
      </c>
      <c r="D13" s="884">
        <v>16</v>
      </c>
      <c r="E13" s="45">
        <v>258</v>
      </c>
      <c r="F13" s="45">
        <v>356</v>
      </c>
      <c r="G13" s="882">
        <v>0.7416666666666667</v>
      </c>
      <c r="H13" s="868">
        <v>1.3798449612403101</v>
      </c>
      <c r="I13" s="896">
        <v>158</v>
      </c>
      <c r="J13" s="896">
        <v>202</v>
      </c>
      <c r="K13" s="881">
        <v>0.42083333333333334</v>
      </c>
      <c r="L13" s="869">
        <v>1.2784810126582278</v>
      </c>
    </row>
    <row r="14" spans="1:12" ht="18" thickBot="1">
      <c r="A14" s="4">
        <v>10</v>
      </c>
      <c r="B14" s="874" t="s">
        <v>15</v>
      </c>
      <c r="C14" s="878" t="s">
        <v>52</v>
      </c>
      <c r="D14" s="906">
        <v>13</v>
      </c>
      <c r="E14" s="45">
        <v>310</v>
      </c>
      <c r="F14" s="45">
        <v>340</v>
      </c>
      <c r="G14" s="882">
        <v>0.87179487179487181</v>
      </c>
      <c r="H14" s="868">
        <v>1.096774193548387</v>
      </c>
      <c r="I14" s="898">
        <v>198</v>
      </c>
      <c r="J14" s="898">
        <v>223</v>
      </c>
      <c r="K14" s="881">
        <v>0.57179487179487176</v>
      </c>
      <c r="L14" s="869">
        <v>1.1262626262626263</v>
      </c>
    </row>
    <row r="15" spans="1:12" ht="17.25">
      <c r="A15" s="4">
        <v>11</v>
      </c>
      <c r="B15" s="874" t="s">
        <v>15</v>
      </c>
      <c r="C15" s="8" t="s">
        <v>103</v>
      </c>
      <c r="D15" s="47">
        <v>19</v>
      </c>
      <c r="E15" s="13">
        <v>100</v>
      </c>
      <c r="F15" s="13">
        <v>148</v>
      </c>
      <c r="G15" s="882">
        <v>0.25964912280701752</v>
      </c>
      <c r="H15" s="868">
        <v>1.48</v>
      </c>
      <c r="I15" s="904">
        <v>78</v>
      </c>
      <c r="J15" s="904">
        <v>102</v>
      </c>
      <c r="K15" s="881">
        <v>0.17894736842105263</v>
      </c>
      <c r="L15" s="869">
        <v>1.3076923076923077</v>
      </c>
    </row>
  </sheetData>
  <mergeCells count="3">
    <mergeCell ref="A3:D3"/>
    <mergeCell ref="E3:H3"/>
    <mergeCell ref="I3:L3"/>
  </mergeCells>
  <phoneticPr fontId="19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2:L15"/>
  <sheetViews>
    <sheetView workbookViewId="0">
      <selection activeCell="A5" sqref="A5:A15"/>
    </sheetView>
  </sheetViews>
  <sheetFormatPr defaultRowHeight="16.5"/>
  <cols>
    <col min="3" max="3" width="26.625" bestFit="1" customWidth="1"/>
  </cols>
  <sheetData>
    <row r="2" spans="1:12" ht="17.25" thickBot="1"/>
    <row r="3" spans="1:12" ht="27.75" thickTop="1" thickBot="1">
      <c r="A3" s="988" t="s">
        <v>118</v>
      </c>
      <c r="B3" s="983"/>
      <c r="C3" s="989"/>
      <c r="D3" s="990"/>
      <c r="E3" s="982" t="s">
        <v>85</v>
      </c>
      <c r="F3" s="983"/>
      <c r="G3" s="983"/>
      <c r="H3" s="984"/>
      <c r="I3" s="985" t="s">
        <v>86</v>
      </c>
      <c r="J3" s="986"/>
      <c r="K3" s="986"/>
      <c r="L3" s="987"/>
    </row>
    <row r="4" spans="1:12" ht="52.5" thickBot="1">
      <c r="A4" s="49" t="s">
        <v>87</v>
      </c>
      <c r="B4" s="870" t="s">
        <v>113</v>
      </c>
      <c r="C4" s="877" t="s">
        <v>89</v>
      </c>
      <c r="D4" s="879" t="s">
        <v>106</v>
      </c>
      <c r="E4" s="871" t="s">
        <v>119</v>
      </c>
      <c r="F4" s="871" t="s">
        <v>120</v>
      </c>
      <c r="G4" s="871" t="s">
        <v>121</v>
      </c>
      <c r="H4" s="871" t="s">
        <v>94</v>
      </c>
      <c r="I4" s="872" t="s">
        <v>116</v>
      </c>
      <c r="J4" s="872" t="s">
        <v>122</v>
      </c>
      <c r="K4" s="872" t="s">
        <v>123</v>
      </c>
      <c r="L4" s="873" t="s">
        <v>98</v>
      </c>
    </row>
    <row r="5" spans="1:12" ht="18.75" thickTop="1" thickBot="1">
      <c r="A5" s="4">
        <v>1</v>
      </c>
      <c r="B5" s="889" t="s">
        <v>99</v>
      </c>
      <c r="C5" s="895" t="s">
        <v>124</v>
      </c>
      <c r="D5" s="891">
        <v>25</v>
      </c>
      <c r="E5" s="313">
        <v>470</v>
      </c>
      <c r="F5" s="14">
        <v>575</v>
      </c>
      <c r="G5" s="892">
        <v>0.76666666666666672</v>
      </c>
      <c r="H5" s="892">
        <v>1.2234042553191489</v>
      </c>
      <c r="I5" s="899">
        <v>284</v>
      </c>
      <c r="J5" s="899">
        <v>408</v>
      </c>
      <c r="K5" s="893">
        <v>0.54400000000000004</v>
      </c>
      <c r="L5" s="894">
        <v>1.4366197183098592</v>
      </c>
    </row>
    <row r="6" spans="1:12" ht="18" thickBot="1">
      <c r="A6" s="4">
        <v>2</v>
      </c>
      <c r="B6" s="874" t="s">
        <v>99</v>
      </c>
      <c r="C6" s="878" t="s">
        <v>100</v>
      </c>
      <c r="D6" s="884">
        <v>25</v>
      </c>
      <c r="E6" s="45">
        <v>640</v>
      </c>
      <c r="F6" s="45">
        <v>468</v>
      </c>
      <c r="G6" s="882">
        <v>0.624</v>
      </c>
      <c r="H6" s="868">
        <v>0.73124999999999996</v>
      </c>
      <c r="I6" s="898">
        <v>391</v>
      </c>
      <c r="J6" s="898">
        <v>327</v>
      </c>
      <c r="K6" s="881">
        <v>0.436</v>
      </c>
      <c r="L6" s="869">
        <v>0.83631713554987208</v>
      </c>
    </row>
    <row r="7" spans="1:12" ht="18" thickBot="1">
      <c r="A7" s="4">
        <v>3</v>
      </c>
      <c r="B7" s="874" t="s">
        <v>99</v>
      </c>
      <c r="C7" s="878" t="s">
        <v>18</v>
      </c>
      <c r="D7" s="884">
        <v>19</v>
      </c>
      <c r="E7" s="46">
        <v>339</v>
      </c>
      <c r="F7" s="46">
        <v>409</v>
      </c>
      <c r="G7" s="882">
        <v>0.71754385964912282</v>
      </c>
      <c r="H7" s="868">
        <v>1.2064896755162242</v>
      </c>
      <c r="I7" s="898">
        <v>209</v>
      </c>
      <c r="J7" s="898">
        <v>223</v>
      </c>
      <c r="K7" s="881">
        <v>0.39122807017543859</v>
      </c>
      <c r="L7" s="869">
        <v>1.0669856459330143</v>
      </c>
    </row>
    <row r="8" spans="1:12" ht="18" thickBot="1">
      <c r="A8" s="4">
        <v>4</v>
      </c>
      <c r="B8" s="874" t="s">
        <v>99</v>
      </c>
      <c r="C8" s="878" t="s">
        <v>19</v>
      </c>
      <c r="D8" s="915">
        <v>43</v>
      </c>
      <c r="E8" s="12">
        <v>1223</v>
      </c>
      <c r="F8" s="12">
        <v>1137</v>
      </c>
      <c r="G8" s="868">
        <v>0.88139534883720927</v>
      </c>
      <c r="H8" s="901">
        <v>0.92968111201962389</v>
      </c>
      <c r="I8" s="902">
        <v>785</v>
      </c>
      <c r="J8" s="902">
        <v>754</v>
      </c>
      <c r="K8" s="606">
        <v>0.5844961240310077</v>
      </c>
      <c r="L8" s="903">
        <v>0.9605095541401274</v>
      </c>
    </row>
    <row r="9" spans="1:12" ht="18" thickBot="1">
      <c r="A9" s="4">
        <v>5</v>
      </c>
      <c r="B9" s="874" t="s">
        <v>99</v>
      </c>
      <c r="C9" s="878" t="s">
        <v>21</v>
      </c>
      <c r="D9" s="884">
        <v>20</v>
      </c>
      <c r="E9" s="46">
        <v>263</v>
      </c>
      <c r="F9" s="46">
        <v>188</v>
      </c>
      <c r="G9" s="882">
        <v>0.31333333333333335</v>
      </c>
      <c r="H9" s="868">
        <v>0.71482889733840305</v>
      </c>
      <c r="I9" s="898">
        <v>152</v>
      </c>
      <c r="J9" s="898">
        <v>140</v>
      </c>
      <c r="K9" s="881">
        <v>0.23333333333333334</v>
      </c>
      <c r="L9" s="869">
        <v>0.92105263157894735</v>
      </c>
    </row>
    <row r="10" spans="1:12" ht="18" thickBot="1">
      <c r="A10" s="4">
        <v>6</v>
      </c>
      <c r="B10" s="874" t="s">
        <v>99</v>
      </c>
      <c r="C10" s="878" t="s">
        <v>22</v>
      </c>
      <c r="D10" s="884">
        <v>20</v>
      </c>
      <c r="E10" s="46">
        <v>351</v>
      </c>
      <c r="F10" s="46">
        <v>291</v>
      </c>
      <c r="G10" s="882">
        <v>0.48499999999999999</v>
      </c>
      <c r="H10" s="868">
        <v>0.82905982905982911</v>
      </c>
      <c r="I10" s="898">
        <v>251</v>
      </c>
      <c r="J10" s="898">
        <v>203</v>
      </c>
      <c r="K10" s="881">
        <v>0.33833333333333332</v>
      </c>
      <c r="L10" s="869">
        <v>0.80876494023904377</v>
      </c>
    </row>
    <row r="11" spans="1:12" ht="18" thickBot="1">
      <c r="A11" s="4">
        <v>7</v>
      </c>
      <c r="B11" s="874" t="s">
        <v>99</v>
      </c>
      <c r="C11" s="878" t="s">
        <v>23</v>
      </c>
      <c r="D11" s="884">
        <v>19</v>
      </c>
      <c r="E11" s="46">
        <v>355</v>
      </c>
      <c r="F11" s="46">
        <v>302</v>
      </c>
      <c r="G11" s="882">
        <v>0.52982456140350875</v>
      </c>
      <c r="H11" s="868">
        <v>0.85070422535211265</v>
      </c>
      <c r="I11" s="898">
        <v>236</v>
      </c>
      <c r="J11" s="898">
        <v>217</v>
      </c>
      <c r="K11" s="881">
        <v>0.38070175438596493</v>
      </c>
      <c r="L11" s="869">
        <v>0.91949152542372881</v>
      </c>
    </row>
    <row r="12" spans="1:12" ht="18" thickBot="1">
      <c r="A12" s="4">
        <v>8</v>
      </c>
      <c r="B12" s="874" t="s">
        <v>99</v>
      </c>
      <c r="C12" s="878" t="s">
        <v>101</v>
      </c>
      <c r="D12" s="884">
        <v>16</v>
      </c>
      <c r="E12" s="45">
        <v>356</v>
      </c>
      <c r="F12" s="45">
        <v>310</v>
      </c>
      <c r="G12" s="882">
        <v>0.64583333333333337</v>
      </c>
      <c r="H12" s="868">
        <v>0.8707865168539326</v>
      </c>
      <c r="I12" s="896">
        <v>215</v>
      </c>
      <c r="J12" s="896">
        <v>188</v>
      </c>
      <c r="K12" s="881">
        <v>0.39166666666666666</v>
      </c>
      <c r="L12" s="869">
        <v>0.87441860465116283</v>
      </c>
    </row>
    <row r="13" spans="1:12" ht="18" thickBot="1">
      <c r="A13" s="4">
        <v>9</v>
      </c>
      <c r="B13" s="874" t="s">
        <v>99</v>
      </c>
      <c r="C13" s="878" t="s">
        <v>102</v>
      </c>
      <c r="D13" s="884">
        <v>16</v>
      </c>
      <c r="E13" s="45">
        <v>356</v>
      </c>
      <c r="F13" s="45">
        <v>344</v>
      </c>
      <c r="G13" s="882">
        <v>0.71666666666666667</v>
      </c>
      <c r="H13" s="868">
        <v>0.9662921348314607</v>
      </c>
      <c r="I13" s="896">
        <v>202</v>
      </c>
      <c r="J13" s="896">
        <v>242</v>
      </c>
      <c r="K13" s="881">
        <v>0.50416666666666665</v>
      </c>
      <c r="L13" s="869">
        <v>1.198019801980198</v>
      </c>
    </row>
    <row r="14" spans="1:12" ht="18" thickBot="1">
      <c r="A14" s="4">
        <v>10</v>
      </c>
      <c r="B14" s="874" t="s">
        <v>15</v>
      </c>
      <c r="C14" s="878" t="s">
        <v>52</v>
      </c>
      <c r="D14" s="906">
        <v>13</v>
      </c>
      <c r="E14" s="45">
        <v>340</v>
      </c>
      <c r="F14" s="45">
        <v>373</v>
      </c>
      <c r="G14" s="882">
        <v>0.95641025641025645</v>
      </c>
      <c r="H14" s="868">
        <v>1.0970588235294119</v>
      </c>
      <c r="I14" s="898">
        <v>223</v>
      </c>
      <c r="J14" s="898">
        <v>230</v>
      </c>
      <c r="K14" s="881">
        <v>0.58974358974358976</v>
      </c>
      <c r="L14" s="869">
        <v>1.0313901345291481</v>
      </c>
    </row>
    <row r="15" spans="1:12" ht="17.25">
      <c r="A15" s="4">
        <v>11</v>
      </c>
      <c r="B15" s="874" t="s">
        <v>15</v>
      </c>
      <c r="C15" s="8" t="s">
        <v>103</v>
      </c>
      <c r="D15" s="47">
        <v>19</v>
      </c>
      <c r="E15" s="13">
        <v>148</v>
      </c>
      <c r="F15" s="13">
        <v>88</v>
      </c>
      <c r="G15" s="882">
        <v>0.15438596491228071</v>
      </c>
      <c r="H15" s="868">
        <v>0.59459459459459463</v>
      </c>
      <c r="I15" s="904">
        <v>102</v>
      </c>
      <c r="J15" s="904">
        <v>70</v>
      </c>
      <c r="K15" s="881">
        <v>0.12280701754385964</v>
      </c>
      <c r="L15" s="869">
        <v>0.68627450980392157</v>
      </c>
    </row>
  </sheetData>
  <mergeCells count="3">
    <mergeCell ref="A3:D3"/>
    <mergeCell ref="E3:H3"/>
    <mergeCell ref="I3:L3"/>
  </mergeCells>
  <phoneticPr fontId="1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2:L15"/>
  <sheetViews>
    <sheetView workbookViewId="0">
      <selection activeCell="A5" sqref="A5:A15"/>
    </sheetView>
  </sheetViews>
  <sheetFormatPr defaultRowHeight="16.5"/>
  <cols>
    <col min="3" max="3" width="26.625" bestFit="1" customWidth="1"/>
  </cols>
  <sheetData>
    <row r="2" spans="1:12" ht="17.25" thickBot="1"/>
    <row r="3" spans="1:12" ht="26.25">
      <c r="A3" s="993" t="s">
        <v>125</v>
      </c>
      <c r="B3" s="994"/>
      <c r="C3" s="995"/>
      <c r="D3" s="995"/>
      <c r="E3" s="994" t="s">
        <v>85</v>
      </c>
      <c r="F3" s="994"/>
      <c r="G3" s="994"/>
      <c r="H3" s="994"/>
      <c r="I3" s="996" t="s">
        <v>86</v>
      </c>
      <c r="J3" s="996"/>
      <c r="K3" s="996"/>
      <c r="L3" s="997"/>
    </row>
    <row r="4" spans="1:12" ht="52.5" thickBot="1">
      <c r="A4" s="9" t="s">
        <v>87</v>
      </c>
      <c r="B4" s="2" t="s">
        <v>113</v>
      </c>
      <c r="C4" s="10" t="s">
        <v>105</v>
      </c>
      <c r="D4" s="16" t="s">
        <v>106</v>
      </c>
      <c r="E4" s="48" t="s">
        <v>120</v>
      </c>
      <c r="F4" s="48" t="s">
        <v>126</v>
      </c>
      <c r="G4" s="48" t="s">
        <v>127</v>
      </c>
      <c r="H4" s="48" t="s">
        <v>94</v>
      </c>
      <c r="I4" s="17" t="s">
        <v>122</v>
      </c>
      <c r="J4" s="17" t="s">
        <v>128</v>
      </c>
      <c r="K4" s="17" t="s">
        <v>129</v>
      </c>
      <c r="L4" s="7" t="s">
        <v>111</v>
      </c>
    </row>
    <row r="5" spans="1:12" ht="18" thickBot="1">
      <c r="A5" s="4">
        <v>1</v>
      </c>
      <c r="B5" s="875" t="s">
        <v>99</v>
      </c>
      <c r="C5" s="3" t="s">
        <v>124</v>
      </c>
      <c r="D5" s="6">
        <v>25</v>
      </c>
      <c r="E5" s="44">
        <v>575</v>
      </c>
      <c r="F5" s="44">
        <v>755</v>
      </c>
      <c r="G5" s="886">
        <v>1.0066666666666666</v>
      </c>
      <c r="H5" s="886">
        <v>1.3130434782608695</v>
      </c>
      <c r="I5" s="897">
        <v>408</v>
      </c>
      <c r="J5" s="897">
        <v>565</v>
      </c>
      <c r="K5" s="887">
        <v>0.7533333333333333</v>
      </c>
      <c r="L5" s="5">
        <v>1.3848039215686274</v>
      </c>
    </row>
    <row r="6" spans="1:12" ht="18" thickBot="1">
      <c r="A6" s="4">
        <v>2</v>
      </c>
      <c r="B6" s="874" t="s">
        <v>99</v>
      </c>
      <c r="C6" s="878" t="s">
        <v>100</v>
      </c>
      <c r="D6" s="11">
        <v>25</v>
      </c>
      <c r="E6" s="45">
        <v>468</v>
      </c>
      <c r="F6" s="45">
        <v>446</v>
      </c>
      <c r="G6" s="868">
        <v>0.59466666666666668</v>
      </c>
      <c r="H6" s="868">
        <v>0.95299145299145294</v>
      </c>
      <c r="I6" s="898">
        <v>327</v>
      </c>
      <c r="J6" s="898">
        <v>330</v>
      </c>
      <c r="K6" s="606">
        <v>0.44</v>
      </c>
      <c r="L6" s="15">
        <v>1.0091743119266054</v>
      </c>
    </row>
    <row r="7" spans="1:12" ht="18" thickBot="1">
      <c r="A7" s="4">
        <v>3</v>
      </c>
      <c r="B7" s="874" t="s">
        <v>99</v>
      </c>
      <c r="C7" s="878" t="s">
        <v>18</v>
      </c>
      <c r="D7" s="11">
        <v>19</v>
      </c>
      <c r="E7" s="46">
        <v>409</v>
      </c>
      <c r="F7" s="46">
        <v>334</v>
      </c>
      <c r="G7" s="868">
        <v>0.5859649122807018</v>
      </c>
      <c r="H7" s="868">
        <v>0.81662591687041564</v>
      </c>
      <c r="I7" s="898">
        <v>223</v>
      </c>
      <c r="J7" s="898">
        <v>209</v>
      </c>
      <c r="K7" s="606">
        <v>0.36666666666666664</v>
      </c>
      <c r="L7" s="15">
        <v>0.93721973094170408</v>
      </c>
    </row>
    <row r="8" spans="1:12" ht="18" thickBot="1">
      <c r="A8" s="4">
        <v>4</v>
      </c>
      <c r="B8" s="874" t="s">
        <v>99</v>
      </c>
      <c r="C8" s="878" t="s">
        <v>19</v>
      </c>
      <c r="D8" s="11">
        <v>43</v>
      </c>
      <c r="E8" s="46">
        <v>1137</v>
      </c>
      <c r="F8" s="46">
        <v>1166</v>
      </c>
      <c r="G8" s="868">
        <v>0.90387596899224809</v>
      </c>
      <c r="H8" s="868">
        <v>1.0255057167985928</v>
      </c>
      <c r="I8" s="898">
        <v>754</v>
      </c>
      <c r="J8" s="898">
        <v>829</v>
      </c>
      <c r="K8" s="606">
        <v>0.64263565891472874</v>
      </c>
      <c r="L8" s="15">
        <v>1.0994694960212201</v>
      </c>
    </row>
    <row r="9" spans="1:12" ht="18" thickBot="1">
      <c r="A9" s="4">
        <v>5</v>
      </c>
      <c r="B9" s="874" t="s">
        <v>99</v>
      </c>
      <c r="C9" s="878" t="s">
        <v>21</v>
      </c>
      <c r="D9" s="11">
        <v>20</v>
      </c>
      <c r="E9" s="46">
        <v>188</v>
      </c>
      <c r="F9" s="46">
        <v>230</v>
      </c>
      <c r="G9" s="868">
        <v>0.38333333333333336</v>
      </c>
      <c r="H9" s="868">
        <v>1.2234042553191489</v>
      </c>
      <c r="I9" s="898">
        <v>140</v>
      </c>
      <c r="J9" s="898">
        <v>136</v>
      </c>
      <c r="K9" s="606">
        <v>0.22666666666666666</v>
      </c>
      <c r="L9" s="15">
        <v>0.97142857142857142</v>
      </c>
    </row>
    <row r="10" spans="1:12" ht="18" thickBot="1">
      <c r="A10" s="4">
        <v>6</v>
      </c>
      <c r="B10" s="874" t="s">
        <v>99</v>
      </c>
      <c r="C10" s="878" t="s">
        <v>22</v>
      </c>
      <c r="D10" s="11">
        <v>20</v>
      </c>
      <c r="E10" s="46">
        <v>291</v>
      </c>
      <c r="F10" s="46">
        <v>315</v>
      </c>
      <c r="G10" s="868">
        <v>0.52500000000000002</v>
      </c>
      <c r="H10" s="868">
        <v>1.0824742268041236</v>
      </c>
      <c r="I10" s="898">
        <v>203</v>
      </c>
      <c r="J10" s="898">
        <v>207</v>
      </c>
      <c r="K10" s="606">
        <v>0.34499999999999997</v>
      </c>
      <c r="L10" s="15">
        <v>1.0197044334975369</v>
      </c>
    </row>
    <row r="11" spans="1:12" ht="18" thickBot="1">
      <c r="A11" s="4">
        <v>7</v>
      </c>
      <c r="B11" s="874" t="s">
        <v>99</v>
      </c>
      <c r="C11" s="878" t="s">
        <v>23</v>
      </c>
      <c r="D11" s="11">
        <v>19</v>
      </c>
      <c r="E11" s="46">
        <v>302</v>
      </c>
      <c r="F11" s="46">
        <v>291</v>
      </c>
      <c r="G11" s="868">
        <v>0.51052631578947372</v>
      </c>
      <c r="H11" s="868">
        <v>0.96357615894039739</v>
      </c>
      <c r="I11" s="898">
        <v>217</v>
      </c>
      <c r="J11" s="898">
        <v>226</v>
      </c>
      <c r="K11" s="606">
        <v>0.39649122807017545</v>
      </c>
      <c r="L11" s="15">
        <v>1.0414746543778801</v>
      </c>
    </row>
    <row r="12" spans="1:12" ht="18" thickBot="1">
      <c r="A12" s="4">
        <v>8</v>
      </c>
      <c r="B12" s="874" t="s">
        <v>99</v>
      </c>
      <c r="C12" s="878" t="s">
        <v>101</v>
      </c>
      <c r="D12" s="11">
        <v>16</v>
      </c>
      <c r="E12" s="45">
        <v>310</v>
      </c>
      <c r="F12" s="45">
        <v>383</v>
      </c>
      <c r="G12" s="868">
        <v>0.79791666666666672</v>
      </c>
      <c r="H12" s="868">
        <v>1.235483870967742</v>
      </c>
      <c r="I12" s="896">
        <v>188</v>
      </c>
      <c r="J12" s="896">
        <v>168</v>
      </c>
      <c r="K12" s="606">
        <v>0.35</v>
      </c>
      <c r="L12" s="15">
        <v>0.8936170212765957</v>
      </c>
    </row>
    <row r="13" spans="1:12" ht="18" thickBot="1">
      <c r="A13" s="4">
        <v>9</v>
      </c>
      <c r="B13" s="874" t="s">
        <v>99</v>
      </c>
      <c r="C13" s="878" t="s">
        <v>102</v>
      </c>
      <c r="D13" s="11">
        <v>16</v>
      </c>
      <c r="E13" s="45">
        <v>344</v>
      </c>
      <c r="F13" s="45">
        <v>412</v>
      </c>
      <c r="G13" s="868">
        <v>0.85833333333333328</v>
      </c>
      <c r="H13" s="868">
        <v>1.1976744186046511</v>
      </c>
      <c r="I13" s="896">
        <v>242</v>
      </c>
      <c r="J13" s="896">
        <v>276</v>
      </c>
      <c r="K13" s="606">
        <v>0.57499999999999996</v>
      </c>
      <c r="L13" s="15">
        <v>1.140495867768595</v>
      </c>
    </row>
    <row r="14" spans="1:12" ht="18" thickBot="1">
      <c r="A14" s="4">
        <v>10</v>
      </c>
      <c r="B14" s="874" t="s">
        <v>15</v>
      </c>
      <c r="C14" s="878" t="s">
        <v>52</v>
      </c>
      <c r="D14" s="11">
        <v>13</v>
      </c>
      <c r="E14" s="45">
        <v>373</v>
      </c>
      <c r="F14" s="45">
        <v>315</v>
      </c>
      <c r="G14" s="868">
        <v>0.80769230769230771</v>
      </c>
      <c r="H14" s="868">
        <v>0.84450402144772119</v>
      </c>
      <c r="I14" s="898">
        <v>230</v>
      </c>
      <c r="J14" s="898">
        <v>209</v>
      </c>
      <c r="K14" s="606">
        <v>0.53589743589743588</v>
      </c>
      <c r="L14" s="15">
        <v>0.90869565217391302</v>
      </c>
    </row>
    <row r="15" spans="1:12" ht="18" thickBot="1">
      <c r="A15" s="4">
        <v>11</v>
      </c>
      <c r="B15" s="1" t="s">
        <v>15</v>
      </c>
      <c r="C15" s="314" t="s">
        <v>103</v>
      </c>
      <c r="D15" s="919">
        <v>19</v>
      </c>
      <c r="E15" s="920">
        <v>88</v>
      </c>
      <c r="F15" s="920">
        <v>137</v>
      </c>
      <c r="G15" s="921">
        <v>0.24035087719298245</v>
      </c>
      <c r="H15" s="921">
        <v>1.5568181818181819</v>
      </c>
      <c r="I15" s="922">
        <v>70</v>
      </c>
      <c r="J15" s="922">
        <v>111</v>
      </c>
      <c r="K15" s="923">
        <v>0.19473684210526315</v>
      </c>
      <c r="L15" s="924">
        <v>1.5857142857142856</v>
      </c>
    </row>
  </sheetData>
  <mergeCells count="3">
    <mergeCell ref="A3:D3"/>
    <mergeCell ref="E3:H3"/>
    <mergeCell ref="I3:L3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L126"/>
  <sheetViews>
    <sheetView workbookViewId="0">
      <selection activeCell="C20" sqref="C20"/>
    </sheetView>
  </sheetViews>
  <sheetFormatPr defaultRowHeight="16.5"/>
  <cols>
    <col min="3" max="3" width="23.125" bestFit="1" customWidth="1"/>
    <col min="4" max="4" width="25" customWidth="1"/>
  </cols>
  <sheetData>
    <row r="2" spans="1:12" ht="17.25" thickBot="1"/>
    <row r="3" spans="1:12" ht="27.75" thickTop="1" thickBot="1">
      <c r="A3" s="988" t="s">
        <v>0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26" t="s">
        <v>3</v>
      </c>
      <c r="B4" s="27" t="s">
        <v>4</v>
      </c>
      <c r="C4" s="33" t="s">
        <v>5</v>
      </c>
      <c r="D4" s="34" t="s">
        <v>6</v>
      </c>
      <c r="E4" s="28" t="s">
        <v>7</v>
      </c>
      <c r="F4" s="28" t="s">
        <v>8</v>
      </c>
      <c r="G4" s="28" t="s">
        <v>9</v>
      </c>
      <c r="H4" s="28" t="s">
        <v>10</v>
      </c>
      <c r="I4" s="29" t="s">
        <v>11</v>
      </c>
      <c r="J4" s="29" t="s">
        <v>12</v>
      </c>
      <c r="K4" s="29" t="s">
        <v>13</v>
      </c>
      <c r="L4" s="30" t="s">
        <v>14</v>
      </c>
    </row>
    <row r="5" spans="1:12" ht="18" thickTop="1">
      <c r="A5" s="888">
        <v>1</v>
      </c>
      <c r="B5" s="31" t="s">
        <v>15</v>
      </c>
      <c r="C5" s="32" t="s">
        <v>16</v>
      </c>
      <c r="D5" s="35">
        <v>25</v>
      </c>
      <c r="E5" s="19">
        <v>675</v>
      </c>
      <c r="F5" s="19">
        <v>764</v>
      </c>
      <c r="G5" s="22">
        <v>0.98580645161290326</v>
      </c>
      <c r="H5" s="20">
        <v>1.1318518518518519</v>
      </c>
      <c r="I5" s="18">
        <v>477</v>
      </c>
      <c r="J5" s="18">
        <v>557</v>
      </c>
      <c r="K5" s="24">
        <v>0.71870967741935488</v>
      </c>
      <c r="L5" s="21">
        <v>1.1677148846960168</v>
      </c>
    </row>
    <row r="6" spans="1:12" ht="17.25">
      <c r="A6" s="883">
        <v>2</v>
      </c>
      <c r="B6" s="31" t="s">
        <v>15</v>
      </c>
      <c r="C6" s="32" t="s">
        <v>17</v>
      </c>
      <c r="D6" s="35">
        <v>25</v>
      </c>
      <c r="E6" s="19">
        <v>527</v>
      </c>
      <c r="F6" s="19">
        <v>91</v>
      </c>
      <c r="G6" s="22">
        <v>0.11741935483870967</v>
      </c>
      <c r="H6" s="20">
        <v>0.17267552182163187</v>
      </c>
      <c r="I6" s="18">
        <v>333</v>
      </c>
      <c r="J6" s="18">
        <v>7</v>
      </c>
      <c r="K6" s="24">
        <v>9.0322580645161299E-3</v>
      </c>
      <c r="L6" s="21">
        <v>2.1021021021021023E-2</v>
      </c>
    </row>
    <row r="7" spans="1:12" ht="17.25">
      <c r="A7" s="883">
        <v>3</v>
      </c>
      <c r="B7" s="31" t="s">
        <v>15</v>
      </c>
      <c r="C7" s="32" t="s">
        <v>18</v>
      </c>
      <c r="D7" s="35">
        <v>19</v>
      </c>
      <c r="E7" s="19">
        <v>0</v>
      </c>
      <c r="F7" s="19">
        <v>168</v>
      </c>
      <c r="G7" s="22">
        <v>0.28522920203735147</v>
      </c>
      <c r="H7" s="20" t="e">
        <v>#DIV/0!</v>
      </c>
      <c r="I7" s="18">
        <v>0</v>
      </c>
      <c r="J7" s="18">
        <v>108</v>
      </c>
      <c r="K7" s="24">
        <v>0.18336162988115451</v>
      </c>
      <c r="L7" s="21" t="e">
        <v>#DIV/0!</v>
      </c>
    </row>
    <row r="8" spans="1:12" ht="17.25">
      <c r="A8" s="991">
        <v>4</v>
      </c>
      <c r="B8" s="31" t="s">
        <v>15</v>
      </c>
      <c r="C8" s="32" t="s">
        <v>19</v>
      </c>
      <c r="D8" s="40">
        <v>37</v>
      </c>
      <c r="E8" s="36">
        <v>1309</v>
      </c>
      <c r="F8" s="36">
        <v>1489</v>
      </c>
      <c r="G8" s="39">
        <v>1.2981691368788142</v>
      </c>
      <c r="H8" s="39">
        <v>1.1375095492742551</v>
      </c>
      <c r="I8" s="38">
        <v>876</v>
      </c>
      <c r="J8" s="38">
        <v>1082</v>
      </c>
      <c r="K8" s="42">
        <v>0.94333042720139493</v>
      </c>
      <c r="L8" s="43">
        <v>1.2351598173515981</v>
      </c>
    </row>
    <row r="9" spans="1:12" ht="17.25">
      <c r="A9" s="992"/>
      <c r="B9" s="31" t="s">
        <v>15</v>
      </c>
      <c r="C9" s="32" t="s">
        <v>20</v>
      </c>
      <c r="D9" s="41"/>
      <c r="E9" s="37"/>
      <c r="F9" s="37"/>
      <c r="G9" s="22"/>
      <c r="H9" s="22"/>
      <c r="I9" s="23"/>
      <c r="J9" s="23"/>
      <c r="K9" s="24"/>
      <c r="L9" s="25"/>
    </row>
    <row r="10" spans="1:12" ht="17.25">
      <c r="A10" s="883">
        <v>5</v>
      </c>
      <c r="B10" s="31" t="s">
        <v>15</v>
      </c>
      <c r="C10" s="32" t="s">
        <v>21</v>
      </c>
      <c r="D10" s="35">
        <v>20</v>
      </c>
      <c r="E10" s="19">
        <v>211</v>
      </c>
      <c r="F10" s="19">
        <v>226</v>
      </c>
      <c r="G10" s="22">
        <v>0.36451612903225805</v>
      </c>
      <c r="H10" s="20">
        <v>1.0710900473933649</v>
      </c>
      <c r="I10" s="18">
        <v>121</v>
      </c>
      <c r="J10" s="18">
        <v>144</v>
      </c>
      <c r="K10" s="24">
        <v>0.23225806451612904</v>
      </c>
      <c r="L10" s="21">
        <v>1.1900826446280992</v>
      </c>
    </row>
    <row r="11" spans="1:12" ht="17.25">
      <c r="A11" s="883">
        <v>6</v>
      </c>
      <c r="B11" s="31" t="s">
        <v>15</v>
      </c>
      <c r="C11" s="32" t="s">
        <v>22</v>
      </c>
      <c r="D11" s="35">
        <v>20</v>
      </c>
      <c r="E11" s="19">
        <v>279</v>
      </c>
      <c r="F11" s="19">
        <v>326</v>
      </c>
      <c r="G11" s="22">
        <v>0.52580645161290318</v>
      </c>
      <c r="H11" s="20">
        <v>1.1684587813620071</v>
      </c>
      <c r="I11" s="18">
        <v>218</v>
      </c>
      <c r="J11" s="18">
        <v>226</v>
      </c>
      <c r="K11" s="24">
        <v>0.36451612903225805</v>
      </c>
      <c r="L11" s="21">
        <v>1.036697247706422</v>
      </c>
    </row>
    <row r="12" spans="1:12" ht="17.25">
      <c r="A12" s="883">
        <v>7</v>
      </c>
      <c r="B12" s="31" t="s">
        <v>15</v>
      </c>
      <c r="C12" s="32" t="s">
        <v>23</v>
      </c>
      <c r="D12" s="35">
        <v>19</v>
      </c>
      <c r="E12" s="19">
        <v>197</v>
      </c>
      <c r="F12" s="19">
        <v>181</v>
      </c>
      <c r="G12" s="22">
        <v>0.30730050933786079</v>
      </c>
      <c r="H12" s="20">
        <v>0.91878172588832485</v>
      </c>
      <c r="I12" s="18">
        <v>153</v>
      </c>
      <c r="J12" s="18">
        <v>148</v>
      </c>
      <c r="K12" s="24">
        <v>0.25127334465195245</v>
      </c>
      <c r="L12" s="21">
        <v>0.9673202614379085</v>
      </c>
    </row>
    <row r="13" spans="1:12" ht="17.25">
      <c r="A13" s="883">
        <v>8</v>
      </c>
      <c r="B13" s="31" t="s">
        <v>15</v>
      </c>
      <c r="C13" s="32" t="s">
        <v>24</v>
      </c>
      <c r="D13" s="35">
        <v>16</v>
      </c>
      <c r="E13" s="19">
        <v>373</v>
      </c>
      <c r="F13" s="19">
        <v>262</v>
      </c>
      <c r="G13" s="22">
        <v>0.52822580645161288</v>
      </c>
      <c r="H13" s="20">
        <v>0.7024128686327078</v>
      </c>
      <c r="I13" s="19">
        <v>151</v>
      </c>
      <c r="J13" s="19">
        <v>173</v>
      </c>
      <c r="K13" s="24">
        <v>0.34879032258064518</v>
      </c>
      <c r="L13" s="21">
        <v>1.1456953642384107</v>
      </c>
    </row>
    <row r="14" spans="1:12" ht="17.25">
      <c r="A14" s="883">
        <v>9</v>
      </c>
      <c r="B14" s="31" t="s">
        <v>15</v>
      </c>
      <c r="C14" s="32" t="s">
        <v>25</v>
      </c>
      <c r="D14" s="35">
        <v>16</v>
      </c>
      <c r="E14" s="19">
        <v>391</v>
      </c>
      <c r="F14" s="19">
        <v>390</v>
      </c>
      <c r="G14" s="22">
        <v>0.78629032258064513</v>
      </c>
      <c r="H14" s="20">
        <v>0.99744245524296671</v>
      </c>
      <c r="I14" s="19">
        <v>221</v>
      </c>
      <c r="J14" s="19">
        <v>245</v>
      </c>
      <c r="K14" s="24">
        <v>0.49395161290322581</v>
      </c>
      <c r="L14" s="21">
        <v>1.1085972850678734</v>
      </c>
    </row>
    <row r="19" spans="4:12">
      <c r="D19" s="981"/>
      <c r="E19" s="981"/>
      <c r="F19" s="981"/>
      <c r="G19" s="981"/>
      <c r="H19" s="981"/>
      <c r="I19" s="981"/>
      <c r="J19" s="981"/>
      <c r="K19" s="981"/>
      <c r="L19" s="981"/>
    </row>
    <row r="20" spans="4:12">
      <c r="D20" s="981"/>
      <c r="E20" s="981"/>
      <c r="F20" s="981"/>
      <c r="G20" s="981"/>
      <c r="H20" s="981"/>
      <c r="I20" s="981"/>
      <c r="J20" s="981"/>
      <c r="K20" s="981"/>
      <c r="L20" s="981"/>
    </row>
    <row r="125" spans="4:12">
      <c r="D125" s="981"/>
      <c r="E125" s="981"/>
      <c r="F125" s="981"/>
      <c r="G125" s="981"/>
      <c r="H125" s="981"/>
      <c r="I125" s="981"/>
      <c r="J125" s="981"/>
      <c r="K125" s="981"/>
      <c r="L125" s="981"/>
    </row>
    <row r="126" spans="4:12">
      <c r="D126" s="981"/>
      <c r="E126" s="981"/>
      <c r="F126" s="981"/>
      <c r="G126" s="981"/>
      <c r="H126" s="981"/>
      <c r="I126" s="981"/>
      <c r="J126" s="981"/>
      <c r="K126" s="981"/>
      <c r="L126" s="981"/>
    </row>
  </sheetData>
  <mergeCells count="22">
    <mergeCell ref="G125:G126"/>
    <mergeCell ref="H125:H126"/>
    <mergeCell ref="K125:K126"/>
    <mergeCell ref="J125:J126"/>
    <mergeCell ref="J19:J20"/>
    <mergeCell ref="K19:K20"/>
    <mergeCell ref="D125:D126"/>
    <mergeCell ref="E125:E126"/>
    <mergeCell ref="I125:I126"/>
    <mergeCell ref="F125:F126"/>
    <mergeCell ref="E3:H3"/>
    <mergeCell ref="I3:L3"/>
    <mergeCell ref="A3:D3"/>
    <mergeCell ref="A8:A9"/>
    <mergeCell ref="D19:D20"/>
    <mergeCell ref="E19:E20"/>
    <mergeCell ref="I19:I20"/>
    <mergeCell ref="F19:F20"/>
    <mergeCell ref="G19:G20"/>
    <mergeCell ref="H19:H20"/>
    <mergeCell ref="L19:L20"/>
    <mergeCell ref="L125:L126"/>
  </mergeCells>
  <phoneticPr fontId="19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2:J15"/>
  <sheetViews>
    <sheetView workbookViewId="0">
      <selection activeCell="P21" sqref="P21"/>
    </sheetView>
  </sheetViews>
  <sheetFormatPr defaultRowHeight="16.5"/>
  <cols>
    <col min="3" max="3" width="26.625" bestFit="1" customWidth="1"/>
  </cols>
  <sheetData>
    <row r="2" spans="1:10" ht="17.25" thickBot="1"/>
    <row r="3" spans="1:10" ht="26.25">
      <c r="A3" s="993" t="s">
        <v>130</v>
      </c>
      <c r="B3" s="994"/>
      <c r="C3" s="995"/>
      <c r="D3" s="995"/>
      <c r="E3" s="994" t="s">
        <v>85</v>
      </c>
      <c r="F3" s="994"/>
      <c r="G3" s="994"/>
      <c r="H3" s="996" t="s">
        <v>86</v>
      </c>
      <c r="I3" s="996"/>
      <c r="J3" s="996"/>
    </row>
    <row r="4" spans="1:10" ht="52.5" thickBot="1">
      <c r="A4" s="925" t="s">
        <v>87</v>
      </c>
      <c r="B4" s="926" t="s">
        <v>113</v>
      </c>
      <c r="C4" s="927" t="s">
        <v>105</v>
      </c>
      <c r="D4" s="928" t="s">
        <v>106</v>
      </c>
      <c r="E4" s="929" t="s">
        <v>126</v>
      </c>
      <c r="F4" s="929" t="s">
        <v>131</v>
      </c>
      <c r="G4" s="929" t="s">
        <v>132</v>
      </c>
      <c r="H4" s="930" t="s">
        <v>128</v>
      </c>
      <c r="I4" s="930" t="s">
        <v>133</v>
      </c>
      <c r="J4" s="930" t="s">
        <v>134</v>
      </c>
    </row>
    <row r="5" spans="1:10" ht="18" thickBot="1">
      <c r="A5" s="4">
        <v>1</v>
      </c>
      <c r="B5" s="875" t="s">
        <v>99</v>
      </c>
      <c r="C5" s="3" t="s">
        <v>124</v>
      </c>
      <c r="D5" s="6">
        <v>25</v>
      </c>
      <c r="E5" s="44">
        <v>755</v>
      </c>
      <c r="F5" s="44">
        <v>649</v>
      </c>
      <c r="G5" s="886">
        <v>0.86533333333333329</v>
      </c>
      <c r="H5" s="897">
        <v>565</v>
      </c>
      <c r="I5" s="897">
        <v>486</v>
      </c>
      <c r="J5" s="887">
        <v>0.64800000000000002</v>
      </c>
    </row>
    <row r="6" spans="1:10" ht="18" thickBot="1">
      <c r="A6" s="4">
        <v>2</v>
      </c>
      <c r="B6" s="874" t="s">
        <v>99</v>
      </c>
      <c r="C6" s="878" t="s">
        <v>100</v>
      </c>
      <c r="D6" s="11">
        <v>25</v>
      </c>
      <c r="E6" s="45">
        <v>446</v>
      </c>
      <c r="F6" s="45">
        <v>380</v>
      </c>
      <c r="G6" s="868">
        <v>0.50666666666666671</v>
      </c>
      <c r="H6" s="898">
        <v>330</v>
      </c>
      <c r="I6" s="898">
        <v>281</v>
      </c>
      <c r="J6" s="606">
        <v>0.37466666666666665</v>
      </c>
    </row>
    <row r="7" spans="1:10" ht="18" thickBot="1">
      <c r="A7" s="4">
        <v>3</v>
      </c>
      <c r="B7" s="874" t="s">
        <v>99</v>
      </c>
      <c r="C7" s="878" t="s">
        <v>18</v>
      </c>
      <c r="D7" s="11">
        <v>19</v>
      </c>
      <c r="E7" s="46">
        <v>334</v>
      </c>
      <c r="F7" s="46">
        <v>296</v>
      </c>
      <c r="G7" s="868">
        <v>0.51929824561403504</v>
      </c>
      <c r="H7" s="898">
        <v>209</v>
      </c>
      <c r="I7" s="898">
        <v>192</v>
      </c>
      <c r="J7" s="606">
        <v>0.33684210526315789</v>
      </c>
    </row>
    <row r="8" spans="1:10" ht="18" thickBot="1">
      <c r="A8" s="4">
        <v>4</v>
      </c>
      <c r="B8" s="874" t="s">
        <v>99</v>
      </c>
      <c r="C8" s="878" t="s">
        <v>19</v>
      </c>
      <c r="D8" s="11">
        <v>43</v>
      </c>
      <c r="E8" s="46">
        <v>1166</v>
      </c>
      <c r="F8" s="46">
        <v>925</v>
      </c>
      <c r="G8" s="868">
        <v>0.71705426356589153</v>
      </c>
      <c r="H8" s="898">
        <v>829</v>
      </c>
      <c r="I8" s="898">
        <v>647</v>
      </c>
      <c r="J8" s="606">
        <v>0.50155038759689918</v>
      </c>
    </row>
    <row r="9" spans="1:10" ht="18" thickBot="1">
      <c r="A9" s="4">
        <v>5</v>
      </c>
      <c r="B9" s="874" t="s">
        <v>99</v>
      </c>
      <c r="C9" s="878" t="s">
        <v>21</v>
      </c>
      <c r="D9" s="11">
        <v>20</v>
      </c>
      <c r="E9" s="46">
        <v>230</v>
      </c>
      <c r="F9" s="46">
        <v>178</v>
      </c>
      <c r="G9" s="868">
        <v>0.29666666666666669</v>
      </c>
      <c r="H9" s="898">
        <v>136</v>
      </c>
      <c r="I9" s="898">
        <v>117</v>
      </c>
      <c r="J9" s="606">
        <v>0.19500000000000001</v>
      </c>
    </row>
    <row r="10" spans="1:10" ht="18" thickBot="1">
      <c r="A10" s="4">
        <v>6</v>
      </c>
      <c r="B10" s="874" t="s">
        <v>99</v>
      </c>
      <c r="C10" s="878" t="s">
        <v>22</v>
      </c>
      <c r="D10" s="11">
        <v>20</v>
      </c>
      <c r="E10" s="46">
        <v>315</v>
      </c>
      <c r="F10" s="46">
        <v>277</v>
      </c>
      <c r="G10" s="868">
        <v>0.46166666666666667</v>
      </c>
      <c r="H10" s="898">
        <v>207</v>
      </c>
      <c r="I10" s="898">
        <v>196</v>
      </c>
      <c r="J10" s="606">
        <v>0.32666666666666666</v>
      </c>
    </row>
    <row r="11" spans="1:10" ht="18" thickBot="1">
      <c r="A11" s="4">
        <v>7</v>
      </c>
      <c r="B11" s="874" t="s">
        <v>99</v>
      </c>
      <c r="C11" s="878" t="s">
        <v>23</v>
      </c>
      <c r="D11" s="11">
        <v>19</v>
      </c>
      <c r="E11" s="46">
        <v>291</v>
      </c>
      <c r="F11" s="46">
        <v>287</v>
      </c>
      <c r="G11" s="868">
        <v>0.50350877192982457</v>
      </c>
      <c r="H11" s="898">
        <v>226</v>
      </c>
      <c r="I11" s="898">
        <v>193</v>
      </c>
      <c r="J11" s="606">
        <v>0.33859649122807017</v>
      </c>
    </row>
    <row r="12" spans="1:10" ht="18" thickBot="1">
      <c r="A12" s="4">
        <v>8</v>
      </c>
      <c r="B12" s="874" t="s">
        <v>99</v>
      </c>
      <c r="C12" s="878" t="s">
        <v>101</v>
      </c>
      <c r="D12" s="11">
        <v>16</v>
      </c>
      <c r="E12" s="45">
        <v>383</v>
      </c>
      <c r="F12" s="45">
        <v>268</v>
      </c>
      <c r="G12" s="868">
        <v>0.55833333333333335</v>
      </c>
      <c r="H12" s="896">
        <v>168</v>
      </c>
      <c r="I12" s="896">
        <v>179</v>
      </c>
      <c r="J12" s="606">
        <v>0.37291666666666667</v>
      </c>
    </row>
    <row r="13" spans="1:10" ht="18" thickBot="1">
      <c r="A13" s="4">
        <v>9</v>
      </c>
      <c r="B13" s="874" t="s">
        <v>99</v>
      </c>
      <c r="C13" s="878" t="s">
        <v>102</v>
      </c>
      <c r="D13" s="11">
        <v>16</v>
      </c>
      <c r="E13" s="45">
        <v>412</v>
      </c>
      <c r="F13" s="45">
        <v>395</v>
      </c>
      <c r="G13" s="868">
        <v>0.82291666666666663</v>
      </c>
      <c r="H13" s="896">
        <v>276</v>
      </c>
      <c r="I13" s="896">
        <v>248</v>
      </c>
      <c r="J13" s="606">
        <v>0.51666666666666672</v>
      </c>
    </row>
    <row r="14" spans="1:10" ht="18" thickBot="1">
      <c r="A14" s="4">
        <v>10</v>
      </c>
      <c r="B14" s="874" t="s">
        <v>15</v>
      </c>
      <c r="C14" s="878" t="s">
        <v>52</v>
      </c>
      <c r="D14" s="11">
        <v>13</v>
      </c>
      <c r="E14" s="45">
        <v>315</v>
      </c>
      <c r="F14" s="45">
        <v>299</v>
      </c>
      <c r="G14" s="868">
        <v>0.76666666666666672</v>
      </c>
      <c r="H14" s="898">
        <v>209</v>
      </c>
      <c r="I14" s="898">
        <v>185</v>
      </c>
      <c r="J14" s="606">
        <v>0.47435897435897434</v>
      </c>
    </row>
    <row r="15" spans="1:10" ht="18" thickBot="1">
      <c r="A15" s="4">
        <v>11</v>
      </c>
      <c r="B15" s="1" t="s">
        <v>15</v>
      </c>
      <c r="C15" s="314" t="s">
        <v>103</v>
      </c>
      <c r="D15" s="919">
        <v>19</v>
      </c>
      <c r="E15" s="920">
        <v>137</v>
      </c>
      <c r="F15" s="920">
        <v>122</v>
      </c>
      <c r="G15" s="921">
        <v>0.21403508771929824</v>
      </c>
      <c r="H15" s="922">
        <v>111</v>
      </c>
      <c r="I15" s="922">
        <v>84</v>
      </c>
      <c r="J15" s="923">
        <v>0.14736842105263157</v>
      </c>
    </row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K1" sqref="K1:K1048576"/>
    </sheetView>
  </sheetViews>
  <sheetFormatPr defaultRowHeight="16.5"/>
  <cols>
    <col min="3" max="3" width="26.625" bestFit="1" customWidth="1"/>
  </cols>
  <sheetData>
    <row r="2" spans="1:10" ht="17.25" thickBot="1"/>
    <row r="3" spans="1:10" ht="105">
      <c r="A3" s="931" t="s">
        <v>135</v>
      </c>
      <c r="B3" s="932"/>
      <c r="C3" s="933"/>
      <c r="D3" s="934"/>
      <c r="E3" s="935" t="s">
        <v>85</v>
      </c>
      <c r="F3" s="932"/>
      <c r="G3" s="932"/>
      <c r="H3" s="936" t="s">
        <v>86</v>
      </c>
      <c r="I3" s="937"/>
      <c r="J3" s="937"/>
    </row>
    <row r="4" spans="1:10" ht="52.5" thickBot="1">
      <c r="A4" s="925" t="s">
        <v>87</v>
      </c>
      <c r="B4" s="926" t="s">
        <v>113</v>
      </c>
      <c r="C4" s="927" t="s">
        <v>105</v>
      </c>
      <c r="D4" s="928" t="s">
        <v>106</v>
      </c>
      <c r="E4" s="929" t="s">
        <v>131</v>
      </c>
      <c r="F4" s="929" t="s">
        <v>136</v>
      </c>
      <c r="G4" s="929" t="s">
        <v>137</v>
      </c>
      <c r="H4" s="930" t="s">
        <v>133</v>
      </c>
      <c r="I4" s="930" t="s">
        <v>138</v>
      </c>
      <c r="J4" s="930" t="s">
        <v>139</v>
      </c>
    </row>
    <row r="5" spans="1:10" ht="17.25">
      <c r="A5" s="951">
        <v>1</v>
      </c>
      <c r="B5" s="875" t="s">
        <v>99</v>
      </c>
      <c r="C5" s="3" t="s">
        <v>124</v>
      </c>
      <c r="D5" s="6">
        <v>25</v>
      </c>
      <c r="E5" s="44">
        <v>649</v>
      </c>
      <c r="F5" s="44">
        <v>718</v>
      </c>
      <c r="G5" s="886">
        <f>F5/(D5*30)</f>
        <v>0.95733333333333337</v>
      </c>
      <c r="H5" s="897">
        <v>486</v>
      </c>
      <c r="I5" s="897">
        <v>490</v>
      </c>
      <c r="J5" s="887">
        <f>I5/(D5*30)</f>
        <v>0.65333333333333332</v>
      </c>
    </row>
    <row r="6" spans="1:10" ht="17.25">
      <c r="A6" s="958">
        <v>2</v>
      </c>
      <c r="B6" s="874" t="s">
        <v>99</v>
      </c>
      <c r="C6" s="878" t="s">
        <v>100</v>
      </c>
      <c r="D6" s="11">
        <v>25</v>
      </c>
      <c r="E6" s="45">
        <v>380</v>
      </c>
      <c r="F6" s="45">
        <v>479</v>
      </c>
      <c r="G6" s="868">
        <f>F6/(D6*30)</f>
        <v>0.63866666666666672</v>
      </c>
      <c r="H6" s="898">
        <v>281</v>
      </c>
      <c r="I6" s="898">
        <v>343</v>
      </c>
      <c r="J6" s="606">
        <f>I6/(D6*30)</f>
        <v>0.45733333333333331</v>
      </c>
    </row>
    <row r="7" spans="1:10" ht="17.25">
      <c r="A7" s="958">
        <v>3</v>
      </c>
      <c r="B7" s="874" t="s">
        <v>99</v>
      </c>
      <c r="C7" s="878" t="s">
        <v>18</v>
      </c>
      <c r="D7" s="11">
        <v>19</v>
      </c>
      <c r="E7" s="46">
        <v>296</v>
      </c>
      <c r="F7" s="46">
        <v>347</v>
      </c>
      <c r="G7" s="868">
        <f>F7/(D7*30)</f>
        <v>0.60877192982456141</v>
      </c>
      <c r="H7" s="898">
        <v>192</v>
      </c>
      <c r="I7" s="898">
        <v>242</v>
      </c>
      <c r="J7" s="606">
        <f>I7/(D7*30)</f>
        <v>0.42456140350877192</v>
      </c>
    </row>
    <row r="8" spans="1:10" ht="17.25">
      <c r="A8" s="998">
        <v>4</v>
      </c>
      <c r="B8" s="1000" t="s">
        <v>99</v>
      </c>
      <c r="C8" s="1000" t="s">
        <v>19</v>
      </c>
      <c r="D8" s="1002">
        <v>43</v>
      </c>
      <c r="E8" s="938">
        <v>925</v>
      </c>
      <c r="F8" s="938">
        <v>1239</v>
      </c>
      <c r="G8" s="939">
        <f>F8/(D8*30)</f>
        <v>0.96046511627906972</v>
      </c>
      <c r="H8" s="940">
        <v>647</v>
      </c>
      <c r="I8" s="940">
        <v>903</v>
      </c>
      <c r="J8" s="941">
        <f>I8/(D8*30)</f>
        <v>0.7</v>
      </c>
    </row>
    <row r="9" spans="1:10" ht="17.25">
      <c r="A9" s="999"/>
      <c r="B9" s="1001"/>
      <c r="C9" s="1001"/>
      <c r="D9" s="1003"/>
      <c r="E9" s="942"/>
      <c r="F9" s="942"/>
      <c r="G9" s="943"/>
      <c r="H9" s="944"/>
      <c r="I9" s="944"/>
      <c r="J9" s="945"/>
    </row>
    <row r="10" spans="1:10" ht="17.25">
      <c r="A10" s="958">
        <v>5</v>
      </c>
      <c r="B10" s="874" t="s">
        <v>99</v>
      </c>
      <c r="C10" s="878" t="s">
        <v>21</v>
      </c>
      <c r="D10" s="11">
        <v>20</v>
      </c>
      <c r="E10" s="46">
        <v>178</v>
      </c>
      <c r="F10" s="46">
        <v>157</v>
      </c>
      <c r="G10" s="868">
        <f t="shared" ref="G10:G16" si="0">F10/(D10*30)</f>
        <v>0.26166666666666666</v>
      </c>
      <c r="H10" s="898">
        <v>117</v>
      </c>
      <c r="I10" s="898">
        <v>115</v>
      </c>
      <c r="J10" s="606">
        <f t="shared" ref="J10:J16" si="1">I10/(D10*30)</f>
        <v>0.19166666666666668</v>
      </c>
    </row>
    <row r="11" spans="1:10" ht="17.25">
      <c r="A11" s="958">
        <v>6</v>
      </c>
      <c r="B11" s="874" t="s">
        <v>99</v>
      </c>
      <c r="C11" s="878" t="s">
        <v>22</v>
      </c>
      <c r="D11" s="11">
        <v>20</v>
      </c>
      <c r="E11" s="46">
        <v>277</v>
      </c>
      <c r="F11" s="46">
        <v>311</v>
      </c>
      <c r="G11" s="868">
        <f t="shared" si="0"/>
        <v>0.51833333333333331</v>
      </c>
      <c r="H11" s="898">
        <v>196</v>
      </c>
      <c r="I11" s="898">
        <v>194</v>
      </c>
      <c r="J11" s="606">
        <f t="shared" si="1"/>
        <v>0.32333333333333331</v>
      </c>
    </row>
    <row r="12" spans="1:10" ht="17.25">
      <c r="A12" s="958">
        <v>7</v>
      </c>
      <c r="B12" s="874" t="s">
        <v>99</v>
      </c>
      <c r="C12" s="878" t="s">
        <v>23</v>
      </c>
      <c r="D12" s="11">
        <v>19</v>
      </c>
      <c r="E12" s="46">
        <v>287</v>
      </c>
      <c r="F12" s="46">
        <v>275</v>
      </c>
      <c r="G12" s="868">
        <f t="shared" si="0"/>
        <v>0.48245614035087719</v>
      </c>
      <c r="H12" s="898">
        <v>193</v>
      </c>
      <c r="I12" s="898">
        <v>219</v>
      </c>
      <c r="J12" s="606">
        <f t="shared" si="1"/>
        <v>0.38421052631578945</v>
      </c>
    </row>
    <row r="13" spans="1:10" ht="17.25">
      <c r="A13" s="958">
        <v>8</v>
      </c>
      <c r="B13" s="874" t="s">
        <v>99</v>
      </c>
      <c r="C13" s="878" t="s">
        <v>101</v>
      </c>
      <c r="D13" s="11">
        <v>16</v>
      </c>
      <c r="E13" s="45">
        <v>268</v>
      </c>
      <c r="F13" s="45">
        <v>257</v>
      </c>
      <c r="G13" s="868">
        <f t="shared" si="0"/>
        <v>0.53541666666666665</v>
      </c>
      <c r="H13" s="896">
        <v>179</v>
      </c>
      <c r="I13" s="896">
        <v>149</v>
      </c>
      <c r="J13" s="606">
        <f t="shared" si="1"/>
        <v>0.31041666666666667</v>
      </c>
    </row>
    <row r="14" spans="1:10" ht="17.25">
      <c r="A14" s="958">
        <v>9</v>
      </c>
      <c r="B14" s="874" t="s">
        <v>99</v>
      </c>
      <c r="C14" s="878" t="s">
        <v>102</v>
      </c>
      <c r="D14" s="11">
        <v>16</v>
      </c>
      <c r="E14" s="45">
        <v>395</v>
      </c>
      <c r="F14" s="45">
        <v>355</v>
      </c>
      <c r="G14" s="868">
        <f t="shared" si="0"/>
        <v>0.73958333333333337</v>
      </c>
      <c r="H14" s="896">
        <v>248</v>
      </c>
      <c r="I14" s="896">
        <v>233</v>
      </c>
      <c r="J14" s="606">
        <f t="shared" si="1"/>
        <v>0.48541666666666666</v>
      </c>
    </row>
    <row r="15" spans="1:10" ht="17.25">
      <c r="A15" s="958">
        <v>10</v>
      </c>
      <c r="B15" s="874" t="s">
        <v>15</v>
      </c>
      <c r="C15" s="878" t="s">
        <v>52</v>
      </c>
      <c r="D15" s="11">
        <v>13</v>
      </c>
      <c r="E15" s="45">
        <v>299</v>
      </c>
      <c r="F15" s="45">
        <v>330</v>
      </c>
      <c r="G15" s="868">
        <f t="shared" si="0"/>
        <v>0.84615384615384615</v>
      </c>
      <c r="H15" s="898">
        <v>185</v>
      </c>
      <c r="I15" s="898">
        <v>213</v>
      </c>
      <c r="J15" s="606">
        <f t="shared" si="1"/>
        <v>0.5461538461538461</v>
      </c>
    </row>
    <row r="16" spans="1:10" ht="18" thickBot="1">
      <c r="A16" s="958">
        <v>11</v>
      </c>
      <c r="B16" s="1" t="s">
        <v>15</v>
      </c>
      <c r="C16" s="314" t="s">
        <v>103</v>
      </c>
      <c r="D16" s="919">
        <v>19</v>
      </c>
      <c r="E16" s="920">
        <v>122</v>
      </c>
      <c r="F16" s="920">
        <v>145</v>
      </c>
      <c r="G16" s="921">
        <f t="shared" si="0"/>
        <v>0.25438596491228072</v>
      </c>
      <c r="H16" s="922">
        <v>84</v>
      </c>
      <c r="I16" s="922">
        <v>93</v>
      </c>
      <c r="J16" s="923">
        <f t="shared" si="1"/>
        <v>0.16315789473684211</v>
      </c>
    </row>
  </sheetData>
  <mergeCells count="4">
    <mergeCell ref="A8:A9"/>
    <mergeCell ref="B8:B9"/>
    <mergeCell ref="C8:C9"/>
    <mergeCell ref="D8:D9"/>
  </mergeCells>
  <phoneticPr fontId="19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K1" sqref="K1:K1048576"/>
    </sheetView>
  </sheetViews>
  <sheetFormatPr defaultRowHeight="16.5"/>
  <cols>
    <col min="3" max="3" width="26.625" bestFit="1" customWidth="1"/>
  </cols>
  <sheetData>
    <row r="2" spans="1:10" ht="17.25" thickBot="1"/>
    <row r="3" spans="1:10" ht="26.25">
      <c r="A3" s="993" t="s">
        <v>140</v>
      </c>
      <c r="B3" s="994"/>
      <c r="C3" s="995"/>
      <c r="D3" s="995"/>
      <c r="E3" s="994" t="s">
        <v>141</v>
      </c>
      <c r="F3" s="994"/>
      <c r="G3" s="994"/>
      <c r="H3" s="996" t="s">
        <v>142</v>
      </c>
      <c r="I3" s="996"/>
      <c r="J3" s="996"/>
    </row>
    <row r="4" spans="1:10" ht="52.5" thickBot="1">
      <c r="A4" s="925" t="s">
        <v>143</v>
      </c>
      <c r="B4" s="926" t="s">
        <v>144</v>
      </c>
      <c r="C4" s="927" t="s">
        <v>145</v>
      </c>
      <c r="D4" s="928" t="s">
        <v>146</v>
      </c>
      <c r="E4" s="929" t="s">
        <v>147</v>
      </c>
      <c r="F4" s="929" t="s">
        <v>148</v>
      </c>
      <c r="G4" s="929" t="s">
        <v>149</v>
      </c>
      <c r="H4" s="930" t="s">
        <v>150</v>
      </c>
      <c r="I4" s="930" t="s">
        <v>151</v>
      </c>
      <c r="J4" s="930" t="s">
        <v>152</v>
      </c>
    </row>
    <row r="5" spans="1:10" ht="17.25">
      <c r="A5" s="951">
        <v>1</v>
      </c>
      <c r="B5" s="875" t="s">
        <v>153</v>
      </c>
      <c r="C5" s="3" t="s">
        <v>154</v>
      </c>
      <c r="D5" s="6">
        <v>25</v>
      </c>
      <c r="E5" s="44">
        <v>718</v>
      </c>
      <c r="F5" s="44">
        <v>681</v>
      </c>
      <c r="G5" s="886">
        <f>F5/(D5*30)</f>
        <v>0.90800000000000003</v>
      </c>
      <c r="H5" s="897">
        <v>490</v>
      </c>
      <c r="I5" s="897">
        <v>443</v>
      </c>
      <c r="J5" s="887">
        <f>I5/(D5*30)</f>
        <v>0.59066666666666667</v>
      </c>
    </row>
    <row r="6" spans="1:10" ht="17.25">
      <c r="A6" s="958">
        <v>2</v>
      </c>
      <c r="B6" s="874" t="s">
        <v>153</v>
      </c>
      <c r="C6" s="878" t="s">
        <v>155</v>
      </c>
      <c r="D6" s="11">
        <v>25</v>
      </c>
      <c r="E6" s="45">
        <v>479</v>
      </c>
      <c r="F6" s="45">
        <v>453</v>
      </c>
      <c r="G6" s="868">
        <f>F6/(D6*30)</f>
        <v>0.60399999999999998</v>
      </c>
      <c r="H6" s="898">
        <v>343</v>
      </c>
      <c r="I6" s="898">
        <v>286</v>
      </c>
      <c r="J6" s="606">
        <f>I6/(D6*30)</f>
        <v>0.38133333333333336</v>
      </c>
    </row>
    <row r="7" spans="1:10" ht="17.25">
      <c r="A7" s="958">
        <v>3</v>
      </c>
      <c r="B7" s="874" t="s">
        <v>153</v>
      </c>
      <c r="C7" s="878" t="s">
        <v>18</v>
      </c>
      <c r="D7" s="11">
        <v>19</v>
      </c>
      <c r="E7" s="46">
        <v>347</v>
      </c>
      <c r="F7" s="46">
        <v>340</v>
      </c>
      <c r="G7" s="868">
        <f>F7/(D7*30)</f>
        <v>0.59649122807017541</v>
      </c>
      <c r="H7" s="898">
        <v>242</v>
      </c>
      <c r="I7" s="898">
        <v>195</v>
      </c>
      <c r="J7" s="606">
        <f>I7/(D7*30)</f>
        <v>0.34210526315789475</v>
      </c>
    </row>
    <row r="8" spans="1:10" ht="17.25" customHeight="1">
      <c r="A8" s="998">
        <v>4</v>
      </c>
      <c r="B8" s="1000" t="s">
        <v>153</v>
      </c>
      <c r="C8" s="1000" t="s">
        <v>19</v>
      </c>
      <c r="D8" s="1002">
        <v>43</v>
      </c>
      <c r="E8" s="1004">
        <v>1239</v>
      </c>
      <c r="F8" s="1004">
        <v>1009</v>
      </c>
      <c r="G8" s="1006">
        <f>F8/(D8*30)</f>
        <v>0.78217054263565888</v>
      </c>
      <c r="H8" s="1008">
        <v>903</v>
      </c>
      <c r="I8" s="1008">
        <v>666</v>
      </c>
      <c r="J8" s="1010">
        <f>I8/(D8*30)</f>
        <v>0.51627906976744187</v>
      </c>
    </row>
    <row r="9" spans="1:10" ht="17.25" customHeight="1">
      <c r="A9" s="999"/>
      <c r="B9" s="1001"/>
      <c r="C9" s="1001"/>
      <c r="D9" s="1003"/>
      <c r="E9" s="1005"/>
      <c r="F9" s="1005"/>
      <c r="G9" s="1007"/>
      <c r="H9" s="1009"/>
      <c r="I9" s="1009"/>
      <c r="J9" s="1011"/>
    </row>
    <row r="10" spans="1:10" ht="17.25">
      <c r="A10" s="958">
        <v>5</v>
      </c>
      <c r="B10" s="874" t="s">
        <v>153</v>
      </c>
      <c r="C10" s="878" t="s">
        <v>21</v>
      </c>
      <c r="D10" s="11">
        <v>20</v>
      </c>
      <c r="E10" s="46">
        <v>157</v>
      </c>
      <c r="F10" s="46">
        <v>179</v>
      </c>
      <c r="G10" s="868">
        <f t="shared" ref="G10:G16" si="0">F10/(D10*30)</f>
        <v>0.29833333333333334</v>
      </c>
      <c r="H10" s="898">
        <v>115</v>
      </c>
      <c r="I10" s="898">
        <v>128</v>
      </c>
      <c r="J10" s="606">
        <f t="shared" ref="J10:J16" si="1">I10/(D10*30)</f>
        <v>0.21333333333333335</v>
      </c>
    </row>
    <row r="11" spans="1:10" ht="17.25">
      <c r="A11" s="958">
        <v>6</v>
      </c>
      <c r="B11" s="874" t="s">
        <v>153</v>
      </c>
      <c r="C11" s="878" t="s">
        <v>22</v>
      </c>
      <c r="D11" s="11">
        <v>20</v>
      </c>
      <c r="E11" s="46">
        <v>311</v>
      </c>
      <c r="F11" s="46">
        <v>288</v>
      </c>
      <c r="G11" s="868">
        <f t="shared" si="0"/>
        <v>0.48</v>
      </c>
      <c r="H11" s="898">
        <v>194</v>
      </c>
      <c r="I11" s="898">
        <v>212</v>
      </c>
      <c r="J11" s="606">
        <f t="shared" si="1"/>
        <v>0.35333333333333333</v>
      </c>
    </row>
    <row r="12" spans="1:10" ht="17.25">
      <c r="A12" s="958">
        <v>7</v>
      </c>
      <c r="B12" s="874" t="s">
        <v>153</v>
      </c>
      <c r="C12" s="878" t="s">
        <v>23</v>
      </c>
      <c r="D12" s="11">
        <v>19</v>
      </c>
      <c r="E12" s="46">
        <v>275</v>
      </c>
      <c r="F12" s="46">
        <v>346</v>
      </c>
      <c r="G12" s="868">
        <f t="shared" si="0"/>
        <v>0.60701754385964912</v>
      </c>
      <c r="H12" s="898">
        <v>219</v>
      </c>
      <c r="I12" s="898">
        <v>183</v>
      </c>
      <c r="J12" s="606">
        <f t="shared" si="1"/>
        <v>0.32105263157894737</v>
      </c>
    </row>
    <row r="13" spans="1:10" ht="17.25">
      <c r="A13" s="958">
        <v>8</v>
      </c>
      <c r="B13" s="874" t="s">
        <v>153</v>
      </c>
      <c r="C13" s="878" t="s">
        <v>156</v>
      </c>
      <c r="D13" s="11">
        <v>16</v>
      </c>
      <c r="E13" s="45">
        <v>257</v>
      </c>
      <c r="F13" s="45">
        <v>248</v>
      </c>
      <c r="G13" s="868">
        <f t="shared" si="0"/>
        <v>0.51666666666666672</v>
      </c>
      <c r="H13" s="896">
        <v>149</v>
      </c>
      <c r="I13" s="896">
        <v>145</v>
      </c>
      <c r="J13" s="606">
        <f t="shared" si="1"/>
        <v>0.30208333333333331</v>
      </c>
    </row>
    <row r="14" spans="1:10" ht="17.25">
      <c r="A14" s="958">
        <v>9</v>
      </c>
      <c r="B14" s="874" t="s">
        <v>153</v>
      </c>
      <c r="C14" s="878" t="s">
        <v>157</v>
      </c>
      <c r="D14" s="11">
        <v>16</v>
      </c>
      <c r="E14" s="45">
        <v>355</v>
      </c>
      <c r="F14" s="45">
        <v>323</v>
      </c>
      <c r="G14" s="868">
        <f t="shared" si="0"/>
        <v>0.67291666666666672</v>
      </c>
      <c r="H14" s="896">
        <v>233</v>
      </c>
      <c r="I14" s="896">
        <v>204</v>
      </c>
      <c r="J14" s="606">
        <f t="shared" si="1"/>
        <v>0.42499999999999999</v>
      </c>
    </row>
    <row r="15" spans="1:10" ht="17.25">
      <c r="A15" s="958">
        <v>10</v>
      </c>
      <c r="B15" s="874" t="s">
        <v>15</v>
      </c>
      <c r="C15" s="878" t="s">
        <v>52</v>
      </c>
      <c r="D15" s="11">
        <v>13</v>
      </c>
      <c r="E15" s="45">
        <v>330</v>
      </c>
      <c r="F15" s="45">
        <v>295</v>
      </c>
      <c r="G15" s="868">
        <f t="shared" si="0"/>
        <v>0.75641025641025639</v>
      </c>
      <c r="H15" s="898">
        <v>213</v>
      </c>
      <c r="I15" s="898">
        <v>195</v>
      </c>
      <c r="J15" s="606">
        <f t="shared" si="1"/>
        <v>0.5</v>
      </c>
    </row>
    <row r="16" spans="1:10" ht="18" thickBot="1">
      <c r="A16" s="958">
        <v>11</v>
      </c>
      <c r="B16" s="1" t="s">
        <v>15</v>
      </c>
      <c r="C16" s="314" t="s">
        <v>158</v>
      </c>
      <c r="D16" s="919">
        <v>19</v>
      </c>
      <c r="E16" s="920">
        <v>145</v>
      </c>
      <c r="F16" s="920">
        <v>82</v>
      </c>
      <c r="G16" s="921">
        <f t="shared" si="0"/>
        <v>0.14385964912280702</v>
      </c>
      <c r="H16" s="922">
        <v>93</v>
      </c>
      <c r="I16" s="922">
        <v>57</v>
      </c>
      <c r="J16" s="923">
        <f t="shared" si="1"/>
        <v>0.1</v>
      </c>
    </row>
  </sheetData>
  <mergeCells count="13">
    <mergeCell ref="A3:D3"/>
    <mergeCell ref="E3:G3"/>
    <mergeCell ref="H3:J3"/>
    <mergeCell ref="E8:E9"/>
    <mergeCell ref="F8:F9"/>
    <mergeCell ref="G8:G9"/>
    <mergeCell ref="H8:H9"/>
    <mergeCell ref="I8:I9"/>
    <mergeCell ref="J8:J9"/>
    <mergeCell ref="A8:A9"/>
    <mergeCell ref="B8:B9"/>
    <mergeCell ref="C8:C9"/>
    <mergeCell ref="D8:D9"/>
  </mergeCells>
  <phoneticPr fontId="1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C33" sqref="C33"/>
    </sheetView>
  </sheetViews>
  <sheetFormatPr defaultRowHeight="16.5"/>
  <cols>
    <col min="3" max="3" width="26.625" bestFit="1" customWidth="1"/>
  </cols>
  <sheetData>
    <row r="2" spans="1:10" ht="17.25" thickBot="1"/>
    <row r="3" spans="1:10" ht="26.25">
      <c r="A3" s="993" t="s">
        <v>159</v>
      </c>
      <c r="B3" s="994"/>
      <c r="C3" s="995"/>
      <c r="D3" s="995"/>
      <c r="E3" s="994" t="s">
        <v>141</v>
      </c>
      <c r="F3" s="994"/>
      <c r="G3" s="994"/>
      <c r="H3" s="996" t="s">
        <v>142</v>
      </c>
      <c r="I3" s="996"/>
      <c r="J3" s="996"/>
    </row>
    <row r="4" spans="1:10" ht="52.5" thickBot="1">
      <c r="A4" s="925" t="s">
        <v>143</v>
      </c>
      <c r="B4" s="926" t="s">
        <v>144</v>
      </c>
      <c r="C4" s="927" t="s">
        <v>145</v>
      </c>
      <c r="D4" s="928" t="s">
        <v>146</v>
      </c>
      <c r="E4" s="929" t="s">
        <v>148</v>
      </c>
      <c r="F4" s="929" t="s">
        <v>160</v>
      </c>
      <c r="G4" s="929" t="s">
        <v>161</v>
      </c>
      <c r="H4" s="930" t="s">
        <v>151</v>
      </c>
      <c r="I4" s="930" t="s">
        <v>162</v>
      </c>
      <c r="J4" s="930" t="s">
        <v>163</v>
      </c>
    </row>
    <row r="5" spans="1:10" ht="17.25">
      <c r="A5" s="951">
        <v>1</v>
      </c>
      <c r="B5" s="875" t="s">
        <v>153</v>
      </c>
      <c r="C5" s="3" t="s">
        <v>154</v>
      </c>
      <c r="D5" s="6">
        <v>25</v>
      </c>
      <c r="E5" s="44">
        <v>681</v>
      </c>
      <c r="F5" s="44">
        <v>672</v>
      </c>
      <c r="G5" s="886">
        <f>F5/(D5*30)</f>
        <v>0.89600000000000002</v>
      </c>
      <c r="H5" s="897">
        <v>443</v>
      </c>
      <c r="I5" s="897">
        <v>451</v>
      </c>
      <c r="J5" s="887">
        <f>I5/(D5*30)</f>
        <v>0.60133333333333339</v>
      </c>
    </row>
    <row r="6" spans="1:10" ht="17.25">
      <c r="A6" s="958">
        <v>2</v>
      </c>
      <c r="B6" s="874" t="s">
        <v>153</v>
      </c>
      <c r="C6" s="878" t="s">
        <v>155</v>
      </c>
      <c r="D6" s="11">
        <v>25</v>
      </c>
      <c r="E6" s="45">
        <v>453</v>
      </c>
      <c r="F6" s="45">
        <v>540</v>
      </c>
      <c r="G6" s="868">
        <f>F6/(D6*30)</f>
        <v>0.72</v>
      </c>
      <c r="H6" s="898">
        <v>286</v>
      </c>
      <c r="I6" s="898">
        <v>309</v>
      </c>
      <c r="J6" s="606">
        <f>I6/(D6*30)</f>
        <v>0.41199999999999998</v>
      </c>
    </row>
    <row r="7" spans="1:10" ht="17.25">
      <c r="A7" s="958">
        <v>3</v>
      </c>
      <c r="B7" s="874" t="s">
        <v>153</v>
      </c>
      <c r="C7" s="878" t="s">
        <v>18</v>
      </c>
      <c r="D7" s="11">
        <v>19</v>
      </c>
      <c r="E7" s="46">
        <v>340</v>
      </c>
      <c r="F7" s="46">
        <v>349</v>
      </c>
      <c r="G7" s="868">
        <f>F7/(D7*30)</f>
        <v>0.61228070175438598</v>
      </c>
      <c r="H7" s="898">
        <v>195</v>
      </c>
      <c r="I7" s="898">
        <v>173</v>
      </c>
      <c r="J7" s="606">
        <f>I7/(D7*30)</f>
        <v>0.30350877192982456</v>
      </c>
    </row>
    <row r="8" spans="1:10" ht="17.25" customHeight="1">
      <c r="A8" s="998">
        <v>4</v>
      </c>
      <c r="B8" s="1000" t="s">
        <v>153</v>
      </c>
      <c r="C8" s="1012" t="s">
        <v>19</v>
      </c>
      <c r="D8" s="1002">
        <v>43</v>
      </c>
      <c r="E8" s="1004">
        <v>1009</v>
      </c>
      <c r="F8" s="1004">
        <v>1177</v>
      </c>
      <c r="G8" s="1006">
        <f>F8/(D8*30)</f>
        <v>0.91240310077519382</v>
      </c>
      <c r="H8" s="1008">
        <v>666</v>
      </c>
      <c r="I8" s="1008">
        <v>685</v>
      </c>
      <c r="J8" s="1010">
        <f>I8/(D8*30)</f>
        <v>0.53100775193798455</v>
      </c>
    </row>
    <row r="9" spans="1:10" ht="17.25" customHeight="1">
      <c r="A9" s="999"/>
      <c r="B9" s="1001"/>
      <c r="C9" s="1013"/>
      <c r="D9" s="1003"/>
      <c r="E9" s="1005"/>
      <c r="F9" s="1005"/>
      <c r="G9" s="1007"/>
      <c r="H9" s="1009"/>
      <c r="I9" s="1009"/>
      <c r="J9" s="1011"/>
    </row>
    <row r="10" spans="1:10" ht="17.25">
      <c r="A10" s="958">
        <v>5</v>
      </c>
      <c r="B10" s="874" t="s">
        <v>153</v>
      </c>
      <c r="C10" s="878" t="s">
        <v>21</v>
      </c>
      <c r="D10" s="11">
        <v>20</v>
      </c>
      <c r="E10" s="46">
        <v>179</v>
      </c>
      <c r="F10" s="46">
        <v>154</v>
      </c>
      <c r="G10" s="868">
        <f t="shared" ref="G10:G16" si="0">F10/(D10*30)</f>
        <v>0.25666666666666665</v>
      </c>
      <c r="H10" s="898">
        <v>128</v>
      </c>
      <c r="I10" s="898">
        <v>109</v>
      </c>
      <c r="J10" s="606">
        <f t="shared" ref="J10:J16" si="1">I10/(D10*30)</f>
        <v>0.18166666666666667</v>
      </c>
    </row>
    <row r="11" spans="1:10" ht="17.25">
      <c r="A11" s="958">
        <v>6</v>
      </c>
      <c r="B11" s="874" t="s">
        <v>153</v>
      </c>
      <c r="C11" s="878" t="s">
        <v>22</v>
      </c>
      <c r="D11" s="11">
        <v>20</v>
      </c>
      <c r="E11" s="46">
        <v>288</v>
      </c>
      <c r="F11" s="46">
        <v>370</v>
      </c>
      <c r="G11" s="868">
        <f t="shared" si="0"/>
        <v>0.6166666666666667</v>
      </c>
      <c r="H11" s="898">
        <v>212</v>
      </c>
      <c r="I11" s="898">
        <v>224</v>
      </c>
      <c r="J11" s="606">
        <f t="shared" si="1"/>
        <v>0.37333333333333335</v>
      </c>
    </row>
    <row r="12" spans="1:10" ht="17.25">
      <c r="A12" s="958">
        <v>7</v>
      </c>
      <c r="B12" s="874" t="s">
        <v>153</v>
      </c>
      <c r="C12" s="878" t="s">
        <v>23</v>
      </c>
      <c r="D12" s="11">
        <v>19</v>
      </c>
      <c r="E12" s="46">
        <v>346</v>
      </c>
      <c r="F12" s="46">
        <v>207</v>
      </c>
      <c r="G12" s="868">
        <f t="shared" si="0"/>
        <v>0.36315789473684212</v>
      </c>
      <c r="H12" s="898">
        <v>183</v>
      </c>
      <c r="I12" s="898">
        <v>151</v>
      </c>
      <c r="J12" s="606">
        <f t="shared" si="1"/>
        <v>0.26491228070175438</v>
      </c>
    </row>
    <row r="13" spans="1:10" ht="17.25">
      <c r="A13" s="958">
        <v>8</v>
      </c>
      <c r="B13" s="874" t="s">
        <v>153</v>
      </c>
      <c r="C13" s="878" t="s">
        <v>156</v>
      </c>
      <c r="D13" s="11">
        <v>16</v>
      </c>
      <c r="E13" s="45">
        <v>248</v>
      </c>
      <c r="F13" s="45">
        <v>258</v>
      </c>
      <c r="G13" s="868">
        <f t="shared" si="0"/>
        <v>0.53749999999999998</v>
      </c>
      <c r="H13" s="896">
        <v>145</v>
      </c>
      <c r="I13" s="896">
        <v>147</v>
      </c>
      <c r="J13" s="606">
        <f t="shared" si="1"/>
        <v>0.30625000000000002</v>
      </c>
    </row>
    <row r="14" spans="1:10" ht="17.25">
      <c r="A14" s="958">
        <v>9</v>
      </c>
      <c r="B14" s="874" t="s">
        <v>153</v>
      </c>
      <c r="C14" s="878" t="s">
        <v>157</v>
      </c>
      <c r="D14" s="11">
        <v>16</v>
      </c>
      <c r="E14" s="45">
        <v>323</v>
      </c>
      <c r="F14" s="45">
        <v>423</v>
      </c>
      <c r="G14" s="868">
        <f t="shared" si="0"/>
        <v>0.88124999999999998</v>
      </c>
      <c r="H14" s="896">
        <v>204</v>
      </c>
      <c r="I14" s="896">
        <v>271</v>
      </c>
      <c r="J14" s="606">
        <f t="shared" si="1"/>
        <v>0.56458333333333333</v>
      </c>
    </row>
    <row r="15" spans="1:10" ht="17.25">
      <c r="A15" s="958">
        <v>10</v>
      </c>
      <c r="B15" s="874" t="s">
        <v>15</v>
      </c>
      <c r="C15" s="878" t="s">
        <v>52</v>
      </c>
      <c r="D15" s="11">
        <v>13</v>
      </c>
      <c r="E15" s="45">
        <v>295</v>
      </c>
      <c r="F15" s="45">
        <v>340</v>
      </c>
      <c r="G15" s="868">
        <f t="shared" si="0"/>
        <v>0.87179487179487181</v>
      </c>
      <c r="H15" s="898">
        <v>195</v>
      </c>
      <c r="I15" s="898">
        <v>213</v>
      </c>
      <c r="J15" s="606">
        <f t="shared" si="1"/>
        <v>0.5461538461538461</v>
      </c>
    </row>
    <row r="16" spans="1:10" ht="18" thickBot="1">
      <c r="A16" s="958">
        <v>11</v>
      </c>
      <c r="B16" s="1" t="s">
        <v>15</v>
      </c>
      <c r="C16" s="314" t="s">
        <v>158</v>
      </c>
      <c r="D16" s="919">
        <v>19</v>
      </c>
      <c r="E16" s="920">
        <v>82</v>
      </c>
      <c r="F16" s="920">
        <v>96</v>
      </c>
      <c r="G16" s="921">
        <f t="shared" si="0"/>
        <v>0.16842105263157894</v>
      </c>
      <c r="H16" s="922">
        <v>57</v>
      </c>
      <c r="I16" s="922">
        <v>70</v>
      </c>
      <c r="J16" s="923">
        <f t="shared" si="1"/>
        <v>0.12280701754385964</v>
      </c>
    </row>
  </sheetData>
  <mergeCells count="13">
    <mergeCell ref="A3:D3"/>
    <mergeCell ref="E3:G3"/>
    <mergeCell ref="H3:J3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A8:A9"/>
  </mergeCells>
  <phoneticPr fontId="1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F21" sqref="F21"/>
    </sheetView>
  </sheetViews>
  <sheetFormatPr defaultRowHeight="16.5"/>
  <cols>
    <col min="3" max="3" width="26.625" bestFit="1" customWidth="1"/>
  </cols>
  <sheetData>
    <row r="2" spans="1:10" ht="17.25" thickBot="1"/>
    <row r="3" spans="1:10" ht="26.25">
      <c r="A3" s="993" t="s">
        <v>164</v>
      </c>
      <c r="B3" s="994"/>
      <c r="C3" s="995"/>
      <c r="D3" s="995"/>
      <c r="E3" s="994" t="s">
        <v>85</v>
      </c>
      <c r="F3" s="994"/>
      <c r="G3" s="994"/>
      <c r="H3" s="996" t="s">
        <v>86</v>
      </c>
      <c r="I3" s="996"/>
      <c r="J3" s="996"/>
    </row>
    <row r="4" spans="1:10" ht="52.5" thickBot="1">
      <c r="A4" s="925" t="s">
        <v>87</v>
      </c>
      <c r="B4" s="926" t="s">
        <v>113</v>
      </c>
      <c r="C4" s="927" t="s">
        <v>105</v>
      </c>
      <c r="D4" s="928" t="s">
        <v>106</v>
      </c>
      <c r="E4" s="929" t="s">
        <v>165</v>
      </c>
      <c r="F4" s="929" t="s">
        <v>166</v>
      </c>
      <c r="G4" s="929" t="s">
        <v>167</v>
      </c>
      <c r="H4" s="930" t="s">
        <v>168</v>
      </c>
      <c r="I4" s="930" t="s">
        <v>169</v>
      </c>
      <c r="J4" s="930" t="s">
        <v>170</v>
      </c>
    </row>
    <row r="5" spans="1:10" ht="17.25">
      <c r="A5" s="951">
        <v>1</v>
      </c>
      <c r="B5" s="875" t="s">
        <v>99</v>
      </c>
      <c r="C5" s="3" t="s">
        <v>124</v>
      </c>
      <c r="D5" s="6">
        <v>25</v>
      </c>
      <c r="E5" s="44">
        <v>672</v>
      </c>
      <c r="F5" s="44">
        <v>667</v>
      </c>
      <c r="G5" s="886">
        <f>F5/(D5*30)</f>
        <v>0.88933333333333331</v>
      </c>
      <c r="H5" s="897">
        <v>451</v>
      </c>
      <c r="I5" s="897">
        <v>446</v>
      </c>
      <c r="J5" s="887">
        <f>I5/(D5*30)</f>
        <v>0.59466666666666668</v>
      </c>
    </row>
    <row r="6" spans="1:10" ht="17.25">
      <c r="A6" s="958">
        <v>2</v>
      </c>
      <c r="B6" s="874" t="s">
        <v>99</v>
      </c>
      <c r="C6" s="878" t="s">
        <v>100</v>
      </c>
      <c r="D6" s="11">
        <v>25</v>
      </c>
      <c r="E6" s="45">
        <v>540</v>
      </c>
      <c r="F6" s="45">
        <v>481</v>
      </c>
      <c r="G6" s="868">
        <f>F6/(D6*30)</f>
        <v>0.64133333333333331</v>
      </c>
      <c r="H6" s="898">
        <v>309</v>
      </c>
      <c r="I6" s="898">
        <v>309</v>
      </c>
      <c r="J6" s="606">
        <f>I6/(D6*30)</f>
        <v>0.41199999999999998</v>
      </c>
    </row>
    <row r="7" spans="1:10" ht="17.25">
      <c r="A7" s="958">
        <v>3</v>
      </c>
      <c r="B7" s="874" t="s">
        <v>99</v>
      </c>
      <c r="C7" s="878" t="s">
        <v>18</v>
      </c>
      <c r="D7" s="11">
        <v>19</v>
      </c>
      <c r="E7" s="46">
        <v>349</v>
      </c>
      <c r="F7" s="46">
        <v>361</v>
      </c>
      <c r="G7" s="868">
        <f>F7/(D7*30)</f>
        <v>0.6333333333333333</v>
      </c>
      <c r="H7" s="898">
        <v>173</v>
      </c>
      <c r="I7" s="898">
        <v>200</v>
      </c>
      <c r="J7" s="606">
        <f>I7/(D7*30)</f>
        <v>0.35087719298245612</v>
      </c>
    </row>
    <row r="8" spans="1:10" ht="16.5" customHeight="1">
      <c r="A8" s="998">
        <v>4</v>
      </c>
      <c r="B8" s="1000" t="s">
        <v>99</v>
      </c>
      <c r="C8" s="1012" t="s">
        <v>19</v>
      </c>
      <c r="D8" s="1002">
        <v>43</v>
      </c>
      <c r="E8" s="1004">
        <v>1177</v>
      </c>
      <c r="F8" s="1004">
        <v>1236</v>
      </c>
      <c r="G8" s="1006">
        <f>F8/(D8*30)</f>
        <v>0.95813953488372094</v>
      </c>
      <c r="H8" s="1008">
        <v>685</v>
      </c>
      <c r="I8" s="1008">
        <v>806</v>
      </c>
      <c r="J8" s="1010">
        <f>I8/(D8*30)</f>
        <v>0.62480620155038757</v>
      </c>
    </row>
    <row r="9" spans="1:10" ht="16.5" customHeight="1">
      <c r="A9" s="999"/>
      <c r="B9" s="1001"/>
      <c r="C9" s="1013"/>
      <c r="D9" s="1003"/>
      <c r="E9" s="1005"/>
      <c r="F9" s="1005"/>
      <c r="G9" s="1007"/>
      <c r="H9" s="1009"/>
      <c r="I9" s="1009"/>
      <c r="J9" s="1011"/>
    </row>
    <row r="10" spans="1:10" ht="17.25">
      <c r="A10" s="958">
        <v>5</v>
      </c>
      <c r="B10" s="874" t="s">
        <v>99</v>
      </c>
      <c r="C10" s="878" t="s">
        <v>21</v>
      </c>
      <c r="D10" s="11">
        <v>20</v>
      </c>
      <c r="E10" s="46">
        <v>154</v>
      </c>
      <c r="F10" s="46">
        <v>227</v>
      </c>
      <c r="G10" s="868">
        <f t="shared" ref="G10:G16" si="0">F10/(D10*30)</f>
        <v>0.37833333333333335</v>
      </c>
      <c r="H10" s="898">
        <v>109</v>
      </c>
      <c r="I10" s="898">
        <v>139</v>
      </c>
      <c r="J10" s="606">
        <f t="shared" ref="J10:J16" si="1">I10/(D10*30)</f>
        <v>0.23166666666666666</v>
      </c>
    </row>
    <row r="11" spans="1:10" ht="17.25">
      <c r="A11" s="958">
        <v>6</v>
      </c>
      <c r="B11" s="874" t="s">
        <v>99</v>
      </c>
      <c r="C11" s="878" t="s">
        <v>22</v>
      </c>
      <c r="D11" s="11">
        <v>20</v>
      </c>
      <c r="E11" s="46">
        <v>370</v>
      </c>
      <c r="F11" s="46">
        <v>332</v>
      </c>
      <c r="G11" s="868">
        <f t="shared" si="0"/>
        <v>0.55333333333333334</v>
      </c>
      <c r="H11" s="898">
        <v>224</v>
      </c>
      <c r="I11" s="898">
        <v>222</v>
      </c>
      <c r="J11" s="606">
        <f t="shared" si="1"/>
        <v>0.37</v>
      </c>
    </row>
    <row r="12" spans="1:10" ht="17.25">
      <c r="A12" s="958">
        <v>7</v>
      </c>
      <c r="B12" s="874" t="s">
        <v>99</v>
      </c>
      <c r="C12" s="878" t="s">
        <v>23</v>
      </c>
      <c r="D12" s="11">
        <v>19</v>
      </c>
      <c r="E12" s="46">
        <v>207</v>
      </c>
      <c r="F12" s="46">
        <v>200</v>
      </c>
      <c r="G12" s="868">
        <f t="shared" si="0"/>
        <v>0.35087719298245612</v>
      </c>
      <c r="H12" s="898">
        <v>151</v>
      </c>
      <c r="I12" s="898">
        <v>153</v>
      </c>
      <c r="J12" s="606">
        <f t="shared" si="1"/>
        <v>0.26842105263157895</v>
      </c>
    </row>
    <row r="13" spans="1:10" ht="17.25">
      <c r="A13" s="958">
        <v>8</v>
      </c>
      <c r="B13" s="874" t="s">
        <v>99</v>
      </c>
      <c r="C13" s="878" t="s">
        <v>101</v>
      </c>
      <c r="D13" s="11">
        <v>16</v>
      </c>
      <c r="E13" s="45">
        <v>258</v>
      </c>
      <c r="F13" s="45">
        <v>365</v>
      </c>
      <c r="G13" s="868">
        <f t="shared" si="0"/>
        <v>0.76041666666666663</v>
      </c>
      <c r="H13" s="896">
        <v>147</v>
      </c>
      <c r="I13" s="896">
        <v>210</v>
      </c>
      <c r="J13" s="606">
        <f t="shared" si="1"/>
        <v>0.4375</v>
      </c>
    </row>
    <row r="14" spans="1:10" ht="17.25">
      <c r="A14" s="958">
        <v>9</v>
      </c>
      <c r="B14" s="874" t="s">
        <v>99</v>
      </c>
      <c r="C14" s="878" t="s">
        <v>102</v>
      </c>
      <c r="D14" s="11">
        <v>16</v>
      </c>
      <c r="E14" s="45">
        <v>423</v>
      </c>
      <c r="F14" s="45">
        <v>481</v>
      </c>
      <c r="G14" s="868">
        <f t="shared" si="0"/>
        <v>1.0020833333333334</v>
      </c>
      <c r="H14" s="896">
        <v>271</v>
      </c>
      <c r="I14" s="896">
        <v>266</v>
      </c>
      <c r="J14" s="606">
        <f t="shared" si="1"/>
        <v>0.5541666666666667</v>
      </c>
    </row>
    <row r="15" spans="1:10" ht="17.25">
      <c r="A15" s="958">
        <v>10</v>
      </c>
      <c r="B15" s="874" t="s">
        <v>15</v>
      </c>
      <c r="C15" s="878" t="s">
        <v>52</v>
      </c>
      <c r="D15" s="11">
        <v>13</v>
      </c>
      <c r="E15" s="45">
        <v>340</v>
      </c>
      <c r="F15" s="45">
        <v>382</v>
      </c>
      <c r="G15" s="868">
        <f t="shared" si="0"/>
        <v>0.97948717948717945</v>
      </c>
      <c r="H15" s="898">
        <v>213</v>
      </c>
      <c r="I15" s="898">
        <v>210</v>
      </c>
      <c r="J15" s="606">
        <f t="shared" si="1"/>
        <v>0.53846153846153844</v>
      </c>
    </row>
    <row r="16" spans="1:10" ht="18" thickBot="1">
      <c r="A16" s="958">
        <v>11</v>
      </c>
      <c r="B16" s="1" t="s">
        <v>15</v>
      </c>
      <c r="C16" s="314" t="s">
        <v>103</v>
      </c>
      <c r="D16" s="919">
        <v>19</v>
      </c>
      <c r="E16" s="920">
        <v>96</v>
      </c>
      <c r="F16" s="920">
        <v>126</v>
      </c>
      <c r="G16" s="921">
        <f t="shared" si="0"/>
        <v>0.22105263157894736</v>
      </c>
      <c r="H16" s="922">
        <v>70</v>
      </c>
      <c r="I16" s="922">
        <v>93</v>
      </c>
      <c r="J16" s="923">
        <f t="shared" si="1"/>
        <v>0.16315789473684211</v>
      </c>
    </row>
  </sheetData>
  <mergeCells count="13">
    <mergeCell ref="J8:J9"/>
    <mergeCell ref="A3:D3"/>
    <mergeCell ref="E3:G3"/>
    <mergeCell ref="H3:J3"/>
    <mergeCell ref="B8:B9"/>
    <mergeCell ref="C8:C9"/>
    <mergeCell ref="D8:D9"/>
    <mergeCell ref="E8:E9"/>
    <mergeCell ref="F8:F9"/>
    <mergeCell ref="A8:A9"/>
    <mergeCell ref="G8:G9"/>
    <mergeCell ref="H8:H9"/>
    <mergeCell ref="I8:I9"/>
  </mergeCells>
  <phoneticPr fontId="19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K1" sqref="K1:K1048576"/>
    </sheetView>
  </sheetViews>
  <sheetFormatPr defaultRowHeight="16.5"/>
  <cols>
    <col min="3" max="3" width="26.625" bestFit="1" customWidth="1"/>
  </cols>
  <sheetData>
    <row r="2" spans="1:10" ht="17.25" thickBot="1"/>
    <row r="3" spans="1:10" ht="26.25">
      <c r="A3" s="993" t="s">
        <v>171</v>
      </c>
      <c r="B3" s="994"/>
      <c r="C3" s="995"/>
      <c r="D3" s="995"/>
      <c r="E3" s="994" t="s">
        <v>85</v>
      </c>
      <c r="F3" s="994"/>
      <c r="G3" s="994"/>
      <c r="H3" s="996" t="s">
        <v>86</v>
      </c>
      <c r="I3" s="996"/>
      <c r="J3" s="996"/>
    </row>
    <row r="4" spans="1:10" ht="52.5" thickBot="1">
      <c r="A4" s="925" t="s">
        <v>87</v>
      </c>
      <c r="B4" s="926" t="s">
        <v>113</v>
      </c>
      <c r="C4" s="927" t="s">
        <v>105</v>
      </c>
      <c r="D4" s="928" t="s">
        <v>106</v>
      </c>
      <c r="E4" s="929" t="s">
        <v>166</v>
      </c>
      <c r="F4" s="929" t="s">
        <v>172</v>
      </c>
      <c r="G4" s="929" t="s">
        <v>173</v>
      </c>
      <c r="H4" s="930" t="s">
        <v>169</v>
      </c>
      <c r="I4" s="930" t="s">
        <v>174</v>
      </c>
      <c r="J4" s="930" t="s">
        <v>175</v>
      </c>
    </row>
    <row r="5" spans="1:10" ht="17.25">
      <c r="A5" s="951">
        <v>1</v>
      </c>
      <c r="B5" s="875" t="s">
        <v>99</v>
      </c>
      <c r="C5" s="3" t="s">
        <v>124</v>
      </c>
      <c r="D5" s="6">
        <v>25</v>
      </c>
      <c r="E5" s="44">
        <v>667</v>
      </c>
      <c r="F5" s="44">
        <v>701</v>
      </c>
      <c r="G5" s="886">
        <f>F5/(D5*30)</f>
        <v>0.93466666666666665</v>
      </c>
      <c r="H5" s="897">
        <v>446</v>
      </c>
      <c r="I5" s="897">
        <v>451</v>
      </c>
      <c r="J5" s="887">
        <f>I5/(D5*30)</f>
        <v>0.60133333333333339</v>
      </c>
    </row>
    <row r="6" spans="1:10" ht="17.25">
      <c r="A6" s="958">
        <v>2</v>
      </c>
      <c r="B6" s="874" t="s">
        <v>99</v>
      </c>
      <c r="C6" s="878" t="s">
        <v>100</v>
      </c>
      <c r="D6" s="11">
        <v>25</v>
      </c>
      <c r="E6" s="45">
        <v>481</v>
      </c>
      <c r="F6" s="45">
        <v>423</v>
      </c>
      <c r="G6" s="868">
        <f>F6/(D6*30)</f>
        <v>0.56399999999999995</v>
      </c>
      <c r="H6" s="898">
        <v>309</v>
      </c>
      <c r="I6" s="898">
        <v>306</v>
      </c>
      <c r="J6" s="606">
        <f>I6/(D6*30)</f>
        <v>0.40799999999999997</v>
      </c>
    </row>
    <row r="7" spans="1:10" ht="17.25">
      <c r="A7" s="958">
        <v>3</v>
      </c>
      <c r="B7" s="874" t="s">
        <v>99</v>
      </c>
      <c r="C7" s="878" t="s">
        <v>18</v>
      </c>
      <c r="D7" s="11">
        <v>19</v>
      </c>
      <c r="E7" s="46">
        <v>361</v>
      </c>
      <c r="F7" s="46">
        <v>355</v>
      </c>
      <c r="G7" s="868">
        <f>F7/(D7*30)</f>
        <v>0.6228070175438597</v>
      </c>
      <c r="H7" s="898">
        <v>200</v>
      </c>
      <c r="I7" s="898">
        <v>193</v>
      </c>
      <c r="J7" s="606">
        <f>I7/(D7*30)</f>
        <v>0.33859649122807017</v>
      </c>
    </row>
    <row r="8" spans="1:10" ht="16.5" customHeight="1">
      <c r="A8" s="998">
        <v>4</v>
      </c>
      <c r="B8" s="1015" t="s">
        <v>99</v>
      </c>
      <c r="C8" s="1016" t="s">
        <v>19</v>
      </c>
      <c r="D8" s="1017">
        <v>43</v>
      </c>
      <c r="E8" s="1018">
        <v>1236</v>
      </c>
      <c r="F8" s="1018">
        <v>1048</v>
      </c>
      <c r="G8" s="1019">
        <f>F8/(D8*30)</f>
        <v>0.81240310077519384</v>
      </c>
      <c r="H8" s="1020">
        <v>806</v>
      </c>
      <c r="I8" s="1020">
        <v>685</v>
      </c>
      <c r="J8" s="1014">
        <f>I8/(D8*30)</f>
        <v>0.53100775193798455</v>
      </c>
    </row>
    <row r="9" spans="1:10" ht="16.5" customHeight="1">
      <c r="A9" s="999"/>
      <c r="B9" s="1015"/>
      <c r="C9" s="1016"/>
      <c r="D9" s="1017"/>
      <c r="E9" s="1018"/>
      <c r="F9" s="1018"/>
      <c r="G9" s="1019"/>
      <c r="H9" s="1020"/>
      <c r="I9" s="1020"/>
      <c r="J9" s="1014"/>
    </row>
    <row r="10" spans="1:10" ht="17.25">
      <c r="A10" s="958">
        <v>5</v>
      </c>
      <c r="B10" s="874" t="s">
        <v>99</v>
      </c>
      <c r="C10" s="878" t="s">
        <v>21</v>
      </c>
      <c r="D10" s="11">
        <v>20</v>
      </c>
      <c r="E10" s="46">
        <v>227</v>
      </c>
      <c r="F10" s="46">
        <v>215</v>
      </c>
      <c r="G10" s="868">
        <f t="shared" ref="G10:G16" si="0">F10/(D10*30)</f>
        <v>0.35833333333333334</v>
      </c>
      <c r="H10" s="898">
        <v>139</v>
      </c>
      <c r="I10" s="898">
        <v>125</v>
      </c>
      <c r="J10" s="606">
        <f t="shared" ref="J10:J16" si="1">I10/(D10*30)</f>
        <v>0.20833333333333334</v>
      </c>
    </row>
    <row r="11" spans="1:10" ht="17.25">
      <c r="A11" s="958">
        <v>6</v>
      </c>
      <c r="B11" s="874" t="s">
        <v>99</v>
      </c>
      <c r="C11" s="878" t="s">
        <v>22</v>
      </c>
      <c r="D11" s="11">
        <v>20</v>
      </c>
      <c r="E11" s="46">
        <v>332</v>
      </c>
      <c r="F11" s="46">
        <v>301</v>
      </c>
      <c r="G11" s="868">
        <f t="shared" si="0"/>
        <v>0.50166666666666671</v>
      </c>
      <c r="H11" s="898">
        <v>222</v>
      </c>
      <c r="I11" s="898">
        <v>223</v>
      </c>
      <c r="J11" s="606">
        <f t="shared" si="1"/>
        <v>0.37166666666666665</v>
      </c>
    </row>
    <row r="12" spans="1:10" ht="17.25">
      <c r="A12" s="958">
        <v>7</v>
      </c>
      <c r="B12" s="874" t="s">
        <v>99</v>
      </c>
      <c r="C12" s="878" t="s">
        <v>23</v>
      </c>
      <c r="D12" s="11">
        <v>19</v>
      </c>
      <c r="E12" s="46">
        <v>200</v>
      </c>
      <c r="F12" s="46">
        <v>193</v>
      </c>
      <c r="G12" s="868">
        <f t="shared" si="0"/>
        <v>0.33859649122807017</v>
      </c>
      <c r="H12" s="898">
        <v>153</v>
      </c>
      <c r="I12" s="898">
        <v>143</v>
      </c>
      <c r="J12" s="606">
        <f t="shared" si="1"/>
        <v>0.25087719298245614</v>
      </c>
    </row>
    <row r="13" spans="1:10" ht="17.25">
      <c r="A13" s="958">
        <v>8</v>
      </c>
      <c r="B13" s="874" t="s">
        <v>99</v>
      </c>
      <c r="C13" s="878" t="s">
        <v>101</v>
      </c>
      <c r="D13" s="11">
        <v>16</v>
      </c>
      <c r="E13" s="45">
        <v>365</v>
      </c>
      <c r="F13" s="45">
        <v>319</v>
      </c>
      <c r="G13" s="868">
        <f t="shared" si="0"/>
        <v>0.6645833333333333</v>
      </c>
      <c r="H13" s="896">
        <v>210</v>
      </c>
      <c r="I13" s="896">
        <v>188</v>
      </c>
      <c r="J13" s="606">
        <f t="shared" si="1"/>
        <v>0.39166666666666666</v>
      </c>
    </row>
    <row r="14" spans="1:10" ht="17.25">
      <c r="A14" s="958">
        <v>9</v>
      </c>
      <c r="B14" s="874" t="s">
        <v>99</v>
      </c>
      <c r="C14" s="878" t="s">
        <v>102</v>
      </c>
      <c r="D14" s="11">
        <v>16</v>
      </c>
      <c r="E14" s="45">
        <v>481</v>
      </c>
      <c r="F14" s="45">
        <v>360</v>
      </c>
      <c r="G14" s="868">
        <f t="shared" si="0"/>
        <v>0.75</v>
      </c>
      <c r="H14" s="896">
        <v>266</v>
      </c>
      <c r="I14" s="896">
        <v>235</v>
      </c>
      <c r="J14" s="606">
        <f t="shared" si="1"/>
        <v>0.48958333333333331</v>
      </c>
    </row>
    <row r="15" spans="1:10" ht="17.25">
      <c r="A15" s="958">
        <v>10</v>
      </c>
      <c r="B15" s="874" t="s">
        <v>15</v>
      </c>
      <c r="C15" s="878" t="s">
        <v>52</v>
      </c>
      <c r="D15" s="11">
        <v>13</v>
      </c>
      <c r="E15" s="45">
        <v>382</v>
      </c>
      <c r="F15" s="45">
        <v>304</v>
      </c>
      <c r="G15" s="868">
        <f t="shared" si="0"/>
        <v>0.77948717948717949</v>
      </c>
      <c r="H15" s="898">
        <v>210</v>
      </c>
      <c r="I15" s="898">
        <v>221</v>
      </c>
      <c r="J15" s="606">
        <f t="shared" si="1"/>
        <v>0.56666666666666665</v>
      </c>
    </row>
    <row r="16" spans="1:10" ht="17.25">
      <c r="A16" s="958">
        <v>11</v>
      </c>
      <c r="B16" s="874" t="s">
        <v>15</v>
      </c>
      <c r="C16" s="878" t="s">
        <v>103</v>
      </c>
      <c r="D16" s="11">
        <v>19</v>
      </c>
      <c r="E16" s="45">
        <v>126</v>
      </c>
      <c r="F16" s="45">
        <v>95</v>
      </c>
      <c r="G16" s="868">
        <f t="shared" si="0"/>
        <v>0.16666666666666666</v>
      </c>
      <c r="H16" s="898">
        <v>93</v>
      </c>
      <c r="I16" s="898">
        <v>71</v>
      </c>
      <c r="J16" s="606">
        <f t="shared" si="1"/>
        <v>0.12456140350877193</v>
      </c>
    </row>
  </sheetData>
  <mergeCells count="13">
    <mergeCell ref="J8:J9"/>
    <mergeCell ref="A3:D3"/>
    <mergeCell ref="E3:G3"/>
    <mergeCell ref="H3:J3"/>
    <mergeCell ref="B8:B9"/>
    <mergeCell ref="C8:C9"/>
    <mergeCell ref="D8:D9"/>
    <mergeCell ref="E8:E9"/>
    <mergeCell ref="F8:F9"/>
    <mergeCell ref="A8:A9"/>
    <mergeCell ref="G8:G9"/>
    <mergeCell ref="H8:H9"/>
    <mergeCell ref="I8:I9"/>
  </mergeCells>
  <phoneticPr fontId="19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K1" sqref="K1:K1048576"/>
    </sheetView>
  </sheetViews>
  <sheetFormatPr defaultRowHeight="16.5"/>
  <cols>
    <col min="3" max="3" width="26.625" bestFit="1" customWidth="1"/>
  </cols>
  <sheetData>
    <row r="2" spans="1:10" ht="17.25" thickBot="1"/>
    <row r="3" spans="1:10" ht="26.25">
      <c r="A3" s="993" t="s">
        <v>176</v>
      </c>
      <c r="B3" s="994"/>
      <c r="C3" s="995"/>
      <c r="D3" s="995"/>
      <c r="E3" s="994" t="s">
        <v>85</v>
      </c>
      <c r="F3" s="994"/>
      <c r="G3" s="994"/>
      <c r="H3" s="996" t="s">
        <v>86</v>
      </c>
      <c r="I3" s="996"/>
      <c r="J3" s="996"/>
    </row>
    <row r="4" spans="1:10" ht="52.5" thickBot="1">
      <c r="A4" s="925" t="s">
        <v>87</v>
      </c>
      <c r="B4" s="926" t="s">
        <v>113</v>
      </c>
      <c r="C4" s="927" t="s">
        <v>105</v>
      </c>
      <c r="D4" s="928" t="s">
        <v>106</v>
      </c>
      <c r="E4" s="929" t="s">
        <v>172</v>
      </c>
      <c r="F4" s="929" t="s">
        <v>91</v>
      </c>
      <c r="G4" s="929" t="s">
        <v>177</v>
      </c>
      <c r="H4" s="930" t="s">
        <v>174</v>
      </c>
      <c r="I4" s="930" t="s">
        <v>95</v>
      </c>
      <c r="J4" s="930" t="s">
        <v>178</v>
      </c>
    </row>
    <row r="5" spans="1:10" ht="17.25">
      <c r="A5" s="951">
        <v>1</v>
      </c>
      <c r="B5" s="875" t="s">
        <v>99</v>
      </c>
      <c r="C5" s="3" t="s">
        <v>124</v>
      </c>
      <c r="D5" s="6">
        <v>25</v>
      </c>
      <c r="E5" s="44">
        <v>701</v>
      </c>
      <c r="F5" s="44">
        <v>718</v>
      </c>
      <c r="G5" s="886">
        <f>F5/(D5*30)</f>
        <v>0.95733333333333337</v>
      </c>
      <c r="H5" s="897">
        <v>451</v>
      </c>
      <c r="I5" s="897">
        <v>446</v>
      </c>
      <c r="J5" s="887">
        <f>I5/(D5*30)</f>
        <v>0.59466666666666668</v>
      </c>
    </row>
    <row r="6" spans="1:10" ht="17.25">
      <c r="A6" s="958">
        <v>2</v>
      </c>
      <c r="B6" s="874" t="s">
        <v>99</v>
      </c>
      <c r="C6" s="878" t="s">
        <v>100</v>
      </c>
      <c r="D6" s="11">
        <v>25</v>
      </c>
      <c r="E6" s="45">
        <v>423</v>
      </c>
      <c r="F6" s="45">
        <v>526</v>
      </c>
      <c r="G6" s="868">
        <f>F6/(D6*30)</f>
        <v>0.70133333333333336</v>
      </c>
      <c r="H6" s="898">
        <v>306</v>
      </c>
      <c r="I6" s="898">
        <v>297</v>
      </c>
      <c r="J6" s="606">
        <f>I6/(D6*30)</f>
        <v>0.39600000000000002</v>
      </c>
    </row>
    <row r="7" spans="1:10" ht="17.25">
      <c r="A7" s="958">
        <v>3</v>
      </c>
      <c r="B7" s="874" t="s">
        <v>99</v>
      </c>
      <c r="C7" s="878" t="s">
        <v>18</v>
      </c>
      <c r="D7" s="11">
        <v>19</v>
      </c>
      <c r="E7" s="46">
        <v>355</v>
      </c>
      <c r="F7" s="46">
        <v>358</v>
      </c>
      <c r="G7" s="868">
        <f>F7/(D7*30)</f>
        <v>0.62807017543859645</v>
      </c>
      <c r="H7" s="898">
        <v>193</v>
      </c>
      <c r="I7" s="898">
        <v>177</v>
      </c>
      <c r="J7" s="606">
        <f>I7/(D7*30)</f>
        <v>0.31052631578947371</v>
      </c>
    </row>
    <row r="8" spans="1:10" ht="18" customHeight="1">
      <c r="A8" s="998">
        <v>4</v>
      </c>
      <c r="B8" s="1015" t="s">
        <v>99</v>
      </c>
      <c r="C8" s="1016" t="s">
        <v>19</v>
      </c>
      <c r="D8" s="1017">
        <v>43</v>
      </c>
      <c r="E8" s="1018">
        <v>1048</v>
      </c>
      <c r="F8" s="1018">
        <v>1218</v>
      </c>
      <c r="G8" s="1019">
        <f>F8/(D8*30)</f>
        <v>0.94418604651162785</v>
      </c>
      <c r="H8" s="1020">
        <v>685</v>
      </c>
      <c r="I8" s="1020">
        <v>778</v>
      </c>
      <c r="J8" s="1014">
        <f>I8/(D8*30)</f>
        <v>0.60310077519379846</v>
      </c>
    </row>
    <row r="9" spans="1:10" ht="16.5" customHeight="1">
      <c r="A9" s="999"/>
      <c r="B9" s="1015"/>
      <c r="C9" s="1016"/>
      <c r="D9" s="1017"/>
      <c r="E9" s="1018"/>
      <c r="F9" s="1018"/>
      <c r="G9" s="1019"/>
      <c r="H9" s="1020"/>
      <c r="I9" s="1020"/>
      <c r="J9" s="1014"/>
    </row>
    <row r="10" spans="1:10" ht="17.25">
      <c r="A10" s="958">
        <v>5</v>
      </c>
      <c r="B10" s="874" t="s">
        <v>99</v>
      </c>
      <c r="C10" s="878" t="s">
        <v>21</v>
      </c>
      <c r="D10" s="11">
        <v>20</v>
      </c>
      <c r="E10" s="46">
        <v>215</v>
      </c>
      <c r="F10" s="46">
        <v>229</v>
      </c>
      <c r="G10" s="868">
        <f t="shared" ref="G10:G16" si="0">F10/(D10*30)</f>
        <v>0.38166666666666665</v>
      </c>
      <c r="H10" s="898">
        <v>125</v>
      </c>
      <c r="I10" s="898">
        <v>119</v>
      </c>
      <c r="J10" s="606">
        <f t="shared" ref="J10:J16" si="1">I10/(D10*30)</f>
        <v>0.19833333333333333</v>
      </c>
    </row>
    <row r="11" spans="1:10" ht="17.25">
      <c r="A11" s="958">
        <v>6</v>
      </c>
      <c r="B11" s="874" t="s">
        <v>99</v>
      </c>
      <c r="C11" s="878" t="s">
        <v>22</v>
      </c>
      <c r="D11" s="11">
        <v>20</v>
      </c>
      <c r="E11" s="46">
        <v>301</v>
      </c>
      <c r="F11" s="46">
        <v>330</v>
      </c>
      <c r="G11" s="868">
        <f t="shared" si="0"/>
        <v>0.55000000000000004</v>
      </c>
      <c r="H11" s="898">
        <v>223</v>
      </c>
      <c r="I11" s="898">
        <v>236</v>
      </c>
      <c r="J11" s="606">
        <f t="shared" si="1"/>
        <v>0.39333333333333331</v>
      </c>
    </row>
    <row r="12" spans="1:10" ht="17.25">
      <c r="A12" s="958">
        <v>7</v>
      </c>
      <c r="B12" s="874" t="s">
        <v>99</v>
      </c>
      <c r="C12" s="878" t="s">
        <v>23</v>
      </c>
      <c r="D12" s="11">
        <v>19</v>
      </c>
      <c r="E12" s="46">
        <v>193</v>
      </c>
      <c r="F12" s="46">
        <v>166</v>
      </c>
      <c r="G12" s="868">
        <f t="shared" si="0"/>
        <v>0.29122807017543861</v>
      </c>
      <c r="H12" s="898">
        <v>143</v>
      </c>
      <c r="I12" s="898">
        <v>126</v>
      </c>
      <c r="J12" s="606">
        <f t="shared" si="1"/>
        <v>0.22105263157894736</v>
      </c>
    </row>
    <row r="13" spans="1:10" ht="17.25">
      <c r="A13" s="958">
        <v>8</v>
      </c>
      <c r="B13" s="874" t="s">
        <v>99</v>
      </c>
      <c r="C13" s="878" t="s">
        <v>101</v>
      </c>
      <c r="D13" s="11">
        <v>16</v>
      </c>
      <c r="E13" s="45">
        <v>319</v>
      </c>
      <c r="F13" s="45">
        <v>306</v>
      </c>
      <c r="G13" s="868">
        <f t="shared" si="0"/>
        <v>0.63749999999999996</v>
      </c>
      <c r="H13" s="896">
        <v>188</v>
      </c>
      <c r="I13" s="896">
        <v>176</v>
      </c>
      <c r="J13" s="606">
        <f t="shared" si="1"/>
        <v>0.36666666666666664</v>
      </c>
    </row>
    <row r="14" spans="1:10" ht="17.25">
      <c r="A14" s="958">
        <v>9</v>
      </c>
      <c r="B14" s="874" t="s">
        <v>99</v>
      </c>
      <c r="C14" s="878" t="s">
        <v>102</v>
      </c>
      <c r="D14" s="11">
        <v>16</v>
      </c>
      <c r="E14" s="45">
        <v>360</v>
      </c>
      <c r="F14" s="45">
        <v>508</v>
      </c>
      <c r="G14" s="868">
        <f t="shared" si="0"/>
        <v>1.0583333333333333</v>
      </c>
      <c r="H14" s="896">
        <v>235</v>
      </c>
      <c r="I14" s="896">
        <v>250</v>
      </c>
      <c r="J14" s="606">
        <f t="shared" si="1"/>
        <v>0.52083333333333337</v>
      </c>
    </row>
    <row r="15" spans="1:10" ht="17.25">
      <c r="A15" s="958">
        <v>10</v>
      </c>
      <c r="B15" s="874" t="s">
        <v>15</v>
      </c>
      <c r="C15" s="878" t="s">
        <v>52</v>
      </c>
      <c r="D15" s="11">
        <v>13</v>
      </c>
      <c r="E15" s="45">
        <v>304</v>
      </c>
      <c r="F15" s="45">
        <v>298</v>
      </c>
      <c r="G15" s="868">
        <f t="shared" si="0"/>
        <v>0.76410256410256405</v>
      </c>
      <c r="H15" s="898">
        <v>221</v>
      </c>
      <c r="I15" s="898">
        <v>194</v>
      </c>
      <c r="J15" s="606">
        <f t="shared" si="1"/>
        <v>0.49743589743589745</v>
      </c>
    </row>
    <row r="16" spans="1:10" ht="17.25">
      <c r="A16" s="958">
        <v>11</v>
      </c>
      <c r="B16" s="874" t="s">
        <v>15</v>
      </c>
      <c r="C16" s="878" t="s">
        <v>103</v>
      </c>
      <c r="D16" s="11">
        <v>19</v>
      </c>
      <c r="E16" s="45">
        <v>95</v>
      </c>
      <c r="F16" s="45">
        <v>179</v>
      </c>
      <c r="G16" s="868">
        <f t="shared" si="0"/>
        <v>0.31403508771929822</v>
      </c>
      <c r="H16" s="898">
        <v>71</v>
      </c>
      <c r="I16" s="898">
        <v>70</v>
      </c>
      <c r="J16" s="606">
        <f t="shared" si="1"/>
        <v>0.12280701754385964</v>
      </c>
    </row>
  </sheetData>
  <mergeCells count="13">
    <mergeCell ref="J8:J9"/>
    <mergeCell ref="A3:D3"/>
    <mergeCell ref="E3:G3"/>
    <mergeCell ref="H3:J3"/>
    <mergeCell ref="B8:B9"/>
    <mergeCell ref="C8:C9"/>
    <mergeCell ref="D8:D9"/>
    <mergeCell ref="E8:E9"/>
    <mergeCell ref="F8:F9"/>
    <mergeCell ref="A8:A9"/>
    <mergeCell ref="G8:G9"/>
    <mergeCell ref="H8:H9"/>
    <mergeCell ref="I8:I9"/>
  </mergeCells>
  <phoneticPr fontId="19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K1" sqref="K1:K1048576"/>
    </sheetView>
  </sheetViews>
  <sheetFormatPr defaultRowHeight="16.5"/>
  <cols>
    <col min="3" max="3" width="26.625" bestFit="1" customWidth="1"/>
  </cols>
  <sheetData>
    <row r="2" spans="1:10" ht="17.25" thickBot="1"/>
    <row r="3" spans="1:10" ht="26.25">
      <c r="A3" s="1022" t="s">
        <v>179</v>
      </c>
      <c r="B3" s="1023"/>
      <c r="C3" s="1023"/>
      <c r="D3" s="1023"/>
      <c r="E3" s="1023" t="s">
        <v>1</v>
      </c>
      <c r="F3" s="1023"/>
      <c r="G3" s="1023"/>
      <c r="H3" s="1024" t="s">
        <v>2</v>
      </c>
      <c r="I3" s="1024"/>
      <c r="J3" s="1024"/>
    </row>
    <row r="4" spans="1:10" ht="52.5" thickBot="1">
      <c r="A4" s="946" t="s">
        <v>3</v>
      </c>
      <c r="B4" s="947" t="s">
        <v>4</v>
      </c>
      <c r="C4" s="948" t="s">
        <v>5</v>
      </c>
      <c r="D4" s="947" t="s">
        <v>6</v>
      </c>
      <c r="E4" s="949" t="s">
        <v>27</v>
      </c>
      <c r="F4" s="949" t="s">
        <v>180</v>
      </c>
      <c r="G4" s="949" t="s">
        <v>181</v>
      </c>
      <c r="H4" s="950" t="s">
        <v>30</v>
      </c>
      <c r="I4" s="950" t="s">
        <v>182</v>
      </c>
      <c r="J4" s="950" t="s">
        <v>183</v>
      </c>
    </row>
    <row r="5" spans="1:10" ht="17.25">
      <c r="A5" s="951">
        <v>1</v>
      </c>
      <c r="B5" s="875" t="s">
        <v>15</v>
      </c>
      <c r="C5" s="952" t="s">
        <v>184</v>
      </c>
      <c r="D5" s="953">
        <v>25</v>
      </c>
      <c r="E5" s="954">
        <v>718</v>
      </c>
      <c r="F5" s="954">
        <v>526</v>
      </c>
      <c r="G5" s="955">
        <f>F5/(D5*30)</f>
        <v>0.70133333333333336</v>
      </c>
      <c r="H5" s="956">
        <v>446</v>
      </c>
      <c r="I5" s="956">
        <v>332</v>
      </c>
      <c r="J5" s="957">
        <f>I5/(D5*30)</f>
        <v>0.44266666666666665</v>
      </c>
    </row>
    <row r="6" spans="1:10" ht="17.25">
      <c r="A6" s="958">
        <v>2</v>
      </c>
      <c r="B6" s="874" t="s">
        <v>15</v>
      </c>
      <c r="C6" s="959" t="s">
        <v>41</v>
      </c>
      <c r="D6" s="960">
        <v>25</v>
      </c>
      <c r="E6" s="961">
        <v>526</v>
      </c>
      <c r="F6" s="961">
        <v>391</v>
      </c>
      <c r="G6" s="962">
        <f>F6/(D6*30)</f>
        <v>0.52133333333333332</v>
      </c>
      <c r="H6" s="963">
        <v>297</v>
      </c>
      <c r="I6" s="963">
        <v>253</v>
      </c>
      <c r="J6" s="964">
        <f>I6/(D6*30)</f>
        <v>0.33733333333333332</v>
      </c>
    </row>
    <row r="7" spans="1:10" ht="17.25">
      <c r="A7" s="958">
        <v>3</v>
      </c>
      <c r="B7" s="874" t="s">
        <v>15</v>
      </c>
      <c r="C7" s="959" t="s">
        <v>18</v>
      </c>
      <c r="D7" s="960">
        <v>19</v>
      </c>
      <c r="E7" s="963">
        <v>358</v>
      </c>
      <c r="F7" s="963">
        <v>262</v>
      </c>
      <c r="G7" s="962">
        <f>F7/(D7*30)</f>
        <v>0.45964912280701753</v>
      </c>
      <c r="H7" s="963">
        <v>177</v>
      </c>
      <c r="I7" s="963">
        <v>140</v>
      </c>
      <c r="J7" s="964">
        <f>I7/(D7*30)</f>
        <v>0.24561403508771928</v>
      </c>
    </row>
    <row r="8" spans="1:10" ht="17.25" customHeight="1">
      <c r="A8" s="998">
        <v>4</v>
      </c>
      <c r="B8" s="1025" t="s">
        <v>15</v>
      </c>
      <c r="C8" s="1026" t="s">
        <v>19</v>
      </c>
      <c r="D8" s="1017">
        <v>43</v>
      </c>
      <c r="E8" s="1027">
        <v>1218</v>
      </c>
      <c r="F8" s="1027">
        <v>981</v>
      </c>
      <c r="G8" s="1028">
        <f>F8/(D8*30)</f>
        <v>0.76046511627906976</v>
      </c>
      <c r="H8" s="1027">
        <v>778</v>
      </c>
      <c r="I8" s="1027">
        <v>602</v>
      </c>
      <c r="J8" s="1021">
        <f>I8/(D8*30)</f>
        <v>0.46666666666666667</v>
      </c>
    </row>
    <row r="9" spans="1:10" ht="17.25" customHeight="1">
      <c r="A9" s="999"/>
      <c r="B9" s="1025"/>
      <c r="C9" s="1026"/>
      <c r="D9" s="1017"/>
      <c r="E9" s="1027"/>
      <c r="F9" s="1027"/>
      <c r="G9" s="1028"/>
      <c r="H9" s="1027"/>
      <c r="I9" s="1027"/>
      <c r="J9" s="1021"/>
    </row>
    <row r="10" spans="1:10" ht="17.25">
      <c r="A10" s="958">
        <v>5</v>
      </c>
      <c r="B10" s="874" t="s">
        <v>15</v>
      </c>
      <c r="C10" s="959" t="s">
        <v>21</v>
      </c>
      <c r="D10" s="960">
        <v>20</v>
      </c>
      <c r="E10" s="963">
        <v>229</v>
      </c>
      <c r="F10" s="963">
        <v>166</v>
      </c>
      <c r="G10" s="962">
        <f t="shared" ref="G10:G17" si="0">F10/(D10*30)</f>
        <v>0.27666666666666667</v>
      </c>
      <c r="H10" s="963">
        <v>119</v>
      </c>
      <c r="I10" s="963">
        <v>92</v>
      </c>
      <c r="J10" s="964">
        <f t="shared" ref="J10:J17" si="1">I10/(D10*30)</f>
        <v>0.15333333333333332</v>
      </c>
    </row>
    <row r="11" spans="1:10" ht="17.25">
      <c r="A11" s="958">
        <v>6</v>
      </c>
      <c r="B11" s="874" t="s">
        <v>15</v>
      </c>
      <c r="C11" s="959" t="s">
        <v>22</v>
      </c>
      <c r="D11" s="960">
        <v>20</v>
      </c>
      <c r="E11" s="963">
        <v>330</v>
      </c>
      <c r="F11" s="963">
        <v>270</v>
      </c>
      <c r="G11" s="962">
        <f t="shared" si="0"/>
        <v>0.45</v>
      </c>
      <c r="H11" s="963">
        <v>236</v>
      </c>
      <c r="I11" s="963">
        <v>178</v>
      </c>
      <c r="J11" s="964">
        <f t="shared" si="1"/>
        <v>0.29666666666666669</v>
      </c>
    </row>
    <row r="12" spans="1:10" ht="17.25">
      <c r="A12" s="958">
        <v>7</v>
      </c>
      <c r="B12" s="874" t="s">
        <v>15</v>
      </c>
      <c r="C12" s="959" t="s">
        <v>23</v>
      </c>
      <c r="D12" s="960">
        <v>19</v>
      </c>
      <c r="E12" s="963">
        <v>166</v>
      </c>
      <c r="F12" s="963">
        <v>145</v>
      </c>
      <c r="G12" s="962">
        <f t="shared" si="0"/>
        <v>0.25438596491228072</v>
      </c>
      <c r="H12" s="963">
        <v>126</v>
      </c>
      <c r="I12" s="963">
        <v>107</v>
      </c>
      <c r="J12" s="964">
        <f t="shared" si="1"/>
        <v>0.18771929824561404</v>
      </c>
    </row>
    <row r="13" spans="1:10" ht="17.25">
      <c r="A13" s="958">
        <v>8</v>
      </c>
      <c r="B13" s="874" t="s">
        <v>15</v>
      </c>
      <c r="C13" s="959" t="s">
        <v>185</v>
      </c>
      <c r="D13" s="960">
        <v>16</v>
      </c>
      <c r="E13" s="961">
        <v>306</v>
      </c>
      <c r="F13" s="961">
        <v>205</v>
      </c>
      <c r="G13" s="962">
        <f t="shared" si="0"/>
        <v>0.42708333333333331</v>
      </c>
      <c r="H13" s="963">
        <v>176</v>
      </c>
      <c r="I13" s="963">
        <v>131</v>
      </c>
      <c r="J13" s="964">
        <f t="shared" si="1"/>
        <v>0.27291666666666664</v>
      </c>
    </row>
    <row r="14" spans="1:10" ht="17.25">
      <c r="A14" s="958">
        <v>9</v>
      </c>
      <c r="B14" s="874" t="s">
        <v>15</v>
      </c>
      <c r="C14" s="959" t="s">
        <v>25</v>
      </c>
      <c r="D14" s="960">
        <v>16</v>
      </c>
      <c r="E14" s="961">
        <v>508</v>
      </c>
      <c r="F14" s="961">
        <v>302</v>
      </c>
      <c r="G14" s="962">
        <f t="shared" si="0"/>
        <v>0.62916666666666665</v>
      </c>
      <c r="H14" s="963">
        <v>250</v>
      </c>
      <c r="I14" s="963">
        <v>187</v>
      </c>
      <c r="J14" s="964">
        <f t="shared" si="1"/>
        <v>0.38958333333333334</v>
      </c>
    </row>
    <row r="15" spans="1:10" ht="17.25">
      <c r="A15" s="958">
        <v>10</v>
      </c>
      <c r="B15" s="874" t="s">
        <v>15</v>
      </c>
      <c r="C15" s="959" t="s">
        <v>52</v>
      </c>
      <c r="D15" s="960">
        <v>13</v>
      </c>
      <c r="E15" s="961">
        <v>298</v>
      </c>
      <c r="F15" s="961">
        <v>264</v>
      </c>
      <c r="G15" s="962">
        <f t="shared" si="0"/>
        <v>0.67692307692307696</v>
      </c>
      <c r="H15" s="963">
        <v>194</v>
      </c>
      <c r="I15" s="963">
        <v>183</v>
      </c>
      <c r="J15" s="964">
        <f t="shared" si="1"/>
        <v>0.46923076923076923</v>
      </c>
    </row>
    <row r="16" spans="1:10" ht="17.25">
      <c r="A16" s="958">
        <v>11</v>
      </c>
      <c r="B16" s="874" t="s">
        <v>15</v>
      </c>
      <c r="C16" s="959" t="s">
        <v>81</v>
      </c>
      <c r="D16" s="960">
        <v>19</v>
      </c>
      <c r="E16" s="961">
        <v>179</v>
      </c>
      <c r="F16" s="961">
        <v>113</v>
      </c>
      <c r="G16" s="962">
        <f t="shared" si="0"/>
        <v>0.19824561403508772</v>
      </c>
      <c r="H16" s="963">
        <v>70</v>
      </c>
      <c r="I16" s="963">
        <v>73</v>
      </c>
      <c r="J16" s="964">
        <f t="shared" si="1"/>
        <v>0.1280701754385965</v>
      </c>
    </row>
    <row r="17" spans="1:10" ht="18" thickBot="1">
      <c r="A17" s="958">
        <v>12</v>
      </c>
      <c r="B17" s="1" t="s">
        <v>15</v>
      </c>
      <c r="C17" s="965" t="s">
        <v>186</v>
      </c>
      <c r="D17" s="966">
        <v>7</v>
      </c>
      <c r="E17" s="967">
        <v>6</v>
      </c>
      <c r="F17" s="967">
        <v>2</v>
      </c>
      <c r="G17" s="968">
        <f t="shared" si="0"/>
        <v>9.5238095238095247E-3</v>
      </c>
      <c r="H17" s="969">
        <v>4</v>
      </c>
      <c r="I17" s="969"/>
      <c r="J17" s="964">
        <f t="shared" si="1"/>
        <v>0</v>
      </c>
    </row>
  </sheetData>
  <mergeCells count="13">
    <mergeCell ref="J8:J9"/>
    <mergeCell ref="A3:D3"/>
    <mergeCell ref="E3:G3"/>
    <mergeCell ref="H3:J3"/>
    <mergeCell ref="B8:B9"/>
    <mergeCell ref="C8:C9"/>
    <mergeCell ref="D8:D9"/>
    <mergeCell ref="E8:E9"/>
    <mergeCell ref="F8:F9"/>
    <mergeCell ref="A8:A9"/>
    <mergeCell ref="G8:G9"/>
    <mergeCell ref="H8:H9"/>
    <mergeCell ref="I8:I9"/>
  </mergeCells>
  <phoneticPr fontId="19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K1" sqref="K1:K1048576"/>
    </sheetView>
  </sheetViews>
  <sheetFormatPr defaultRowHeight="16.5"/>
  <cols>
    <col min="3" max="3" width="26.625" bestFit="1" customWidth="1"/>
  </cols>
  <sheetData>
    <row r="2" spans="1:10" ht="17.25" thickBot="1"/>
    <row r="3" spans="1:10" ht="26.25">
      <c r="A3" s="1022" t="s">
        <v>187</v>
      </c>
      <c r="B3" s="1023"/>
      <c r="C3" s="1023"/>
      <c r="D3" s="1023"/>
      <c r="E3" s="1023" t="s">
        <v>1</v>
      </c>
      <c r="F3" s="1023"/>
      <c r="G3" s="1023"/>
      <c r="H3" s="1024" t="s">
        <v>2</v>
      </c>
      <c r="I3" s="1024"/>
      <c r="J3" s="1024"/>
    </row>
    <row r="4" spans="1:10" ht="52.5" thickBot="1">
      <c r="A4" s="946" t="s">
        <v>3</v>
      </c>
      <c r="B4" s="947" t="s">
        <v>4</v>
      </c>
      <c r="C4" s="948" t="s">
        <v>5</v>
      </c>
      <c r="D4" s="947" t="s">
        <v>6</v>
      </c>
      <c r="E4" s="949" t="s">
        <v>180</v>
      </c>
      <c r="F4" s="949" t="s">
        <v>188</v>
      </c>
      <c r="G4" s="949" t="s">
        <v>189</v>
      </c>
      <c r="H4" s="950" t="s">
        <v>182</v>
      </c>
      <c r="I4" s="950" t="s">
        <v>190</v>
      </c>
      <c r="J4" s="950" t="s">
        <v>191</v>
      </c>
    </row>
    <row r="5" spans="1:10" ht="17.25">
      <c r="A5" s="951">
        <v>1</v>
      </c>
      <c r="B5" s="875" t="s">
        <v>15</v>
      </c>
      <c r="C5" s="952" t="s">
        <v>184</v>
      </c>
      <c r="D5" s="953">
        <v>25</v>
      </c>
      <c r="E5" s="954">
        <v>526</v>
      </c>
      <c r="F5" s="954">
        <v>138</v>
      </c>
      <c r="G5" s="955">
        <f>F5/(D5*30)</f>
        <v>0.184</v>
      </c>
      <c r="H5" s="956">
        <v>332</v>
      </c>
      <c r="I5" s="956">
        <v>92</v>
      </c>
      <c r="J5" s="957">
        <f>I5/(D5*30)</f>
        <v>0.12266666666666666</v>
      </c>
    </row>
    <row r="6" spans="1:10" ht="17.25">
      <c r="A6" s="958">
        <v>2</v>
      </c>
      <c r="B6" s="874" t="s">
        <v>15</v>
      </c>
      <c r="C6" s="959" t="s">
        <v>41</v>
      </c>
      <c r="D6" s="960">
        <v>25</v>
      </c>
      <c r="E6" s="961">
        <v>391</v>
      </c>
      <c r="F6" s="961">
        <v>299</v>
      </c>
      <c r="G6" s="962">
        <f>F6/(D6*30)</f>
        <v>0.39866666666666667</v>
      </c>
      <c r="H6" s="963">
        <v>253</v>
      </c>
      <c r="I6" s="963">
        <v>191</v>
      </c>
      <c r="J6" s="964">
        <f>I6/(D6*30)</f>
        <v>0.25466666666666665</v>
      </c>
    </row>
    <row r="7" spans="1:10" ht="17.25">
      <c r="A7" s="958">
        <v>3</v>
      </c>
      <c r="B7" s="874" t="s">
        <v>15</v>
      </c>
      <c r="C7" s="959" t="s">
        <v>18</v>
      </c>
      <c r="D7" s="960">
        <v>19</v>
      </c>
      <c r="E7" s="963">
        <v>262</v>
      </c>
      <c r="F7" s="963">
        <v>292</v>
      </c>
      <c r="G7" s="962">
        <f>F7/(D7*30)</f>
        <v>0.512280701754386</v>
      </c>
      <c r="H7" s="963">
        <v>140</v>
      </c>
      <c r="I7" s="963">
        <v>152</v>
      </c>
      <c r="J7" s="964">
        <f>I7/(D7*30)</f>
        <v>0.26666666666666666</v>
      </c>
    </row>
    <row r="8" spans="1:10" ht="17.25" customHeight="1">
      <c r="A8" s="998">
        <v>4</v>
      </c>
      <c r="B8" s="1025" t="s">
        <v>15</v>
      </c>
      <c r="C8" s="1026" t="s">
        <v>19</v>
      </c>
      <c r="D8" s="1017">
        <v>43</v>
      </c>
      <c r="E8" s="1027">
        <v>981</v>
      </c>
      <c r="F8" s="1027">
        <v>1008</v>
      </c>
      <c r="G8" s="1028">
        <f>F8/(D8*30)</f>
        <v>0.78139534883720929</v>
      </c>
      <c r="H8" s="1027">
        <v>602</v>
      </c>
      <c r="I8" s="1027">
        <v>635</v>
      </c>
      <c r="J8" s="1021">
        <f>I8/(D8*30)</f>
        <v>0.49224806201550386</v>
      </c>
    </row>
    <row r="9" spans="1:10" ht="17.25" customHeight="1">
      <c r="A9" s="999"/>
      <c r="B9" s="1025"/>
      <c r="C9" s="1026"/>
      <c r="D9" s="1017"/>
      <c r="E9" s="1027"/>
      <c r="F9" s="1027"/>
      <c r="G9" s="1028"/>
      <c r="H9" s="1027"/>
      <c r="I9" s="1027"/>
      <c r="J9" s="1021"/>
    </row>
    <row r="10" spans="1:10" ht="17.25">
      <c r="A10" s="958">
        <v>5</v>
      </c>
      <c r="B10" s="874" t="s">
        <v>15</v>
      </c>
      <c r="C10" s="959" t="s">
        <v>21</v>
      </c>
      <c r="D10" s="960">
        <v>20</v>
      </c>
      <c r="E10" s="963">
        <v>166</v>
      </c>
      <c r="F10" s="963">
        <v>96</v>
      </c>
      <c r="G10" s="962">
        <f t="shared" ref="G10:G17" si="0">F10/(D10*30)</f>
        <v>0.16</v>
      </c>
      <c r="H10" s="963">
        <v>92</v>
      </c>
      <c r="I10" s="963">
        <v>69</v>
      </c>
      <c r="J10" s="964">
        <f t="shared" ref="J10:J17" si="1">I10/(D10*30)</f>
        <v>0.115</v>
      </c>
    </row>
    <row r="11" spans="1:10" ht="17.25">
      <c r="A11" s="958">
        <v>6</v>
      </c>
      <c r="B11" s="874" t="s">
        <v>15</v>
      </c>
      <c r="C11" s="959" t="s">
        <v>22</v>
      </c>
      <c r="D11" s="960">
        <v>20</v>
      </c>
      <c r="E11" s="963">
        <v>270</v>
      </c>
      <c r="F11" s="963">
        <v>213</v>
      </c>
      <c r="G11" s="962">
        <f t="shared" si="0"/>
        <v>0.35499999999999998</v>
      </c>
      <c r="H11" s="963">
        <v>178</v>
      </c>
      <c r="I11" s="963">
        <v>132</v>
      </c>
      <c r="J11" s="964">
        <f t="shared" si="1"/>
        <v>0.22</v>
      </c>
    </row>
    <row r="12" spans="1:10" ht="17.25">
      <c r="A12" s="958">
        <v>7</v>
      </c>
      <c r="B12" s="874" t="s">
        <v>15</v>
      </c>
      <c r="C12" s="959" t="s">
        <v>23</v>
      </c>
      <c r="D12" s="960">
        <v>19</v>
      </c>
      <c r="E12" s="963">
        <v>145</v>
      </c>
      <c r="F12" s="963">
        <v>153</v>
      </c>
      <c r="G12" s="962">
        <f t="shared" si="0"/>
        <v>0.26842105263157895</v>
      </c>
      <c r="H12" s="963">
        <v>107</v>
      </c>
      <c r="I12" s="963">
        <v>109</v>
      </c>
      <c r="J12" s="964">
        <f t="shared" si="1"/>
        <v>0.19122807017543861</v>
      </c>
    </row>
    <row r="13" spans="1:10" ht="17.25">
      <c r="A13" s="958">
        <v>8</v>
      </c>
      <c r="B13" s="874" t="s">
        <v>15</v>
      </c>
      <c r="C13" s="959" t="s">
        <v>185</v>
      </c>
      <c r="D13" s="960">
        <v>16</v>
      </c>
      <c r="E13" s="961">
        <v>205</v>
      </c>
      <c r="F13" s="961">
        <v>238</v>
      </c>
      <c r="G13" s="962">
        <f t="shared" si="0"/>
        <v>0.49583333333333335</v>
      </c>
      <c r="H13" s="963">
        <v>131</v>
      </c>
      <c r="I13" s="963">
        <v>141</v>
      </c>
      <c r="J13" s="964">
        <f t="shared" si="1"/>
        <v>0.29375000000000001</v>
      </c>
    </row>
    <row r="14" spans="1:10" ht="17.25">
      <c r="A14" s="958">
        <v>9</v>
      </c>
      <c r="B14" s="874" t="s">
        <v>15</v>
      </c>
      <c r="C14" s="959" t="s">
        <v>25</v>
      </c>
      <c r="D14" s="960">
        <v>16</v>
      </c>
      <c r="E14" s="961">
        <v>302</v>
      </c>
      <c r="F14" s="961">
        <v>277</v>
      </c>
      <c r="G14" s="962">
        <f t="shared" si="0"/>
        <v>0.57708333333333328</v>
      </c>
      <c r="H14" s="963">
        <v>187</v>
      </c>
      <c r="I14" s="963">
        <v>182</v>
      </c>
      <c r="J14" s="964">
        <f t="shared" si="1"/>
        <v>0.37916666666666665</v>
      </c>
    </row>
    <row r="15" spans="1:10" ht="17.25">
      <c r="A15" s="958">
        <v>10</v>
      </c>
      <c r="B15" s="874" t="s">
        <v>15</v>
      </c>
      <c r="C15" s="959" t="s">
        <v>52</v>
      </c>
      <c r="D15" s="960">
        <v>13</v>
      </c>
      <c r="E15" s="961">
        <v>264</v>
      </c>
      <c r="F15" s="961">
        <v>306</v>
      </c>
      <c r="G15" s="962">
        <f t="shared" si="0"/>
        <v>0.7846153846153846</v>
      </c>
      <c r="H15" s="963">
        <v>183</v>
      </c>
      <c r="I15" s="963">
        <v>175</v>
      </c>
      <c r="J15" s="964">
        <f t="shared" si="1"/>
        <v>0.44871794871794873</v>
      </c>
    </row>
    <row r="16" spans="1:10" ht="17.25">
      <c r="A16" s="958">
        <v>11</v>
      </c>
      <c r="B16" s="874" t="s">
        <v>15</v>
      </c>
      <c r="C16" s="959" t="s">
        <v>81</v>
      </c>
      <c r="D16" s="960">
        <v>19</v>
      </c>
      <c r="E16" s="961">
        <v>113</v>
      </c>
      <c r="F16" s="961">
        <v>122</v>
      </c>
      <c r="G16" s="962">
        <f t="shared" si="0"/>
        <v>0.21403508771929824</v>
      </c>
      <c r="H16" s="963">
        <v>73</v>
      </c>
      <c r="I16" s="963">
        <v>96</v>
      </c>
      <c r="J16" s="964">
        <f t="shared" si="1"/>
        <v>0.16842105263157894</v>
      </c>
    </row>
    <row r="17" spans="1:10" ht="18" thickBot="1">
      <c r="A17" s="958">
        <v>12</v>
      </c>
      <c r="B17" s="1" t="s">
        <v>15</v>
      </c>
      <c r="C17" s="965" t="s">
        <v>186</v>
      </c>
      <c r="D17" s="966">
        <v>7</v>
      </c>
      <c r="E17" s="967">
        <v>2</v>
      </c>
      <c r="F17" s="967">
        <v>17</v>
      </c>
      <c r="G17" s="968">
        <f t="shared" si="0"/>
        <v>8.0952380952380956E-2</v>
      </c>
      <c r="H17" s="969">
        <v>2</v>
      </c>
      <c r="I17" s="969">
        <v>9</v>
      </c>
      <c r="J17" s="964">
        <f t="shared" si="1"/>
        <v>4.2857142857142858E-2</v>
      </c>
    </row>
  </sheetData>
  <mergeCells count="13">
    <mergeCell ref="J8:J9"/>
    <mergeCell ref="A3:D3"/>
    <mergeCell ref="E3:G3"/>
    <mergeCell ref="H3:J3"/>
    <mergeCell ref="B8:B9"/>
    <mergeCell ref="C8:C9"/>
    <mergeCell ref="D8:D9"/>
    <mergeCell ref="E8:E9"/>
    <mergeCell ref="F8:F9"/>
    <mergeCell ref="A8:A9"/>
    <mergeCell ref="G8:G9"/>
    <mergeCell ref="H8:H9"/>
    <mergeCell ref="I8:I9"/>
  </mergeCells>
  <phoneticPr fontId="19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2:J15"/>
  <sheetViews>
    <sheetView workbookViewId="0">
      <selection activeCell="L12" sqref="L12"/>
    </sheetView>
  </sheetViews>
  <sheetFormatPr defaultRowHeight="16.5"/>
  <cols>
    <col min="3" max="3" width="28" customWidth="1"/>
    <col min="4" max="4" width="12.625" customWidth="1"/>
  </cols>
  <sheetData>
    <row r="2" spans="1:10" ht="17.25" thickBot="1"/>
    <row r="3" spans="1:10" ht="26.25">
      <c r="A3" s="1029" t="s">
        <v>192</v>
      </c>
      <c r="B3" s="1030"/>
      <c r="C3" s="1030"/>
      <c r="D3" s="1030"/>
      <c r="E3" s="1031" t="s">
        <v>1</v>
      </c>
      <c r="F3" s="1031"/>
      <c r="G3" s="1031"/>
      <c r="H3" s="1031" t="s">
        <v>2</v>
      </c>
      <c r="I3" s="1031"/>
      <c r="J3" s="1031"/>
    </row>
    <row r="4" spans="1:10" ht="52.5" thickBot="1">
      <c r="A4" s="970" t="s">
        <v>3</v>
      </c>
      <c r="B4" s="971" t="s">
        <v>4</v>
      </c>
      <c r="C4" s="971" t="s">
        <v>5</v>
      </c>
      <c r="D4" s="971" t="s">
        <v>6</v>
      </c>
      <c r="E4" s="972" t="s">
        <v>193</v>
      </c>
      <c r="F4" s="972" t="s">
        <v>194</v>
      </c>
      <c r="G4" s="972" t="s">
        <v>195</v>
      </c>
      <c r="H4" s="973" t="s">
        <v>196</v>
      </c>
      <c r="I4" s="973" t="s">
        <v>197</v>
      </c>
      <c r="J4" s="973" t="s">
        <v>198</v>
      </c>
    </row>
    <row r="5" spans="1:10" ht="30" customHeight="1" thickBot="1">
      <c r="A5" s="974">
        <v>1</v>
      </c>
      <c r="B5" s="975" t="s">
        <v>15</v>
      </c>
      <c r="C5" s="975" t="s">
        <v>52</v>
      </c>
      <c r="D5" s="975">
        <v>19</v>
      </c>
      <c r="E5" s="976">
        <v>18</v>
      </c>
      <c r="F5" s="976">
        <v>366</v>
      </c>
      <c r="G5" s="977">
        <f t="shared" ref="G5:G15" si="0">F5/(D5*31)</f>
        <v>0.62139219015280134</v>
      </c>
      <c r="H5" s="976">
        <v>7</v>
      </c>
      <c r="I5" s="976">
        <v>211</v>
      </c>
      <c r="J5" s="977">
        <f t="shared" ref="J5:J15" si="1">I5/(D5*31)</f>
        <v>0.35823429541595925</v>
      </c>
    </row>
    <row r="6" spans="1:10" ht="30" customHeight="1" thickBot="1">
      <c r="A6" s="974">
        <v>2</v>
      </c>
      <c r="B6" s="978" t="s">
        <v>15</v>
      </c>
      <c r="C6" s="978" t="s">
        <v>25</v>
      </c>
      <c r="D6" s="978">
        <v>19</v>
      </c>
      <c r="E6" s="979">
        <v>28</v>
      </c>
      <c r="F6" s="979">
        <v>331</v>
      </c>
      <c r="G6" s="980">
        <f t="shared" si="0"/>
        <v>0.56196943972835312</v>
      </c>
      <c r="H6" s="979">
        <v>16</v>
      </c>
      <c r="I6" s="979">
        <v>208</v>
      </c>
      <c r="J6" s="980">
        <f t="shared" si="1"/>
        <v>0.35314091680814941</v>
      </c>
    </row>
    <row r="7" spans="1:10" ht="30" customHeight="1" thickBot="1">
      <c r="A7" s="974">
        <v>3</v>
      </c>
      <c r="B7" s="978" t="s">
        <v>15</v>
      </c>
      <c r="C7" s="978" t="s">
        <v>185</v>
      </c>
      <c r="D7" s="978">
        <v>19</v>
      </c>
      <c r="E7" s="979">
        <v>24</v>
      </c>
      <c r="F7" s="979">
        <v>368</v>
      </c>
      <c r="G7" s="980">
        <f t="shared" si="0"/>
        <v>0.62478777589134127</v>
      </c>
      <c r="H7" s="979">
        <v>10</v>
      </c>
      <c r="I7" s="979">
        <v>188</v>
      </c>
      <c r="J7" s="980">
        <f t="shared" si="1"/>
        <v>0.31918505942275044</v>
      </c>
    </row>
    <row r="8" spans="1:10" ht="30" customHeight="1" thickBot="1">
      <c r="A8" s="974">
        <v>4</v>
      </c>
      <c r="B8" s="978" t="s">
        <v>15</v>
      </c>
      <c r="C8" s="978" t="s">
        <v>23</v>
      </c>
      <c r="D8" s="978">
        <v>19</v>
      </c>
      <c r="E8" s="979">
        <v>0</v>
      </c>
      <c r="F8" s="979">
        <v>108</v>
      </c>
      <c r="G8" s="980">
        <f t="shared" si="0"/>
        <v>0.18336162988115451</v>
      </c>
      <c r="H8" s="979">
        <v>0</v>
      </c>
      <c r="I8" s="979">
        <v>85</v>
      </c>
      <c r="J8" s="980">
        <f t="shared" si="1"/>
        <v>0.14431239388794567</v>
      </c>
    </row>
    <row r="9" spans="1:10" ht="30" customHeight="1" thickBot="1">
      <c r="A9" s="974">
        <v>5</v>
      </c>
      <c r="B9" s="978" t="s">
        <v>15</v>
      </c>
      <c r="C9" s="978" t="s">
        <v>22</v>
      </c>
      <c r="D9" s="978">
        <v>19</v>
      </c>
      <c r="E9" s="979">
        <v>153</v>
      </c>
      <c r="F9" s="979">
        <v>256</v>
      </c>
      <c r="G9" s="980">
        <f t="shared" si="0"/>
        <v>0.43463497453310695</v>
      </c>
      <c r="H9" s="979">
        <v>14</v>
      </c>
      <c r="I9" s="979">
        <v>166</v>
      </c>
      <c r="J9" s="980">
        <f t="shared" si="1"/>
        <v>0.28183361629881154</v>
      </c>
    </row>
    <row r="10" spans="1:10" ht="30" customHeight="1" thickBot="1">
      <c r="A10" s="974">
        <v>6</v>
      </c>
      <c r="B10" s="978" t="s">
        <v>15</v>
      </c>
      <c r="C10" s="978" t="s">
        <v>21</v>
      </c>
      <c r="D10" s="978">
        <v>19</v>
      </c>
      <c r="E10" s="979">
        <v>0</v>
      </c>
      <c r="F10" s="979">
        <v>166</v>
      </c>
      <c r="G10" s="980">
        <f t="shared" si="0"/>
        <v>0.28183361629881154</v>
      </c>
      <c r="H10" s="979">
        <v>0</v>
      </c>
      <c r="I10" s="979">
        <v>115</v>
      </c>
      <c r="J10" s="980">
        <f t="shared" si="1"/>
        <v>0.19524617996604415</v>
      </c>
    </row>
    <row r="11" spans="1:10" ht="30" customHeight="1" thickBot="1">
      <c r="A11" s="974">
        <v>7</v>
      </c>
      <c r="B11" s="978" t="s">
        <v>15</v>
      </c>
      <c r="C11" s="978" t="s">
        <v>19</v>
      </c>
      <c r="D11" s="978">
        <v>47</v>
      </c>
      <c r="E11" s="979">
        <v>0</v>
      </c>
      <c r="F11" s="979">
        <v>1087</v>
      </c>
      <c r="G11" s="980">
        <f t="shared" si="0"/>
        <v>0.74605353466026081</v>
      </c>
      <c r="H11" s="979">
        <v>0</v>
      </c>
      <c r="I11" s="979">
        <v>710</v>
      </c>
      <c r="J11" s="980">
        <f t="shared" si="1"/>
        <v>0.48730267673301303</v>
      </c>
    </row>
    <row r="12" spans="1:10" ht="30" customHeight="1" thickBot="1">
      <c r="A12" s="974">
        <v>8</v>
      </c>
      <c r="B12" s="978" t="s">
        <v>15</v>
      </c>
      <c r="C12" s="978" t="s">
        <v>18</v>
      </c>
      <c r="D12" s="978">
        <v>19</v>
      </c>
      <c r="E12" s="979">
        <v>14</v>
      </c>
      <c r="F12" s="979">
        <v>256</v>
      </c>
      <c r="G12" s="980">
        <f t="shared" si="0"/>
        <v>0.43463497453310695</v>
      </c>
      <c r="H12" s="979">
        <v>10</v>
      </c>
      <c r="I12" s="979">
        <v>155</v>
      </c>
      <c r="J12" s="980">
        <f t="shared" si="1"/>
        <v>0.26315789473684209</v>
      </c>
    </row>
    <row r="13" spans="1:10" ht="30" customHeight="1" thickBot="1">
      <c r="A13" s="974">
        <v>9</v>
      </c>
      <c r="B13" s="978" t="s">
        <v>15</v>
      </c>
      <c r="C13" s="978" t="s">
        <v>17</v>
      </c>
      <c r="D13" s="978">
        <v>26</v>
      </c>
      <c r="E13" s="979">
        <v>0</v>
      </c>
      <c r="F13" s="979">
        <v>0</v>
      </c>
      <c r="G13" s="980">
        <f t="shared" si="0"/>
        <v>0</v>
      </c>
      <c r="H13" s="979">
        <v>0</v>
      </c>
      <c r="I13" s="979">
        <v>0</v>
      </c>
      <c r="J13" s="980">
        <f t="shared" si="1"/>
        <v>0</v>
      </c>
    </row>
    <row r="14" spans="1:10" ht="30" customHeight="1" thickBot="1">
      <c r="A14" s="974">
        <v>10</v>
      </c>
      <c r="B14" s="978" t="s">
        <v>15</v>
      </c>
      <c r="C14" s="978" t="s">
        <v>16</v>
      </c>
      <c r="D14" s="978">
        <v>33</v>
      </c>
      <c r="E14" s="979">
        <v>442</v>
      </c>
      <c r="F14" s="979">
        <v>712</v>
      </c>
      <c r="G14" s="980">
        <f t="shared" si="0"/>
        <v>0.69599217986314765</v>
      </c>
      <c r="H14" s="979">
        <v>278</v>
      </c>
      <c r="I14" s="979">
        <v>506</v>
      </c>
      <c r="J14" s="980">
        <f t="shared" si="1"/>
        <v>0.4946236559139785</v>
      </c>
    </row>
    <row r="15" spans="1:10" ht="30" customHeight="1">
      <c r="A15" s="974">
        <v>11</v>
      </c>
      <c r="B15" s="978" t="s">
        <v>15</v>
      </c>
      <c r="C15" s="978" t="s">
        <v>81</v>
      </c>
      <c r="D15" s="978">
        <v>12</v>
      </c>
      <c r="E15" s="979">
        <v>0</v>
      </c>
      <c r="F15" s="979">
        <v>156</v>
      </c>
      <c r="G15" s="980">
        <f t="shared" si="0"/>
        <v>0.41935483870967744</v>
      </c>
      <c r="H15" s="979">
        <v>0</v>
      </c>
      <c r="I15" s="979">
        <v>74</v>
      </c>
      <c r="J15" s="980">
        <f t="shared" si="1"/>
        <v>0.19892473118279569</v>
      </c>
    </row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L126"/>
  <sheetViews>
    <sheetView workbookViewId="0">
      <selection activeCell="C21" sqref="C21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36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110" t="s">
        <v>3</v>
      </c>
      <c r="B4" s="111" t="s">
        <v>4</v>
      </c>
      <c r="C4" s="117" t="s">
        <v>5</v>
      </c>
      <c r="D4" s="118" t="s">
        <v>6</v>
      </c>
      <c r="E4" s="112" t="s">
        <v>8</v>
      </c>
      <c r="F4" s="112" t="s">
        <v>37</v>
      </c>
      <c r="G4" s="112" t="s">
        <v>38</v>
      </c>
      <c r="H4" s="112" t="s">
        <v>10</v>
      </c>
      <c r="I4" s="113" t="s">
        <v>12</v>
      </c>
      <c r="J4" s="113" t="s">
        <v>39</v>
      </c>
      <c r="K4" s="113" t="s">
        <v>40</v>
      </c>
      <c r="L4" s="114" t="s">
        <v>14</v>
      </c>
    </row>
    <row r="5" spans="1:12" ht="18" thickTop="1">
      <c r="A5" s="888">
        <v>1</v>
      </c>
      <c r="B5" s="115" t="s">
        <v>15</v>
      </c>
      <c r="C5" s="116" t="s">
        <v>16</v>
      </c>
      <c r="D5" s="119">
        <v>25</v>
      </c>
      <c r="E5" s="103">
        <v>764</v>
      </c>
      <c r="F5" s="103">
        <v>699</v>
      </c>
      <c r="G5" s="106">
        <v>0.93200000000000005</v>
      </c>
      <c r="H5" s="104">
        <v>0.91492146596858637</v>
      </c>
      <c r="I5" s="102">
        <v>557</v>
      </c>
      <c r="J5" s="102">
        <v>517</v>
      </c>
      <c r="K5" s="108">
        <v>0.68933333333333335</v>
      </c>
      <c r="L5" s="105">
        <v>0.92818671454219026</v>
      </c>
    </row>
    <row r="6" spans="1:12" ht="17.25">
      <c r="A6" s="883">
        <v>2</v>
      </c>
      <c r="B6" s="115" t="s">
        <v>15</v>
      </c>
      <c r="C6" s="120" t="s">
        <v>41</v>
      </c>
      <c r="D6" s="119">
        <v>25</v>
      </c>
      <c r="E6" s="103">
        <v>91</v>
      </c>
      <c r="F6" s="103">
        <v>484</v>
      </c>
      <c r="G6" s="106">
        <v>0.64533333333333331</v>
      </c>
      <c r="H6" s="104">
        <v>5.3186813186813184</v>
      </c>
      <c r="I6" s="102">
        <v>7</v>
      </c>
      <c r="J6" s="102">
        <v>334</v>
      </c>
      <c r="K6" s="108">
        <v>0.44533333333333336</v>
      </c>
      <c r="L6" s="105">
        <v>47.714285714285715</v>
      </c>
    </row>
    <row r="7" spans="1:12" ht="17.25">
      <c r="A7" s="883">
        <v>3</v>
      </c>
      <c r="B7" s="115" t="s">
        <v>15</v>
      </c>
      <c r="C7" s="116" t="s">
        <v>18</v>
      </c>
      <c r="D7" s="119">
        <v>19</v>
      </c>
      <c r="E7" s="103">
        <v>168</v>
      </c>
      <c r="F7" s="103">
        <v>305</v>
      </c>
      <c r="G7" s="106">
        <v>0.53508771929824561</v>
      </c>
      <c r="H7" s="104">
        <v>1.8154761904761905</v>
      </c>
      <c r="I7" s="102">
        <v>108</v>
      </c>
      <c r="J7" s="102">
        <v>193</v>
      </c>
      <c r="K7" s="108">
        <v>0.33859649122807017</v>
      </c>
      <c r="L7" s="105">
        <v>1.787037037037037</v>
      </c>
    </row>
    <row r="8" spans="1:12" ht="17.25">
      <c r="A8" s="991">
        <v>4</v>
      </c>
      <c r="B8" s="115" t="s">
        <v>15</v>
      </c>
      <c r="C8" s="116" t="s">
        <v>19</v>
      </c>
      <c r="D8" s="127">
        <v>43</v>
      </c>
      <c r="E8" s="121">
        <v>1489</v>
      </c>
      <c r="F8" s="121">
        <v>1470</v>
      </c>
      <c r="G8" s="124">
        <v>1.1395348837209303</v>
      </c>
      <c r="H8" s="124">
        <v>0.98723975822699794</v>
      </c>
      <c r="I8" s="123">
        <v>1082</v>
      </c>
      <c r="J8" s="123">
        <v>1016</v>
      </c>
      <c r="K8" s="125">
        <v>0.78759689922480625</v>
      </c>
      <c r="L8" s="126">
        <v>0.93900184842883549</v>
      </c>
    </row>
    <row r="9" spans="1:12" ht="17.25">
      <c r="A9" s="992"/>
      <c r="B9" s="115" t="s">
        <v>15</v>
      </c>
      <c r="C9" s="116" t="s">
        <v>20</v>
      </c>
      <c r="D9" s="128"/>
      <c r="E9" s="122"/>
      <c r="F9" s="122"/>
      <c r="G9" s="106"/>
      <c r="H9" s="106"/>
      <c r="I9" s="107"/>
      <c r="J9" s="107"/>
      <c r="K9" s="108"/>
      <c r="L9" s="109"/>
    </row>
    <row r="10" spans="1:12" ht="17.25">
      <c r="A10" s="883">
        <v>5</v>
      </c>
      <c r="B10" s="115" t="s">
        <v>15</v>
      </c>
      <c r="C10" s="116" t="s">
        <v>21</v>
      </c>
      <c r="D10" s="119">
        <v>20</v>
      </c>
      <c r="E10" s="103">
        <v>226</v>
      </c>
      <c r="F10" s="103">
        <v>282</v>
      </c>
      <c r="G10" s="106">
        <v>0.47</v>
      </c>
      <c r="H10" s="104">
        <v>1.247787610619469</v>
      </c>
      <c r="I10" s="102">
        <v>144</v>
      </c>
      <c r="J10" s="102">
        <v>176</v>
      </c>
      <c r="K10" s="108">
        <v>0.29333333333333333</v>
      </c>
      <c r="L10" s="105">
        <v>1.2222222222222223</v>
      </c>
    </row>
    <row r="11" spans="1:12" ht="17.25">
      <c r="A11" s="883">
        <v>6</v>
      </c>
      <c r="B11" s="115" t="s">
        <v>15</v>
      </c>
      <c r="C11" s="116" t="s">
        <v>22</v>
      </c>
      <c r="D11" s="119">
        <v>20</v>
      </c>
      <c r="E11" s="103">
        <v>326</v>
      </c>
      <c r="F11" s="103">
        <v>370</v>
      </c>
      <c r="G11" s="106">
        <v>0.6166666666666667</v>
      </c>
      <c r="H11" s="104">
        <v>1.1349693251533743</v>
      </c>
      <c r="I11" s="102">
        <v>226</v>
      </c>
      <c r="J11" s="102">
        <v>238</v>
      </c>
      <c r="K11" s="108">
        <v>0.39666666666666667</v>
      </c>
      <c r="L11" s="105">
        <v>1.0530973451327434</v>
      </c>
    </row>
    <row r="12" spans="1:12" ht="17.25">
      <c r="A12" s="883">
        <v>7</v>
      </c>
      <c r="B12" s="115" t="s">
        <v>15</v>
      </c>
      <c r="C12" s="116" t="s">
        <v>23</v>
      </c>
      <c r="D12" s="119">
        <v>19</v>
      </c>
      <c r="E12" s="103">
        <v>181</v>
      </c>
      <c r="F12" s="103">
        <v>248</v>
      </c>
      <c r="G12" s="106">
        <v>0.43508771929824563</v>
      </c>
      <c r="H12" s="104">
        <v>1.3701657458563536</v>
      </c>
      <c r="I12" s="102">
        <v>148</v>
      </c>
      <c r="J12" s="102">
        <v>193</v>
      </c>
      <c r="K12" s="108">
        <v>0.33859649122807017</v>
      </c>
      <c r="L12" s="105">
        <v>1.3040540540540539</v>
      </c>
    </row>
    <row r="13" spans="1:12" ht="17.25">
      <c r="A13" s="883">
        <v>8</v>
      </c>
      <c r="B13" s="115" t="s">
        <v>15</v>
      </c>
      <c r="C13" s="116" t="s">
        <v>24</v>
      </c>
      <c r="D13" s="119">
        <v>16</v>
      </c>
      <c r="E13" s="103">
        <v>262</v>
      </c>
      <c r="F13" s="103">
        <v>266</v>
      </c>
      <c r="G13" s="106">
        <v>0.5541666666666667</v>
      </c>
      <c r="H13" s="104">
        <v>1.0152671755725191</v>
      </c>
      <c r="I13" s="103">
        <v>173</v>
      </c>
      <c r="J13" s="103">
        <v>159</v>
      </c>
      <c r="K13" s="108">
        <v>0.33124999999999999</v>
      </c>
      <c r="L13" s="105">
        <v>0.91907514450867056</v>
      </c>
    </row>
    <row r="14" spans="1:12" ht="17.25">
      <c r="A14" s="883">
        <v>9</v>
      </c>
      <c r="B14" s="115" t="s">
        <v>15</v>
      </c>
      <c r="C14" s="116" t="s">
        <v>25</v>
      </c>
      <c r="D14" s="119">
        <v>16</v>
      </c>
      <c r="E14" s="103">
        <v>390</v>
      </c>
      <c r="F14" s="103">
        <v>375</v>
      </c>
      <c r="G14" s="106">
        <v>0.78125</v>
      </c>
      <c r="H14" s="104">
        <v>0.96153846153846156</v>
      </c>
      <c r="I14" s="103">
        <v>245</v>
      </c>
      <c r="J14" s="103">
        <v>192</v>
      </c>
      <c r="K14" s="108">
        <v>0.4</v>
      </c>
      <c r="L14" s="105">
        <v>0.78367346938775506</v>
      </c>
    </row>
    <row r="19" spans="3:12">
      <c r="C19" s="981"/>
      <c r="D19" s="981"/>
      <c r="E19" s="981"/>
      <c r="F19" s="981"/>
      <c r="G19" s="981"/>
      <c r="H19" s="981"/>
      <c r="I19" s="981"/>
      <c r="J19" s="981"/>
      <c r="K19" s="981"/>
      <c r="L19" s="981"/>
    </row>
    <row r="20" spans="3:12">
      <c r="C20" s="981"/>
      <c r="D20" s="981"/>
      <c r="E20" s="981"/>
      <c r="F20" s="981"/>
      <c r="G20" s="981"/>
      <c r="H20" s="981"/>
      <c r="I20" s="981"/>
      <c r="J20" s="981"/>
      <c r="K20" s="981"/>
      <c r="L20" s="981"/>
    </row>
    <row r="125" spans="4:12">
      <c r="D125" s="981"/>
      <c r="E125" s="981"/>
      <c r="F125" s="981"/>
      <c r="G125" s="981"/>
      <c r="H125" s="981"/>
      <c r="I125" s="981"/>
      <c r="J125" s="981"/>
      <c r="K125" s="981"/>
      <c r="L125" s="981"/>
    </row>
    <row r="126" spans="4:12">
      <c r="D126" s="981"/>
      <c r="E126" s="981"/>
      <c r="F126" s="981"/>
      <c r="G126" s="981"/>
      <c r="H126" s="981"/>
      <c r="I126" s="981"/>
      <c r="J126" s="981"/>
      <c r="K126" s="981"/>
      <c r="L126" s="981"/>
    </row>
  </sheetData>
  <mergeCells count="23">
    <mergeCell ref="L125:L126"/>
    <mergeCell ref="K125:K126"/>
    <mergeCell ref="J125:J126"/>
    <mergeCell ref="J19:J20"/>
    <mergeCell ref="K19:K20"/>
    <mergeCell ref="L19:L20"/>
    <mergeCell ref="I125:I126"/>
    <mergeCell ref="F125:F126"/>
    <mergeCell ref="G125:G126"/>
    <mergeCell ref="H125:H126"/>
    <mergeCell ref="F19:F20"/>
    <mergeCell ref="G19:G20"/>
    <mergeCell ref="H19:H20"/>
    <mergeCell ref="D125:D126"/>
    <mergeCell ref="E125:E126"/>
    <mergeCell ref="A3:D3"/>
    <mergeCell ref="C19:C20"/>
    <mergeCell ref="E3:H3"/>
    <mergeCell ref="I3:L3"/>
    <mergeCell ref="D19:D20"/>
    <mergeCell ref="E19:E20"/>
    <mergeCell ref="I19:I20"/>
    <mergeCell ref="A8:A9"/>
  </mergeCells>
  <phoneticPr fontId="19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2:J15"/>
  <sheetViews>
    <sheetView workbookViewId="0">
      <selection activeCell="K1" sqref="K1:K1048576"/>
    </sheetView>
  </sheetViews>
  <sheetFormatPr defaultRowHeight="16.5"/>
  <cols>
    <col min="3" max="3" width="25.125" bestFit="1" customWidth="1"/>
  </cols>
  <sheetData>
    <row r="2" spans="1:10" ht="17.25" thickBot="1"/>
    <row r="3" spans="1:10" ht="26.25">
      <c r="A3" s="1029" t="s">
        <v>199</v>
      </c>
      <c r="B3" s="1030"/>
      <c r="C3" s="1030"/>
      <c r="D3" s="1030"/>
      <c r="E3" s="1031" t="s">
        <v>1</v>
      </c>
      <c r="F3" s="1031"/>
      <c r="G3" s="1031"/>
      <c r="H3" s="1031" t="s">
        <v>2</v>
      </c>
      <c r="I3" s="1031"/>
      <c r="J3" s="1031"/>
    </row>
    <row r="4" spans="1:10" ht="52.5" thickBot="1">
      <c r="A4" s="970" t="s">
        <v>3</v>
      </c>
      <c r="B4" s="971" t="s">
        <v>4</v>
      </c>
      <c r="C4" s="971" t="s">
        <v>5</v>
      </c>
      <c r="D4" s="971" t="s">
        <v>6</v>
      </c>
      <c r="E4" s="972" t="s">
        <v>194</v>
      </c>
      <c r="F4" s="972" t="s">
        <v>200</v>
      </c>
      <c r="G4" s="972" t="s">
        <v>201</v>
      </c>
      <c r="H4" s="973" t="s">
        <v>197</v>
      </c>
      <c r="I4" s="973" t="s">
        <v>202</v>
      </c>
      <c r="J4" s="973" t="s">
        <v>203</v>
      </c>
    </row>
    <row r="5" spans="1:10" ht="30" customHeight="1" thickBot="1">
      <c r="A5" s="974">
        <v>1</v>
      </c>
      <c r="B5" s="975" t="s">
        <v>15</v>
      </c>
      <c r="C5" s="975" t="s">
        <v>52</v>
      </c>
      <c r="D5" s="975">
        <v>19</v>
      </c>
      <c r="E5" s="976">
        <v>366</v>
      </c>
      <c r="F5" s="976">
        <v>330</v>
      </c>
      <c r="G5" s="977">
        <f t="shared" ref="G5:G15" si="0">F5/(D5*30)</f>
        <v>0.57894736842105265</v>
      </c>
      <c r="H5" s="976">
        <v>211</v>
      </c>
      <c r="I5" s="976">
        <v>205</v>
      </c>
      <c r="J5" s="977">
        <f t="shared" ref="J5:J15" si="1">I5/(D5*30)</f>
        <v>0.35964912280701755</v>
      </c>
    </row>
    <row r="6" spans="1:10" ht="30" customHeight="1" thickBot="1">
      <c r="A6" s="974">
        <v>2</v>
      </c>
      <c r="B6" s="978" t="s">
        <v>15</v>
      </c>
      <c r="C6" s="978" t="s">
        <v>25</v>
      </c>
      <c r="D6" s="978">
        <v>19</v>
      </c>
      <c r="E6" s="979">
        <v>331</v>
      </c>
      <c r="F6" s="979">
        <v>256</v>
      </c>
      <c r="G6" s="980">
        <f t="shared" si="0"/>
        <v>0.44912280701754387</v>
      </c>
      <c r="H6" s="979">
        <v>208</v>
      </c>
      <c r="I6" s="979">
        <v>151</v>
      </c>
      <c r="J6" s="980">
        <f t="shared" si="1"/>
        <v>0.26491228070175438</v>
      </c>
    </row>
    <row r="7" spans="1:10" ht="30" customHeight="1" thickBot="1">
      <c r="A7" s="974">
        <v>3</v>
      </c>
      <c r="B7" s="978" t="s">
        <v>15</v>
      </c>
      <c r="C7" s="978" t="s">
        <v>185</v>
      </c>
      <c r="D7" s="978">
        <v>19</v>
      </c>
      <c r="E7" s="979">
        <v>368</v>
      </c>
      <c r="F7" s="979">
        <v>277</v>
      </c>
      <c r="G7" s="980">
        <f t="shared" si="0"/>
        <v>0.48596491228070177</v>
      </c>
      <c r="H7" s="979">
        <v>188</v>
      </c>
      <c r="I7" s="979">
        <v>144</v>
      </c>
      <c r="J7" s="980">
        <f t="shared" si="1"/>
        <v>0.25263157894736843</v>
      </c>
    </row>
    <row r="8" spans="1:10" ht="30" customHeight="1" thickBot="1">
      <c r="A8" s="974">
        <v>4</v>
      </c>
      <c r="B8" s="978" t="s">
        <v>15</v>
      </c>
      <c r="C8" s="978" t="s">
        <v>23</v>
      </c>
      <c r="D8" s="978">
        <v>19</v>
      </c>
      <c r="E8" s="979">
        <v>108</v>
      </c>
      <c r="F8" s="979">
        <v>98</v>
      </c>
      <c r="G8" s="980">
        <f t="shared" si="0"/>
        <v>0.17192982456140352</v>
      </c>
      <c r="H8" s="979">
        <v>85</v>
      </c>
      <c r="I8" s="979">
        <v>82</v>
      </c>
      <c r="J8" s="980">
        <f t="shared" si="1"/>
        <v>0.14385964912280702</v>
      </c>
    </row>
    <row r="9" spans="1:10" ht="30" customHeight="1" thickBot="1">
      <c r="A9" s="974">
        <v>5</v>
      </c>
      <c r="B9" s="978" t="s">
        <v>15</v>
      </c>
      <c r="C9" s="978" t="s">
        <v>22</v>
      </c>
      <c r="D9" s="978">
        <v>19</v>
      </c>
      <c r="E9" s="979">
        <v>256</v>
      </c>
      <c r="F9" s="979">
        <v>271</v>
      </c>
      <c r="G9" s="980">
        <f t="shared" si="0"/>
        <v>0.47543859649122805</v>
      </c>
      <c r="H9" s="979">
        <v>166</v>
      </c>
      <c r="I9" s="979">
        <v>189</v>
      </c>
      <c r="J9" s="980">
        <f t="shared" si="1"/>
        <v>0.33157894736842103</v>
      </c>
    </row>
    <row r="10" spans="1:10" ht="30" customHeight="1" thickBot="1">
      <c r="A10" s="974">
        <v>6</v>
      </c>
      <c r="B10" s="978" t="s">
        <v>15</v>
      </c>
      <c r="C10" s="978" t="s">
        <v>21</v>
      </c>
      <c r="D10" s="978">
        <v>19</v>
      </c>
      <c r="E10" s="979">
        <v>166</v>
      </c>
      <c r="F10" s="979">
        <v>146</v>
      </c>
      <c r="G10" s="980">
        <f t="shared" si="0"/>
        <v>0.256140350877193</v>
      </c>
      <c r="H10" s="979">
        <v>115</v>
      </c>
      <c r="I10" s="979">
        <v>121</v>
      </c>
      <c r="J10" s="980">
        <f t="shared" si="1"/>
        <v>0.21228070175438596</v>
      </c>
    </row>
    <row r="11" spans="1:10" ht="30" customHeight="1" thickBot="1">
      <c r="A11" s="974">
        <v>7</v>
      </c>
      <c r="B11" s="978" t="s">
        <v>15</v>
      </c>
      <c r="C11" s="978" t="s">
        <v>19</v>
      </c>
      <c r="D11" s="978">
        <v>47</v>
      </c>
      <c r="E11" s="979">
        <v>1087</v>
      </c>
      <c r="F11" s="979">
        <v>932</v>
      </c>
      <c r="G11" s="980">
        <f t="shared" si="0"/>
        <v>0.66099290780141839</v>
      </c>
      <c r="H11" s="979">
        <v>710</v>
      </c>
      <c r="I11" s="979">
        <v>717</v>
      </c>
      <c r="J11" s="980">
        <f t="shared" si="1"/>
        <v>0.50851063829787235</v>
      </c>
    </row>
    <row r="12" spans="1:10" ht="30" customHeight="1" thickBot="1">
      <c r="A12" s="974">
        <v>8</v>
      </c>
      <c r="B12" s="978" t="s">
        <v>15</v>
      </c>
      <c r="C12" s="978" t="s">
        <v>18</v>
      </c>
      <c r="D12" s="978">
        <v>19</v>
      </c>
      <c r="E12" s="979">
        <v>256</v>
      </c>
      <c r="F12" s="979">
        <v>294</v>
      </c>
      <c r="G12" s="980">
        <f t="shared" si="0"/>
        <v>0.51578947368421058</v>
      </c>
      <c r="H12" s="979">
        <v>155</v>
      </c>
      <c r="I12" s="979">
        <v>167</v>
      </c>
      <c r="J12" s="980">
        <f t="shared" si="1"/>
        <v>0.2929824561403509</v>
      </c>
    </row>
    <row r="13" spans="1:10" ht="30" customHeight="1" thickBot="1">
      <c r="A13" s="974">
        <v>9</v>
      </c>
      <c r="B13" s="978" t="s">
        <v>15</v>
      </c>
      <c r="C13" s="978" t="s">
        <v>17</v>
      </c>
      <c r="D13" s="978">
        <v>26</v>
      </c>
      <c r="E13" s="979">
        <v>0</v>
      </c>
      <c r="F13" s="979">
        <v>0</v>
      </c>
      <c r="G13" s="980">
        <f t="shared" si="0"/>
        <v>0</v>
      </c>
      <c r="H13" s="979">
        <v>0</v>
      </c>
      <c r="I13" s="979">
        <v>0</v>
      </c>
      <c r="J13" s="980">
        <f t="shared" si="1"/>
        <v>0</v>
      </c>
    </row>
    <row r="14" spans="1:10" ht="30" customHeight="1" thickBot="1">
      <c r="A14" s="974">
        <v>10</v>
      </c>
      <c r="B14" s="978" t="s">
        <v>15</v>
      </c>
      <c r="C14" s="978" t="s">
        <v>16</v>
      </c>
      <c r="D14" s="978">
        <v>33</v>
      </c>
      <c r="E14" s="979">
        <v>712</v>
      </c>
      <c r="F14" s="979">
        <v>597</v>
      </c>
      <c r="G14" s="980">
        <f t="shared" si="0"/>
        <v>0.60303030303030303</v>
      </c>
      <c r="H14" s="979">
        <v>506</v>
      </c>
      <c r="I14" s="979">
        <v>409</v>
      </c>
      <c r="J14" s="980">
        <f t="shared" si="1"/>
        <v>0.41313131313131313</v>
      </c>
    </row>
    <row r="15" spans="1:10" ht="30" customHeight="1">
      <c r="A15" s="974">
        <v>11</v>
      </c>
      <c r="B15" s="978" t="s">
        <v>15</v>
      </c>
      <c r="C15" s="978" t="s">
        <v>81</v>
      </c>
      <c r="D15" s="978">
        <v>12</v>
      </c>
      <c r="E15" s="979">
        <v>156</v>
      </c>
      <c r="F15" s="979">
        <v>86</v>
      </c>
      <c r="G15" s="980">
        <f t="shared" si="0"/>
        <v>0.2388888888888889</v>
      </c>
      <c r="H15" s="979">
        <v>74</v>
      </c>
      <c r="I15" s="979">
        <v>76</v>
      </c>
      <c r="J15" s="980">
        <f t="shared" si="1"/>
        <v>0.21111111111111111</v>
      </c>
    </row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2:J15"/>
  <sheetViews>
    <sheetView topLeftCell="A3" workbookViewId="0">
      <selection activeCell="K4" sqref="K1:K1048576"/>
    </sheetView>
  </sheetViews>
  <sheetFormatPr defaultRowHeight="16.5"/>
  <cols>
    <col min="3" max="3" width="25.125" bestFit="1" customWidth="1"/>
  </cols>
  <sheetData>
    <row r="2" spans="1:10" ht="17.25" thickBot="1"/>
    <row r="3" spans="1:10" ht="26.25">
      <c r="A3" s="1029" t="s">
        <v>204</v>
      </c>
      <c r="B3" s="1030"/>
      <c r="C3" s="1030"/>
      <c r="D3" s="1030"/>
      <c r="E3" s="1031" t="s">
        <v>1</v>
      </c>
      <c r="F3" s="1031"/>
      <c r="G3" s="1031"/>
      <c r="H3" s="1031" t="s">
        <v>2</v>
      </c>
      <c r="I3" s="1031"/>
      <c r="J3" s="1031"/>
    </row>
    <row r="4" spans="1:10" ht="52.5" thickBot="1">
      <c r="A4" s="970" t="s">
        <v>3</v>
      </c>
      <c r="B4" s="971" t="s">
        <v>4</v>
      </c>
      <c r="C4" s="971" t="s">
        <v>5</v>
      </c>
      <c r="D4" s="971" t="s">
        <v>6</v>
      </c>
      <c r="E4" s="972" t="s">
        <v>200</v>
      </c>
      <c r="F4" s="972" t="s">
        <v>205</v>
      </c>
      <c r="G4" s="972" t="s">
        <v>206</v>
      </c>
      <c r="H4" s="973" t="s">
        <v>202</v>
      </c>
      <c r="I4" s="973" t="s">
        <v>207</v>
      </c>
      <c r="J4" s="973" t="s">
        <v>208</v>
      </c>
    </row>
    <row r="5" spans="1:10" ht="30" customHeight="1" thickBot="1">
      <c r="A5" s="974">
        <v>1</v>
      </c>
      <c r="B5" s="975" t="s">
        <v>15</v>
      </c>
      <c r="C5" s="975" t="s">
        <v>52</v>
      </c>
      <c r="D5" s="975">
        <v>19</v>
      </c>
      <c r="E5" s="976">
        <v>330</v>
      </c>
      <c r="F5" s="976">
        <v>347</v>
      </c>
      <c r="G5" s="977">
        <f t="shared" ref="G5:G15" si="0">F5/(D5*31)</f>
        <v>0.58913412563667233</v>
      </c>
      <c r="H5" s="976">
        <v>205</v>
      </c>
      <c r="I5" s="976">
        <v>286</v>
      </c>
      <c r="J5" s="977">
        <f t="shared" ref="J5:J15" si="1">I5/(D5*31)</f>
        <v>0.48556876061120541</v>
      </c>
    </row>
    <row r="6" spans="1:10" ht="30" customHeight="1" thickBot="1">
      <c r="A6" s="974">
        <v>2</v>
      </c>
      <c r="B6" s="978" t="s">
        <v>15</v>
      </c>
      <c r="C6" s="978" t="s">
        <v>25</v>
      </c>
      <c r="D6" s="978">
        <v>19</v>
      </c>
      <c r="E6" s="979">
        <v>256</v>
      </c>
      <c r="F6" s="979">
        <v>189</v>
      </c>
      <c r="G6" s="980">
        <f t="shared" si="0"/>
        <v>0.32088285229202035</v>
      </c>
      <c r="H6" s="979">
        <v>151</v>
      </c>
      <c r="I6" s="979">
        <v>130</v>
      </c>
      <c r="J6" s="980">
        <f t="shared" si="1"/>
        <v>0.22071307300509338</v>
      </c>
    </row>
    <row r="7" spans="1:10" ht="30" customHeight="1" thickBot="1">
      <c r="A7" s="974">
        <v>3</v>
      </c>
      <c r="B7" s="978" t="s">
        <v>15</v>
      </c>
      <c r="C7" s="978" t="s">
        <v>185</v>
      </c>
      <c r="D7" s="978">
        <v>19</v>
      </c>
      <c r="E7" s="979">
        <v>277</v>
      </c>
      <c r="F7" s="979">
        <v>292</v>
      </c>
      <c r="G7" s="980">
        <f t="shared" si="0"/>
        <v>0.49575551782682514</v>
      </c>
      <c r="H7" s="979">
        <v>144</v>
      </c>
      <c r="I7" s="979">
        <v>180</v>
      </c>
      <c r="J7" s="980">
        <f t="shared" si="1"/>
        <v>0.30560271646859083</v>
      </c>
    </row>
    <row r="8" spans="1:10" ht="30" customHeight="1" thickBot="1">
      <c r="A8" s="974">
        <v>4</v>
      </c>
      <c r="B8" s="978" t="s">
        <v>15</v>
      </c>
      <c r="C8" s="978" t="s">
        <v>23</v>
      </c>
      <c r="D8" s="978">
        <v>19</v>
      </c>
      <c r="E8" s="979">
        <v>98</v>
      </c>
      <c r="F8" s="979">
        <v>80</v>
      </c>
      <c r="G8" s="980">
        <f t="shared" si="0"/>
        <v>0.13582342954159593</v>
      </c>
      <c r="H8" s="979">
        <v>82</v>
      </c>
      <c r="I8" s="979">
        <v>76</v>
      </c>
      <c r="J8" s="980">
        <f t="shared" si="1"/>
        <v>0.12903225806451613</v>
      </c>
    </row>
    <row r="9" spans="1:10" ht="30" customHeight="1" thickBot="1">
      <c r="A9" s="974">
        <v>5</v>
      </c>
      <c r="B9" s="978" t="s">
        <v>15</v>
      </c>
      <c r="C9" s="978" t="s">
        <v>22</v>
      </c>
      <c r="D9" s="978">
        <v>19</v>
      </c>
      <c r="E9" s="979">
        <v>271</v>
      </c>
      <c r="F9" s="979">
        <v>276</v>
      </c>
      <c r="G9" s="980">
        <f t="shared" si="0"/>
        <v>0.46859083191850592</v>
      </c>
      <c r="H9" s="979">
        <v>189</v>
      </c>
      <c r="I9" s="979">
        <v>230</v>
      </c>
      <c r="J9" s="980">
        <f t="shared" si="1"/>
        <v>0.39049235993208831</v>
      </c>
    </row>
    <row r="10" spans="1:10" ht="30" customHeight="1" thickBot="1">
      <c r="A10" s="974">
        <v>6</v>
      </c>
      <c r="B10" s="978" t="s">
        <v>15</v>
      </c>
      <c r="C10" s="978" t="s">
        <v>21</v>
      </c>
      <c r="D10" s="978">
        <v>19</v>
      </c>
      <c r="E10" s="979">
        <v>146</v>
      </c>
      <c r="F10" s="979">
        <v>175</v>
      </c>
      <c r="G10" s="980">
        <f t="shared" si="0"/>
        <v>0.29711375212224106</v>
      </c>
      <c r="H10" s="979">
        <v>121</v>
      </c>
      <c r="I10" s="979">
        <v>132</v>
      </c>
      <c r="J10" s="980">
        <f t="shared" si="1"/>
        <v>0.22410865874363328</v>
      </c>
    </row>
    <row r="11" spans="1:10" ht="30" customHeight="1" thickBot="1">
      <c r="A11" s="974">
        <v>7</v>
      </c>
      <c r="B11" s="978" t="s">
        <v>15</v>
      </c>
      <c r="C11" s="978" t="s">
        <v>19</v>
      </c>
      <c r="D11" s="978">
        <v>47</v>
      </c>
      <c r="E11" s="979">
        <v>932</v>
      </c>
      <c r="F11" s="979">
        <v>890</v>
      </c>
      <c r="G11" s="980">
        <f t="shared" si="0"/>
        <v>0.61084420041180509</v>
      </c>
      <c r="H11" s="979">
        <v>717</v>
      </c>
      <c r="I11" s="979">
        <v>727</v>
      </c>
      <c r="J11" s="980">
        <f t="shared" si="1"/>
        <v>0.49897048730267674</v>
      </c>
    </row>
    <row r="12" spans="1:10" ht="30" customHeight="1" thickBot="1">
      <c r="A12" s="974">
        <v>8</v>
      </c>
      <c r="B12" s="978" t="s">
        <v>15</v>
      </c>
      <c r="C12" s="978" t="s">
        <v>18</v>
      </c>
      <c r="D12" s="978">
        <v>19</v>
      </c>
      <c r="E12" s="979">
        <v>294</v>
      </c>
      <c r="F12" s="979">
        <v>241</v>
      </c>
      <c r="G12" s="980">
        <f t="shared" si="0"/>
        <v>0.4091680814940577</v>
      </c>
      <c r="H12" s="979">
        <v>167</v>
      </c>
      <c r="I12" s="979">
        <v>168</v>
      </c>
      <c r="J12" s="980">
        <f t="shared" si="1"/>
        <v>0.28522920203735147</v>
      </c>
    </row>
    <row r="13" spans="1:10" ht="30" customHeight="1" thickBot="1">
      <c r="A13" s="974">
        <v>9</v>
      </c>
      <c r="B13" s="978" t="s">
        <v>15</v>
      </c>
      <c r="C13" s="978" t="s">
        <v>17</v>
      </c>
      <c r="D13" s="978">
        <v>26</v>
      </c>
      <c r="E13" s="979">
        <v>0</v>
      </c>
      <c r="F13" s="979">
        <v>2</v>
      </c>
      <c r="G13" s="980">
        <f t="shared" si="0"/>
        <v>2.4813895781637717E-3</v>
      </c>
      <c r="H13" s="979">
        <v>0</v>
      </c>
      <c r="I13" s="979">
        <v>2</v>
      </c>
      <c r="J13" s="980">
        <f t="shared" si="1"/>
        <v>2.4813895781637717E-3</v>
      </c>
    </row>
    <row r="14" spans="1:10" ht="30" customHeight="1" thickBot="1">
      <c r="A14" s="974">
        <v>10</v>
      </c>
      <c r="B14" s="978" t="s">
        <v>15</v>
      </c>
      <c r="C14" s="978" t="s">
        <v>16</v>
      </c>
      <c r="D14" s="978">
        <v>33</v>
      </c>
      <c r="E14" s="979">
        <v>597</v>
      </c>
      <c r="F14" s="979">
        <v>661</v>
      </c>
      <c r="G14" s="980">
        <f t="shared" si="0"/>
        <v>0.64613880742912999</v>
      </c>
      <c r="H14" s="979">
        <v>409</v>
      </c>
      <c r="I14" s="979">
        <v>417</v>
      </c>
      <c r="J14" s="980">
        <f t="shared" si="1"/>
        <v>0.40762463343108507</v>
      </c>
    </row>
    <row r="15" spans="1:10" ht="30" customHeight="1">
      <c r="A15" s="974">
        <v>11</v>
      </c>
      <c r="B15" s="978" t="s">
        <v>15</v>
      </c>
      <c r="C15" s="978" t="s">
        <v>81</v>
      </c>
      <c r="D15" s="978">
        <v>12</v>
      </c>
      <c r="E15" s="979">
        <v>86</v>
      </c>
      <c r="F15" s="979">
        <v>74</v>
      </c>
      <c r="G15" s="980">
        <f t="shared" si="0"/>
        <v>0.19892473118279569</v>
      </c>
      <c r="H15" s="979">
        <v>76</v>
      </c>
      <c r="I15" s="979">
        <v>60</v>
      </c>
      <c r="J15" s="980">
        <f t="shared" si="1"/>
        <v>0.16129032258064516</v>
      </c>
    </row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2:J15"/>
  <sheetViews>
    <sheetView workbookViewId="0">
      <selection activeCell="K1" sqref="K1:K1048576"/>
    </sheetView>
  </sheetViews>
  <sheetFormatPr defaultRowHeight="16.5"/>
  <cols>
    <col min="3" max="3" width="25.125" bestFit="1" customWidth="1"/>
  </cols>
  <sheetData>
    <row r="2" spans="1:10" ht="17.25" thickBot="1"/>
    <row r="3" spans="1:10" ht="26.25">
      <c r="A3" s="1029" t="s">
        <v>209</v>
      </c>
      <c r="B3" s="1030"/>
      <c r="C3" s="1030"/>
      <c r="D3" s="1030"/>
      <c r="E3" s="1031" t="s">
        <v>1</v>
      </c>
      <c r="F3" s="1031"/>
      <c r="G3" s="1031"/>
      <c r="H3" s="1031" t="s">
        <v>2</v>
      </c>
      <c r="I3" s="1031"/>
      <c r="J3" s="1031"/>
    </row>
    <row r="4" spans="1:10" ht="52.5" thickBot="1">
      <c r="A4" s="970" t="s">
        <v>3</v>
      </c>
      <c r="B4" s="971" t="s">
        <v>4</v>
      </c>
      <c r="C4" s="971" t="s">
        <v>5</v>
      </c>
      <c r="D4" s="971" t="s">
        <v>6</v>
      </c>
      <c r="E4" s="972" t="s">
        <v>205</v>
      </c>
      <c r="F4" s="972" t="s">
        <v>210</v>
      </c>
      <c r="G4" s="972" t="s">
        <v>211</v>
      </c>
      <c r="H4" s="973" t="s">
        <v>207</v>
      </c>
      <c r="I4" s="973" t="s">
        <v>212</v>
      </c>
      <c r="J4" s="973" t="s">
        <v>213</v>
      </c>
    </row>
    <row r="5" spans="1:10" ht="30" customHeight="1" thickBot="1">
      <c r="A5" s="974">
        <v>1</v>
      </c>
      <c r="B5" s="975" t="s">
        <v>15</v>
      </c>
      <c r="C5" s="975" t="s">
        <v>52</v>
      </c>
      <c r="D5" s="975">
        <v>19</v>
      </c>
      <c r="E5" s="976">
        <v>347</v>
      </c>
      <c r="F5" s="976">
        <v>388</v>
      </c>
      <c r="G5" s="977">
        <f t="shared" ref="G5:G15" si="0">F5/(D5*30)</f>
        <v>0.68070175438596492</v>
      </c>
      <c r="H5" s="976">
        <v>286</v>
      </c>
      <c r="I5" s="976">
        <v>258</v>
      </c>
      <c r="J5" s="977">
        <f t="shared" ref="J5:J15" si="1">I5/(D5*30)</f>
        <v>0.45263157894736844</v>
      </c>
    </row>
    <row r="6" spans="1:10" ht="30" customHeight="1" thickBot="1">
      <c r="A6" s="974">
        <v>2</v>
      </c>
      <c r="B6" s="978" t="s">
        <v>15</v>
      </c>
      <c r="C6" s="978" t="s">
        <v>25</v>
      </c>
      <c r="D6" s="978">
        <v>19</v>
      </c>
      <c r="E6" s="979">
        <v>189</v>
      </c>
      <c r="F6" s="979">
        <v>408</v>
      </c>
      <c r="G6" s="980">
        <f t="shared" si="0"/>
        <v>0.71578947368421053</v>
      </c>
      <c r="H6" s="979">
        <v>130</v>
      </c>
      <c r="I6" s="979">
        <v>178</v>
      </c>
      <c r="J6" s="980">
        <f t="shared" si="1"/>
        <v>0.31228070175438599</v>
      </c>
    </row>
    <row r="7" spans="1:10" ht="30" customHeight="1" thickBot="1">
      <c r="A7" s="974">
        <v>3</v>
      </c>
      <c r="B7" s="978" t="s">
        <v>15</v>
      </c>
      <c r="C7" s="978" t="s">
        <v>185</v>
      </c>
      <c r="D7" s="978">
        <v>19</v>
      </c>
      <c r="E7" s="979">
        <v>292</v>
      </c>
      <c r="F7" s="979">
        <v>387</v>
      </c>
      <c r="G7" s="980">
        <f t="shared" si="0"/>
        <v>0.67894736842105263</v>
      </c>
      <c r="H7" s="979">
        <v>180</v>
      </c>
      <c r="I7" s="979">
        <v>224</v>
      </c>
      <c r="J7" s="980">
        <f t="shared" si="1"/>
        <v>0.39298245614035088</v>
      </c>
    </row>
    <row r="8" spans="1:10" ht="30" customHeight="1" thickBot="1">
      <c r="A8" s="974">
        <v>4</v>
      </c>
      <c r="B8" s="978" t="s">
        <v>15</v>
      </c>
      <c r="C8" s="978" t="s">
        <v>23</v>
      </c>
      <c r="D8" s="978">
        <v>19</v>
      </c>
      <c r="E8" s="979">
        <v>80</v>
      </c>
      <c r="F8" s="979">
        <v>196</v>
      </c>
      <c r="G8" s="980">
        <f t="shared" si="0"/>
        <v>0.34385964912280703</v>
      </c>
      <c r="H8" s="979">
        <v>76</v>
      </c>
      <c r="I8" s="979">
        <v>114</v>
      </c>
      <c r="J8" s="980">
        <f t="shared" si="1"/>
        <v>0.2</v>
      </c>
    </row>
    <row r="9" spans="1:10" ht="30" customHeight="1" thickBot="1">
      <c r="A9" s="974">
        <v>5</v>
      </c>
      <c r="B9" s="978" t="s">
        <v>15</v>
      </c>
      <c r="C9" s="978" t="s">
        <v>22</v>
      </c>
      <c r="D9" s="978">
        <v>19</v>
      </c>
      <c r="E9" s="979">
        <v>276</v>
      </c>
      <c r="F9" s="979">
        <v>293</v>
      </c>
      <c r="G9" s="980">
        <f t="shared" si="0"/>
        <v>0.51403508771929829</v>
      </c>
      <c r="H9" s="979">
        <v>230</v>
      </c>
      <c r="I9" s="979">
        <v>223</v>
      </c>
      <c r="J9" s="980">
        <f t="shared" si="1"/>
        <v>0.39122807017543859</v>
      </c>
    </row>
    <row r="10" spans="1:10" ht="30" customHeight="1" thickBot="1">
      <c r="A10" s="974">
        <v>6</v>
      </c>
      <c r="B10" s="978" t="s">
        <v>15</v>
      </c>
      <c r="C10" s="978" t="s">
        <v>21</v>
      </c>
      <c r="D10" s="978">
        <v>19</v>
      </c>
      <c r="E10" s="979">
        <v>175</v>
      </c>
      <c r="F10" s="979">
        <v>270</v>
      </c>
      <c r="G10" s="980">
        <f t="shared" si="0"/>
        <v>0.47368421052631576</v>
      </c>
      <c r="H10" s="979">
        <v>132</v>
      </c>
      <c r="I10" s="979">
        <v>133</v>
      </c>
      <c r="J10" s="980">
        <f t="shared" si="1"/>
        <v>0.23333333333333334</v>
      </c>
    </row>
    <row r="11" spans="1:10" ht="30" customHeight="1" thickBot="1">
      <c r="A11" s="974">
        <v>7</v>
      </c>
      <c r="B11" s="978" t="s">
        <v>15</v>
      </c>
      <c r="C11" s="978" t="s">
        <v>19</v>
      </c>
      <c r="D11" s="978">
        <v>47</v>
      </c>
      <c r="E11" s="979">
        <v>890</v>
      </c>
      <c r="F11" s="979">
        <v>1091</v>
      </c>
      <c r="G11" s="980">
        <f t="shared" si="0"/>
        <v>0.7737588652482269</v>
      </c>
      <c r="H11" s="979">
        <v>727</v>
      </c>
      <c r="I11" s="979">
        <v>725</v>
      </c>
      <c r="J11" s="980">
        <f t="shared" si="1"/>
        <v>0.51418439716312059</v>
      </c>
    </row>
    <row r="12" spans="1:10" ht="30" customHeight="1" thickBot="1">
      <c r="A12" s="974">
        <v>8</v>
      </c>
      <c r="B12" s="978" t="s">
        <v>15</v>
      </c>
      <c r="C12" s="978" t="s">
        <v>18</v>
      </c>
      <c r="D12" s="978">
        <v>19</v>
      </c>
      <c r="E12" s="979">
        <v>241</v>
      </c>
      <c r="F12" s="979">
        <v>364</v>
      </c>
      <c r="G12" s="980">
        <f t="shared" si="0"/>
        <v>0.63859649122807016</v>
      </c>
      <c r="H12" s="979">
        <v>168</v>
      </c>
      <c r="I12" s="979">
        <v>193</v>
      </c>
      <c r="J12" s="980">
        <f t="shared" si="1"/>
        <v>0.33859649122807017</v>
      </c>
    </row>
    <row r="13" spans="1:10" ht="30" customHeight="1" thickBot="1">
      <c r="A13" s="974">
        <v>9</v>
      </c>
      <c r="B13" s="978" t="s">
        <v>15</v>
      </c>
      <c r="C13" s="978" t="s">
        <v>17</v>
      </c>
      <c r="D13" s="978">
        <v>26</v>
      </c>
      <c r="E13" s="979">
        <v>2</v>
      </c>
      <c r="F13" s="979">
        <v>0</v>
      </c>
      <c r="G13" s="980">
        <f t="shared" si="0"/>
        <v>0</v>
      </c>
      <c r="H13" s="979">
        <v>2</v>
      </c>
      <c r="I13" s="979">
        <v>0</v>
      </c>
      <c r="J13" s="980">
        <f t="shared" si="1"/>
        <v>0</v>
      </c>
    </row>
    <row r="14" spans="1:10" ht="30" customHeight="1" thickBot="1">
      <c r="A14" s="974">
        <v>10</v>
      </c>
      <c r="B14" s="978" t="s">
        <v>15</v>
      </c>
      <c r="C14" s="978" t="s">
        <v>16</v>
      </c>
      <c r="D14" s="978">
        <v>33</v>
      </c>
      <c r="E14" s="979">
        <v>661</v>
      </c>
      <c r="F14" s="979">
        <v>574</v>
      </c>
      <c r="G14" s="980">
        <f t="shared" si="0"/>
        <v>0.57979797979797976</v>
      </c>
      <c r="H14" s="979">
        <v>417</v>
      </c>
      <c r="I14" s="979">
        <v>425</v>
      </c>
      <c r="J14" s="980">
        <f t="shared" si="1"/>
        <v>0.42929292929292928</v>
      </c>
    </row>
    <row r="15" spans="1:10" ht="30" customHeight="1">
      <c r="A15" s="974">
        <v>11</v>
      </c>
      <c r="B15" s="978" t="s">
        <v>15</v>
      </c>
      <c r="C15" s="978" t="s">
        <v>81</v>
      </c>
      <c r="D15" s="978">
        <v>12</v>
      </c>
      <c r="E15" s="979">
        <v>74</v>
      </c>
      <c r="F15" s="979">
        <v>120</v>
      </c>
      <c r="G15" s="980">
        <f t="shared" si="0"/>
        <v>0.33333333333333331</v>
      </c>
      <c r="H15" s="979">
        <v>60</v>
      </c>
      <c r="I15" s="979">
        <v>61</v>
      </c>
      <c r="J15" s="980">
        <f t="shared" si="1"/>
        <v>0.16944444444444445</v>
      </c>
    </row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F23" sqref="F23"/>
    </sheetView>
  </sheetViews>
  <sheetFormatPr defaultRowHeight="16.5"/>
  <cols>
    <col min="3" max="3" width="25.125" bestFit="1" customWidth="1"/>
  </cols>
  <sheetData>
    <row r="2" spans="1:10" ht="17.25" thickBot="1"/>
    <row r="3" spans="1:10" ht="26.25">
      <c r="A3" s="1029" t="s">
        <v>214</v>
      </c>
      <c r="B3" s="1030"/>
      <c r="C3" s="1030"/>
      <c r="D3" s="1030"/>
      <c r="E3" s="1031" t="s">
        <v>1</v>
      </c>
      <c r="F3" s="1031"/>
      <c r="G3" s="1031"/>
      <c r="H3" s="1031" t="s">
        <v>2</v>
      </c>
      <c r="I3" s="1031"/>
      <c r="J3" s="1031"/>
    </row>
    <row r="4" spans="1:10" ht="52.5" thickBot="1">
      <c r="A4" s="970" t="s">
        <v>3</v>
      </c>
      <c r="B4" s="971" t="s">
        <v>4</v>
      </c>
      <c r="C4" s="971" t="s">
        <v>5</v>
      </c>
      <c r="D4" s="971" t="s">
        <v>6</v>
      </c>
      <c r="E4" s="972" t="s">
        <v>210</v>
      </c>
      <c r="F4" s="972" t="s">
        <v>215</v>
      </c>
      <c r="G4" s="972" t="s">
        <v>216</v>
      </c>
      <c r="H4" s="973" t="s">
        <v>212</v>
      </c>
      <c r="I4" s="973" t="s">
        <v>217</v>
      </c>
      <c r="J4" s="973" t="s">
        <v>218</v>
      </c>
    </row>
    <row r="5" spans="1:10" ht="30" customHeight="1" thickBot="1">
      <c r="A5" s="974">
        <v>1</v>
      </c>
      <c r="B5" s="975" t="s">
        <v>15</v>
      </c>
      <c r="C5" s="975" t="s">
        <v>52</v>
      </c>
      <c r="D5" s="975">
        <v>19</v>
      </c>
      <c r="E5" s="976">
        <v>388</v>
      </c>
      <c r="F5" s="976">
        <v>299</v>
      </c>
      <c r="G5" s="977">
        <f t="shared" ref="G5:G16" si="0">F5/(D5*31)</f>
        <v>0.50764006791171479</v>
      </c>
      <c r="H5" s="976">
        <v>258</v>
      </c>
      <c r="I5" s="976">
        <v>218</v>
      </c>
      <c r="J5" s="977">
        <f t="shared" ref="J5:J16" si="1">I5/(D5*31)</f>
        <v>0.37011884550084889</v>
      </c>
    </row>
    <row r="6" spans="1:10" ht="30" customHeight="1" thickBot="1">
      <c r="A6" s="974">
        <v>2</v>
      </c>
      <c r="B6" s="978" t="s">
        <v>15</v>
      </c>
      <c r="C6" s="978" t="s">
        <v>25</v>
      </c>
      <c r="D6" s="978">
        <v>19</v>
      </c>
      <c r="E6" s="979">
        <v>408</v>
      </c>
      <c r="F6" s="979">
        <v>344</v>
      </c>
      <c r="G6" s="980">
        <f t="shared" si="0"/>
        <v>0.58404074702886244</v>
      </c>
      <c r="H6" s="979">
        <v>178</v>
      </c>
      <c r="I6" s="979">
        <v>226</v>
      </c>
      <c r="J6" s="980">
        <f t="shared" si="1"/>
        <v>0.3837011884550085</v>
      </c>
    </row>
    <row r="7" spans="1:10" ht="30" customHeight="1" thickBot="1">
      <c r="A7" s="974">
        <v>3</v>
      </c>
      <c r="B7" s="978" t="s">
        <v>15</v>
      </c>
      <c r="C7" s="978" t="s">
        <v>185</v>
      </c>
      <c r="D7" s="978">
        <v>19</v>
      </c>
      <c r="E7" s="979">
        <v>387</v>
      </c>
      <c r="F7" s="979">
        <v>343</v>
      </c>
      <c r="G7" s="980">
        <f t="shared" si="0"/>
        <v>0.58234295415959259</v>
      </c>
      <c r="H7" s="979">
        <v>224</v>
      </c>
      <c r="I7" s="979">
        <v>206</v>
      </c>
      <c r="J7" s="980">
        <f t="shared" si="1"/>
        <v>0.34974533106960953</v>
      </c>
    </row>
    <row r="8" spans="1:10" ht="30" customHeight="1" thickBot="1">
      <c r="A8" s="974">
        <v>4</v>
      </c>
      <c r="B8" s="978" t="s">
        <v>15</v>
      </c>
      <c r="C8" s="978" t="s">
        <v>23</v>
      </c>
      <c r="D8" s="978">
        <v>19</v>
      </c>
      <c r="E8" s="979">
        <v>196</v>
      </c>
      <c r="F8" s="979">
        <v>133</v>
      </c>
      <c r="G8" s="980">
        <f t="shared" si="0"/>
        <v>0.22580645161290322</v>
      </c>
      <c r="H8" s="979">
        <v>114</v>
      </c>
      <c r="I8" s="979">
        <v>107</v>
      </c>
      <c r="J8" s="980">
        <f t="shared" si="1"/>
        <v>0.18166383701188454</v>
      </c>
    </row>
    <row r="9" spans="1:10" ht="30" customHeight="1" thickBot="1">
      <c r="A9" s="974">
        <v>5</v>
      </c>
      <c r="B9" s="978" t="s">
        <v>15</v>
      </c>
      <c r="C9" s="978" t="s">
        <v>22</v>
      </c>
      <c r="D9" s="978">
        <v>19</v>
      </c>
      <c r="E9" s="979">
        <v>293</v>
      </c>
      <c r="F9" s="979">
        <v>338</v>
      </c>
      <c r="G9" s="980">
        <f t="shared" si="0"/>
        <v>0.57385398981324276</v>
      </c>
      <c r="H9" s="979">
        <v>223</v>
      </c>
      <c r="I9" s="979">
        <v>242</v>
      </c>
      <c r="J9" s="980">
        <f t="shared" si="1"/>
        <v>0.41086587436332767</v>
      </c>
    </row>
    <row r="10" spans="1:10" ht="30" customHeight="1" thickBot="1">
      <c r="A10" s="974">
        <v>6</v>
      </c>
      <c r="B10" s="978" t="s">
        <v>15</v>
      </c>
      <c r="C10" s="978" t="s">
        <v>21</v>
      </c>
      <c r="D10" s="978">
        <v>19</v>
      </c>
      <c r="E10" s="979">
        <v>270</v>
      </c>
      <c r="F10" s="979">
        <v>196</v>
      </c>
      <c r="G10" s="980">
        <f t="shared" si="0"/>
        <v>0.33276740237690999</v>
      </c>
      <c r="H10" s="979">
        <v>133</v>
      </c>
      <c r="I10" s="979">
        <v>112</v>
      </c>
      <c r="J10" s="980">
        <f t="shared" si="1"/>
        <v>0.19015280135823429</v>
      </c>
    </row>
    <row r="11" spans="1:10" ht="30" customHeight="1" thickBot="1">
      <c r="A11" s="974">
        <v>7</v>
      </c>
      <c r="B11" s="978" t="s">
        <v>15</v>
      </c>
      <c r="C11" s="978" t="s">
        <v>19</v>
      </c>
      <c r="D11" s="978">
        <v>47</v>
      </c>
      <c r="E11" s="979">
        <v>1091</v>
      </c>
      <c r="F11" s="979">
        <v>1070</v>
      </c>
      <c r="G11" s="980">
        <f t="shared" si="0"/>
        <v>0.7343857240905971</v>
      </c>
      <c r="H11" s="979">
        <v>725</v>
      </c>
      <c r="I11" s="979">
        <v>770</v>
      </c>
      <c r="J11" s="980">
        <f t="shared" si="1"/>
        <v>0.52848318462594368</v>
      </c>
    </row>
    <row r="12" spans="1:10" ht="30" customHeight="1" thickBot="1">
      <c r="A12" s="974">
        <v>8</v>
      </c>
      <c r="B12" s="978" t="s">
        <v>15</v>
      </c>
      <c r="C12" s="978" t="s">
        <v>18</v>
      </c>
      <c r="D12" s="978">
        <v>19</v>
      </c>
      <c r="E12" s="979">
        <v>364</v>
      </c>
      <c r="F12" s="979">
        <v>299</v>
      </c>
      <c r="G12" s="980">
        <f t="shared" si="0"/>
        <v>0.50764006791171479</v>
      </c>
      <c r="H12" s="979">
        <v>193</v>
      </c>
      <c r="I12" s="979">
        <v>205</v>
      </c>
      <c r="J12" s="980">
        <f t="shared" si="1"/>
        <v>0.34804753820033957</v>
      </c>
    </row>
    <row r="13" spans="1:10" ht="30" customHeight="1" thickBot="1">
      <c r="A13" s="974">
        <v>9</v>
      </c>
      <c r="B13" s="978" t="s">
        <v>15</v>
      </c>
      <c r="C13" s="978" t="s">
        <v>17</v>
      </c>
      <c r="D13" s="978">
        <v>26</v>
      </c>
      <c r="E13" s="979">
        <v>0</v>
      </c>
      <c r="F13" s="979">
        <v>0</v>
      </c>
      <c r="G13" s="980">
        <f t="shared" si="0"/>
        <v>0</v>
      </c>
      <c r="H13" s="979">
        <v>0</v>
      </c>
      <c r="I13" s="979">
        <v>0</v>
      </c>
      <c r="J13" s="980">
        <f t="shared" si="1"/>
        <v>0</v>
      </c>
    </row>
    <row r="14" spans="1:10" ht="30" customHeight="1" thickBot="1">
      <c r="A14" s="974">
        <v>10</v>
      </c>
      <c r="B14" s="978" t="s">
        <v>15</v>
      </c>
      <c r="C14" s="978" t="s">
        <v>16</v>
      </c>
      <c r="D14" s="978">
        <v>33</v>
      </c>
      <c r="E14" s="979">
        <v>574</v>
      </c>
      <c r="F14" s="979">
        <v>707</v>
      </c>
      <c r="G14" s="980">
        <f t="shared" si="0"/>
        <v>0.69110459433040083</v>
      </c>
      <c r="H14" s="979">
        <v>425</v>
      </c>
      <c r="I14" s="979">
        <v>466</v>
      </c>
      <c r="J14" s="980">
        <f t="shared" si="1"/>
        <v>0.45552297165200389</v>
      </c>
    </row>
    <row r="15" spans="1:10" ht="30" customHeight="1" thickBot="1">
      <c r="A15" s="974">
        <v>11</v>
      </c>
      <c r="B15" s="978" t="s">
        <v>15</v>
      </c>
      <c r="C15" s="978" t="s">
        <v>81</v>
      </c>
      <c r="D15" s="978">
        <v>12</v>
      </c>
      <c r="E15" s="979">
        <v>120</v>
      </c>
      <c r="F15" s="979">
        <v>82</v>
      </c>
      <c r="G15" s="980">
        <f t="shared" si="0"/>
        <v>0.22043010752688172</v>
      </c>
      <c r="H15" s="979">
        <v>61</v>
      </c>
      <c r="I15" s="979">
        <v>64</v>
      </c>
      <c r="J15" s="980">
        <f t="shared" si="1"/>
        <v>0.17204301075268819</v>
      </c>
    </row>
    <row r="16" spans="1:10" ht="30" customHeight="1">
      <c r="A16" s="974">
        <v>12</v>
      </c>
      <c r="B16" s="978" t="s">
        <v>15</v>
      </c>
      <c r="C16" s="978" t="s">
        <v>219</v>
      </c>
      <c r="D16" s="978">
        <v>19</v>
      </c>
      <c r="E16" s="979">
        <v>0</v>
      </c>
      <c r="F16" s="979">
        <v>0</v>
      </c>
      <c r="G16" s="980">
        <f t="shared" si="0"/>
        <v>0</v>
      </c>
      <c r="H16" s="979">
        <v>0</v>
      </c>
      <c r="I16" s="979">
        <v>0</v>
      </c>
      <c r="J16" s="980">
        <f t="shared" si="1"/>
        <v>0</v>
      </c>
    </row>
    <row r="17" ht="30" customHeight="1"/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I5" sqref="I5:I16"/>
    </sheetView>
  </sheetViews>
  <sheetFormatPr defaultRowHeight="16.5"/>
  <sheetData>
    <row r="2" spans="1:10" ht="17.25" thickBot="1"/>
    <row r="3" spans="1:10" ht="26.25">
      <c r="A3" s="1029" t="s">
        <v>220</v>
      </c>
      <c r="B3" s="1030"/>
      <c r="C3" s="1030"/>
      <c r="D3" s="1030"/>
      <c r="E3" s="1031" t="s">
        <v>1</v>
      </c>
      <c r="F3" s="1031"/>
      <c r="G3" s="1031"/>
      <c r="H3" s="1031" t="s">
        <v>2</v>
      </c>
      <c r="I3" s="1031"/>
      <c r="J3" s="1031"/>
    </row>
    <row r="4" spans="1:10" ht="52.5" thickBot="1">
      <c r="A4" s="970" t="s">
        <v>3</v>
      </c>
      <c r="B4" s="971" t="s">
        <v>4</v>
      </c>
      <c r="C4" s="971" t="s">
        <v>5</v>
      </c>
      <c r="D4" s="971" t="s">
        <v>6</v>
      </c>
      <c r="E4" s="972" t="s">
        <v>222</v>
      </c>
      <c r="F4" s="972" t="s">
        <v>221</v>
      </c>
      <c r="G4" s="972" t="s">
        <v>223</v>
      </c>
      <c r="H4" s="973" t="s">
        <v>224</v>
      </c>
      <c r="I4" s="973" t="s">
        <v>225</v>
      </c>
      <c r="J4" s="973" t="s">
        <v>226</v>
      </c>
    </row>
    <row r="5" spans="1:10" ht="18" thickBot="1">
      <c r="A5" s="974">
        <v>1</v>
      </c>
      <c r="B5" s="975" t="s">
        <v>15</v>
      </c>
      <c r="C5" s="975" t="s">
        <v>52</v>
      </c>
      <c r="D5" s="975">
        <v>19</v>
      </c>
      <c r="E5" s="976">
        <v>299</v>
      </c>
      <c r="F5" s="976">
        <v>299</v>
      </c>
      <c r="G5" s="977">
        <f t="shared" ref="G5:G16" si="0">F5/(D5*31)</f>
        <v>0.50764006791171479</v>
      </c>
      <c r="H5" s="976">
        <v>218</v>
      </c>
      <c r="I5" s="976">
        <v>228</v>
      </c>
      <c r="J5" s="977">
        <f t="shared" ref="J5:J16" si="1">I5/(D5*31)</f>
        <v>0.38709677419354838</v>
      </c>
    </row>
    <row r="6" spans="1:10" ht="35.25" thickBot="1">
      <c r="A6" s="974">
        <v>2</v>
      </c>
      <c r="B6" s="978" t="s">
        <v>15</v>
      </c>
      <c r="C6" s="978" t="s">
        <v>25</v>
      </c>
      <c r="D6" s="978">
        <v>19</v>
      </c>
      <c r="E6" s="979">
        <v>344</v>
      </c>
      <c r="F6" s="979">
        <v>324</v>
      </c>
      <c r="G6" s="980">
        <f t="shared" si="0"/>
        <v>0.55008488964346347</v>
      </c>
      <c r="H6" s="979">
        <v>226</v>
      </c>
      <c r="I6" s="979">
        <v>237</v>
      </c>
      <c r="J6" s="980">
        <f t="shared" si="1"/>
        <v>0.40237691001697795</v>
      </c>
    </row>
    <row r="7" spans="1:10" ht="35.25" thickBot="1">
      <c r="A7" s="974">
        <v>3</v>
      </c>
      <c r="B7" s="978" t="s">
        <v>15</v>
      </c>
      <c r="C7" s="978" t="s">
        <v>185</v>
      </c>
      <c r="D7" s="978">
        <v>19</v>
      </c>
      <c r="E7" s="979">
        <v>343</v>
      </c>
      <c r="F7" s="979">
        <v>320</v>
      </c>
      <c r="G7" s="980">
        <f t="shared" si="0"/>
        <v>0.54329371816638372</v>
      </c>
      <c r="H7" s="979">
        <v>206</v>
      </c>
      <c r="I7" s="979">
        <v>226</v>
      </c>
      <c r="J7" s="980">
        <f t="shared" si="1"/>
        <v>0.3837011884550085</v>
      </c>
    </row>
    <row r="8" spans="1:10" ht="35.25" thickBot="1">
      <c r="A8" s="974">
        <v>4</v>
      </c>
      <c r="B8" s="978" t="s">
        <v>15</v>
      </c>
      <c r="C8" s="978" t="s">
        <v>23</v>
      </c>
      <c r="D8" s="978">
        <v>19</v>
      </c>
      <c r="E8" s="979">
        <v>133</v>
      </c>
      <c r="F8" s="979">
        <v>130</v>
      </c>
      <c r="G8" s="980">
        <f t="shared" si="0"/>
        <v>0.22071307300509338</v>
      </c>
      <c r="H8" s="979">
        <v>107</v>
      </c>
      <c r="I8" s="979">
        <v>110</v>
      </c>
      <c r="J8" s="980">
        <f t="shared" si="1"/>
        <v>0.18675721561969441</v>
      </c>
    </row>
    <row r="9" spans="1:10" ht="35.25" thickBot="1">
      <c r="A9" s="974">
        <v>5</v>
      </c>
      <c r="B9" s="978" t="s">
        <v>15</v>
      </c>
      <c r="C9" s="978" t="s">
        <v>22</v>
      </c>
      <c r="D9" s="978">
        <v>19</v>
      </c>
      <c r="E9" s="979">
        <v>338</v>
      </c>
      <c r="F9" s="979">
        <v>317</v>
      </c>
      <c r="G9" s="980">
        <f t="shared" si="0"/>
        <v>0.53820033955857383</v>
      </c>
      <c r="H9" s="979">
        <v>242</v>
      </c>
      <c r="I9" s="979">
        <v>250</v>
      </c>
      <c r="J9" s="980">
        <f t="shared" si="1"/>
        <v>0.42444821731748728</v>
      </c>
    </row>
    <row r="10" spans="1:10" ht="52.5" thickBot="1">
      <c r="A10" s="974">
        <v>6</v>
      </c>
      <c r="B10" s="978" t="s">
        <v>15</v>
      </c>
      <c r="C10" s="978" t="s">
        <v>21</v>
      </c>
      <c r="D10" s="978">
        <v>19</v>
      </c>
      <c r="E10" s="979">
        <v>196</v>
      </c>
      <c r="F10" s="979">
        <v>220</v>
      </c>
      <c r="G10" s="980">
        <f t="shared" si="0"/>
        <v>0.37351443123938882</v>
      </c>
      <c r="H10" s="979">
        <v>112</v>
      </c>
      <c r="I10" s="979">
        <v>131</v>
      </c>
      <c r="J10" s="980">
        <f t="shared" si="1"/>
        <v>0.22241086587436332</v>
      </c>
    </row>
    <row r="11" spans="1:10" ht="52.5" thickBot="1">
      <c r="A11" s="974">
        <v>7</v>
      </c>
      <c r="B11" s="978" t="s">
        <v>15</v>
      </c>
      <c r="C11" s="978" t="s">
        <v>19</v>
      </c>
      <c r="D11" s="978">
        <v>47</v>
      </c>
      <c r="E11" s="979">
        <v>1070</v>
      </c>
      <c r="F11" s="979">
        <v>1180</v>
      </c>
      <c r="G11" s="980">
        <f t="shared" si="0"/>
        <v>0.80988332189430334</v>
      </c>
      <c r="H11" s="979">
        <v>770</v>
      </c>
      <c r="I11" s="979">
        <v>810</v>
      </c>
      <c r="J11" s="980">
        <f t="shared" si="1"/>
        <v>0.55593685655456415</v>
      </c>
    </row>
    <row r="12" spans="1:10" ht="52.5" thickBot="1">
      <c r="A12" s="974">
        <v>8</v>
      </c>
      <c r="B12" s="978" t="s">
        <v>15</v>
      </c>
      <c r="C12" s="978" t="s">
        <v>18</v>
      </c>
      <c r="D12" s="978">
        <v>19</v>
      </c>
      <c r="E12" s="979">
        <v>299</v>
      </c>
      <c r="F12" s="979">
        <v>321</v>
      </c>
      <c r="G12" s="980">
        <f t="shared" si="0"/>
        <v>0.54499151103565369</v>
      </c>
      <c r="H12" s="979">
        <v>205</v>
      </c>
      <c r="I12" s="979">
        <v>210</v>
      </c>
      <c r="J12" s="980">
        <f t="shared" si="1"/>
        <v>0.35653650254668928</v>
      </c>
    </row>
    <row r="13" spans="1:10" ht="35.25" thickBot="1">
      <c r="A13" s="974">
        <v>9</v>
      </c>
      <c r="B13" s="978" t="s">
        <v>15</v>
      </c>
      <c r="C13" s="978" t="s">
        <v>17</v>
      </c>
      <c r="D13" s="978">
        <v>26</v>
      </c>
      <c r="E13" s="979">
        <v>0</v>
      </c>
      <c r="F13" s="979">
        <v>0</v>
      </c>
      <c r="G13" s="980">
        <f t="shared" si="0"/>
        <v>0</v>
      </c>
      <c r="H13" s="979">
        <v>0</v>
      </c>
      <c r="I13" s="979">
        <v>0</v>
      </c>
      <c r="J13" s="980">
        <f t="shared" si="1"/>
        <v>0</v>
      </c>
    </row>
    <row r="14" spans="1:10" ht="35.25" thickBot="1">
      <c r="A14" s="974">
        <v>10</v>
      </c>
      <c r="B14" s="978" t="s">
        <v>15</v>
      </c>
      <c r="C14" s="978" t="s">
        <v>16</v>
      </c>
      <c r="D14" s="978">
        <v>33</v>
      </c>
      <c r="E14" s="979">
        <v>707</v>
      </c>
      <c r="F14" s="979">
        <v>719</v>
      </c>
      <c r="G14" s="980">
        <f t="shared" si="0"/>
        <v>0.7028347996089932</v>
      </c>
      <c r="H14" s="979">
        <v>466</v>
      </c>
      <c r="I14" s="979">
        <v>470</v>
      </c>
      <c r="J14" s="980">
        <f t="shared" si="1"/>
        <v>0.45943304007820135</v>
      </c>
    </row>
    <row r="15" spans="1:10" ht="18" thickBot="1">
      <c r="A15" s="974">
        <v>11</v>
      </c>
      <c r="B15" s="978" t="s">
        <v>15</v>
      </c>
      <c r="C15" s="978" t="s">
        <v>81</v>
      </c>
      <c r="D15" s="978">
        <v>12</v>
      </c>
      <c r="E15" s="979">
        <v>82</v>
      </c>
      <c r="F15" s="979">
        <v>90</v>
      </c>
      <c r="G15" s="980">
        <f t="shared" si="0"/>
        <v>0.24193548387096775</v>
      </c>
      <c r="H15" s="979">
        <v>64</v>
      </c>
      <c r="I15" s="979">
        <v>67</v>
      </c>
      <c r="J15" s="980">
        <f t="shared" si="1"/>
        <v>0.18010752688172044</v>
      </c>
    </row>
    <row r="16" spans="1:10" ht="34.5">
      <c r="A16" s="974">
        <v>12</v>
      </c>
      <c r="B16" s="978" t="s">
        <v>15</v>
      </c>
      <c r="C16" s="978" t="s">
        <v>219</v>
      </c>
      <c r="D16" s="978">
        <v>19</v>
      </c>
      <c r="E16" s="979">
        <v>0</v>
      </c>
      <c r="F16" s="979">
        <v>0</v>
      </c>
      <c r="G16" s="980">
        <f t="shared" si="0"/>
        <v>0</v>
      </c>
      <c r="H16" s="979">
        <v>0</v>
      </c>
      <c r="I16" s="979">
        <v>0</v>
      </c>
      <c r="J16" s="980">
        <f t="shared" si="1"/>
        <v>0</v>
      </c>
    </row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I5" sqref="I5:I16"/>
    </sheetView>
  </sheetViews>
  <sheetFormatPr defaultRowHeight="16.5"/>
  <sheetData>
    <row r="2" spans="1:10" ht="17.25" thickBot="1"/>
    <row r="3" spans="1:10" ht="26.25">
      <c r="A3" s="1029" t="s">
        <v>227</v>
      </c>
      <c r="B3" s="1030"/>
      <c r="C3" s="1030"/>
      <c r="D3" s="1030"/>
      <c r="E3" s="1031" t="s">
        <v>1</v>
      </c>
      <c r="F3" s="1031"/>
      <c r="G3" s="1031"/>
      <c r="H3" s="1031" t="s">
        <v>2</v>
      </c>
      <c r="I3" s="1031"/>
      <c r="J3" s="1031"/>
    </row>
    <row r="4" spans="1:10" ht="52.5" thickBot="1">
      <c r="A4" s="970" t="s">
        <v>3</v>
      </c>
      <c r="B4" s="971" t="s">
        <v>4</v>
      </c>
      <c r="C4" s="971" t="s">
        <v>5</v>
      </c>
      <c r="D4" s="971" t="s">
        <v>6</v>
      </c>
      <c r="E4" s="972" t="s">
        <v>221</v>
      </c>
      <c r="F4" s="972" t="s">
        <v>228</v>
      </c>
      <c r="G4" s="972" t="s">
        <v>229</v>
      </c>
      <c r="H4" s="973" t="s">
        <v>225</v>
      </c>
      <c r="I4" s="973" t="s">
        <v>230</v>
      </c>
      <c r="J4" s="973" t="s">
        <v>231</v>
      </c>
    </row>
    <row r="5" spans="1:10" ht="18" thickBot="1">
      <c r="A5" s="974">
        <v>1</v>
      </c>
      <c r="B5" s="975" t="s">
        <v>15</v>
      </c>
      <c r="C5" s="975" t="s">
        <v>52</v>
      </c>
      <c r="D5" s="975">
        <v>19</v>
      </c>
      <c r="E5" s="976">
        <v>299</v>
      </c>
      <c r="F5" s="976">
        <v>301</v>
      </c>
      <c r="G5" s="977">
        <f t="shared" ref="G5:G16" si="0">F5/(D5*31)</f>
        <v>0.51103565365025472</v>
      </c>
      <c r="H5" s="976">
        <v>228</v>
      </c>
      <c r="I5" s="976">
        <v>200</v>
      </c>
      <c r="J5" s="977">
        <f t="shared" ref="J5:J16" si="1">I5/(D5*31)</f>
        <v>0.3395585738539898</v>
      </c>
    </row>
    <row r="6" spans="1:10" ht="35.25" thickBot="1">
      <c r="A6" s="974">
        <v>2</v>
      </c>
      <c r="B6" s="978" t="s">
        <v>15</v>
      </c>
      <c r="C6" s="978" t="s">
        <v>25</v>
      </c>
      <c r="D6" s="978">
        <v>19</v>
      </c>
      <c r="E6" s="979">
        <v>324</v>
      </c>
      <c r="F6" s="979">
        <v>334</v>
      </c>
      <c r="G6" s="980">
        <f t="shared" si="0"/>
        <v>0.56706281833616301</v>
      </c>
      <c r="H6" s="979">
        <v>237</v>
      </c>
      <c r="I6" s="979">
        <v>211</v>
      </c>
      <c r="J6" s="980">
        <f t="shared" si="1"/>
        <v>0.35823429541595925</v>
      </c>
    </row>
    <row r="7" spans="1:10" ht="35.25" thickBot="1">
      <c r="A7" s="974">
        <v>3</v>
      </c>
      <c r="B7" s="978" t="s">
        <v>15</v>
      </c>
      <c r="C7" s="978" t="s">
        <v>185</v>
      </c>
      <c r="D7" s="978">
        <v>19</v>
      </c>
      <c r="E7" s="979">
        <v>320</v>
      </c>
      <c r="F7" s="979">
        <v>323</v>
      </c>
      <c r="G7" s="980">
        <f t="shared" si="0"/>
        <v>0.54838709677419351</v>
      </c>
      <c r="H7" s="979">
        <v>226</v>
      </c>
      <c r="I7" s="979">
        <v>201</v>
      </c>
      <c r="J7" s="980">
        <f t="shared" si="1"/>
        <v>0.34125636672325976</v>
      </c>
    </row>
    <row r="8" spans="1:10" ht="35.25" thickBot="1">
      <c r="A8" s="974">
        <v>4</v>
      </c>
      <c r="B8" s="978" t="s">
        <v>15</v>
      </c>
      <c r="C8" s="978" t="s">
        <v>23</v>
      </c>
      <c r="D8" s="978">
        <v>19</v>
      </c>
      <c r="E8" s="979">
        <v>130</v>
      </c>
      <c r="F8" s="979">
        <v>121</v>
      </c>
      <c r="G8" s="980">
        <f t="shared" si="0"/>
        <v>0.20543293718166383</v>
      </c>
      <c r="H8" s="979">
        <v>110</v>
      </c>
      <c r="I8" s="979">
        <v>99</v>
      </c>
      <c r="J8" s="980">
        <f t="shared" si="1"/>
        <v>0.16808149405772496</v>
      </c>
    </row>
    <row r="9" spans="1:10" ht="35.25" thickBot="1">
      <c r="A9" s="974">
        <v>5</v>
      </c>
      <c r="B9" s="978" t="s">
        <v>15</v>
      </c>
      <c r="C9" s="978" t="s">
        <v>22</v>
      </c>
      <c r="D9" s="978">
        <v>19</v>
      </c>
      <c r="E9" s="979">
        <v>317</v>
      </c>
      <c r="F9" s="979">
        <v>300</v>
      </c>
      <c r="G9" s="980">
        <f t="shared" si="0"/>
        <v>0.50933786078098475</v>
      </c>
      <c r="H9" s="979">
        <v>250</v>
      </c>
      <c r="I9" s="979">
        <v>230</v>
      </c>
      <c r="J9" s="980">
        <f t="shared" si="1"/>
        <v>0.39049235993208831</v>
      </c>
    </row>
    <row r="10" spans="1:10" ht="52.5" thickBot="1">
      <c r="A10" s="974">
        <v>6</v>
      </c>
      <c r="B10" s="978" t="s">
        <v>15</v>
      </c>
      <c r="C10" s="978" t="s">
        <v>21</v>
      </c>
      <c r="D10" s="978">
        <v>19</v>
      </c>
      <c r="E10" s="979">
        <v>220</v>
      </c>
      <c r="F10" s="979">
        <v>186</v>
      </c>
      <c r="G10" s="980">
        <f t="shared" si="0"/>
        <v>0.31578947368421051</v>
      </c>
      <c r="H10" s="979">
        <v>131</v>
      </c>
      <c r="I10" s="979">
        <v>102</v>
      </c>
      <c r="J10" s="980">
        <f t="shared" si="1"/>
        <v>0.1731748726655348</v>
      </c>
    </row>
    <row r="11" spans="1:10" ht="52.5" thickBot="1">
      <c r="A11" s="974">
        <v>7</v>
      </c>
      <c r="B11" s="978" t="s">
        <v>15</v>
      </c>
      <c r="C11" s="978" t="s">
        <v>19</v>
      </c>
      <c r="D11" s="978">
        <v>47</v>
      </c>
      <c r="E11" s="979">
        <v>1180</v>
      </c>
      <c r="F11" s="979">
        <v>1021</v>
      </c>
      <c r="G11" s="980">
        <f t="shared" si="0"/>
        <v>0.70075497597803704</v>
      </c>
      <c r="H11" s="979">
        <v>810</v>
      </c>
      <c r="I11" s="979">
        <v>750</v>
      </c>
      <c r="J11" s="980">
        <f t="shared" si="1"/>
        <v>0.51475634866163344</v>
      </c>
    </row>
    <row r="12" spans="1:10" ht="52.5" thickBot="1">
      <c r="A12" s="974">
        <v>8</v>
      </c>
      <c r="B12" s="978" t="s">
        <v>15</v>
      </c>
      <c r="C12" s="978" t="s">
        <v>18</v>
      </c>
      <c r="D12" s="978">
        <v>19</v>
      </c>
      <c r="E12" s="979">
        <v>321</v>
      </c>
      <c r="F12" s="979">
        <v>281</v>
      </c>
      <c r="G12" s="980">
        <f t="shared" si="0"/>
        <v>0.47707979626485569</v>
      </c>
      <c r="H12" s="979">
        <v>210</v>
      </c>
      <c r="I12" s="979">
        <v>203</v>
      </c>
      <c r="J12" s="980">
        <f t="shared" si="1"/>
        <v>0.34465195246179964</v>
      </c>
    </row>
    <row r="13" spans="1:10" ht="35.25" thickBot="1">
      <c r="A13" s="974">
        <v>9</v>
      </c>
      <c r="B13" s="978" t="s">
        <v>15</v>
      </c>
      <c r="C13" s="978" t="s">
        <v>17</v>
      </c>
      <c r="D13" s="978">
        <v>26</v>
      </c>
      <c r="E13" s="979">
        <v>0</v>
      </c>
      <c r="F13" s="979">
        <v>0</v>
      </c>
      <c r="G13" s="980">
        <f t="shared" si="0"/>
        <v>0</v>
      </c>
      <c r="H13" s="979">
        <v>0</v>
      </c>
      <c r="I13" s="979">
        <v>0</v>
      </c>
      <c r="J13" s="980">
        <f t="shared" si="1"/>
        <v>0</v>
      </c>
    </row>
    <row r="14" spans="1:10" ht="35.25" thickBot="1">
      <c r="A14" s="974">
        <v>10</v>
      </c>
      <c r="B14" s="978" t="s">
        <v>15</v>
      </c>
      <c r="C14" s="978" t="s">
        <v>16</v>
      </c>
      <c r="D14" s="978">
        <v>33</v>
      </c>
      <c r="E14" s="979">
        <v>719</v>
      </c>
      <c r="F14" s="979">
        <v>690</v>
      </c>
      <c r="G14" s="980">
        <f t="shared" si="0"/>
        <v>0.67448680351906154</v>
      </c>
      <c r="H14" s="979">
        <v>470</v>
      </c>
      <c r="I14" s="979">
        <v>481</v>
      </c>
      <c r="J14" s="980">
        <f t="shared" si="1"/>
        <v>0.47018572825024441</v>
      </c>
    </row>
    <row r="15" spans="1:10" ht="18" thickBot="1">
      <c r="A15" s="974">
        <v>11</v>
      </c>
      <c r="B15" s="978" t="s">
        <v>15</v>
      </c>
      <c r="C15" s="978" t="s">
        <v>81</v>
      </c>
      <c r="D15" s="978">
        <v>12</v>
      </c>
      <c r="E15" s="979">
        <v>90</v>
      </c>
      <c r="F15" s="979">
        <v>60</v>
      </c>
      <c r="G15" s="980">
        <f t="shared" si="0"/>
        <v>0.16129032258064516</v>
      </c>
      <c r="H15" s="979">
        <v>67</v>
      </c>
      <c r="I15" s="979">
        <v>44</v>
      </c>
      <c r="J15" s="980">
        <f t="shared" si="1"/>
        <v>0.11827956989247312</v>
      </c>
    </row>
    <row r="16" spans="1:10" ht="34.5">
      <c r="A16" s="974">
        <v>12</v>
      </c>
      <c r="B16" s="978" t="s">
        <v>15</v>
      </c>
      <c r="C16" s="978" t="s">
        <v>219</v>
      </c>
      <c r="D16" s="978">
        <v>19</v>
      </c>
      <c r="E16" s="979">
        <v>0</v>
      </c>
      <c r="F16" s="979">
        <v>0</v>
      </c>
      <c r="G16" s="980">
        <f t="shared" si="0"/>
        <v>0</v>
      </c>
      <c r="H16" s="979">
        <v>0</v>
      </c>
      <c r="I16" s="979">
        <v>0</v>
      </c>
      <c r="J16" s="980">
        <f t="shared" si="1"/>
        <v>0</v>
      </c>
    </row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M6" sqref="M6"/>
    </sheetView>
  </sheetViews>
  <sheetFormatPr defaultRowHeight="16.5"/>
  <sheetData>
    <row r="2" spans="1:10" ht="17.25" thickBot="1"/>
    <row r="3" spans="1:10" ht="26.25">
      <c r="A3" s="1029" t="s">
        <v>232</v>
      </c>
      <c r="B3" s="1030"/>
      <c r="C3" s="1030"/>
      <c r="D3" s="1030"/>
      <c r="E3" s="1031" t="s">
        <v>1</v>
      </c>
      <c r="F3" s="1031"/>
      <c r="G3" s="1031"/>
      <c r="H3" s="1031" t="s">
        <v>2</v>
      </c>
      <c r="I3" s="1031"/>
      <c r="J3" s="1031"/>
    </row>
    <row r="4" spans="1:10" ht="52.5" thickBot="1">
      <c r="A4" s="970" t="s">
        <v>3</v>
      </c>
      <c r="B4" s="971" t="s">
        <v>4</v>
      </c>
      <c r="C4" s="971" t="s">
        <v>5</v>
      </c>
      <c r="D4" s="971" t="s">
        <v>6</v>
      </c>
      <c r="E4" s="972" t="s">
        <v>228</v>
      </c>
      <c r="F4" s="972" t="s">
        <v>233</v>
      </c>
      <c r="G4" s="972" t="s">
        <v>234</v>
      </c>
      <c r="H4" s="973" t="s">
        <v>230</v>
      </c>
      <c r="I4" s="973" t="s">
        <v>235</v>
      </c>
      <c r="J4" s="973" t="s">
        <v>236</v>
      </c>
    </row>
    <row r="5" spans="1:10" ht="18" thickBot="1">
      <c r="A5" s="974">
        <v>1</v>
      </c>
      <c r="B5" s="975" t="s">
        <v>15</v>
      </c>
      <c r="C5" s="975" t="s">
        <v>52</v>
      </c>
      <c r="D5" s="975">
        <v>19</v>
      </c>
      <c r="E5" s="976">
        <v>301</v>
      </c>
      <c r="F5" s="976">
        <v>321</v>
      </c>
      <c r="G5" s="977">
        <f t="shared" ref="G5:G16" si="0">F5/(D5*31)</f>
        <v>0.54499151103565369</v>
      </c>
      <c r="H5" s="976">
        <v>200</v>
      </c>
      <c r="I5" s="976">
        <v>220</v>
      </c>
      <c r="J5" s="977">
        <f t="shared" ref="J5:J16" si="1">I5/(D5*31)</f>
        <v>0.37351443123938882</v>
      </c>
    </row>
    <row r="6" spans="1:10" ht="35.25" thickBot="1">
      <c r="A6" s="974">
        <v>2</v>
      </c>
      <c r="B6" s="978" t="s">
        <v>15</v>
      </c>
      <c r="C6" s="978" t="s">
        <v>25</v>
      </c>
      <c r="D6" s="978">
        <v>19</v>
      </c>
      <c r="E6" s="979">
        <v>334</v>
      </c>
      <c r="F6" s="979">
        <v>360</v>
      </c>
      <c r="G6" s="980">
        <f t="shared" si="0"/>
        <v>0.61120543293718166</v>
      </c>
      <c r="H6" s="979">
        <v>211</v>
      </c>
      <c r="I6" s="979">
        <v>246</v>
      </c>
      <c r="J6" s="980">
        <f t="shared" si="1"/>
        <v>0.41765704584040747</v>
      </c>
    </row>
    <row r="7" spans="1:10" ht="35.25" thickBot="1">
      <c r="A7" s="974">
        <v>3</v>
      </c>
      <c r="B7" s="978" t="s">
        <v>15</v>
      </c>
      <c r="C7" s="978" t="s">
        <v>185</v>
      </c>
      <c r="D7" s="978">
        <v>19</v>
      </c>
      <c r="E7" s="979">
        <v>323</v>
      </c>
      <c r="F7" s="979">
        <v>345</v>
      </c>
      <c r="G7" s="980">
        <f t="shared" si="0"/>
        <v>0.5857385398981324</v>
      </c>
      <c r="H7" s="979">
        <v>201</v>
      </c>
      <c r="I7" s="979">
        <v>216</v>
      </c>
      <c r="J7" s="980">
        <f t="shared" si="1"/>
        <v>0.36672325976230902</v>
      </c>
    </row>
    <row r="8" spans="1:10" ht="35.25" thickBot="1">
      <c r="A8" s="974">
        <v>4</v>
      </c>
      <c r="B8" s="978" t="s">
        <v>15</v>
      </c>
      <c r="C8" s="978" t="s">
        <v>23</v>
      </c>
      <c r="D8" s="978">
        <v>19</v>
      </c>
      <c r="E8" s="979">
        <v>121</v>
      </c>
      <c r="F8" s="979">
        <v>142</v>
      </c>
      <c r="G8" s="980">
        <f t="shared" si="0"/>
        <v>0.24108658743633277</v>
      </c>
      <c r="H8" s="979">
        <v>99</v>
      </c>
      <c r="I8" s="979">
        <v>127</v>
      </c>
      <c r="J8" s="980">
        <f t="shared" si="1"/>
        <v>0.21561969439728354</v>
      </c>
    </row>
    <row r="9" spans="1:10" ht="35.25" thickBot="1">
      <c r="A9" s="974">
        <v>5</v>
      </c>
      <c r="B9" s="978" t="s">
        <v>15</v>
      </c>
      <c r="C9" s="978" t="s">
        <v>22</v>
      </c>
      <c r="D9" s="978">
        <v>19</v>
      </c>
      <c r="E9" s="979">
        <v>300</v>
      </c>
      <c r="F9" s="979">
        <v>361</v>
      </c>
      <c r="G9" s="980">
        <f t="shared" si="0"/>
        <v>0.61290322580645162</v>
      </c>
      <c r="H9" s="979">
        <v>230</v>
      </c>
      <c r="I9" s="979">
        <v>262</v>
      </c>
      <c r="J9" s="980">
        <f t="shared" si="1"/>
        <v>0.44482173174872663</v>
      </c>
    </row>
    <row r="10" spans="1:10" ht="52.5" thickBot="1">
      <c r="A10" s="974">
        <v>6</v>
      </c>
      <c r="B10" s="978" t="s">
        <v>15</v>
      </c>
      <c r="C10" s="978" t="s">
        <v>21</v>
      </c>
      <c r="D10" s="978">
        <v>19</v>
      </c>
      <c r="E10" s="979">
        <v>186</v>
      </c>
      <c r="F10" s="979">
        <v>206</v>
      </c>
      <c r="G10" s="980">
        <f t="shared" si="0"/>
        <v>0.34974533106960953</v>
      </c>
      <c r="H10" s="979">
        <v>102</v>
      </c>
      <c r="I10" s="979">
        <v>135</v>
      </c>
      <c r="J10" s="980">
        <f t="shared" si="1"/>
        <v>0.22920203735144312</v>
      </c>
    </row>
    <row r="11" spans="1:10" ht="52.5" thickBot="1">
      <c r="A11" s="974">
        <v>7</v>
      </c>
      <c r="B11" s="978" t="s">
        <v>15</v>
      </c>
      <c r="C11" s="978" t="s">
        <v>19</v>
      </c>
      <c r="D11" s="978">
        <v>47</v>
      </c>
      <c r="E11" s="979">
        <v>1021</v>
      </c>
      <c r="F11" s="979">
        <v>1170</v>
      </c>
      <c r="G11" s="980">
        <f t="shared" si="0"/>
        <v>0.80301990391214828</v>
      </c>
      <c r="H11" s="979">
        <v>750</v>
      </c>
      <c r="I11" s="979">
        <v>780</v>
      </c>
      <c r="J11" s="980">
        <f t="shared" si="1"/>
        <v>0.53534660260809885</v>
      </c>
    </row>
    <row r="12" spans="1:10" ht="52.5" thickBot="1">
      <c r="A12" s="974">
        <v>8</v>
      </c>
      <c r="B12" s="978" t="s">
        <v>15</v>
      </c>
      <c r="C12" s="978" t="s">
        <v>18</v>
      </c>
      <c r="D12" s="978">
        <v>19</v>
      </c>
      <c r="E12" s="979">
        <v>281</v>
      </c>
      <c r="F12" s="979">
        <v>305</v>
      </c>
      <c r="G12" s="980">
        <f t="shared" si="0"/>
        <v>0.51782682512733447</v>
      </c>
      <c r="H12" s="979">
        <v>203</v>
      </c>
      <c r="I12" s="979">
        <v>212</v>
      </c>
      <c r="J12" s="980">
        <f t="shared" si="1"/>
        <v>0.35993208828522921</v>
      </c>
    </row>
    <row r="13" spans="1:10" ht="35.25" thickBot="1">
      <c r="A13" s="974">
        <v>9</v>
      </c>
      <c r="B13" s="978" t="s">
        <v>15</v>
      </c>
      <c r="C13" s="978" t="s">
        <v>17</v>
      </c>
      <c r="D13" s="978">
        <v>26</v>
      </c>
      <c r="E13" s="979">
        <v>0</v>
      </c>
      <c r="F13" s="979">
        <v>0</v>
      </c>
      <c r="G13" s="980">
        <f t="shared" si="0"/>
        <v>0</v>
      </c>
      <c r="H13" s="979">
        <v>0</v>
      </c>
      <c r="I13" s="979">
        <v>0</v>
      </c>
      <c r="J13" s="980">
        <f t="shared" si="1"/>
        <v>0</v>
      </c>
    </row>
    <row r="14" spans="1:10" ht="35.25" thickBot="1">
      <c r="A14" s="974">
        <v>10</v>
      </c>
      <c r="B14" s="978" t="s">
        <v>15</v>
      </c>
      <c r="C14" s="978" t="s">
        <v>16</v>
      </c>
      <c r="D14" s="978">
        <v>33</v>
      </c>
      <c r="E14" s="979">
        <v>690</v>
      </c>
      <c r="F14" s="979">
        <v>719</v>
      </c>
      <c r="G14" s="980">
        <f t="shared" si="0"/>
        <v>0.7028347996089932</v>
      </c>
      <c r="H14" s="979">
        <v>481</v>
      </c>
      <c r="I14" s="979">
        <v>476</v>
      </c>
      <c r="J14" s="980">
        <f t="shared" si="1"/>
        <v>0.46529814271749753</v>
      </c>
    </row>
    <row r="15" spans="1:10" ht="18" thickBot="1">
      <c r="A15" s="974">
        <v>11</v>
      </c>
      <c r="B15" s="978" t="s">
        <v>15</v>
      </c>
      <c r="C15" s="978" t="s">
        <v>81</v>
      </c>
      <c r="D15" s="978">
        <v>12</v>
      </c>
      <c r="E15" s="979">
        <v>60</v>
      </c>
      <c r="F15" s="979">
        <v>90</v>
      </c>
      <c r="G15" s="980">
        <f t="shared" si="0"/>
        <v>0.24193548387096775</v>
      </c>
      <c r="H15" s="979">
        <v>44</v>
      </c>
      <c r="I15" s="979">
        <v>66</v>
      </c>
      <c r="J15" s="980">
        <f t="shared" si="1"/>
        <v>0.17741935483870969</v>
      </c>
    </row>
    <row r="16" spans="1:10" ht="34.5">
      <c r="A16" s="974">
        <v>12</v>
      </c>
      <c r="B16" s="978" t="s">
        <v>15</v>
      </c>
      <c r="C16" s="978" t="s">
        <v>219</v>
      </c>
      <c r="D16" s="978">
        <v>19</v>
      </c>
      <c r="E16" s="979">
        <v>0</v>
      </c>
      <c r="F16" s="979">
        <v>0</v>
      </c>
      <c r="G16" s="980">
        <f t="shared" si="0"/>
        <v>0</v>
      </c>
      <c r="H16" s="979">
        <v>0</v>
      </c>
      <c r="I16" s="979">
        <v>0</v>
      </c>
      <c r="J16" s="980">
        <f t="shared" si="1"/>
        <v>0</v>
      </c>
    </row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I5" sqref="I5:I16"/>
    </sheetView>
  </sheetViews>
  <sheetFormatPr defaultRowHeight="16.5"/>
  <sheetData>
    <row r="2" spans="1:10" ht="17.25" thickBot="1"/>
    <row r="3" spans="1:10" ht="26.25">
      <c r="A3" s="1029" t="s">
        <v>237</v>
      </c>
      <c r="B3" s="1030"/>
      <c r="C3" s="1030"/>
      <c r="D3" s="1030"/>
      <c r="E3" s="1031" t="s">
        <v>1</v>
      </c>
      <c r="F3" s="1031"/>
      <c r="G3" s="1031"/>
      <c r="H3" s="1031" t="s">
        <v>2</v>
      </c>
      <c r="I3" s="1031"/>
      <c r="J3" s="1031"/>
    </row>
    <row r="4" spans="1:10" ht="52.5" thickBot="1">
      <c r="A4" s="970" t="s">
        <v>3</v>
      </c>
      <c r="B4" s="971" t="s">
        <v>4</v>
      </c>
      <c r="C4" s="971" t="s">
        <v>5</v>
      </c>
      <c r="D4" s="971" t="s">
        <v>6</v>
      </c>
      <c r="E4" s="972" t="s">
        <v>233</v>
      </c>
      <c r="F4" s="972" t="s">
        <v>238</v>
      </c>
      <c r="G4" s="972" t="s">
        <v>239</v>
      </c>
      <c r="H4" s="973" t="s">
        <v>235</v>
      </c>
      <c r="I4" s="973" t="s">
        <v>240</v>
      </c>
      <c r="J4" s="973" t="s">
        <v>241</v>
      </c>
    </row>
    <row r="5" spans="1:10" ht="18" thickBot="1">
      <c r="A5" s="974">
        <v>1</v>
      </c>
      <c r="B5" s="975" t="s">
        <v>15</v>
      </c>
      <c r="C5" s="975" t="s">
        <v>52</v>
      </c>
      <c r="D5" s="975">
        <v>19</v>
      </c>
      <c r="E5" s="976">
        <v>321</v>
      </c>
      <c r="F5" s="976">
        <v>350</v>
      </c>
      <c r="G5" s="977">
        <f t="shared" ref="G5:G16" si="0">F5/(D5*31)</f>
        <v>0.59422750424448212</v>
      </c>
      <c r="H5" s="976">
        <v>220</v>
      </c>
      <c r="I5" s="976">
        <v>298</v>
      </c>
      <c r="J5" s="977">
        <f t="shared" ref="J5:J16" si="1">I5/(D5*31)</f>
        <v>0.50594227504244482</v>
      </c>
    </row>
    <row r="6" spans="1:10" ht="35.25" thickBot="1">
      <c r="A6" s="974">
        <v>2</v>
      </c>
      <c r="B6" s="978" t="s">
        <v>15</v>
      </c>
      <c r="C6" s="978" t="s">
        <v>25</v>
      </c>
      <c r="D6" s="978">
        <v>19</v>
      </c>
      <c r="E6" s="979">
        <v>360</v>
      </c>
      <c r="F6" s="979">
        <v>301</v>
      </c>
      <c r="G6" s="980">
        <f t="shared" si="0"/>
        <v>0.51103565365025472</v>
      </c>
      <c r="H6" s="979">
        <v>246</v>
      </c>
      <c r="I6" s="979">
        <v>276</v>
      </c>
      <c r="J6" s="980">
        <f t="shared" si="1"/>
        <v>0.46859083191850592</v>
      </c>
    </row>
    <row r="7" spans="1:10" ht="35.25" thickBot="1">
      <c r="A7" s="974">
        <v>3</v>
      </c>
      <c r="B7" s="978" t="s">
        <v>15</v>
      </c>
      <c r="C7" s="978" t="s">
        <v>185</v>
      </c>
      <c r="D7" s="978">
        <v>19</v>
      </c>
      <c r="E7" s="979">
        <v>345</v>
      </c>
      <c r="F7" s="979">
        <v>332</v>
      </c>
      <c r="G7" s="980">
        <f t="shared" si="0"/>
        <v>0.56366723259762308</v>
      </c>
      <c r="H7" s="979">
        <v>216</v>
      </c>
      <c r="I7" s="979">
        <v>310</v>
      </c>
      <c r="J7" s="980">
        <f t="shared" si="1"/>
        <v>0.52631578947368418</v>
      </c>
    </row>
    <row r="8" spans="1:10" ht="35.25" thickBot="1">
      <c r="A8" s="974">
        <v>4</v>
      </c>
      <c r="B8" s="978" t="s">
        <v>15</v>
      </c>
      <c r="C8" s="978" t="s">
        <v>23</v>
      </c>
      <c r="D8" s="978">
        <v>19</v>
      </c>
      <c r="E8" s="979">
        <v>142</v>
      </c>
      <c r="F8" s="979">
        <v>122</v>
      </c>
      <c r="G8" s="980">
        <f t="shared" si="0"/>
        <v>0.2071307300509338</v>
      </c>
      <c r="H8" s="979">
        <v>127</v>
      </c>
      <c r="I8" s="979">
        <v>115</v>
      </c>
      <c r="J8" s="980">
        <f t="shared" si="1"/>
        <v>0.19524617996604415</v>
      </c>
    </row>
    <row r="9" spans="1:10" ht="35.25" thickBot="1">
      <c r="A9" s="974">
        <v>5</v>
      </c>
      <c r="B9" s="978" t="s">
        <v>15</v>
      </c>
      <c r="C9" s="978" t="s">
        <v>22</v>
      </c>
      <c r="D9" s="978">
        <v>19</v>
      </c>
      <c r="E9" s="979">
        <v>361</v>
      </c>
      <c r="F9" s="979">
        <v>327</v>
      </c>
      <c r="G9" s="980">
        <f t="shared" si="0"/>
        <v>0.55517826825127337</v>
      </c>
      <c r="H9" s="979">
        <v>262</v>
      </c>
      <c r="I9" s="979">
        <v>286</v>
      </c>
      <c r="J9" s="980">
        <f t="shared" si="1"/>
        <v>0.48556876061120541</v>
      </c>
    </row>
    <row r="10" spans="1:10" ht="52.5" thickBot="1">
      <c r="A10" s="974">
        <v>6</v>
      </c>
      <c r="B10" s="978" t="s">
        <v>15</v>
      </c>
      <c r="C10" s="978" t="s">
        <v>21</v>
      </c>
      <c r="D10" s="978">
        <v>19</v>
      </c>
      <c r="E10" s="979">
        <v>206</v>
      </c>
      <c r="F10" s="979">
        <v>185</v>
      </c>
      <c r="G10" s="980">
        <f t="shared" si="0"/>
        <v>0.3140916808149406</v>
      </c>
      <c r="H10" s="979">
        <v>135</v>
      </c>
      <c r="I10" s="979">
        <v>95</v>
      </c>
      <c r="J10" s="980">
        <f t="shared" si="1"/>
        <v>0.16129032258064516</v>
      </c>
    </row>
    <row r="11" spans="1:10" ht="52.5" thickBot="1">
      <c r="A11" s="974">
        <v>7</v>
      </c>
      <c r="B11" s="978" t="s">
        <v>15</v>
      </c>
      <c r="C11" s="978" t="s">
        <v>19</v>
      </c>
      <c r="D11" s="978">
        <v>47</v>
      </c>
      <c r="E11" s="979">
        <v>1170</v>
      </c>
      <c r="F11" s="979">
        <v>852</v>
      </c>
      <c r="G11" s="980">
        <f t="shared" si="0"/>
        <v>0.58476321207961568</v>
      </c>
      <c r="H11" s="979">
        <v>780</v>
      </c>
      <c r="I11" s="979">
        <v>698</v>
      </c>
      <c r="J11" s="980">
        <f t="shared" si="1"/>
        <v>0.47906657515442691</v>
      </c>
    </row>
    <row r="12" spans="1:10" ht="52.5" thickBot="1">
      <c r="A12" s="974">
        <v>8</v>
      </c>
      <c r="B12" s="978" t="s">
        <v>15</v>
      </c>
      <c r="C12" s="978" t="s">
        <v>18</v>
      </c>
      <c r="D12" s="978">
        <v>19</v>
      </c>
      <c r="E12" s="979">
        <v>305</v>
      </c>
      <c r="F12" s="979">
        <v>287</v>
      </c>
      <c r="G12" s="980">
        <f t="shared" si="0"/>
        <v>0.48726655348047537</v>
      </c>
      <c r="H12" s="979">
        <v>212</v>
      </c>
      <c r="I12" s="979">
        <v>185</v>
      </c>
      <c r="J12" s="980">
        <f t="shared" si="1"/>
        <v>0.3140916808149406</v>
      </c>
    </row>
    <row r="13" spans="1:10" ht="35.25" thickBot="1">
      <c r="A13" s="974">
        <v>9</v>
      </c>
      <c r="B13" s="978" t="s">
        <v>15</v>
      </c>
      <c r="C13" s="978" t="s">
        <v>17</v>
      </c>
      <c r="D13" s="978">
        <v>26</v>
      </c>
      <c r="E13" s="979">
        <v>0</v>
      </c>
      <c r="F13" s="979">
        <v>0</v>
      </c>
      <c r="G13" s="980">
        <f t="shared" si="0"/>
        <v>0</v>
      </c>
      <c r="H13" s="979">
        <v>0</v>
      </c>
      <c r="I13" s="979">
        <v>0</v>
      </c>
      <c r="J13" s="980">
        <f t="shared" si="1"/>
        <v>0</v>
      </c>
    </row>
    <row r="14" spans="1:10" ht="35.25" thickBot="1">
      <c r="A14" s="974">
        <v>10</v>
      </c>
      <c r="B14" s="978" t="s">
        <v>15</v>
      </c>
      <c r="C14" s="978" t="s">
        <v>16</v>
      </c>
      <c r="D14" s="978">
        <v>33</v>
      </c>
      <c r="E14" s="979">
        <v>719</v>
      </c>
      <c r="F14" s="979">
        <v>653</v>
      </c>
      <c r="G14" s="980">
        <f t="shared" si="0"/>
        <v>0.63831867057673508</v>
      </c>
      <c r="H14" s="979">
        <v>476</v>
      </c>
      <c r="I14" s="979">
        <v>452</v>
      </c>
      <c r="J14" s="980">
        <f t="shared" si="1"/>
        <v>0.4418377321603128</v>
      </c>
    </row>
    <row r="15" spans="1:10" ht="18" thickBot="1">
      <c r="A15" s="974">
        <v>11</v>
      </c>
      <c r="B15" s="978" t="s">
        <v>15</v>
      </c>
      <c r="C15" s="978" t="s">
        <v>81</v>
      </c>
      <c r="D15" s="978">
        <v>12</v>
      </c>
      <c r="E15" s="979">
        <v>90</v>
      </c>
      <c r="F15" s="979">
        <v>78</v>
      </c>
      <c r="G15" s="980">
        <f t="shared" si="0"/>
        <v>0.20967741935483872</v>
      </c>
      <c r="H15" s="979">
        <v>66</v>
      </c>
      <c r="I15" s="979">
        <v>72</v>
      </c>
      <c r="J15" s="980">
        <f t="shared" si="1"/>
        <v>0.19354838709677419</v>
      </c>
    </row>
    <row r="16" spans="1:10" ht="34.5">
      <c r="A16" s="974">
        <v>12</v>
      </c>
      <c r="B16" s="978" t="s">
        <v>15</v>
      </c>
      <c r="C16" s="978" t="s">
        <v>219</v>
      </c>
      <c r="D16" s="978">
        <v>19</v>
      </c>
      <c r="E16" s="979">
        <v>0</v>
      </c>
      <c r="F16" s="979">
        <v>0</v>
      </c>
      <c r="G16" s="980">
        <f t="shared" si="0"/>
        <v>0</v>
      </c>
      <c r="H16" s="979">
        <v>0</v>
      </c>
      <c r="I16" s="979">
        <v>0</v>
      </c>
      <c r="J16" s="980">
        <f t="shared" si="1"/>
        <v>0</v>
      </c>
    </row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I5" sqref="I5:I16"/>
    </sheetView>
  </sheetViews>
  <sheetFormatPr defaultRowHeight="16.5"/>
  <sheetData>
    <row r="2" spans="1:10" ht="17.25" thickBot="1"/>
    <row r="3" spans="1:10" ht="26.25">
      <c r="A3" s="1029" t="s">
        <v>242</v>
      </c>
      <c r="B3" s="1030"/>
      <c r="C3" s="1030"/>
      <c r="D3" s="1030"/>
      <c r="E3" s="1031" t="s">
        <v>1</v>
      </c>
      <c r="F3" s="1031"/>
      <c r="G3" s="1031"/>
      <c r="H3" s="1031" t="s">
        <v>2</v>
      </c>
      <c r="I3" s="1031"/>
      <c r="J3" s="1031"/>
    </row>
    <row r="4" spans="1:10" ht="52.5" thickBot="1">
      <c r="A4" s="970" t="s">
        <v>3</v>
      </c>
      <c r="B4" s="971" t="s">
        <v>4</v>
      </c>
      <c r="C4" s="971" t="s">
        <v>5</v>
      </c>
      <c r="D4" s="971" t="s">
        <v>6</v>
      </c>
      <c r="E4" s="972" t="s">
        <v>238</v>
      </c>
      <c r="F4" s="972" t="s">
        <v>243</v>
      </c>
      <c r="G4" s="972" t="s">
        <v>244</v>
      </c>
      <c r="H4" s="973" t="s">
        <v>240</v>
      </c>
      <c r="I4" s="973" t="s">
        <v>245</v>
      </c>
      <c r="J4" s="973" t="s">
        <v>246</v>
      </c>
    </row>
    <row r="5" spans="1:10" ht="18" thickBot="1">
      <c r="A5" s="974">
        <v>1</v>
      </c>
      <c r="B5" s="975" t="s">
        <v>15</v>
      </c>
      <c r="C5" s="975" t="s">
        <v>52</v>
      </c>
      <c r="D5" s="975">
        <v>19</v>
      </c>
      <c r="E5" s="976">
        <v>350</v>
      </c>
      <c r="F5" s="976">
        <v>274</v>
      </c>
      <c r="G5" s="977">
        <f t="shared" ref="G5:G16" si="0">F5/(D5*31)</f>
        <v>0.46519524617996605</v>
      </c>
      <c r="H5" s="976">
        <v>298</v>
      </c>
      <c r="I5" s="976">
        <v>199</v>
      </c>
      <c r="J5" s="977">
        <f t="shared" ref="J5:J16" si="1">I5/(D5*31)</f>
        <v>0.33786078098471989</v>
      </c>
    </row>
    <row r="6" spans="1:10" ht="35.25" thickBot="1">
      <c r="A6" s="974">
        <v>2</v>
      </c>
      <c r="B6" s="978" t="s">
        <v>15</v>
      </c>
      <c r="C6" s="978" t="s">
        <v>25</v>
      </c>
      <c r="D6" s="978">
        <v>19</v>
      </c>
      <c r="E6" s="979">
        <v>301</v>
      </c>
      <c r="F6" s="979">
        <v>302</v>
      </c>
      <c r="G6" s="980">
        <f t="shared" si="0"/>
        <v>0.51273344651952457</v>
      </c>
      <c r="H6" s="979">
        <v>276</v>
      </c>
      <c r="I6" s="979">
        <v>210</v>
      </c>
      <c r="J6" s="980">
        <f t="shared" si="1"/>
        <v>0.35653650254668928</v>
      </c>
    </row>
    <row r="7" spans="1:10" ht="35.25" thickBot="1">
      <c r="A7" s="974">
        <v>3</v>
      </c>
      <c r="B7" s="978" t="s">
        <v>15</v>
      </c>
      <c r="C7" s="978" t="s">
        <v>185</v>
      </c>
      <c r="D7" s="978">
        <v>19</v>
      </c>
      <c r="E7" s="979">
        <v>332</v>
      </c>
      <c r="F7" s="979">
        <v>314</v>
      </c>
      <c r="G7" s="980">
        <f t="shared" si="0"/>
        <v>0.53310696095076404</v>
      </c>
      <c r="H7" s="979">
        <v>310</v>
      </c>
      <c r="I7" s="979">
        <v>204</v>
      </c>
      <c r="J7" s="980">
        <f t="shared" si="1"/>
        <v>0.3463497453310696</v>
      </c>
    </row>
    <row r="8" spans="1:10" ht="35.25" thickBot="1">
      <c r="A8" s="974">
        <v>4</v>
      </c>
      <c r="B8" s="978" t="s">
        <v>15</v>
      </c>
      <c r="C8" s="978" t="s">
        <v>23</v>
      </c>
      <c r="D8" s="978">
        <v>19</v>
      </c>
      <c r="E8" s="979">
        <v>122</v>
      </c>
      <c r="F8" s="979">
        <v>123</v>
      </c>
      <c r="G8" s="980">
        <f t="shared" si="0"/>
        <v>0.20882852292020374</v>
      </c>
      <c r="H8" s="979">
        <v>115</v>
      </c>
      <c r="I8" s="979">
        <v>105</v>
      </c>
      <c r="J8" s="980">
        <f t="shared" si="1"/>
        <v>0.17826825127334464</v>
      </c>
    </row>
    <row r="9" spans="1:10" ht="35.25" thickBot="1">
      <c r="A9" s="974">
        <v>5</v>
      </c>
      <c r="B9" s="978" t="s">
        <v>15</v>
      </c>
      <c r="C9" s="978" t="s">
        <v>22</v>
      </c>
      <c r="D9" s="978">
        <v>19</v>
      </c>
      <c r="E9" s="979">
        <v>327</v>
      </c>
      <c r="F9" s="979">
        <v>327</v>
      </c>
      <c r="G9" s="980">
        <f t="shared" si="0"/>
        <v>0.55517826825127337</v>
      </c>
      <c r="H9" s="979">
        <v>286</v>
      </c>
      <c r="I9" s="979">
        <v>224</v>
      </c>
      <c r="J9" s="980">
        <f t="shared" si="1"/>
        <v>0.38030560271646857</v>
      </c>
    </row>
    <row r="10" spans="1:10" ht="52.5" thickBot="1">
      <c r="A10" s="974">
        <v>6</v>
      </c>
      <c r="B10" s="978" t="s">
        <v>15</v>
      </c>
      <c r="C10" s="978" t="s">
        <v>21</v>
      </c>
      <c r="D10" s="978">
        <v>19</v>
      </c>
      <c r="E10" s="979">
        <v>185</v>
      </c>
      <c r="F10" s="979">
        <v>185</v>
      </c>
      <c r="G10" s="980">
        <f t="shared" si="0"/>
        <v>0.3140916808149406</v>
      </c>
      <c r="H10" s="979">
        <v>95</v>
      </c>
      <c r="I10" s="979">
        <v>92</v>
      </c>
      <c r="J10" s="980">
        <f t="shared" si="1"/>
        <v>0.15619694397283532</v>
      </c>
    </row>
    <row r="11" spans="1:10" ht="52.5" thickBot="1">
      <c r="A11" s="974">
        <v>7</v>
      </c>
      <c r="B11" s="978" t="s">
        <v>15</v>
      </c>
      <c r="C11" s="978" t="s">
        <v>19</v>
      </c>
      <c r="D11" s="978">
        <v>47</v>
      </c>
      <c r="E11" s="979">
        <v>852</v>
      </c>
      <c r="F11" s="979">
        <v>1120</v>
      </c>
      <c r="G11" s="980">
        <f t="shared" si="0"/>
        <v>0.76870281400137264</v>
      </c>
      <c r="H11" s="979">
        <v>698</v>
      </c>
      <c r="I11" s="979">
        <v>750</v>
      </c>
      <c r="J11" s="980">
        <f t="shared" si="1"/>
        <v>0.51475634866163344</v>
      </c>
    </row>
    <row r="12" spans="1:10" ht="52.5" thickBot="1">
      <c r="A12" s="974">
        <v>8</v>
      </c>
      <c r="B12" s="978" t="s">
        <v>15</v>
      </c>
      <c r="C12" s="978" t="s">
        <v>18</v>
      </c>
      <c r="D12" s="978">
        <v>19</v>
      </c>
      <c r="E12" s="979">
        <v>287</v>
      </c>
      <c r="F12" s="979">
        <v>310</v>
      </c>
      <c r="G12" s="980">
        <f t="shared" si="0"/>
        <v>0.52631578947368418</v>
      </c>
      <c r="H12" s="979">
        <v>185</v>
      </c>
      <c r="I12" s="979">
        <v>201</v>
      </c>
      <c r="J12" s="980">
        <f t="shared" si="1"/>
        <v>0.34125636672325976</v>
      </c>
    </row>
    <row r="13" spans="1:10" ht="35.25" thickBot="1">
      <c r="A13" s="974">
        <v>9</v>
      </c>
      <c r="B13" s="978" t="s">
        <v>15</v>
      </c>
      <c r="C13" s="978" t="s">
        <v>17</v>
      </c>
      <c r="D13" s="978">
        <v>26</v>
      </c>
      <c r="E13" s="979">
        <v>0</v>
      </c>
      <c r="F13" s="979">
        <v>0</v>
      </c>
      <c r="G13" s="980">
        <f t="shared" si="0"/>
        <v>0</v>
      </c>
      <c r="H13" s="979">
        <v>0</v>
      </c>
      <c r="I13" s="979">
        <v>0</v>
      </c>
      <c r="J13" s="980">
        <f t="shared" si="1"/>
        <v>0</v>
      </c>
    </row>
    <row r="14" spans="1:10" ht="35.25" thickBot="1">
      <c r="A14" s="974">
        <v>10</v>
      </c>
      <c r="B14" s="978" t="s">
        <v>15</v>
      </c>
      <c r="C14" s="978" t="s">
        <v>16</v>
      </c>
      <c r="D14" s="978">
        <v>33</v>
      </c>
      <c r="E14" s="979">
        <v>653</v>
      </c>
      <c r="F14" s="979">
        <v>698</v>
      </c>
      <c r="G14" s="980">
        <f t="shared" si="0"/>
        <v>0.68230694037145645</v>
      </c>
      <c r="H14" s="979">
        <v>452</v>
      </c>
      <c r="I14" s="979">
        <v>443</v>
      </c>
      <c r="J14" s="980">
        <f t="shared" si="1"/>
        <v>0.43304007820136853</v>
      </c>
    </row>
    <row r="15" spans="1:10" ht="18" thickBot="1">
      <c r="A15" s="974">
        <v>11</v>
      </c>
      <c r="B15" s="978" t="s">
        <v>15</v>
      </c>
      <c r="C15" s="978" t="s">
        <v>81</v>
      </c>
      <c r="D15" s="978">
        <v>12</v>
      </c>
      <c r="E15" s="979">
        <v>78</v>
      </c>
      <c r="F15" s="979">
        <v>75</v>
      </c>
      <c r="G15" s="980">
        <f t="shared" si="0"/>
        <v>0.20161290322580644</v>
      </c>
      <c r="H15" s="979">
        <v>72</v>
      </c>
      <c r="I15" s="979">
        <v>98</v>
      </c>
      <c r="J15" s="980">
        <f t="shared" si="1"/>
        <v>0.26344086021505375</v>
      </c>
    </row>
    <row r="16" spans="1:10" ht="34.5">
      <c r="A16" s="974">
        <v>12</v>
      </c>
      <c r="B16" s="978" t="s">
        <v>15</v>
      </c>
      <c r="C16" s="978" t="s">
        <v>219</v>
      </c>
      <c r="D16" s="978">
        <v>19</v>
      </c>
      <c r="E16" s="979">
        <v>0</v>
      </c>
      <c r="F16" s="979">
        <v>0</v>
      </c>
      <c r="G16" s="980">
        <f t="shared" si="0"/>
        <v>0</v>
      </c>
      <c r="H16" s="979">
        <v>0</v>
      </c>
      <c r="I16" s="979">
        <v>0</v>
      </c>
      <c r="J16" s="980">
        <f t="shared" si="1"/>
        <v>0</v>
      </c>
    </row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I5" sqref="I5:I16"/>
    </sheetView>
  </sheetViews>
  <sheetFormatPr defaultRowHeight="16.5"/>
  <sheetData>
    <row r="2" spans="1:10" ht="17.25" thickBot="1"/>
    <row r="3" spans="1:10" ht="26.25">
      <c r="A3" s="1029" t="s">
        <v>247</v>
      </c>
      <c r="B3" s="1030"/>
      <c r="C3" s="1030"/>
      <c r="D3" s="1030"/>
      <c r="E3" s="1031" t="s">
        <v>1</v>
      </c>
      <c r="F3" s="1031"/>
      <c r="G3" s="1031"/>
      <c r="H3" s="1031" t="s">
        <v>2</v>
      </c>
      <c r="I3" s="1031"/>
      <c r="J3" s="1031"/>
    </row>
    <row r="4" spans="1:10" ht="52.5" thickBot="1">
      <c r="A4" s="970" t="s">
        <v>3</v>
      </c>
      <c r="B4" s="971" t="s">
        <v>4</v>
      </c>
      <c r="C4" s="971" t="s">
        <v>5</v>
      </c>
      <c r="D4" s="971" t="s">
        <v>6</v>
      </c>
      <c r="E4" s="972" t="s">
        <v>243</v>
      </c>
      <c r="F4" s="972" t="s">
        <v>248</v>
      </c>
      <c r="G4" s="972" t="s">
        <v>249</v>
      </c>
      <c r="H4" s="973" t="s">
        <v>245</v>
      </c>
      <c r="I4" s="973" t="s">
        <v>250</v>
      </c>
      <c r="J4" s="973" t="s">
        <v>251</v>
      </c>
    </row>
    <row r="5" spans="1:10" ht="18" thickBot="1">
      <c r="A5" s="974">
        <v>1</v>
      </c>
      <c r="B5" s="975" t="s">
        <v>15</v>
      </c>
      <c r="C5" s="975" t="s">
        <v>52</v>
      </c>
      <c r="D5" s="975">
        <v>19</v>
      </c>
      <c r="E5" s="976">
        <v>274</v>
      </c>
      <c r="F5" s="976">
        <v>216</v>
      </c>
      <c r="G5" s="977">
        <f t="shared" ref="G5:G16" si="0">F5/(D5*31)</f>
        <v>0.36672325976230902</v>
      </c>
      <c r="H5" s="976">
        <v>199</v>
      </c>
      <c r="I5" s="976">
        <v>162</v>
      </c>
      <c r="J5" s="977">
        <f t="shared" ref="J5:J16" si="1">I5/(D5*31)</f>
        <v>0.27504244482173174</v>
      </c>
    </row>
    <row r="6" spans="1:10" ht="35.25" thickBot="1">
      <c r="A6" s="974">
        <v>2</v>
      </c>
      <c r="B6" s="978" t="s">
        <v>15</v>
      </c>
      <c r="C6" s="978" t="s">
        <v>25</v>
      </c>
      <c r="D6" s="978">
        <v>19</v>
      </c>
      <c r="E6" s="979">
        <v>302</v>
      </c>
      <c r="F6" s="979">
        <v>283</v>
      </c>
      <c r="G6" s="980">
        <f t="shared" si="0"/>
        <v>0.48047538200339557</v>
      </c>
      <c r="H6" s="979">
        <v>210</v>
      </c>
      <c r="I6" s="979">
        <v>157</v>
      </c>
      <c r="J6" s="980">
        <f t="shared" si="1"/>
        <v>0.26655348047538202</v>
      </c>
    </row>
    <row r="7" spans="1:10" ht="35.25" thickBot="1">
      <c r="A7" s="974">
        <v>3</v>
      </c>
      <c r="B7" s="978" t="s">
        <v>15</v>
      </c>
      <c r="C7" s="978" t="s">
        <v>185</v>
      </c>
      <c r="D7" s="978">
        <v>19</v>
      </c>
      <c r="E7" s="979">
        <v>314</v>
      </c>
      <c r="F7" s="979">
        <v>280</v>
      </c>
      <c r="G7" s="980">
        <f t="shared" si="0"/>
        <v>0.47538200339558573</v>
      </c>
      <c r="H7" s="979">
        <v>204</v>
      </c>
      <c r="I7" s="979">
        <v>148</v>
      </c>
      <c r="J7" s="980">
        <f t="shared" si="1"/>
        <v>0.25127334465195245</v>
      </c>
    </row>
    <row r="8" spans="1:10" ht="35.25" thickBot="1">
      <c r="A8" s="974">
        <v>4</v>
      </c>
      <c r="B8" s="978" t="s">
        <v>15</v>
      </c>
      <c r="C8" s="978" t="s">
        <v>23</v>
      </c>
      <c r="D8" s="978">
        <v>19</v>
      </c>
      <c r="E8" s="979">
        <v>123</v>
      </c>
      <c r="F8" s="979">
        <v>111</v>
      </c>
      <c r="G8" s="980">
        <f t="shared" si="0"/>
        <v>0.18845500848896435</v>
      </c>
      <c r="H8" s="979">
        <v>105</v>
      </c>
      <c r="I8" s="979">
        <v>59</v>
      </c>
      <c r="J8" s="980">
        <f t="shared" si="1"/>
        <v>0.100169779286927</v>
      </c>
    </row>
    <row r="9" spans="1:10" ht="35.25" thickBot="1">
      <c r="A9" s="974">
        <v>5</v>
      </c>
      <c r="B9" s="978" t="s">
        <v>15</v>
      </c>
      <c r="C9" s="978" t="s">
        <v>22</v>
      </c>
      <c r="D9" s="978">
        <v>19</v>
      </c>
      <c r="E9" s="979">
        <v>327</v>
      </c>
      <c r="F9" s="979">
        <v>182</v>
      </c>
      <c r="G9" s="980">
        <f t="shared" si="0"/>
        <v>0.3089983022071307</v>
      </c>
      <c r="H9" s="979">
        <v>224</v>
      </c>
      <c r="I9" s="979">
        <v>132</v>
      </c>
      <c r="J9" s="980">
        <f t="shared" si="1"/>
        <v>0.22410865874363328</v>
      </c>
    </row>
    <row r="10" spans="1:10" ht="52.5" thickBot="1">
      <c r="A10" s="974">
        <v>6</v>
      </c>
      <c r="B10" s="978" t="s">
        <v>15</v>
      </c>
      <c r="C10" s="978" t="s">
        <v>21</v>
      </c>
      <c r="D10" s="978">
        <v>19</v>
      </c>
      <c r="E10" s="979">
        <v>185</v>
      </c>
      <c r="F10" s="979">
        <v>338</v>
      </c>
      <c r="G10" s="980">
        <f t="shared" si="0"/>
        <v>0.57385398981324276</v>
      </c>
      <c r="H10" s="979">
        <v>92</v>
      </c>
      <c r="I10" s="979">
        <v>94</v>
      </c>
      <c r="J10" s="980">
        <f t="shared" si="1"/>
        <v>0.15959252971137522</v>
      </c>
    </row>
    <row r="11" spans="1:10" ht="52.5" thickBot="1">
      <c r="A11" s="974">
        <v>7</v>
      </c>
      <c r="B11" s="978" t="s">
        <v>15</v>
      </c>
      <c r="C11" s="978" t="s">
        <v>19</v>
      </c>
      <c r="D11" s="978">
        <v>47</v>
      </c>
      <c r="E11" s="979">
        <v>1120</v>
      </c>
      <c r="F11" s="979">
        <v>727</v>
      </c>
      <c r="G11" s="980">
        <f t="shared" si="0"/>
        <v>0.49897048730267674</v>
      </c>
      <c r="H11" s="979">
        <v>750</v>
      </c>
      <c r="I11" s="979">
        <v>500</v>
      </c>
      <c r="J11" s="980">
        <f t="shared" si="1"/>
        <v>0.34317089910775567</v>
      </c>
    </row>
    <row r="12" spans="1:10" ht="52.5" thickBot="1">
      <c r="A12" s="974">
        <v>8</v>
      </c>
      <c r="B12" s="978" t="s">
        <v>15</v>
      </c>
      <c r="C12" s="978" t="s">
        <v>18</v>
      </c>
      <c r="D12" s="978">
        <v>19</v>
      </c>
      <c r="E12" s="979">
        <v>310</v>
      </c>
      <c r="F12" s="979">
        <v>374</v>
      </c>
      <c r="G12" s="980">
        <f t="shared" si="0"/>
        <v>0.63497453310696095</v>
      </c>
      <c r="H12" s="979">
        <v>201</v>
      </c>
      <c r="I12" s="979">
        <v>103</v>
      </c>
      <c r="J12" s="980">
        <f t="shared" si="1"/>
        <v>0.17487266553480477</v>
      </c>
    </row>
    <row r="13" spans="1:10" ht="35.25" thickBot="1">
      <c r="A13" s="974">
        <v>9</v>
      </c>
      <c r="B13" s="978" t="s">
        <v>15</v>
      </c>
      <c r="C13" s="978" t="s">
        <v>17</v>
      </c>
      <c r="D13" s="978">
        <v>26</v>
      </c>
      <c r="E13" s="979">
        <v>0</v>
      </c>
      <c r="F13" s="979">
        <v>2</v>
      </c>
      <c r="G13" s="980">
        <f t="shared" si="0"/>
        <v>2.4813895781637717E-3</v>
      </c>
      <c r="H13" s="979">
        <v>0</v>
      </c>
      <c r="I13" s="979">
        <v>1</v>
      </c>
      <c r="J13" s="980">
        <f t="shared" si="1"/>
        <v>1.2406947890818859E-3</v>
      </c>
    </row>
    <row r="14" spans="1:10" ht="35.25" thickBot="1">
      <c r="A14" s="974">
        <v>10</v>
      </c>
      <c r="B14" s="978" t="s">
        <v>15</v>
      </c>
      <c r="C14" s="978" t="s">
        <v>16</v>
      </c>
      <c r="D14" s="978">
        <v>33</v>
      </c>
      <c r="E14" s="979">
        <v>698</v>
      </c>
      <c r="F14" s="979">
        <v>494</v>
      </c>
      <c r="G14" s="980">
        <f t="shared" si="0"/>
        <v>0.48289345063538613</v>
      </c>
      <c r="H14" s="979">
        <v>443</v>
      </c>
      <c r="I14" s="979">
        <v>366</v>
      </c>
      <c r="J14" s="980">
        <f t="shared" si="1"/>
        <v>0.35777126099706746</v>
      </c>
    </row>
    <row r="15" spans="1:10" ht="18" thickBot="1">
      <c r="A15" s="974">
        <v>11</v>
      </c>
      <c r="B15" s="978" t="s">
        <v>15</v>
      </c>
      <c r="C15" s="978" t="s">
        <v>81</v>
      </c>
      <c r="D15" s="978">
        <v>12</v>
      </c>
      <c r="E15" s="979">
        <v>75</v>
      </c>
      <c r="F15" s="979">
        <v>85</v>
      </c>
      <c r="G15" s="980">
        <f t="shared" si="0"/>
        <v>0.22849462365591397</v>
      </c>
      <c r="H15" s="979">
        <v>98</v>
      </c>
      <c r="I15" s="979">
        <v>63</v>
      </c>
      <c r="J15" s="980">
        <f t="shared" si="1"/>
        <v>0.16935483870967741</v>
      </c>
    </row>
    <row r="16" spans="1:10" ht="34.5">
      <c r="A16" s="974">
        <v>12</v>
      </c>
      <c r="B16" s="978" t="s">
        <v>15</v>
      </c>
      <c r="C16" s="978" t="s">
        <v>219</v>
      </c>
      <c r="D16" s="978">
        <v>19</v>
      </c>
      <c r="E16" s="979">
        <v>0</v>
      </c>
      <c r="F16" s="979">
        <v>2</v>
      </c>
      <c r="G16" s="980">
        <f t="shared" si="0"/>
        <v>3.3955857385398981E-3</v>
      </c>
      <c r="H16" s="979">
        <v>0</v>
      </c>
      <c r="I16" s="979">
        <v>1</v>
      </c>
      <c r="J16" s="980">
        <f t="shared" si="1"/>
        <v>1.697792869269949E-3</v>
      </c>
    </row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L125"/>
  <sheetViews>
    <sheetView workbookViewId="0">
      <selection activeCell="A14" sqref="A5:A14"/>
    </sheetView>
  </sheetViews>
  <sheetFormatPr defaultRowHeight="16.5"/>
  <cols>
    <col min="3" max="3" width="23.125" bestFit="1" customWidth="1"/>
    <col min="9" max="9" width="10.25" customWidth="1"/>
  </cols>
  <sheetData>
    <row r="2" spans="1:12" ht="17.25" thickBot="1"/>
    <row r="3" spans="1:12" ht="27.75" thickTop="1" thickBot="1">
      <c r="A3" s="988" t="s">
        <v>42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137" t="s">
        <v>3</v>
      </c>
      <c r="B4" s="138" t="s">
        <v>4</v>
      </c>
      <c r="C4" s="144" t="s">
        <v>5</v>
      </c>
      <c r="D4" s="145" t="s">
        <v>6</v>
      </c>
      <c r="E4" s="139" t="s">
        <v>37</v>
      </c>
      <c r="F4" s="139" t="s">
        <v>43</v>
      </c>
      <c r="G4" s="139" t="s">
        <v>44</v>
      </c>
      <c r="H4" s="139" t="s">
        <v>10</v>
      </c>
      <c r="I4" s="140" t="s">
        <v>39</v>
      </c>
      <c r="J4" s="140" t="s">
        <v>45</v>
      </c>
      <c r="K4" s="140" t="s">
        <v>46</v>
      </c>
      <c r="L4" s="141" t="s">
        <v>14</v>
      </c>
    </row>
    <row r="5" spans="1:12" ht="18" thickTop="1">
      <c r="A5" s="888">
        <v>1</v>
      </c>
      <c r="B5" s="142" t="s">
        <v>15</v>
      </c>
      <c r="C5" s="143" t="s">
        <v>16</v>
      </c>
      <c r="D5" s="146">
        <v>25</v>
      </c>
      <c r="E5" s="130">
        <v>699</v>
      </c>
      <c r="F5" s="130">
        <v>772</v>
      </c>
      <c r="G5" s="133">
        <v>0.99612903225806448</v>
      </c>
      <c r="H5" s="131">
        <v>1.1044349070100143</v>
      </c>
      <c r="I5" s="129">
        <v>517</v>
      </c>
      <c r="J5" s="129">
        <v>511</v>
      </c>
      <c r="K5" s="135">
        <v>0.65935483870967737</v>
      </c>
      <c r="L5" s="132">
        <v>0.98839458413926495</v>
      </c>
    </row>
    <row r="6" spans="1:12" ht="17.25">
      <c r="A6" s="883">
        <v>2</v>
      </c>
      <c r="B6" s="142" t="s">
        <v>15</v>
      </c>
      <c r="C6" s="147" t="s">
        <v>41</v>
      </c>
      <c r="D6" s="146">
        <v>25</v>
      </c>
      <c r="E6" s="130">
        <v>484</v>
      </c>
      <c r="F6" s="130">
        <v>434</v>
      </c>
      <c r="G6" s="133">
        <v>0.56000000000000005</v>
      </c>
      <c r="H6" s="131">
        <v>0.89669421487603307</v>
      </c>
      <c r="I6" s="129">
        <v>334</v>
      </c>
      <c r="J6" s="129">
        <v>308</v>
      </c>
      <c r="K6" s="135">
        <v>0.39741935483870966</v>
      </c>
      <c r="L6" s="132">
        <v>0.92215568862275454</v>
      </c>
    </row>
    <row r="7" spans="1:12" ht="17.25">
      <c r="A7" s="883">
        <v>3</v>
      </c>
      <c r="B7" s="142" t="s">
        <v>15</v>
      </c>
      <c r="C7" s="143" t="s">
        <v>18</v>
      </c>
      <c r="D7" s="146">
        <v>19</v>
      </c>
      <c r="E7" s="130">
        <v>305</v>
      </c>
      <c r="F7" s="130">
        <v>325</v>
      </c>
      <c r="G7" s="133">
        <v>0.55178268251273344</v>
      </c>
      <c r="H7" s="131">
        <v>1.0655737704918034</v>
      </c>
      <c r="I7" s="129">
        <v>193</v>
      </c>
      <c r="J7" s="129">
        <v>214</v>
      </c>
      <c r="K7" s="135">
        <v>0.36332767402376909</v>
      </c>
      <c r="L7" s="132">
        <v>1.1088082901554404</v>
      </c>
    </row>
    <row r="8" spans="1:12" ht="17.25">
      <c r="A8" s="991">
        <v>4</v>
      </c>
      <c r="B8" s="142" t="s">
        <v>15</v>
      </c>
      <c r="C8" s="143" t="s">
        <v>19</v>
      </c>
      <c r="D8" s="151">
        <v>43</v>
      </c>
      <c r="E8" s="153">
        <v>1470</v>
      </c>
      <c r="F8" s="153">
        <v>1502</v>
      </c>
      <c r="G8" s="155">
        <v>1.1267816954238559</v>
      </c>
      <c r="H8" s="155">
        <v>1.0217687074829931</v>
      </c>
      <c r="I8" s="150">
        <v>1016</v>
      </c>
      <c r="J8" s="150">
        <v>1061</v>
      </c>
      <c r="K8" s="148">
        <v>0.79594898724681173</v>
      </c>
      <c r="L8" s="149">
        <v>1.0442913385826771</v>
      </c>
    </row>
    <row r="9" spans="1:12" ht="17.25">
      <c r="A9" s="992"/>
      <c r="B9" s="142" t="s">
        <v>15</v>
      </c>
      <c r="C9" s="143" t="s">
        <v>20</v>
      </c>
      <c r="D9" s="152"/>
      <c r="E9" s="154"/>
      <c r="F9" s="154"/>
      <c r="G9" s="133"/>
      <c r="H9" s="133"/>
      <c r="I9" s="134"/>
      <c r="J9" s="134"/>
      <c r="K9" s="135"/>
      <c r="L9" s="136"/>
    </row>
    <row r="10" spans="1:12" ht="17.25">
      <c r="A10" s="883">
        <v>5</v>
      </c>
      <c r="B10" s="142" t="s">
        <v>15</v>
      </c>
      <c r="C10" s="143" t="s">
        <v>21</v>
      </c>
      <c r="D10" s="146">
        <v>20</v>
      </c>
      <c r="E10" s="130">
        <v>282</v>
      </c>
      <c r="F10" s="130">
        <v>247</v>
      </c>
      <c r="G10" s="133">
        <v>0.39838709677419354</v>
      </c>
      <c r="H10" s="131">
        <v>0.87588652482269502</v>
      </c>
      <c r="I10" s="129">
        <v>176</v>
      </c>
      <c r="J10" s="129">
        <v>169</v>
      </c>
      <c r="K10" s="135">
        <v>0.27258064516129032</v>
      </c>
      <c r="L10" s="132">
        <v>0.96022727272727271</v>
      </c>
    </row>
    <row r="11" spans="1:12" ht="17.25">
      <c r="A11" s="883">
        <v>6</v>
      </c>
      <c r="B11" s="142" t="s">
        <v>15</v>
      </c>
      <c r="C11" s="143" t="s">
        <v>22</v>
      </c>
      <c r="D11" s="146">
        <v>20</v>
      </c>
      <c r="E11" s="130">
        <v>370</v>
      </c>
      <c r="F11" s="130">
        <v>416</v>
      </c>
      <c r="G11" s="133">
        <v>0.67096774193548392</v>
      </c>
      <c r="H11" s="131">
        <v>1.1243243243243244</v>
      </c>
      <c r="I11" s="129">
        <v>238</v>
      </c>
      <c r="J11" s="129">
        <v>271</v>
      </c>
      <c r="K11" s="135">
        <v>0.43709677419354837</v>
      </c>
      <c r="L11" s="132">
        <v>1.1386554621848739</v>
      </c>
    </row>
    <row r="12" spans="1:12" ht="17.25">
      <c r="A12" s="883">
        <v>7</v>
      </c>
      <c r="B12" s="142" t="s">
        <v>15</v>
      </c>
      <c r="C12" s="143" t="s">
        <v>23</v>
      </c>
      <c r="D12" s="146">
        <v>19</v>
      </c>
      <c r="E12" s="130">
        <v>248</v>
      </c>
      <c r="F12" s="130">
        <v>288</v>
      </c>
      <c r="G12" s="133">
        <v>0.48896434634974534</v>
      </c>
      <c r="H12" s="131">
        <v>1.1612903225806452</v>
      </c>
      <c r="I12" s="129">
        <v>193</v>
      </c>
      <c r="J12" s="129">
        <v>183</v>
      </c>
      <c r="K12" s="135">
        <v>0.31069609507640067</v>
      </c>
      <c r="L12" s="132">
        <v>0.94818652849740936</v>
      </c>
    </row>
    <row r="13" spans="1:12" ht="17.25">
      <c r="A13" s="883">
        <v>8</v>
      </c>
      <c r="B13" s="142" t="s">
        <v>15</v>
      </c>
      <c r="C13" s="143" t="s">
        <v>24</v>
      </c>
      <c r="D13" s="146">
        <v>16</v>
      </c>
      <c r="E13" s="130">
        <v>266</v>
      </c>
      <c r="F13" s="130">
        <v>466</v>
      </c>
      <c r="G13" s="133">
        <v>0.93951612903225812</v>
      </c>
      <c r="H13" s="131">
        <v>1.7518796992481203</v>
      </c>
      <c r="I13" s="130">
        <v>159</v>
      </c>
      <c r="J13" s="130">
        <v>236</v>
      </c>
      <c r="K13" s="135">
        <v>0.47580645161290325</v>
      </c>
      <c r="L13" s="132">
        <v>1.4842767295597483</v>
      </c>
    </row>
    <row r="14" spans="1:12" ht="17.25">
      <c r="A14" s="883">
        <v>9</v>
      </c>
      <c r="B14" s="142" t="s">
        <v>15</v>
      </c>
      <c r="C14" s="143" t="s">
        <v>25</v>
      </c>
      <c r="D14" s="146">
        <v>16</v>
      </c>
      <c r="E14" s="130">
        <v>375</v>
      </c>
      <c r="F14" s="130">
        <v>483</v>
      </c>
      <c r="G14" s="133">
        <v>0.97379032258064513</v>
      </c>
      <c r="H14" s="131">
        <v>1.288</v>
      </c>
      <c r="I14" s="130">
        <v>192</v>
      </c>
      <c r="J14" s="130">
        <v>265</v>
      </c>
      <c r="K14" s="135">
        <v>0.53427419354838712</v>
      </c>
      <c r="L14" s="132">
        <v>1.3802083333333333</v>
      </c>
    </row>
    <row r="18" spans="1:12">
      <c r="A18" s="981"/>
      <c r="C18" s="981"/>
      <c r="D18" s="981"/>
      <c r="E18" s="981"/>
      <c r="F18" s="981"/>
      <c r="G18" s="981"/>
      <c r="H18" s="981"/>
      <c r="I18" s="981"/>
      <c r="J18" s="981"/>
      <c r="K18" s="981"/>
      <c r="L18" s="981"/>
    </row>
    <row r="19" spans="1:12">
      <c r="A19" s="981"/>
      <c r="C19" s="981"/>
      <c r="D19" s="981"/>
      <c r="E19" s="981"/>
      <c r="F19" s="981"/>
      <c r="G19" s="981"/>
      <c r="H19" s="981"/>
      <c r="I19" s="981"/>
      <c r="J19" s="981"/>
      <c r="K19" s="981"/>
      <c r="L19" s="981"/>
    </row>
    <row r="124" spans="1:12">
      <c r="A124" s="981"/>
      <c r="D124" s="981"/>
      <c r="E124" s="981"/>
      <c r="F124" s="981"/>
      <c r="G124" s="981"/>
      <c r="H124" s="981"/>
      <c r="I124" s="981"/>
      <c r="J124" s="981"/>
      <c r="K124" s="981"/>
      <c r="L124" s="981"/>
    </row>
    <row r="125" spans="1:12">
      <c r="A125" s="981"/>
      <c r="D125" s="981"/>
      <c r="E125" s="981"/>
      <c r="F125" s="981"/>
      <c r="G125" s="981"/>
      <c r="H125" s="981"/>
      <c r="I125" s="981"/>
      <c r="J125" s="981"/>
      <c r="K125" s="981"/>
      <c r="L125" s="981"/>
    </row>
  </sheetData>
  <mergeCells count="25">
    <mergeCell ref="I3:L3"/>
    <mergeCell ref="I18:I19"/>
    <mergeCell ref="A3:D3"/>
    <mergeCell ref="F124:F125"/>
    <mergeCell ref="G124:G125"/>
    <mergeCell ref="D18:D19"/>
    <mergeCell ref="E18:E19"/>
    <mergeCell ref="C18:C19"/>
    <mergeCell ref="E3:H3"/>
    <mergeCell ref="I124:I125"/>
    <mergeCell ref="A8:A9"/>
    <mergeCell ref="L124:L125"/>
    <mergeCell ref="K124:K125"/>
    <mergeCell ref="J124:J125"/>
    <mergeCell ref="J18:J19"/>
    <mergeCell ref="K18:K19"/>
    <mergeCell ref="A124:A125"/>
    <mergeCell ref="A18:A19"/>
    <mergeCell ref="D124:D125"/>
    <mergeCell ref="E124:E125"/>
    <mergeCell ref="L18:L19"/>
    <mergeCell ref="H124:H125"/>
    <mergeCell ref="F18:F19"/>
    <mergeCell ref="G18:G19"/>
    <mergeCell ref="H18:H19"/>
  </mergeCells>
  <phoneticPr fontId="19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H5" sqref="H5:H16"/>
    </sheetView>
  </sheetViews>
  <sheetFormatPr defaultRowHeight="16.5"/>
  <sheetData>
    <row r="2" spans="1:10" ht="17.25" thickBot="1"/>
    <row r="3" spans="1:10" ht="26.25">
      <c r="A3" s="1029" t="s">
        <v>252</v>
      </c>
      <c r="B3" s="1030"/>
      <c r="C3" s="1030"/>
      <c r="D3" s="1030"/>
      <c r="E3" s="1031" t="s">
        <v>1</v>
      </c>
      <c r="F3" s="1031"/>
      <c r="G3" s="1031"/>
      <c r="H3" s="1031" t="s">
        <v>2</v>
      </c>
      <c r="I3" s="1031"/>
      <c r="J3" s="1031"/>
    </row>
    <row r="4" spans="1:10" ht="52.5" thickBot="1">
      <c r="A4" s="970" t="s">
        <v>3</v>
      </c>
      <c r="B4" s="971" t="s">
        <v>4</v>
      </c>
      <c r="C4" s="971" t="s">
        <v>5</v>
      </c>
      <c r="D4" s="971" t="s">
        <v>6</v>
      </c>
      <c r="E4" s="972" t="s">
        <v>248</v>
      </c>
      <c r="F4" s="972" t="s">
        <v>253</v>
      </c>
      <c r="G4" s="972" t="s">
        <v>254</v>
      </c>
      <c r="H4" s="973" t="s">
        <v>250</v>
      </c>
      <c r="I4" s="973" t="s">
        <v>255</v>
      </c>
      <c r="J4" s="973" t="s">
        <v>256</v>
      </c>
    </row>
    <row r="5" spans="1:10" ht="18" thickBot="1">
      <c r="A5" s="974">
        <v>1</v>
      </c>
      <c r="B5" s="975" t="s">
        <v>15</v>
      </c>
      <c r="C5" s="975" t="s">
        <v>52</v>
      </c>
      <c r="D5" s="975">
        <v>19</v>
      </c>
      <c r="E5" s="976">
        <v>216</v>
      </c>
      <c r="F5" s="976">
        <v>238</v>
      </c>
      <c r="G5" s="977">
        <v>0.44736842105263158</v>
      </c>
      <c r="H5" s="976">
        <v>162</v>
      </c>
      <c r="I5" s="976">
        <v>130</v>
      </c>
      <c r="J5" s="977">
        <v>0.24436090225563908</v>
      </c>
    </row>
    <row r="6" spans="1:10" ht="35.25" thickBot="1">
      <c r="A6" s="974">
        <v>2</v>
      </c>
      <c r="B6" s="978" t="s">
        <v>15</v>
      </c>
      <c r="C6" s="978" t="s">
        <v>25</v>
      </c>
      <c r="D6" s="978">
        <v>19</v>
      </c>
      <c r="E6" s="979">
        <v>283</v>
      </c>
      <c r="F6" s="979">
        <v>273</v>
      </c>
      <c r="G6" s="980">
        <v>0.51315789473684215</v>
      </c>
      <c r="H6" s="979">
        <v>157</v>
      </c>
      <c r="I6" s="979">
        <v>144</v>
      </c>
      <c r="J6" s="980">
        <v>0.27067669172932329</v>
      </c>
    </row>
    <row r="7" spans="1:10" ht="35.25" thickBot="1">
      <c r="A7" s="974">
        <v>3</v>
      </c>
      <c r="B7" s="978" t="s">
        <v>15</v>
      </c>
      <c r="C7" s="978" t="s">
        <v>185</v>
      </c>
      <c r="D7" s="978">
        <v>19</v>
      </c>
      <c r="E7" s="979">
        <v>280</v>
      </c>
      <c r="F7" s="979">
        <v>209</v>
      </c>
      <c r="G7" s="980">
        <v>0.39285714285714285</v>
      </c>
      <c r="H7" s="979">
        <v>148</v>
      </c>
      <c r="I7" s="979">
        <v>139</v>
      </c>
      <c r="J7" s="980">
        <v>0.26127819548872183</v>
      </c>
    </row>
    <row r="8" spans="1:10" ht="35.25" thickBot="1">
      <c r="A8" s="974">
        <v>4</v>
      </c>
      <c r="B8" s="978" t="s">
        <v>15</v>
      </c>
      <c r="C8" s="978" t="s">
        <v>23</v>
      </c>
      <c r="D8" s="978">
        <v>19</v>
      </c>
      <c r="E8" s="979">
        <v>111</v>
      </c>
      <c r="F8" s="979">
        <v>79</v>
      </c>
      <c r="G8" s="980">
        <v>0.14849624060150377</v>
      </c>
      <c r="H8" s="979">
        <v>59</v>
      </c>
      <c r="I8" s="979">
        <v>57</v>
      </c>
      <c r="J8" s="980">
        <v>0.10714285714285714</v>
      </c>
    </row>
    <row r="9" spans="1:10" ht="35.25" thickBot="1">
      <c r="A9" s="974">
        <v>5</v>
      </c>
      <c r="B9" s="978" t="s">
        <v>15</v>
      </c>
      <c r="C9" s="978" t="s">
        <v>22</v>
      </c>
      <c r="D9" s="978">
        <v>19</v>
      </c>
      <c r="E9" s="979">
        <v>182</v>
      </c>
      <c r="F9" s="979">
        <v>235</v>
      </c>
      <c r="G9" s="980">
        <v>0.44172932330827069</v>
      </c>
      <c r="H9" s="979">
        <v>132</v>
      </c>
      <c r="I9" s="979">
        <v>132</v>
      </c>
      <c r="J9" s="980">
        <v>0.24812030075187969</v>
      </c>
    </row>
    <row r="10" spans="1:10" ht="52.5" thickBot="1">
      <c r="A10" s="974">
        <v>6</v>
      </c>
      <c r="B10" s="978" t="s">
        <v>15</v>
      </c>
      <c r="C10" s="978" t="s">
        <v>21</v>
      </c>
      <c r="D10" s="978">
        <v>19</v>
      </c>
      <c r="E10" s="979">
        <v>338</v>
      </c>
      <c r="F10" s="979">
        <v>109</v>
      </c>
      <c r="G10" s="980">
        <v>0.20488721804511278</v>
      </c>
      <c r="H10" s="979">
        <v>94</v>
      </c>
      <c r="I10" s="979">
        <v>87</v>
      </c>
      <c r="J10" s="980">
        <v>0.16353383458646617</v>
      </c>
    </row>
    <row r="11" spans="1:10" ht="52.5" thickBot="1">
      <c r="A11" s="974">
        <v>7</v>
      </c>
      <c r="B11" s="978" t="s">
        <v>15</v>
      </c>
      <c r="C11" s="978" t="s">
        <v>19</v>
      </c>
      <c r="D11" s="978">
        <v>47</v>
      </c>
      <c r="E11" s="979">
        <v>727</v>
      </c>
      <c r="F11" s="979">
        <v>581</v>
      </c>
      <c r="G11" s="980">
        <v>0.44148936170212766</v>
      </c>
      <c r="H11" s="979">
        <v>500</v>
      </c>
      <c r="I11" s="979">
        <v>444</v>
      </c>
      <c r="J11" s="980">
        <v>0.33738601823708209</v>
      </c>
    </row>
    <row r="12" spans="1:10" ht="52.5" thickBot="1">
      <c r="A12" s="974">
        <v>8</v>
      </c>
      <c r="B12" s="978" t="s">
        <v>15</v>
      </c>
      <c r="C12" s="978" t="s">
        <v>18</v>
      </c>
      <c r="D12" s="978">
        <v>19</v>
      </c>
      <c r="E12" s="979">
        <v>374</v>
      </c>
      <c r="F12" s="979">
        <v>339</v>
      </c>
      <c r="G12" s="980">
        <v>0.63721804511278191</v>
      </c>
      <c r="H12" s="979">
        <v>103</v>
      </c>
      <c r="I12" s="979">
        <v>120</v>
      </c>
      <c r="J12" s="980">
        <v>0.22556390977443608</v>
      </c>
    </row>
    <row r="13" spans="1:10" ht="35.25" thickBot="1">
      <c r="A13" s="974">
        <v>9</v>
      </c>
      <c r="B13" s="978" t="s">
        <v>15</v>
      </c>
      <c r="C13" s="978" t="s">
        <v>17</v>
      </c>
      <c r="D13" s="978">
        <v>26</v>
      </c>
      <c r="E13" s="979">
        <v>2</v>
      </c>
      <c r="F13" s="979">
        <v>4</v>
      </c>
      <c r="G13" s="980">
        <v>5.4945054945054949E-3</v>
      </c>
      <c r="H13" s="979">
        <v>1</v>
      </c>
      <c r="I13" s="979">
        <v>2</v>
      </c>
      <c r="J13" s="980">
        <v>2.7472527472527475E-3</v>
      </c>
    </row>
    <row r="14" spans="1:10" ht="35.25" thickBot="1">
      <c r="A14" s="974">
        <v>10</v>
      </c>
      <c r="B14" s="978" t="s">
        <v>15</v>
      </c>
      <c r="C14" s="978" t="s">
        <v>16</v>
      </c>
      <c r="D14" s="978">
        <v>33</v>
      </c>
      <c r="E14" s="979">
        <v>494</v>
      </c>
      <c r="F14" s="979">
        <v>401</v>
      </c>
      <c r="G14" s="980">
        <v>0.43398268398268397</v>
      </c>
      <c r="H14" s="979">
        <v>366</v>
      </c>
      <c r="I14" s="979">
        <v>321</v>
      </c>
      <c r="J14" s="980">
        <v>0.34740259740259738</v>
      </c>
    </row>
    <row r="15" spans="1:10" ht="18" thickBot="1">
      <c r="A15" s="974">
        <v>11</v>
      </c>
      <c r="B15" s="978" t="s">
        <v>15</v>
      </c>
      <c r="C15" s="978" t="s">
        <v>81</v>
      </c>
      <c r="D15" s="978">
        <v>12</v>
      </c>
      <c r="E15" s="979">
        <v>85</v>
      </c>
      <c r="F15" s="979">
        <v>39</v>
      </c>
      <c r="G15" s="980">
        <v>0.11607142857142858</v>
      </c>
      <c r="H15" s="979">
        <v>63</v>
      </c>
      <c r="I15" s="979">
        <v>22</v>
      </c>
      <c r="J15" s="980">
        <v>6.5476190476190479E-2</v>
      </c>
    </row>
    <row r="16" spans="1:10" ht="34.5">
      <c r="A16" s="974">
        <v>12</v>
      </c>
      <c r="B16" s="978" t="s">
        <v>15</v>
      </c>
      <c r="C16" s="978" t="s">
        <v>219</v>
      </c>
      <c r="D16" s="978">
        <v>19</v>
      </c>
      <c r="E16" s="979">
        <v>2</v>
      </c>
      <c r="F16" s="979">
        <v>0</v>
      </c>
      <c r="G16" s="980" t="s">
        <v>277</v>
      </c>
      <c r="H16" s="979">
        <v>1</v>
      </c>
      <c r="I16" s="979">
        <v>0</v>
      </c>
      <c r="J16" s="980" t="s">
        <v>277</v>
      </c>
    </row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H5" sqref="H5:J16"/>
    </sheetView>
  </sheetViews>
  <sheetFormatPr defaultRowHeight="16.5"/>
  <sheetData>
    <row r="2" spans="1:10" ht="17.25" thickBot="1"/>
    <row r="3" spans="1:10" ht="26.25">
      <c r="A3" s="1029" t="s">
        <v>257</v>
      </c>
      <c r="B3" s="1030"/>
      <c r="C3" s="1030"/>
      <c r="D3" s="1030"/>
      <c r="E3" s="1031" t="s">
        <v>1</v>
      </c>
      <c r="F3" s="1031"/>
      <c r="G3" s="1031"/>
      <c r="H3" s="1031" t="s">
        <v>2</v>
      </c>
      <c r="I3" s="1031"/>
      <c r="J3" s="1031"/>
    </row>
    <row r="4" spans="1:10" ht="52.5" thickBot="1">
      <c r="A4" s="970" t="s">
        <v>3</v>
      </c>
      <c r="B4" s="971" t="s">
        <v>4</v>
      </c>
      <c r="C4" s="971" t="s">
        <v>5</v>
      </c>
      <c r="D4" s="971" t="s">
        <v>6</v>
      </c>
      <c r="E4" s="972" t="s">
        <v>253</v>
      </c>
      <c r="F4" s="972" t="s">
        <v>258</v>
      </c>
      <c r="G4" s="972" t="s">
        <v>259</v>
      </c>
      <c r="H4" s="973" t="s">
        <v>255</v>
      </c>
      <c r="I4" s="973" t="s">
        <v>260</v>
      </c>
      <c r="J4" s="973" t="s">
        <v>261</v>
      </c>
    </row>
    <row r="5" spans="1:10" ht="18" thickBot="1">
      <c r="A5" s="974">
        <v>1</v>
      </c>
      <c r="B5" s="975" t="s">
        <v>15</v>
      </c>
      <c r="C5" s="975" t="s">
        <v>52</v>
      </c>
      <c r="D5" s="975">
        <v>19</v>
      </c>
      <c r="E5" s="976">
        <v>238</v>
      </c>
      <c r="F5" s="976">
        <v>202</v>
      </c>
      <c r="G5" s="977">
        <v>0.34295415959252973</v>
      </c>
      <c r="H5" s="976">
        <v>130</v>
      </c>
      <c r="I5" s="976">
        <v>133</v>
      </c>
      <c r="J5" s="977">
        <v>0.22580645161290322</v>
      </c>
    </row>
    <row r="6" spans="1:10" ht="35.25" thickBot="1">
      <c r="A6" s="974">
        <v>2</v>
      </c>
      <c r="B6" s="978" t="s">
        <v>15</v>
      </c>
      <c r="C6" s="978" t="s">
        <v>25</v>
      </c>
      <c r="D6" s="978">
        <v>19</v>
      </c>
      <c r="E6" s="979">
        <v>273</v>
      </c>
      <c r="F6" s="979">
        <v>374</v>
      </c>
      <c r="G6" s="980">
        <v>0.63497453310696095</v>
      </c>
      <c r="H6" s="979">
        <v>144</v>
      </c>
      <c r="I6" s="979">
        <v>219</v>
      </c>
      <c r="J6" s="980">
        <v>0.37181663837011886</v>
      </c>
    </row>
    <row r="7" spans="1:10" ht="35.25" thickBot="1">
      <c r="A7" s="974">
        <v>3</v>
      </c>
      <c r="B7" s="978" t="s">
        <v>15</v>
      </c>
      <c r="C7" s="978" t="s">
        <v>185</v>
      </c>
      <c r="D7" s="978">
        <v>19</v>
      </c>
      <c r="E7" s="979">
        <v>209</v>
      </c>
      <c r="F7" s="979">
        <v>229</v>
      </c>
      <c r="G7" s="980">
        <v>0.38879456706281834</v>
      </c>
      <c r="H7" s="979">
        <v>139</v>
      </c>
      <c r="I7" s="979">
        <v>147</v>
      </c>
      <c r="J7" s="980">
        <v>0.24957555178268251</v>
      </c>
    </row>
    <row r="8" spans="1:10" ht="35.25" thickBot="1">
      <c r="A8" s="974">
        <v>4</v>
      </c>
      <c r="B8" s="978" t="s">
        <v>15</v>
      </c>
      <c r="C8" s="978" t="s">
        <v>23</v>
      </c>
      <c r="D8" s="978">
        <v>19</v>
      </c>
      <c r="E8" s="979">
        <v>79</v>
      </c>
      <c r="F8" s="979">
        <v>79</v>
      </c>
      <c r="G8" s="980">
        <v>0.13412563667232597</v>
      </c>
      <c r="H8" s="979">
        <v>57</v>
      </c>
      <c r="I8" s="979">
        <v>62</v>
      </c>
      <c r="J8" s="980">
        <v>0.10526315789473684</v>
      </c>
    </row>
    <row r="9" spans="1:10" ht="35.25" thickBot="1">
      <c r="A9" s="974">
        <v>5</v>
      </c>
      <c r="B9" s="978" t="s">
        <v>15</v>
      </c>
      <c r="C9" s="978" t="s">
        <v>22</v>
      </c>
      <c r="D9" s="978">
        <v>19</v>
      </c>
      <c r="E9" s="979">
        <v>235</v>
      </c>
      <c r="F9" s="979">
        <v>217</v>
      </c>
      <c r="G9" s="980">
        <v>0.36842105263157893</v>
      </c>
      <c r="H9" s="979">
        <v>132</v>
      </c>
      <c r="I9" s="979">
        <v>161</v>
      </c>
      <c r="J9" s="980">
        <v>0.27334465195246183</v>
      </c>
    </row>
    <row r="10" spans="1:10" ht="52.5" thickBot="1">
      <c r="A10" s="974">
        <v>6</v>
      </c>
      <c r="B10" s="978" t="s">
        <v>15</v>
      </c>
      <c r="C10" s="978" t="s">
        <v>21</v>
      </c>
      <c r="D10" s="978">
        <v>19</v>
      </c>
      <c r="E10" s="979">
        <v>109</v>
      </c>
      <c r="F10" s="979">
        <v>115</v>
      </c>
      <c r="G10" s="980">
        <v>0.19524617996604415</v>
      </c>
      <c r="H10" s="979">
        <v>87</v>
      </c>
      <c r="I10" s="979">
        <v>86</v>
      </c>
      <c r="J10" s="980">
        <v>0.14601018675721561</v>
      </c>
    </row>
    <row r="11" spans="1:10" ht="52.5" thickBot="1">
      <c r="A11" s="974">
        <v>7</v>
      </c>
      <c r="B11" s="978" t="s">
        <v>15</v>
      </c>
      <c r="C11" s="978" t="s">
        <v>19</v>
      </c>
      <c r="D11" s="978">
        <v>47</v>
      </c>
      <c r="E11" s="979">
        <v>581</v>
      </c>
      <c r="F11" s="979">
        <v>714</v>
      </c>
      <c r="G11" s="980">
        <v>0.49004804392587509</v>
      </c>
      <c r="H11" s="979">
        <v>444</v>
      </c>
      <c r="I11" s="979">
        <v>542</v>
      </c>
      <c r="J11" s="980">
        <v>0.37199725463280714</v>
      </c>
    </row>
    <row r="12" spans="1:10" ht="52.5" thickBot="1">
      <c r="A12" s="974">
        <v>8</v>
      </c>
      <c r="B12" s="978" t="s">
        <v>15</v>
      </c>
      <c r="C12" s="978" t="s">
        <v>18</v>
      </c>
      <c r="D12" s="978">
        <v>19</v>
      </c>
      <c r="E12" s="979">
        <v>339</v>
      </c>
      <c r="F12" s="979">
        <v>353</v>
      </c>
      <c r="G12" s="980">
        <v>0.59932088285229201</v>
      </c>
      <c r="H12" s="979">
        <v>120</v>
      </c>
      <c r="I12" s="979">
        <v>149</v>
      </c>
      <c r="J12" s="980">
        <v>0.25297113752122241</v>
      </c>
    </row>
    <row r="13" spans="1:10" ht="35.25" thickBot="1">
      <c r="A13" s="974">
        <v>9</v>
      </c>
      <c r="B13" s="978" t="s">
        <v>15</v>
      </c>
      <c r="C13" s="978" t="s">
        <v>17</v>
      </c>
      <c r="D13" s="978">
        <v>26</v>
      </c>
      <c r="E13" s="979">
        <v>4</v>
      </c>
      <c r="F13" s="979">
        <v>3</v>
      </c>
      <c r="G13" s="980">
        <v>3.7220843672456576E-3</v>
      </c>
      <c r="H13" s="979">
        <v>2</v>
      </c>
      <c r="I13" s="979">
        <v>2</v>
      </c>
      <c r="J13" s="980">
        <v>2.4813895781637717E-3</v>
      </c>
    </row>
    <row r="14" spans="1:10" ht="35.25" thickBot="1">
      <c r="A14" s="974">
        <v>10</v>
      </c>
      <c r="B14" s="978" t="s">
        <v>15</v>
      </c>
      <c r="C14" s="978" t="s">
        <v>16</v>
      </c>
      <c r="D14" s="978">
        <v>33</v>
      </c>
      <c r="E14" s="979">
        <v>401</v>
      </c>
      <c r="F14" s="979">
        <v>513</v>
      </c>
      <c r="G14" s="980">
        <v>0.50146627565982405</v>
      </c>
      <c r="H14" s="979">
        <v>321</v>
      </c>
      <c r="I14" s="979">
        <v>345</v>
      </c>
      <c r="J14" s="980">
        <v>0.33724340175953077</v>
      </c>
    </row>
    <row r="15" spans="1:10" ht="18" thickBot="1">
      <c r="A15" s="974">
        <v>11</v>
      </c>
      <c r="B15" s="978" t="s">
        <v>15</v>
      </c>
      <c r="C15" s="978" t="s">
        <v>81</v>
      </c>
      <c r="D15" s="978">
        <v>12</v>
      </c>
      <c r="E15" s="979">
        <v>39</v>
      </c>
      <c r="F15" s="979">
        <v>84</v>
      </c>
      <c r="G15" s="980">
        <v>0.22580645161290322</v>
      </c>
      <c r="H15" s="979">
        <v>22</v>
      </c>
      <c r="I15" s="979">
        <v>43</v>
      </c>
      <c r="J15" s="980">
        <v>0.11559139784946236</v>
      </c>
    </row>
    <row r="16" spans="1:10" ht="34.5">
      <c r="A16" s="974">
        <v>12</v>
      </c>
      <c r="B16" s="978" t="s">
        <v>15</v>
      </c>
      <c r="C16" s="978" t="s">
        <v>219</v>
      </c>
      <c r="D16" s="978">
        <v>19</v>
      </c>
      <c r="E16" s="979">
        <v>0</v>
      </c>
      <c r="F16" s="979">
        <v>9</v>
      </c>
      <c r="G16" s="980">
        <v>1.5280135823429542E-2</v>
      </c>
      <c r="H16" s="979">
        <v>0</v>
      </c>
      <c r="I16" s="979">
        <v>6</v>
      </c>
      <c r="J16" s="980">
        <v>1.0186757215619695E-2</v>
      </c>
    </row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L20" sqref="L20"/>
    </sheetView>
  </sheetViews>
  <sheetFormatPr defaultRowHeight="16.5"/>
  <sheetData>
    <row r="2" spans="1:10" ht="17.25" thickBot="1"/>
    <row r="3" spans="1:10" ht="26.25">
      <c r="A3" s="1029" t="s">
        <v>262</v>
      </c>
      <c r="B3" s="1030"/>
      <c r="C3" s="1030"/>
      <c r="D3" s="1030"/>
      <c r="E3" s="1031" t="s">
        <v>1</v>
      </c>
      <c r="F3" s="1031"/>
      <c r="G3" s="1031"/>
      <c r="H3" s="1031" t="s">
        <v>2</v>
      </c>
      <c r="I3" s="1031"/>
      <c r="J3" s="1031"/>
    </row>
    <row r="4" spans="1:10" ht="52.5" thickBot="1">
      <c r="A4" s="970" t="s">
        <v>3</v>
      </c>
      <c r="B4" s="971" t="s">
        <v>4</v>
      </c>
      <c r="C4" s="971" t="s">
        <v>5</v>
      </c>
      <c r="D4" s="971" t="s">
        <v>6</v>
      </c>
      <c r="E4" s="972" t="s">
        <v>258</v>
      </c>
      <c r="F4" s="972" t="s">
        <v>263</v>
      </c>
      <c r="G4" s="972" t="s">
        <v>264</v>
      </c>
      <c r="H4" s="973" t="s">
        <v>260</v>
      </c>
      <c r="I4" s="973" t="s">
        <v>265</v>
      </c>
      <c r="J4" s="973" t="s">
        <v>266</v>
      </c>
    </row>
    <row r="5" spans="1:10" ht="18" thickBot="1">
      <c r="A5" s="974">
        <v>1</v>
      </c>
      <c r="B5" s="975" t="s">
        <v>15</v>
      </c>
      <c r="C5" s="975" t="s">
        <v>52</v>
      </c>
      <c r="D5" s="975">
        <v>19</v>
      </c>
      <c r="E5" s="976">
        <v>202</v>
      </c>
      <c r="F5" s="976">
        <v>190</v>
      </c>
      <c r="G5" s="977">
        <v>0.33333333333333331</v>
      </c>
      <c r="H5" s="976">
        <v>133</v>
      </c>
      <c r="I5" s="976">
        <v>143</v>
      </c>
      <c r="J5" s="977">
        <v>0.25087719298245614</v>
      </c>
    </row>
    <row r="6" spans="1:10" ht="35.25" thickBot="1">
      <c r="A6" s="974">
        <v>2</v>
      </c>
      <c r="B6" s="978" t="s">
        <v>15</v>
      </c>
      <c r="C6" s="978" t="s">
        <v>25</v>
      </c>
      <c r="D6" s="978">
        <v>19</v>
      </c>
      <c r="E6" s="979">
        <v>374</v>
      </c>
      <c r="F6" s="979">
        <v>284</v>
      </c>
      <c r="G6" s="980">
        <v>0.49824561403508771</v>
      </c>
      <c r="H6" s="979">
        <v>219</v>
      </c>
      <c r="I6" s="979">
        <v>169</v>
      </c>
      <c r="J6" s="980">
        <v>0.29649122807017542</v>
      </c>
    </row>
    <row r="7" spans="1:10" ht="35.25" thickBot="1">
      <c r="A7" s="974">
        <v>3</v>
      </c>
      <c r="B7" s="978" t="s">
        <v>15</v>
      </c>
      <c r="C7" s="978" t="s">
        <v>185</v>
      </c>
      <c r="D7" s="978">
        <v>19</v>
      </c>
      <c r="E7" s="979">
        <v>229</v>
      </c>
      <c r="F7" s="979">
        <v>228</v>
      </c>
      <c r="G7" s="980">
        <v>0.4</v>
      </c>
      <c r="H7" s="979">
        <v>147</v>
      </c>
      <c r="I7" s="979">
        <v>154</v>
      </c>
      <c r="J7" s="980">
        <v>0.27017543859649124</v>
      </c>
    </row>
    <row r="8" spans="1:10" ht="35.25" thickBot="1">
      <c r="A8" s="974">
        <v>4</v>
      </c>
      <c r="B8" s="978" t="s">
        <v>15</v>
      </c>
      <c r="C8" s="978" t="s">
        <v>23</v>
      </c>
      <c r="D8" s="978">
        <v>19</v>
      </c>
      <c r="E8" s="979">
        <v>79</v>
      </c>
      <c r="F8" s="979">
        <v>67</v>
      </c>
      <c r="G8" s="980">
        <v>0.11754385964912281</v>
      </c>
      <c r="H8" s="979">
        <v>62</v>
      </c>
      <c r="I8" s="979">
        <v>61</v>
      </c>
      <c r="J8" s="980">
        <v>0.10701754385964912</v>
      </c>
    </row>
    <row r="9" spans="1:10" ht="35.25" thickBot="1">
      <c r="A9" s="974">
        <v>5</v>
      </c>
      <c r="B9" s="978" t="s">
        <v>15</v>
      </c>
      <c r="C9" s="978" t="s">
        <v>22</v>
      </c>
      <c r="D9" s="978">
        <v>19</v>
      </c>
      <c r="E9" s="979">
        <v>217</v>
      </c>
      <c r="F9" s="979">
        <v>153</v>
      </c>
      <c r="G9" s="980">
        <v>0.26842105263157895</v>
      </c>
      <c r="H9" s="979">
        <v>161</v>
      </c>
      <c r="I9" s="979">
        <v>117</v>
      </c>
      <c r="J9" s="980">
        <v>0.20526315789473684</v>
      </c>
    </row>
    <row r="10" spans="1:10" ht="52.5" thickBot="1">
      <c r="A10" s="974">
        <v>6</v>
      </c>
      <c r="B10" s="978" t="s">
        <v>15</v>
      </c>
      <c r="C10" s="978" t="s">
        <v>21</v>
      </c>
      <c r="D10" s="978">
        <v>19</v>
      </c>
      <c r="E10" s="979">
        <v>115</v>
      </c>
      <c r="F10" s="979">
        <v>71</v>
      </c>
      <c r="G10" s="980">
        <v>0.12456140350877193</v>
      </c>
      <c r="H10" s="979">
        <v>86</v>
      </c>
      <c r="I10" s="979">
        <v>50</v>
      </c>
      <c r="J10" s="980">
        <v>8.771929824561403E-2</v>
      </c>
    </row>
    <row r="11" spans="1:10" ht="52.5" thickBot="1">
      <c r="A11" s="974">
        <v>7</v>
      </c>
      <c r="B11" s="978" t="s">
        <v>15</v>
      </c>
      <c r="C11" s="978" t="s">
        <v>19</v>
      </c>
      <c r="D11" s="978">
        <v>47</v>
      </c>
      <c r="E11" s="979">
        <v>714</v>
      </c>
      <c r="F11" s="979">
        <v>746</v>
      </c>
      <c r="G11" s="980">
        <v>0.52907801418439715</v>
      </c>
      <c r="H11" s="979">
        <v>542</v>
      </c>
      <c r="I11" s="979">
        <v>603</v>
      </c>
      <c r="J11" s="980">
        <v>0.42765957446808511</v>
      </c>
    </row>
    <row r="12" spans="1:10" ht="52.5" thickBot="1">
      <c r="A12" s="974">
        <v>8</v>
      </c>
      <c r="B12" s="978" t="s">
        <v>15</v>
      </c>
      <c r="C12" s="978" t="s">
        <v>18</v>
      </c>
      <c r="D12" s="978">
        <v>19</v>
      </c>
      <c r="E12" s="979">
        <v>353</v>
      </c>
      <c r="F12" s="979">
        <v>437</v>
      </c>
      <c r="G12" s="980">
        <v>0.76666666666666672</v>
      </c>
      <c r="H12" s="979">
        <v>149</v>
      </c>
      <c r="I12" s="979">
        <v>139</v>
      </c>
      <c r="J12" s="980">
        <v>0.24385964912280703</v>
      </c>
    </row>
    <row r="13" spans="1:10" ht="35.25" thickBot="1">
      <c r="A13" s="974">
        <v>9</v>
      </c>
      <c r="B13" s="978" t="s">
        <v>15</v>
      </c>
      <c r="C13" s="978" t="s">
        <v>17</v>
      </c>
      <c r="D13" s="978">
        <v>26</v>
      </c>
      <c r="E13" s="979">
        <v>3</v>
      </c>
      <c r="F13" s="979">
        <v>1</v>
      </c>
      <c r="G13" s="980">
        <v>1.2820512820512821E-3</v>
      </c>
      <c r="H13" s="979">
        <v>2</v>
      </c>
      <c r="I13" s="979">
        <v>1</v>
      </c>
      <c r="J13" s="980">
        <v>1.2820512820512821E-3</v>
      </c>
    </row>
    <row r="14" spans="1:10" ht="35.25" thickBot="1">
      <c r="A14" s="974">
        <v>10</v>
      </c>
      <c r="B14" s="978" t="s">
        <v>15</v>
      </c>
      <c r="C14" s="978" t="s">
        <v>16</v>
      </c>
      <c r="D14" s="978">
        <v>33</v>
      </c>
      <c r="E14" s="979">
        <v>513</v>
      </c>
      <c r="F14" s="979">
        <v>733</v>
      </c>
      <c r="G14" s="980">
        <v>0.7404040404040404</v>
      </c>
      <c r="H14" s="979">
        <v>345</v>
      </c>
      <c r="I14" s="979">
        <v>417</v>
      </c>
      <c r="J14" s="980">
        <v>0.4212121212121212</v>
      </c>
    </row>
    <row r="15" spans="1:10" ht="18" thickBot="1">
      <c r="A15" s="974">
        <v>11</v>
      </c>
      <c r="B15" s="978" t="s">
        <v>15</v>
      </c>
      <c r="C15" s="978" t="s">
        <v>81</v>
      </c>
      <c r="D15" s="978">
        <v>12</v>
      </c>
      <c r="E15" s="979">
        <v>84</v>
      </c>
      <c r="F15" s="979">
        <v>40</v>
      </c>
      <c r="G15" s="980">
        <v>0.1111111111111111</v>
      </c>
      <c r="H15" s="979">
        <v>43</v>
      </c>
      <c r="I15" s="979">
        <v>36</v>
      </c>
      <c r="J15" s="980">
        <v>0.1</v>
      </c>
    </row>
    <row r="16" spans="1:10" ht="34.5">
      <c r="A16" s="974">
        <v>12</v>
      </c>
      <c r="B16" s="978" t="s">
        <v>15</v>
      </c>
      <c r="C16" s="978" t="s">
        <v>219</v>
      </c>
      <c r="D16" s="978">
        <v>19</v>
      </c>
      <c r="E16" s="979">
        <v>9</v>
      </c>
      <c r="F16" s="979">
        <v>14</v>
      </c>
      <c r="G16" s="980">
        <v>2.456140350877193E-2</v>
      </c>
      <c r="H16" s="979">
        <v>6</v>
      </c>
      <c r="I16" s="979">
        <v>7</v>
      </c>
      <c r="J16" s="980">
        <v>1.2280701754385965E-2</v>
      </c>
    </row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L14" sqref="L14"/>
    </sheetView>
  </sheetViews>
  <sheetFormatPr defaultRowHeight="16.5"/>
  <sheetData>
    <row r="2" spans="1:10" ht="17.25" thickBot="1"/>
    <row r="3" spans="1:10" ht="26.25">
      <c r="A3" s="1029" t="s">
        <v>267</v>
      </c>
      <c r="B3" s="1030"/>
      <c r="C3" s="1030"/>
      <c r="D3" s="1030"/>
      <c r="E3" s="1031" t="s">
        <v>1</v>
      </c>
      <c r="F3" s="1031"/>
      <c r="G3" s="1031"/>
      <c r="H3" s="1031" t="s">
        <v>2</v>
      </c>
      <c r="I3" s="1031"/>
      <c r="J3" s="1031"/>
    </row>
    <row r="4" spans="1:10" ht="52.5" thickBot="1">
      <c r="A4" s="970" t="s">
        <v>3</v>
      </c>
      <c r="B4" s="971" t="s">
        <v>4</v>
      </c>
      <c r="C4" s="971" t="s">
        <v>5</v>
      </c>
      <c r="D4" s="971" t="s">
        <v>6</v>
      </c>
      <c r="E4" s="972" t="s">
        <v>263</v>
      </c>
      <c r="F4" s="972" t="s">
        <v>268</v>
      </c>
      <c r="G4" s="972" t="s">
        <v>269</v>
      </c>
      <c r="H4" s="973" t="s">
        <v>265</v>
      </c>
      <c r="I4" s="973" t="s">
        <v>270</v>
      </c>
      <c r="J4" s="973" t="s">
        <v>271</v>
      </c>
    </row>
    <row r="5" spans="1:10" ht="18" thickBot="1">
      <c r="A5" s="974">
        <v>1</v>
      </c>
      <c r="B5" s="975" t="s">
        <v>15</v>
      </c>
      <c r="C5" s="975" t="s">
        <v>52</v>
      </c>
      <c r="D5" s="975">
        <v>19</v>
      </c>
      <c r="E5" s="976">
        <v>190</v>
      </c>
      <c r="F5" s="976">
        <v>203</v>
      </c>
      <c r="G5" s="977">
        <v>0.34465195246179964</v>
      </c>
      <c r="H5" s="976">
        <v>143</v>
      </c>
      <c r="I5" s="976">
        <v>139</v>
      </c>
      <c r="J5" s="977">
        <v>0.23599320882852293</v>
      </c>
    </row>
    <row r="6" spans="1:10" ht="35.25" thickBot="1">
      <c r="A6" s="974">
        <v>2</v>
      </c>
      <c r="B6" s="978" t="s">
        <v>15</v>
      </c>
      <c r="C6" s="978" t="s">
        <v>25</v>
      </c>
      <c r="D6" s="978">
        <v>19</v>
      </c>
      <c r="E6" s="979">
        <v>284</v>
      </c>
      <c r="F6" s="979">
        <v>295</v>
      </c>
      <c r="G6" s="980">
        <v>0.50084889643463493</v>
      </c>
      <c r="H6" s="979">
        <v>169</v>
      </c>
      <c r="I6" s="979">
        <v>187</v>
      </c>
      <c r="J6" s="980">
        <v>0.31748726655348047</v>
      </c>
    </row>
    <row r="7" spans="1:10" ht="35.25" thickBot="1">
      <c r="A7" s="974">
        <v>3</v>
      </c>
      <c r="B7" s="978" t="s">
        <v>15</v>
      </c>
      <c r="C7" s="978" t="s">
        <v>185</v>
      </c>
      <c r="D7" s="978">
        <v>19</v>
      </c>
      <c r="E7" s="979">
        <v>228</v>
      </c>
      <c r="F7" s="979">
        <v>251</v>
      </c>
      <c r="G7" s="980">
        <v>0.42614601018675724</v>
      </c>
      <c r="H7" s="979">
        <v>154</v>
      </c>
      <c r="I7" s="979">
        <v>168</v>
      </c>
      <c r="J7" s="980">
        <v>0.28522920203735147</v>
      </c>
    </row>
    <row r="8" spans="1:10" ht="35.25" thickBot="1">
      <c r="A8" s="974">
        <v>4</v>
      </c>
      <c r="B8" s="978" t="s">
        <v>15</v>
      </c>
      <c r="C8" s="978" t="s">
        <v>23</v>
      </c>
      <c r="D8" s="978">
        <v>19</v>
      </c>
      <c r="E8" s="979">
        <v>67</v>
      </c>
      <c r="F8" s="979">
        <v>71</v>
      </c>
      <c r="G8" s="980">
        <v>0.12054329371816638</v>
      </c>
      <c r="H8" s="979">
        <v>61</v>
      </c>
      <c r="I8" s="979">
        <v>58</v>
      </c>
      <c r="J8" s="980">
        <v>9.8471986417657045E-2</v>
      </c>
    </row>
    <row r="9" spans="1:10" ht="35.25" thickBot="1">
      <c r="A9" s="974">
        <v>5</v>
      </c>
      <c r="B9" s="978" t="s">
        <v>15</v>
      </c>
      <c r="C9" s="978" t="s">
        <v>22</v>
      </c>
      <c r="D9" s="978">
        <v>19</v>
      </c>
      <c r="E9" s="979">
        <v>153</v>
      </c>
      <c r="F9" s="979">
        <v>179</v>
      </c>
      <c r="G9" s="980">
        <v>0.30390492359932086</v>
      </c>
      <c r="H9" s="979">
        <v>117</v>
      </c>
      <c r="I9" s="979">
        <v>132</v>
      </c>
      <c r="J9" s="980">
        <v>0.22410865874363328</v>
      </c>
    </row>
    <row r="10" spans="1:10" ht="52.5" thickBot="1">
      <c r="A10" s="974">
        <v>6</v>
      </c>
      <c r="B10" s="978" t="s">
        <v>15</v>
      </c>
      <c r="C10" s="978" t="s">
        <v>21</v>
      </c>
      <c r="D10" s="978">
        <v>19</v>
      </c>
      <c r="E10" s="979">
        <v>71</v>
      </c>
      <c r="F10" s="979">
        <v>64</v>
      </c>
      <c r="G10" s="980">
        <v>0.10865874363327674</v>
      </c>
      <c r="H10" s="979">
        <v>50</v>
      </c>
      <c r="I10" s="979">
        <v>46</v>
      </c>
      <c r="J10" s="980">
        <v>7.8098471986417659E-2</v>
      </c>
    </row>
    <row r="11" spans="1:10" ht="52.5" thickBot="1">
      <c r="A11" s="974">
        <v>7</v>
      </c>
      <c r="B11" s="978" t="s">
        <v>15</v>
      </c>
      <c r="C11" s="978" t="s">
        <v>19</v>
      </c>
      <c r="D11" s="978">
        <v>47</v>
      </c>
      <c r="E11" s="979">
        <v>746</v>
      </c>
      <c r="F11" s="979">
        <v>783</v>
      </c>
      <c r="G11" s="980">
        <v>0.53740562800274538</v>
      </c>
      <c r="H11" s="979">
        <v>603</v>
      </c>
      <c r="I11" s="979">
        <v>558</v>
      </c>
      <c r="J11" s="980">
        <v>0.38297872340425532</v>
      </c>
    </row>
    <row r="12" spans="1:10" ht="52.5" thickBot="1">
      <c r="A12" s="974">
        <v>8</v>
      </c>
      <c r="B12" s="978" t="s">
        <v>15</v>
      </c>
      <c r="C12" s="978" t="s">
        <v>18</v>
      </c>
      <c r="D12" s="978">
        <v>19</v>
      </c>
      <c r="E12" s="979">
        <v>437</v>
      </c>
      <c r="F12" s="979">
        <v>283</v>
      </c>
      <c r="G12" s="980">
        <v>0.48047538200339557</v>
      </c>
      <c r="H12" s="979">
        <v>139</v>
      </c>
      <c r="I12" s="979">
        <v>119</v>
      </c>
      <c r="J12" s="980">
        <v>0.20203735144312393</v>
      </c>
    </row>
    <row r="13" spans="1:10" ht="35.25" thickBot="1">
      <c r="A13" s="974">
        <v>9</v>
      </c>
      <c r="B13" s="978" t="s">
        <v>15</v>
      </c>
      <c r="C13" s="978" t="s">
        <v>17</v>
      </c>
      <c r="D13" s="978">
        <v>26</v>
      </c>
      <c r="E13" s="979">
        <v>1</v>
      </c>
      <c r="F13" s="979">
        <v>0</v>
      </c>
      <c r="G13" s="980">
        <v>0</v>
      </c>
      <c r="H13" s="979">
        <v>1</v>
      </c>
      <c r="I13" s="979">
        <v>0</v>
      </c>
      <c r="J13" s="980">
        <v>0</v>
      </c>
    </row>
    <row r="14" spans="1:10" ht="35.25" thickBot="1">
      <c r="A14" s="974">
        <v>10</v>
      </c>
      <c r="B14" s="978" t="s">
        <v>15</v>
      </c>
      <c r="C14" s="978" t="s">
        <v>16</v>
      </c>
      <c r="D14" s="978">
        <v>33</v>
      </c>
      <c r="E14" s="979">
        <v>733</v>
      </c>
      <c r="F14" s="979">
        <v>546</v>
      </c>
      <c r="G14" s="980">
        <v>0.53372434017595305</v>
      </c>
      <c r="H14" s="979">
        <v>417</v>
      </c>
      <c r="I14" s="979">
        <v>388</v>
      </c>
      <c r="J14" s="980">
        <v>0.37927663734115347</v>
      </c>
    </row>
    <row r="15" spans="1:10" ht="18" thickBot="1">
      <c r="A15" s="974">
        <v>11</v>
      </c>
      <c r="B15" s="978" t="s">
        <v>15</v>
      </c>
      <c r="C15" s="978" t="s">
        <v>81</v>
      </c>
      <c r="D15" s="978">
        <v>12</v>
      </c>
      <c r="E15" s="979">
        <v>40</v>
      </c>
      <c r="F15" s="979">
        <v>76</v>
      </c>
      <c r="G15" s="980">
        <v>0.20430107526881722</v>
      </c>
      <c r="H15" s="979">
        <v>36</v>
      </c>
      <c r="I15" s="979">
        <v>42</v>
      </c>
      <c r="J15" s="980">
        <v>0.11290322580645161</v>
      </c>
    </row>
    <row r="16" spans="1:10" ht="34.5">
      <c r="A16" s="974">
        <v>12</v>
      </c>
      <c r="B16" s="978" t="s">
        <v>15</v>
      </c>
      <c r="C16" s="978" t="s">
        <v>219</v>
      </c>
      <c r="D16" s="978">
        <v>19</v>
      </c>
      <c r="E16" s="979">
        <v>14</v>
      </c>
      <c r="F16" s="979">
        <v>17</v>
      </c>
      <c r="G16" s="980">
        <v>2.8862478777589132E-2</v>
      </c>
      <c r="H16" s="979">
        <v>7</v>
      </c>
      <c r="I16" s="979">
        <v>13</v>
      </c>
      <c r="J16" s="980">
        <v>2.2071307300509338E-2</v>
      </c>
    </row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2:J16"/>
  <sheetViews>
    <sheetView workbookViewId="0">
      <selection activeCell="M7" sqref="M7"/>
    </sheetView>
  </sheetViews>
  <sheetFormatPr defaultRowHeight="16.5"/>
  <sheetData>
    <row r="2" spans="1:10" ht="17.25" thickBot="1"/>
    <row r="3" spans="1:10" ht="26.25">
      <c r="A3" s="1029" t="s">
        <v>272</v>
      </c>
      <c r="B3" s="1030"/>
      <c r="C3" s="1030"/>
      <c r="D3" s="1030"/>
      <c r="E3" s="1031" t="s">
        <v>1</v>
      </c>
      <c r="F3" s="1031"/>
      <c r="G3" s="1031"/>
      <c r="H3" s="1031" t="s">
        <v>2</v>
      </c>
      <c r="I3" s="1031"/>
      <c r="J3" s="1031"/>
    </row>
    <row r="4" spans="1:10" ht="52.5" thickBot="1">
      <c r="A4" s="970" t="s">
        <v>3</v>
      </c>
      <c r="B4" s="971" t="s">
        <v>4</v>
      </c>
      <c r="C4" s="971" t="s">
        <v>5</v>
      </c>
      <c r="D4" s="971" t="s">
        <v>6</v>
      </c>
      <c r="E4" s="972" t="s">
        <v>268</v>
      </c>
      <c r="F4" s="972" t="s">
        <v>273</v>
      </c>
      <c r="G4" s="972" t="s">
        <v>274</v>
      </c>
      <c r="H4" s="973" t="s">
        <v>270</v>
      </c>
      <c r="I4" s="973" t="s">
        <v>275</v>
      </c>
      <c r="J4" s="973" t="s">
        <v>276</v>
      </c>
    </row>
    <row r="5" spans="1:10" ht="18" thickBot="1">
      <c r="A5" s="974">
        <v>1</v>
      </c>
      <c r="B5" s="975" t="s">
        <v>15</v>
      </c>
      <c r="C5" s="975" t="s">
        <v>52</v>
      </c>
      <c r="D5" s="975">
        <v>19</v>
      </c>
      <c r="E5" s="976">
        <v>203</v>
      </c>
      <c r="F5" s="976">
        <v>268</v>
      </c>
      <c r="G5" s="977">
        <v>0.47017543859649125</v>
      </c>
      <c r="H5" s="976">
        <v>139</v>
      </c>
      <c r="I5" s="976">
        <v>133</v>
      </c>
      <c r="J5" s="977">
        <v>0.23333333333333334</v>
      </c>
    </row>
    <row r="6" spans="1:10" ht="35.25" thickBot="1">
      <c r="A6" s="974">
        <v>2</v>
      </c>
      <c r="B6" s="978" t="s">
        <v>15</v>
      </c>
      <c r="C6" s="978" t="s">
        <v>25</v>
      </c>
      <c r="D6" s="978">
        <v>19</v>
      </c>
      <c r="E6" s="979">
        <v>295</v>
      </c>
      <c r="F6" s="979">
        <v>234</v>
      </c>
      <c r="G6" s="980">
        <v>0.41052631578947368</v>
      </c>
      <c r="H6" s="979">
        <v>187</v>
      </c>
      <c r="I6" s="979">
        <v>171</v>
      </c>
      <c r="J6" s="980">
        <v>0.3</v>
      </c>
    </row>
    <row r="7" spans="1:10" ht="35.25" thickBot="1">
      <c r="A7" s="974">
        <v>3</v>
      </c>
      <c r="B7" s="978" t="s">
        <v>15</v>
      </c>
      <c r="C7" s="978" t="s">
        <v>185</v>
      </c>
      <c r="D7" s="978">
        <v>19</v>
      </c>
      <c r="E7" s="979">
        <v>251</v>
      </c>
      <c r="F7" s="979">
        <v>339</v>
      </c>
      <c r="G7" s="980">
        <v>0.59473684210526312</v>
      </c>
      <c r="H7" s="979">
        <v>168</v>
      </c>
      <c r="I7" s="979">
        <v>101</v>
      </c>
      <c r="J7" s="980">
        <v>0.17719298245614035</v>
      </c>
    </row>
    <row r="8" spans="1:10" ht="35.25" thickBot="1">
      <c r="A8" s="974">
        <v>4</v>
      </c>
      <c r="B8" s="978" t="s">
        <v>15</v>
      </c>
      <c r="C8" s="978" t="s">
        <v>23</v>
      </c>
      <c r="D8" s="978">
        <v>19</v>
      </c>
      <c r="E8" s="979">
        <v>71</v>
      </c>
      <c r="F8" s="979">
        <v>58</v>
      </c>
      <c r="G8" s="980">
        <v>0.10175438596491228</v>
      </c>
      <c r="H8" s="979">
        <v>58</v>
      </c>
      <c r="I8" s="979">
        <v>51</v>
      </c>
      <c r="J8" s="980">
        <v>8.9473684210526316E-2</v>
      </c>
    </row>
    <row r="9" spans="1:10" ht="35.25" thickBot="1">
      <c r="A9" s="974">
        <v>5</v>
      </c>
      <c r="B9" s="978" t="s">
        <v>15</v>
      </c>
      <c r="C9" s="978" t="s">
        <v>22</v>
      </c>
      <c r="D9" s="978">
        <v>19</v>
      </c>
      <c r="E9" s="979">
        <v>179</v>
      </c>
      <c r="F9" s="979">
        <v>308</v>
      </c>
      <c r="G9" s="980">
        <v>0.54035087719298247</v>
      </c>
      <c r="H9" s="979">
        <v>132</v>
      </c>
      <c r="I9" s="979">
        <v>134</v>
      </c>
      <c r="J9" s="980">
        <v>0.23508771929824562</v>
      </c>
    </row>
    <row r="10" spans="1:10" ht="52.5" thickBot="1">
      <c r="A10" s="974">
        <v>6</v>
      </c>
      <c r="B10" s="978" t="s">
        <v>15</v>
      </c>
      <c r="C10" s="978" t="s">
        <v>21</v>
      </c>
      <c r="D10" s="978">
        <v>19</v>
      </c>
      <c r="E10" s="979">
        <v>64</v>
      </c>
      <c r="F10" s="979">
        <v>127</v>
      </c>
      <c r="G10" s="980">
        <v>0.22280701754385965</v>
      </c>
      <c r="H10" s="979">
        <v>46</v>
      </c>
      <c r="I10" s="979">
        <v>74</v>
      </c>
      <c r="J10" s="980">
        <v>0.12982456140350876</v>
      </c>
    </row>
    <row r="11" spans="1:10" ht="52.5" thickBot="1">
      <c r="A11" s="974">
        <v>7</v>
      </c>
      <c r="B11" s="978" t="s">
        <v>15</v>
      </c>
      <c r="C11" s="978" t="s">
        <v>19</v>
      </c>
      <c r="D11" s="978">
        <v>47</v>
      </c>
      <c r="E11" s="979">
        <v>783</v>
      </c>
      <c r="F11" s="979">
        <v>1121</v>
      </c>
      <c r="G11" s="980">
        <v>0.79503546099290778</v>
      </c>
      <c r="H11" s="979">
        <v>558</v>
      </c>
      <c r="I11" s="979">
        <v>587</v>
      </c>
      <c r="J11" s="980">
        <v>0.41631205673758864</v>
      </c>
    </row>
    <row r="12" spans="1:10" ht="52.5" thickBot="1">
      <c r="A12" s="974">
        <v>8</v>
      </c>
      <c r="B12" s="978" t="s">
        <v>15</v>
      </c>
      <c r="C12" s="978" t="s">
        <v>18</v>
      </c>
      <c r="D12" s="978">
        <v>19</v>
      </c>
      <c r="E12" s="979">
        <v>283</v>
      </c>
      <c r="F12" s="979">
        <v>231</v>
      </c>
      <c r="G12" s="980">
        <v>0.40526315789473683</v>
      </c>
      <c r="H12" s="979">
        <v>119</v>
      </c>
      <c r="I12" s="979">
        <v>106</v>
      </c>
      <c r="J12" s="980">
        <v>0.18596491228070175</v>
      </c>
    </row>
    <row r="13" spans="1:10" ht="35.25" thickBot="1">
      <c r="A13" s="974">
        <v>9</v>
      </c>
      <c r="B13" s="978" t="s">
        <v>15</v>
      </c>
      <c r="C13" s="978" t="s">
        <v>17</v>
      </c>
      <c r="D13" s="978">
        <v>26</v>
      </c>
      <c r="E13" s="979">
        <v>0</v>
      </c>
      <c r="F13" s="979">
        <v>0</v>
      </c>
      <c r="G13" s="980">
        <v>0</v>
      </c>
      <c r="H13" s="979">
        <v>0</v>
      </c>
      <c r="I13" s="979">
        <v>0</v>
      </c>
      <c r="J13" s="980">
        <v>0</v>
      </c>
    </row>
    <row r="14" spans="1:10" ht="35.25" thickBot="1">
      <c r="A14" s="974">
        <v>10</v>
      </c>
      <c r="B14" s="978" t="s">
        <v>15</v>
      </c>
      <c r="C14" s="978" t="s">
        <v>16</v>
      </c>
      <c r="D14" s="978">
        <v>33</v>
      </c>
      <c r="E14" s="979">
        <v>546</v>
      </c>
      <c r="F14" s="979">
        <v>614</v>
      </c>
      <c r="G14" s="980">
        <v>0.6202020202020202</v>
      </c>
      <c r="H14" s="979">
        <v>388</v>
      </c>
      <c r="I14" s="979">
        <v>456</v>
      </c>
      <c r="J14" s="980">
        <v>0.46060606060606063</v>
      </c>
    </row>
    <row r="15" spans="1:10" ht="18" thickBot="1">
      <c r="A15" s="974">
        <v>11</v>
      </c>
      <c r="B15" s="978" t="s">
        <v>15</v>
      </c>
      <c r="C15" s="978" t="s">
        <v>81</v>
      </c>
      <c r="D15" s="978">
        <v>12</v>
      </c>
      <c r="E15" s="979">
        <v>76</v>
      </c>
      <c r="F15" s="979">
        <v>91</v>
      </c>
      <c r="G15" s="980">
        <v>0.25277777777777777</v>
      </c>
      <c r="H15" s="979">
        <v>42</v>
      </c>
      <c r="I15" s="979">
        <v>38</v>
      </c>
      <c r="J15" s="980">
        <v>0.10555555555555556</v>
      </c>
    </row>
    <row r="16" spans="1:10" ht="34.5">
      <c r="A16" s="974">
        <v>12</v>
      </c>
      <c r="B16" s="978" t="s">
        <v>15</v>
      </c>
      <c r="C16" s="978" t="s">
        <v>219</v>
      </c>
      <c r="D16" s="978">
        <v>19</v>
      </c>
      <c r="E16" s="979">
        <v>17</v>
      </c>
      <c r="F16" s="979">
        <v>9</v>
      </c>
      <c r="G16" s="980">
        <v>1.5789473684210527E-2</v>
      </c>
      <c r="H16" s="979">
        <v>13</v>
      </c>
      <c r="I16" s="979">
        <v>8</v>
      </c>
      <c r="J16" s="980">
        <v>1.4035087719298246E-2</v>
      </c>
    </row>
  </sheetData>
  <mergeCells count="3">
    <mergeCell ref="A3:D3"/>
    <mergeCell ref="E3:G3"/>
    <mergeCell ref="H3:J3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L151"/>
  <sheetViews>
    <sheetView workbookViewId="0">
      <selection activeCell="A5" sqref="A5:A15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47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164" t="s">
        <v>3</v>
      </c>
      <c r="B4" s="165" t="s">
        <v>4</v>
      </c>
      <c r="C4" s="171" t="s">
        <v>5</v>
      </c>
      <c r="D4" s="172" t="s">
        <v>6</v>
      </c>
      <c r="E4" s="166" t="s">
        <v>43</v>
      </c>
      <c r="F4" s="166" t="s">
        <v>48</v>
      </c>
      <c r="G4" s="166" t="s">
        <v>49</v>
      </c>
      <c r="H4" s="166" t="s">
        <v>10</v>
      </c>
      <c r="I4" s="167" t="s">
        <v>45</v>
      </c>
      <c r="J4" s="167" t="s">
        <v>50</v>
      </c>
      <c r="K4" s="167" t="s">
        <v>51</v>
      </c>
      <c r="L4" s="168" t="s">
        <v>14</v>
      </c>
    </row>
    <row r="5" spans="1:12" ht="18" thickTop="1">
      <c r="A5" s="888">
        <v>1</v>
      </c>
      <c r="B5" s="169" t="s">
        <v>15</v>
      </c>
      <c r="C5" s="170" t="s">
        <v>16</v>
      </c>
      <c r="D5" s="173">
        <v>25</v>
      </c>
      <c r="E5" s="157">
        <v>772</v>
      </c>
      <c r="F5" s="157">
        <v>780</v>
      </c>
      <c r="G5" s="160">
        <v>1.04</v>
      </c>
      <c r="H5" s="158">
        <v>1.0103626943005182</v>
      </c>
      <c r="I5" s="156">
        <v>511</v>
      </c>
      <c r="J5" s="156">
        <v>569</v>
      </c>
      <c r="K5" s="162">
        <v>0.75866666666666671</v>
      </c>
      <c r="L5" s="159">
        <v>1.1135029354207437</v>
      </c>
    </row>
    <row r="6" spans="1:12" ht="17.25">
      <c r="A6" s="883">
        <v>2</v>
      </c>
      <c r="B6" s="169" t="s">
        <v>15</v>
      </c>
      <c r="C6" s="174" t="s">
        <v>41</v>
      </c>
      <c r="D6" s="173">
        <v>25</v>
      </c>
      <c r="E6" s="157">
        <v>434</v>
      </c>
      <c r="F6" s="157">
        <v>551</v>
      </c>
      <c r="G6" s="160">
        <v>0.73466666666666669</v>
      </c>
      <c r="H6" s="158">
        <v>1.2695852534562213</v>
      </c>
      <c r="I6" s="156">
        <v>308</v>
      </c>
      <c r="J6" s="156">
        <v>385</v>
      </c>
      <c r="K6" s="162">
        <v>0.51333333333333331</v>
      </c>
      <c r="L6" s="159">
        <v>1.25</v>
      </c>
    </row>
    <row r="7" spans="1:12" ht="17.25">
      <c r="A7" s="883">
        <v>3</v>
      </c>
      <c r="B7" s="169" t="s">
        <v>15</v>
      </c>
      <c r="C7" s="170" t="s">
        <v>18</v>
      </c>
      <c r="D7" s="173">
        <v>19</v>
      </c>
      <c r="E7" s="157">
        <v>325</v>
      </c>
      <c r="F7" s="157">
        <v>341</v>
      </c>
      <c r="G7" s="160">
        <v>0.59824561403508769</v>
      </c>
      <c r="H7" s="158">
        <v>1.0492307692307692</v>
      </c>
      <c r="I7" s="156">
        <v>214</v>
      </c>
      <c r="J7" s="156">
        <v>198</v>
      </c>
      <c r="K7" s="162">
        <v>0.3473684210526316</v>
      </c>
      <c r="L7" s="159">
        <v>0.92523364485981308</v>
      </c>
    </row>
    <row r="8" spans="1:12" ht="17.25">
      <c r="A8" s="991">
        <v>4</v>
      </c>
      <c r="B8" s="169" t="s">
        <v>15</v>
      </c>
      <c r="C8" s="170" t="s">
        <v>19</v>
      </c>
      <c r="D8" s="181">
        <v>43</v>
      </c>
      <c r="E8" s="177">
        <v>1502</v>
      </c>
      <c r="F8" s="177">
        <v>1512</v>
      </c>
      <c r="G8" s="179">
        <v>1.172093023255814</v>
      </c>
      <c r="H8" s="179">
        <v>1.0066577896138482</v>
      </c>
      <c r="I8" s="180">
        <v>1061</v>
      </c>
      <c r="J8" s="180">
        <v>1031</v>
      </c>
      <c r="K8" s="183">
        <v>0.79922480620155034</v>
      </c>
      <c r="L8" s="184">
        <v>0.97172478793590955</v>
      </c>
    </row>
    <row r="9" spans="1:12" ht="17.25">
      <c r="A9" s="992"/>
      <c r="B9" s="169" t="s">
        <v>15</v>
      </c>
      <c r="C9" s="170" t="s">
        <v>20</v>
      </c>
      <c r="D9" s="182"/>
      <c r="E9" s="178"/>
      <c r="F9" s="178"/>
      <c r="G9" s="160"/>
      <c r="H9" s="160"/>
      <c r="I9" s="161"/>
      <c r="J9" s="161"/>
      <c r="K9" s="162"/>
      <c r="L9" s="163"/>
    </row>
    <row r="10" spans="1:12" ht="17.25">
      <c r="A10" s="883">
        <v>5</v>
      </c>
      <c r="B10" s="169" t="s">
        <v>15</v>
      </c>
      <c r="C10" s="170" t="s">
        <v>21</v>
      </c>
      <c r="D10" s="173">
        <v>20</v>
      </c>
      <c r="E10" s="157">
        <v>247</v>
      </c>
      <c r="F10" s="157">
        <v>294</v>
      </c>
      <c r="G10" s="160">
        <v>0.49</v>
      </c>
      <c r="H10" s="158">
        <v>1.1902834008097165</v>
      </c>
      <c r="I10" s="156">
        <v>169</v>
      </c>
      <c r="J10" s="156">
        <v>196</v>
      </c>
      <c r="K10" s="162">
        <v>0.32666666666666666</v>
      </c>
      <c r="L10" s="159">
        <v>1.1597633136094674</v>
      </c>
    </row>
    <row r="11" spans="1:12" ht="17.25">
      <c r="A11" s="883">
        <v>6</v>
      </c>
      <c r="B11" s="169" t="s">
        <v>15</v>
      </c>
      <c r="C11" s="170" t="s">
        <v>22</v>
      </c>
      <c r="D11" s="173">
        <v>20</v>
      </c>
      <c r="E11" s="157">
        <v>416</v>
      </c>
      <c r="F11" s="157">
        <v>324</v>
      </c>
      <c r="G11" s="160">
        <v>0.54</v>
      </c>
      <c r="H11" s="158">
        <v>0.77884615384615385</v>
      </c>
      <c r="I11" s="156">
        <v>271</v>
      </c>
      <c r="J11" s="156">
        <v>225</v>
      </c>
      <c r="K11" s="162">
        <v>0.375</v>
      </c>
      <c r="L11" s="159">
        <v>0.8302583025830258</v>
      </c>
    </row>
    <row r="12" spans="1:12" ht="17.25">
      <c r="A12" s="883">
        <v>7</v>
      </c>
      <c r="B12" s="169" t="s">
        <v>15</v>
      </c>
      <c r="C12" s="170" t="s">
        <v>23</v>
      </c>
      <c r="D12" s="173">
        <v>19</v>
      </c>
      <c r="E12" s="157">
        <v>288</v>
      </c>
      <c r="F12" s="157">
        <v>252</v>
      </c>
      <c r="G12" s="160">
        <v>0.44210526315789472</v>
      </c>
      <c r="H12" s="158">
        <v>0.875</v>
      </c>
      <c r="I12" s="156">
        <v>183</v>
      </c>
      <c r="J12" s="156">
        <v>187</v>
      </c>
      <c r="K12" s="162">
        <v>0.32807017543859651</v>
      </c>
      <c r="L12" s="159">
        <v>1.0218579234972678</v>
      </c>
    </row>
    <row r="13" spans="1:12" ht="17.25">
      <c r="A13" s="883">
        <v>8</v>
      </c>
      <c r="B13" s="169" t="s">
        <v>15</v>
      </c>
      <c r="C13" s="170" t="s">
        <v>24</v>
      </c>
      <c r="D13" s="173">
        <v>16</v>
      </c>
      <c r="E13" s="157">
        <v>466</v>
      </c>
      <c r="F13" s="157">
        <v>486</v>
      </c>
      <c r="G13" s="160">
        <v>1.0125</v>
      </c>
      <c r="H13" s="158">
        <v>1.0429184549356223</v>
      </c>
      <c r="I13" s="157">
        <v>236</v>
      </c>
      <c r="J13" s="157">
        <v>253</v>
      </c>
      <c r="K13" s="162">
        <v>0.52708333333333335</v>
      </c>
      <c r="L13" s="159">
        <v>1.0720338983050848</v>
      </c>
    </row>
    <row r="14" spans="1:12" ht="17.25">
      <c r="A14" s="883">
        <v>9</v>
      </c>
      <c r="B14" s="169" t="s">
        <v>15</v>
      </c>
      <c r="C14" s="170" t="s">
        <v>25</v>
      </c>
      <c r="D14" s="173">
        <v>16</v>
      </c>
      <c r="E14" s="157">
        <v>483</v>
      </c>
      <c r="F14" s="157">
        <v>484</v>
      </c>
      <c r="G14" s="160">
        <v>1.0083333333333333</v>
      </c>
      <c r="H14" s="158">
        <v>1.0020703933747412</v>
      </c>
      <c r="I14" s="157">
        <v>265</v>
      </c>
      <c r="J14" s="157">
        <v>295</v>
      </c>
      <c r="K14" s="162">
        <v>0.61458333333333337</v>
      </c>
      <c r="L14" s="159">
        <v>1.1132075471698113</v>
      </c>
    </row>
    <row r="15" spans="1:12" ht="17.25">
      <c r="A15" s="883">
        <v>10</v>
      </c>
      <c r="B15" s="169" t="s">
        <v>15</v>
      </c>
      <c r="C15" s="170" t="s">
        <v>52</v>
      </c>
      <c r="D15" s="173">
        <v>13</v>
      </c>
      <c r="E15" s="157">
        <v>0</v>
      </c>
      <c r="F15" s="157">
        <v>47</v>
      </c>
      <c r="G15" s="160">
        <v>0.12051282051282051</v>
      </c>
      <c r="H15" s="175" t="s">
        <v>53</v>
      </c>
      <c r="I15" s="156">
        <v>0</v>
      </c>
      <c r="J15" s="156">
        <v>34</v>
      </c>
      <c r="K15" s="162">
        <v>8.7179487179487175E-2</v>
      </c>
      <c r="L15" s="176" t="s">
        <v>53</v>
      </c>
    </row>
    <row r="19" spans="1:12">
      <c r="A19" s="981"/>
      <c r="C19" s="981"/>
      <c r="D19" s="981"/>
      <c r="E19" s="981"/>
      <c r="F19" s="981"/>
      <c r="G19" s="981"/>
      <c r="H19" s="981"/>
      <c r="I19" s="981"/>
      <c r="J19" s="981"/>
      <c r="K19" s="981"/>
      <c r="L19" s="981"/>
    </row>
    <row r="20" spans="1:12">
      <c r="A20" s="981"/>
      <c r="C20" s="981"/>
      <c r="D20" s="981"/>
      <c r="E20" s="981"/>
      <c r="F20" s="981"/>
      <c r="G20" s="981"/>
      <c r="H20" s="981"/>
      <c r="I20" s="981"/>
      <c r="J20" s="981"/>
      <c r="K20" s="981"/>
      <c r="L20" s="981"/>
    </row>
    <row r="125" spans="1:12">
      <c r="A125" s="981"/>
      <c r="D125" s="981"/>
      <c r="E125" s="981"/>
      <c r="F125" s="981"/>
      <c r="G125" s="981"/>
      <c r="H125" s="981"/>
      <c r="I125" s="981"/>
      <c r="J125" s="981"/>
      <c r="K125" s="981"/>
      <c r="L125" s="981"/>
    </row>
    <row r="126" spans="1:12">
      <c r="A126" s="981"/>
      <c r="D126" s="981"/>
      <c r="E126" s="981"/>
      <c r="F126" s="981"/>
      <c r="G126" s="981"/>
      <c r="H126" s="981"/>
      <c r="I126" s="981"/>
      <c r="J126" s="981"/>
      <c r="K126" s="981"/>
      <c r="L126" s="981"/>
    </row>
    <row r="150" spans="1:12">
      <c r="A150" s="981"/>
      <c r="D150" s="981"/>
      <c r="E150" s="981"/>
      <c r="F150" s="981"/>
      <c r="G150" s="981"/>
      <c r="H150" s="981"/>
      <c r="I150" s="981"/>
      <c r="J150" s="981"/>
      <c r="K150" s="981"/>
      <c r="L150" s="981"/>
    </row>
    <row r="151" spans="1:12">
      <c r="A151" s="981"/>
      <c r="D151" s="981"/>
      <c r="E151" s="981"/>
      <c r="F151" s="981"/>
      <c r="G151" s="981"/>
      <c r="H151" s="981"/>
      <c r="I151" s="981"/>
      <c r="J151" s="981"/>
      <c r="K151" s="981"/>
      <c r="L151" s="981"/>
    </row>
  </sheetData>
  <mergeCells count="35">
    <mergeCell ref="L150:L151"/>
    <mergeCell ref="J150:J151"/>
    <mergeCell ref="L125:L126"/>
    <mergeCell ref="K125:K126"/>
    <mergeCell ref="J125:J126"/>
    <mergeCell ref="I150:I151"/>
    <mergeCell ref="K150:K151"/>
    <mergeCell ref="H150:H151"/>
    <mergeCell ref="F19:F20"/>
    <mergeCell ref="G19:G20"/>
    <mergeCell ref="H125:H126"/>
    <mergeCell ref="I125:I126"/>
    <mergeCell ref="A150:A151"/>
    <mergeCell ref="F125:F126"/>
    <mergeCell ref="G125:G126"/>
    <mergeCell ref="F150:F151"/>
    <mergeCell ref="G150:G151"/>
    <mergeCell ref="D150:D151"/>
    <mergeCell ref="E150:E151"/>
    <mergeCell ref="I3:L3"/>
    <mergeCell ref="I19:I20"/>
    <mergeCell ref="D125:D126"/>
    <mergeCell ref="E125:E126"/>
    <mergeCell ref="A3:D3"/>
    <mergeCell ref="D19:D20"/>
    <mergeCell ref="E19:E20"/>
    <mergeCell ref="C19:C20"/>
    <mergeCell ref="E3:H3"/>
    <mergeCell ref="H19:H20"/>
    <mergeCell ref="A8:A9"/>
    <mergeCell ref="A125:A126"/>
    <mergeCell ref="A19:A20"/>
    <mergeCell ref="J19:J20"/>
    <mergeCell ref="K19:K20"/>
    <mergeCell ref="L19:L20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L151"/>
  <sheetViews>
    <sheetView workbookViewId="0">
      <selection activeCell="A5" sqref="A5:A15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54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193" t="s">
        <v>3</v>
      </c>
      <c r="B4" s="194" t="s">
        <v>4</v>
      </c>
      <c r="C4" s="200" t="s">
        <v>5</v>
      </c>
      <c r="D4" s="201" t="s">
        <v>6</v>
      </c>
      <c r="E4" s="195" t="s">
        <v>48</v>
      </c>
      <c r="F4" s="195" t="s">
        <v>55</v>
      </c>
      <c r="G4" s="195" t="s">
        <v>56</v>
      </c>
      <c r="H4" s="195" t="s">
        <v>10</v>
      </c>
      <c r="I4" s="196" t="s">
        <v>50</v>
      </c>
      <c r="J4" s="196" t="s">
        <v>57</v>
      </c>
      <c r="K4" s="196" t="s">
        <v>58</v>
      </c>
      <c r="L4" s="197" t="s">
        <v>14</v>
      </c>
    </row>
    <row r="5" spans="1:12" ht="18" thickTop="1">
      <c r="A5" s="888">
        <v>1</v>
      </c>
      <c r="B5" s="198" t="s">
        <v>15</v>
      </c>
      <c r="C5" s="199" t="s">
        <v>16</v>
      </c>
      <c r="D5" s="202">
        <v>25</v>
      </c>
      <c r="E5" s="186">
        <v>780</v>
      </c>
      <c r="F5" s="186">
        <v>794</v>
      </c>
      <c r="G5" s="189">
        <v>1.024516129032258</v>
      </c>
      <c r="H5" s="187">
        <v>1.0179487179487179</v>
      </c>
      <c r="I5" s="185">
        <v>569</v>
      </c>
      <c r="J5" s="185">
        <v>495</v>
      </c>
      <c r="K5" s="191">
        <v>0.6387096774193548</v>
      </c>
      <c r="L5" s="188">
        <v>0.8699472759226714</v>
      </c>
    </row>
    <row r="6" spans="1:12" ht="17.25">
      <c r="A6" s="883">
        <v>2</v>
      </c>
      <c r="B6" s="198" t="s">
        <v>15</v>
      </c>
      <c r="C6" s="203" t="s">
        <v>41</v>
      </c>
      <c r="D6" s="202">
        <v>25</v>
      </c>
      <c r="E6" s="186">
        <v>551</v>
      </c>
      <c r="F6" s="186">
        <v>450</v>
      </c>
      <c r="G6" s="189">
        <v>0.58064516129032262</v>
      </c>
      <c r="H6" s="187">
        <v>0.81669691470054451</v>
      </c>
      <c r="I6" s="185">
        <v>385</v>
      </c>
      <c r="J6" s="185">
        <v>329</v>
      </c>
      <c r="K6" s="191">
        <v>0.42451612903225805</v>
      </c>
      <c r="L6" s="188">
        <v>0.8545454545454545</v>
      </c>
    </row>
    <row r="7" spans="1:12" ht="17.25">
      <c r="A7" s="883">
        <v>3</v>
      </c>
      <c r="B7" s="198" t="s">
        <v>15</v>
      </c>
      <c r="C7" s="199" t="s">
        <v>18</v>
      </c>
      <c r="D7" s="202">
        <v>19</v>
      </c>
      <c r="E7" s="186">
        <v>341</v>
      </c>
      <c r="F7" s="186">
        <v>396</v>
      </c>
      <c r="G7" s="189">
        <v>0.67232597623089985</v>
      </c>
      <c r="H7" s="187">
        <v>1.1612903225806452</v>
      </c>
      <c r="I7" s="185">
        <v>198</v>
      </c>
      <c r="J7" s="185">
        <v>228</v>
      </c>
      <c r="K7" s="191">
        <v>0.38709677419354838</v>
      </c>
      <c r="L7" s="188">
        <v>1.1515151515151516</v>
      </c>
    </row>
    <row r="8" spans="1:12" ht="17.25">
      <c r="A8" s="991">
        <v>4</v>
      </c>
      <c r="B8" s="198" t="s">
        <v>15</v>
      </c>
      <c r="C8" s="199" t="s">
        <v>19</v>
      </c>
      <c r="D8" s="208">
        <v>43</v>
      </c>
      <c r="E8" s="204">
        <v>1512</v>
      </c>
      <c r="F8" s="204">
        <v>1615</v>
      </c>
      <c r="G8" s="206">
        <v>1.2115528882220554</v>
      </c>
      <c r="H8" s="206">
        <v>1.068121693121693</v>
      </c>
      <c r="I8" s="207">
        <v>1031</v>
      </c>
      <c r="J8" s="207">
        <v>1010</v>
      </c>
      <c r="K8" s="210">
        <v>0.75768942235558889</v>
      </c>
      <c r="L8" s="211">
        <v>0.97963142580019402</v>
      </c>
    </row>
    <row r="9" spans="1:12" ht="17.25">
      <c r="A9" s="992"/>
      <c r="B9" s="198" t="s">
        <v>15</v>
      </c>
      <c r="C9" s="199" t="s">
        <v>20</v>
      </c>
      <c r="D9" s="209"/>
      <c r="E9" s="205"/>
      <c r="F9" s="205"/>
      <c r="G9" s="189"/>
      <c r="H9" s="189"/>
      <c r="I9" s="190"/>
      <c r="J9" s="190"/>
      <c r="K9" s="191"/>
      <c r="L9" s="192"/>
    </row>
    <row r="10" spans="1:12" ht="17.25">
      <c r="A10" s="883">
        <v>5</v>
      </c>
      <c r="B10" s="198" t="s">
        <v>15</v>
      </c>
      <c r="C10" s="199" t="s">
        <v>21</v>
      </c>
      <c r="D10" s="202">
        <v>20</v>
      </c>
      <c r="E10" s="186">
        <v>294</v>
      </c>
      <c r="F10" s="186">
        <v>253</v>
      </c>
      <c r="G10" s="189">
        <v>0.40806451612903227</v>
      </c>
      <c r="H10" s="187">
        <v>0.86054421768707479</v>
      </c>
      <c r="I10" s="185">
        <v>196</v>
      </c>
      <c r="J10" s="185">
        <v>168</v>
      </c>
      <c r="K10" s="191">
        <v>0.2709677419354839</v>
      </c>
      <c r="L10" s="188">
        <v>0.8571428571428571</v>
      </c>
    </row>
    <row r="11" spans="1:12" ht="17.25">
      <c r="A11" s="883">
        <v>6</v>
      </c>
      <c r="B11" s="198" t="s">
        <v>15</v>
      </c>
      <c r="C11" s="199" t="s">
        <v>22</v>
      </c>
      <c r="D11" s="202">
        <v>20</v>
      </c>
      <c r="E11" s="186">
        <v>324</v>
      </c>
      <c r="F11" s="186">
        <v>349</v>
      </c>
      <c r="G11" s="189">
        <v>0.56290322580645158</v>
      </c>
      <c r="H11" s="187">
        <v>1.0771604938271604</v>
      </c>
      <c r="I11" s="185">
        <v>225</v>
      </c>
      <c r="J11" s="185">
        <v>254</v>
      </c>
      <c r="K11" s="191">
        <v>0.4096774193548387</v>
      </c>
      <c r="L11" s="188">
        <v>1.1288888888888888</v>
      </c>
    </row>
    <row r="12" spans="1:12" ht="17.25">
      <c r="A12" s="883">
        <v>7</v>
      </c>
      <c r="B12" s="198" t="s">
        <v>15</v>
      </c>
      <c r="C12" s="199" t="s">
        <v>23</v>
      </c>
      <c r="D12" s="202">
        <v>19</v>
      </c>
      <c r="E12" s="186">
        <v>252</v>
      </c>
      <c r="F12" s="186">
        <v>203</v>
      </c>
      <c r="G12" s="189">
        <v>0.34465195246179964</v>
      </c>
      <c r="H12" s="187">
        <v>0.80555555555555558</v>
      </c>
      <c r="I12" s="185">
        <v>187</v>
      </c>
      <c r="J12" s="185">
        <v>153</v>
      </c>
      <c r="K12" s="191">
        <v>0.25976230899830222</v>
      </c>
      <c r="L12" s="188">
        <v>0.81818181818181823</v>
      </c>
    </row>
    <row r="13" spans="1:12" ht="17.25">
      <c r="A13" s="883">
        <v>8</v>
      </c>
      <c r="B13" s="198" t="s">
        <v>15</v>
      </c>
      <c r="C13" s="199" t="s">
        <v>24</v>
      </c>
      <c r="D13" s="202">
        <v>16</v>
      </c>
      <c r="E13" s="186">
        <v>486</v>
      </c>
      <c r="F13" s="186">
        <v>418</v>
      </c>
      <c r="G13" s="189">
        <v>0.842741935483871</v>
      </c>
      <c r="H13" s="187">
        <v>0.86008230452674894</v>
      </c>
      <c r="I13" s="186">
        <v>253</v>
      </c>
      <c r="J13" s="186">
        <v>207</v>
      </c>
      <c r="K13" s="191">
        <v>0.41733870967741937</v>
      </c>
      <c r="L13" s="188">
        <v>0.81818181818181823</v>
      </c>
    </row>
    <row r="14" spans="1:12" ht="17.25">
      <c r="A14" s="883">
        <v>9</v>
      </c>
      <c r="B14" s="198" t="s">
        <v>15</v>
      </c>
      <c r="C14" s="199" t="s">
        <v>25</v>
      </c>
      <c r="D14" s="202">
        <v>16</v>
      </c>
      <c r="E14" s="186">
        <v>484</v>
      </c>
      <c r="F14" s="186">
        <v>487</v>
      </c>
      <c r="G14" s="189">
        <v>0.98185483870967738</v>
      </c>
      <c r="H14" s="187">
        <v>1.0061983471074381</v>
      </c>
      <c r="I14" s="186">
        <v>295</v>
      </c>
      <c r="J14" s="186">
        <v>256</v>
      </c>
      <c r="K14" s="191">
        <v>0.5161290322580645</v>
      </c>
      <c r="L14" s="188">
        <v>0.8677966101694915</v>
      </c>
    </row>
    <row r="15" spans="1:12" ht="17.25">
      <c r="A15" s="883">
        <v>10</v>
      </c>
      <c r="B15" s="198" t="s">
        <v>15</v>
      </c>
      <c r="C15" s="199" t="s">
        <v>52</v>
      </c>
      <c r="D15" s="202">
        <v>13</v>
      </c>
      <c r="E15" s="186">
        <v>47</v>
      </c>
      <c r="F15" s="186">
        <v>155</v>
      </c>
      <c r="G15" s="189">
        <v>0.38461538461538464</v>
      </c>
      <c r="H15" s="187">
        <v>3.2978723404255321</v>
      </c>
      <c r="I15" s="185">
        <v>34</v>
      </c>
      <c r="J15" s="185">
        <v>111</v>
      </c>
      <c r="K15" s="191">
        <v>0.27543424317617865</v>
      </c>
      <c r="L15" s="188">
        <v>3.2647058823529411</v>
      </c>
    </row>
    <row r="19" spans="1:12">
      <c r="A19" s="981"/>
      <c r="C19" s="981"/>
      <c r="D19" s="981"/>
      <c r="E19" s="981"/>
      <c r="F19" s="981"/>
      <c r="G19" s="981"/>
      <c r="H19" s="981"/>
      <c r="I19" s="981"/>
      <c r="J19" s="981"/>
      <c r="K19" s="981"/>
      <c r="L19" s="981"/>
    </row>
    <row r="20" spans="1:12">
      <c r="A20" s="981"/>
      <c r="C20" s="981"/>
      <c r="D20" s="981"/>
      <c r="E20" s="981"/>
      <c r="F20" s="981"/>
      <c r="G20" s="981"/>
      <c r="H20" s="981"/>
      <c r="I20" s="981"/>
      <c r="J20" s="981"/>
      <c r="K20" s="981"/>
      <c r="L20" s="981"/>
    </row>
    <row r="125" spans="1:12">
      <c r="A125" s="981"/>
      <c r="D125" s="981"/>
      <c r="E125" s="981"/>
      <c r="F125" s="981"/>
      <c r="G125" s="981"/>
      <c r="H125" s="981"/>
      <c r="I125" s="981"/>
      <c r="J125" s="981"/>
      <c r="K125" s="981"/>
      <c r="L125" s="981"/>
    </row>
    <row r="126" spans="1:12">
      <c r="A126" s="981"/>
      <c r="D126" s="981"/>
      <c r="E126" s="981"/>
      <c r="F126" s="981"/>
      <c r="G126" s="981"/>
      <c r="H126" s="981"/>
      <c r="I126" s="981"/>
      <c r="J126" s="981"/>
      <c r="K126" s="981"/>
      <c r="L126" s="981"/>
    </row>
    <row r="150" spans="1:12">
      <c r="A150" s="981"/>
      <c r="D150" s="981"/>
      <c r="E150" s="981"/>
      <c r="F150" s="981"/>
      <c r="G150" s="981"/>
      <c r="H150" s="981"/>
      <c r="I150" s="981"/>
      <c r="J150" s="981"/>
      <c r="K150" s="981"/>
      <c r="L150" s="981"/>
    </row>
    <row r="151" spans="1:12">
      <c r="A151" s="981"/>
      <c r="D151" s="981"/>
      <c r="E151" s="981"/>
      <c r="F151" s="981"/>
      <c r="G151" s="981"/>
      <c r="H151" s="981"/>
      <c r="I151" s="981"/>
      <c r="J151" s="981"/>
      <c r="K151" s="981"/>
      <c r="L151" s="981"/>
    </row>
  </sheetData>
  <mergeCells count="35">
    <mergeCell ref="L150:L151"/>
    <mergeCell ref="J150:J151"/>
    <mergeCell ref="L125:L126"/>
    <mergeCell ref="K125:K126"/>
    <mergeCell ref="J125:J126"/>
    <mergeCell ref="I150:I151"/>
    <mergeCell ref="K150:K151"/>
    <mergeCell ref="H150:H151"/>
    <mergeCell ref="F19:F20"/>
    <mergeCell ref="G19:G20"/>
    <mergeCell ref="H125:H126"/>
    <mergeCell ref="I125:I126"/>
    <mergeCell ref="A150:A151"/>
    <mergeCell ref="F125:F126"/>
    <mergeCell ref="G125:G126"/>
    <mergeCell ref="F150:F151"/>
    <mergeCell ref="G150:G151"/>
    <mergeCell ref="D150:D151"/>
    <mergeCell ref="E150:E151"/>
    <mergeCell ref="I3:L3"/>
    <mergeCell ref="I19:I20"/>
    <mergeCell ref="D125:D126"/>
    <mergeCell ref="E125:E126"/>
    <mergeCell ref="A3:D3"/>
    <mergeCell ref="D19:D20"/>
    <mergeCell ref="E19:E20"/>
    <mergeCell ref="C19:C20"/>
    <mergeCell ref="E3:H3"/>
    <mergeCell ref="H19:H20"/>
    <mergeCell ref="A8:A9"/>
    <mergeCell ref="A125:A126"/>
    <mergeCell ref="A19:A20"/>
    <mergeCell ref="J19:J20"/>
    <mergeCell ref="K19:K20"/>
    <mergeCell ref="L19:L20"/>
  </mergeCells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L151"/>
  <sheetViews>
    <sheetView workbookViewId="0">
      <selection activeCell="A5" sqref="A5:A15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59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220" t="s">
        <v>3</v>
      </c>
      <c r="B4" s="221" t="s">
        <v>4</v>
      </c>
      <c r="C4" s="227" t="s">
        <v>5</v>
      </c>
      <c r="D4" s="228" t="s">
        <v>6</v>
      </c>
      <c r="E4" s="222" t="s">
        <v>55</v>
      </c>
      <c r="F4" s="222" t="s">
        <v>60</v>
      </c>
      <c r="G4" s="222" t="s">
        <v>61</v>
      </c>
      <c r="H4" s="222" t="s">
        <v>10</v>
      </c>
      <c r="I4" s="223" t="s">
        <v>57</v>
      </c>
      <c r="J4" s="223" t="s">
        <v>62</v>
      </c>
      <c r="K4" s="223" t="s">
        <v>63</v>
      </c>
      <c r="L4" s="224" t="s">
        <v>14</v>
      </c>
    </row>
    <row r="5" spans="1:12" ht="18" thickTop="1">
      <c r="A5" s="888">
        <v>1</v>
      </c>
      <c r="B5" s="225" t="s">
        <v>15</v>
      </c>
      <c r="C5" s="226" t="s">
        <v>16</v>
      </c>
      <c r="D5" s="229">
        <v>25</v>
      </c>
      <c r="E5" s="213">
        <v>794</v>
      </c>
      <c r="F5" s="213">
        <v>682</v>
      </c>
      <c r="G5" s="216">
        <v>0.88</v>
      </c>
      <c r="H5" s="214">
        <v>0.8589420654911839</v>
      </c>
      <c r="I5" s="212">
        <v>495</v>
      </c>
      <c r="J5" s="212">
        <v>445</v>
      </c>
      <c r="K5" s="218">
        <v>0.5741935483870968</v>
      </c>
      <c r="L5" s="215">
        <v>0.89898989898989901</v>
      </c>
    </row>
    <row r="6" spans="1:12" ht="17.25">
      <c r="A6" s="883">
        <v>2</v>
      </c>
      <c r="B6" s="225" t="s">
        <v>15</v>
      </c>
      <c r="C6" s="230" t="s">
        <v>41</v>
      </c>
      <c r="D6" s="229">
        <v>25</v>
      </c>
      <c r="E6" s="213">
        <v>450</v>
      </c>
      <c r="F6" s="213">
        <v>570</v>
      </c>
      <c r="G6" s="216">
        <v>0.73548387096774193</v>
      </c>
      <c r="H6" s="214">
        <v>1.2666666666666666</v>
      </c>
      <c r="I6" s="212">
        <v>329</v>
      </c>
      <c r="J6" s="212">
        <v>363</v>
      </c>
      <c r="K6" s="218">
        <v>0.46838709677419355</v>
      </c>
      <c r="L6" s="215">
        <v>1.1033434650455927</v>
      </c>
    </row>
    <row r="7" spans="1:12" ht="17.25">
      <c r="A7" s="883">
        <v>3</v>
      </c>
      <c r="B7" s="225" t="s">
        <v>15</v>
      </c>
      <c r="C7" s="226" t="s">
        <v>18</v>
      </c>
      <c r="D7" s="229">
        <v>19</v>
      </c>
      <c r="E7" s="213">
        <v>396</v>
      </c>
      <c r="F7" s="213">
        <v>413</v>
      </c>
      <c r="G7" s="216">
        <v>0.70118845500848892</v>
      </c>
      <c r="H7" s="214">
        <v>1.042929292929293</v>
      </c>
      <c r="I7" s="212">
        <v>228</v>
      </c>
      <c r="J7" s="212">
        <v>235</v>
      </c>
      <c r="K7" s="218">
        <v>0.39898132427843802</v>
      </c>
      <c r="L7" s="215">
        <v>1.0307017543859649</v>
      </c>
    </row>
    <row r="8" spans="1:12" ht="17.25">
      <c r="A8" s="991">
        <v>4</v>
      </c>
      <c r="B8" s="225" t="s">
        <v>15</v>
      </c>
      <c r="C8" s="226" t="s">
        <v>19</v>
      </c>
      <c r="D8" s="236">
        <v>43</v>
      </c>
      <c r="E8" s="232">
        <v>1615</v>
      </c>
      <c r="F8" s="232">
        <v>1520</v>
      </c>
      <c r="G8" s="233">
        <v>1.140285071267817</v>
      </c>
      <c r="H8" s="233">
        <v>0.94117647058823528</v>
      </c>
      <c r="I8" s="231">
        <v>1010</v>
      </c>
      <c r="J8" s="231">
        <v>967</v>
      </c>
      <c r="K8" s="234">
        <v>0.72543135783945989</v>
      </c>
      <c r="L8" s="235">
        <v>0.95742574257425739</v>
      </c>
    </row>
    <row r="9" spans="1:12" ht="17.25">
      <c r="A9" s="992"/>
      <c r="B9" s="225" t="s">
        <v>15</v>
      </c>
      <c r="C9" s="226" t="s">
        <v>20</v>
      </c>
      <c r="D9" s="237"/>
      <c r="E9" s="238"/>
      <c r="F9" s="238"/>
      <c r="G9" s="216"/>
      <c r="H9" s="216"/>
      <c r="I9" s="217"/>
      <c r="J9" s="217"/>
      <c r="K9" s="218"/>
      <c r="L9" s="219"/>
    </row>
    <row r="10" spans="1:12" ht="17.25">
      <c r="A10" s="883">
        <v>5</v>
      </c>
      <c r="B10" s="225" t="s">
        <v>15</v>
      </c>
      <c r="C10" s="226" t="s">
        <v>21</v>
      </c>
      <c r="D10" s="229">
        <v>20</v>
      </c>
      <c r="E10" s="213">
        <v>253</v>
      </c>
      <c r="F10" s="213">
        <v>245</v>
      </c>
      <c r="G10" s="216">
        <v>0.39516129032258063</v>
      </c>
      <c r="H10" s="214">
        <v>0.96837944664031617</v>
      </c>
      <c r="I10" s="212">
        <v>168</v>
      </c>
      <c r="J10" s="212">
        <v>170</v>
      </c>
      <c r="K10" s="218">
        <v>0.27419354838709675</v>
      </c>
      <c r="L10" s="215">
        <v>1.0119047619047619</v>
      </c>
    </row>
    <row r="11" spans="1:12" ht="17.25">
      <c r="A11" s="883">
        <v>6</v>
      </c>
      <c r="B11" s="225" t="s">
        <v>15</v>
      </c>
      <c r="C11" s="226" t="s">
        <v>22</v>
      </c>
      <c r="D11" s="229">
        <v>20</v>
      </c>
      <c r="E11" s="213">
        <v>349</v>
      </c>
      <c r="F11" s="213">
        <v>353</v>
      </c>
      <c r="G11" s="216">
        <v>0.5693548387096774</v>
      </c>
      <c r="H11" s="214">
        <v>1.0114613180515759</v>
      </c>
      <c r="I11" s="212">
        <v>254</v>
      </c>
      <c r="J11" s="212">
        <v>216</v>
      </c>
      <c r="K11" s="218">
        <v>0.34838709677419355</v>
      </c>
      <c r="L11" s="215">
        <v>0.85039370078740162</v>
      </c>
    </row>
    <row r="12" spans="1:12" ht="17.25">
      <c r="A12" s="883">
        <v>7</v>
      </c>
      <c r="B12" s="225" t="s">
        <v>15</v>
      </c>
      <c r="C12" s="226" t="s">
        <v>23</v>
      </c>
      <c r="D12" s="229">
        <v>19</v>
      </c>
      <c r="E12" s="213">
        <v>203</v>
      </c>
      <c r="F12" s="213">
        <v>301</v>
      </c>
      <c r="G12" s="216">
        <v>0.51103565365025472</v>
      </c>
      <c r="H12" s="214">
        <v>1.4827586206896552</v>
      </c>
      <c r="I12" s="212">
        <v>153</v>
      </c>
      <c r="J12" s="212">
        <v>221</v>
      </c>
      <c r="K12" s="218">
        <v>0.37521222410865873</v>
      </c>
      <c r="L12" s="215">
        <v>1.4444444444444444</v>
      </c>
    </row>
    <row r="13" spans="1:12" ht="17.25">
      <c r="A13" s="883">
        <v>8</v>
      </c>
      <c r="B13" s="225" t="s">
        <v>15</v>
      </c>
      <c r="C13" s="226" t="s">
        <v>24</v>
      </c>
      <c r="D13" s="229">
        <v>16</v>
      </c>
      <c r="E13" s="213">
        <v>418</v>
      </c>
      <c r="F13" s="213">
        <v>332</v>
      </c>
      <c r="G13" s="216">
        <v>0.66935483870967738</v>
      </c>
      <c r="H13" s="214">
        <v>0.79425837320574166</v>
      </c>
      <c r="I13" s="213">
        <v>207</v>
      </c>
      <c r="J13" s="213">
        <v>189</v>
      </c>
      <c r="K13" s="218">
        <v>0.38104838709677419</v>
      </c>
      <c r="L13" s="215">
        <v>0.91304347826086951</v>
      </c>
    </row>
    <row r="14" spans="1:12" ht="17.25">
      <c r="A14" s="883">
        <v>9</v>
      </c>
      <c r="B14" s="225" t="s">
        <v>15</v>
      </c>
      <c r="C14" s="226" t="s">
        <v>25</v>
      </c>
      <c r="D14" s="229">
        <v>16</v>
      </c>
      <c r="E14" s="213">
        <v>487</v>
      </c>
      <c r="F14" s="213">
        <v>403</v>
      </c>
      <c r="G14" s="216">
        <v>0.8125</v>
      </c>
      <c r="H14" s="214">
        <v>0.82751540041067762</v>
      </c>
      <c r="I14" s="213">
        <v>256</v>
      </c>
      <c r="J14" s="213">
        <v>271</v>
      </c>
      <c r="K14" s="218">
        <v>0.5463709677419355</v>
      </c>
      <c r="L14" s="215">
        <v>1.05859375</v>
      </c>
    </row>
    <row r="15" spans="1:12" ht="17.25">
      <c r="A15" s="883">
        <v>10</v>
      </c>
      <c r="B15" s="225" t="s">
        <v>15</v>
      </c>
      <c r="C15" s="226" t="s">
        <v>52</v>
      </c>
      <c r="D15" s="229">
        <v>13</v>
      </c>
      <c r="E15" s="213">
        <v>155</v>
      </c>
      <c r="F15" s="213">
        <v>189</v>
      </c>
      <c r="G15" s="216">
        <v>0.46898263027295284</v>
      </c>
      <c r="H15" s="214">
        <v>1.2193548387096773</v>
      </c>
      <c r="I15" s="212">
        <v>111</v>
      </c>
      <c r="J15" s="212">
        <v>139</v>
      </c>
      <c r="K15" s="218">
        <v>0.34491315136476425</v>
      </c>
      <c r="L15" s="215">
        <v>1.2522522522522523</v>
      </c>
    </row>
    <row r="19" spans="1:12">
      <c r="A19" s="981"/>
      <c r="C19" s="981"/>
      <c r="D19" s="981"/>
      <c r="E19" s="981"/>
      <c r="F19" s="981"/>
      <c r="G19" s="981"/>
      <c r="H19" s="981"/>
      <c r="I19" s="981"/>
      <c r="J19" s="981"/>
      <c r="K19" s="981"/>
      <c r="L19" s="981"/>
    </row>
    <row r="20" spans="1:12">
      <c r="A20" s="981"/>
      <c r="C20" s="981"/>
      <c r="D20" s="981"/>
      <c r="E20" s="981"/>
      <c r="F20" s="981"/>
      <c r="G20" s="981"/>
      <c r="H20" s="981"/>
      <c r="I20" s="981"/>
      <c r="J20" s="981"/>
      <c r="K20" s="981"/>
      <c r="L20" s="981"/>
    </row>
    <row r="125" spans="1:12">
      <c r="A125" s="981"/>
      <c r="D125" s="981"/>
      <c r="E125" s="981"/>
      <c r="F125" s="981"/>
      <c r="G125" s="981"/>
      <c r="H125" s="981"/>
      <c r="I125" s="981"/>
      <c r="J125" s="981"/>
      <c r="K125" s="981"/>
      <c r="L125" s="981"/>
    </row>
    <row r="126" spans="1:12">
      <c r="A126" s="981"/>
      <c r="D126" s="981"/>
      <c r="E126" s="981"/>
      <c r="F126" s="981"/>
      <c r="G126" s="981"/>
      <c r="H126" s="981"/>
      <c r="I126" s="981"/>
      <c r="J126" s="981"/>
      <c r="K126" s="981"/>
      <c r="L126" s="981"/>
    </row>
    <row r="150" spans="1:12">
      <c r="A150" s="981"/>
      <c r="D150" s="981"/>
      <c r="E150" s="981"/>
      <c r="F150" s="981"/>
      <c r="G150" s="981"/>
      <c r="H150" s="981"/>
      <c r="I150" s="981"/>
      <c r="J150" s="981"/>
      <c r="K150" s="981"/>
      <c r="L150" s="981"/>
    </row>
    <row r="151" spans="1:12">
      <c r="A151" s="981"/>
      <c r="D151" s="981"/>
      <c r="E151" s="981"/>
      <c r="F151" s="981"/>
      <c r="G151" s="981"/>
      <c r="H151" s="981"/>
      <c r="I151" s="981"/>
      <c r="J151" s="981"/>
      <c r="K151" s="981"/>
      <c r="L151" s="981"/>
    </row>
  </sheetData>
  <mergeCells count="35">
    <mergeCell ref="E3:H3"/>
    <mergeCell ref="H19:H20"/>
    <mergeCell ref="I3:L3"/>
    <mergeCell ref="I19:I20"/>
    <mergeCell ref="D125:D126"/>
    <mergeCell ref="E125:E126"/>
    <mergeCell ref="A3:D3"/>
    <mergeCell ref="A125:A126"/>
    <mergeCell ref="A19:A20"/>
    <mergeCell ref="K19:K20"/>
    <mergeCell ref="L19:L20"/>
    <mergeCell ref="A8:A9"/>
    <mergeCell ref="D19:D20"/>
    <mergeCell ref="E19:E20"/>
    <mergeCell ref="C19:C20"/>
    <mergeCell ref="A150:A151"/>
    <mergeCell ref="F125:F126"/>
    <mergeCell ref="G125:G126"/>
    <mergeCell ref="H125:H126"/>
    <mergeCell ref="J19:J20"/>
    <mergeCell ref="I125:I126"/>
    <mergeCell ref="D150:D151"/>
    <mergeCell ref="E150:E151"/>
    <mergeCell ref="I150:I151"/>
    <mergeCell ref="H150:H151"/>
    <mergeCell ref="F19:F20"/>
    <mergeCell ref="G19:G20"/>
    <mergeCell ref="F150:F151"/>
    <mergeCell ref="G150:G151"/>
    <mergeCell ref="K150:K151"/>
    <mergeCell ref="L150:L151"/>
    <mergeCell ref="J150:J151"/>
    <mergeCell ref="L125:L126"/>
    <mergeCell ref="K125:K126"/>
    <mergeCell ref="J125:J126"/>
  </mergeCells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L151"/>
  <sheetViews>
    <sheetView workbookViewId="0">
      <selection activeCell="A5" sqref="A5:A15"/>
    </sheetView>
  </sheetViews>
  <sheetFormatPr defaultRowHeight="16.5"/>
  <cols>
    <col min="3" max="3" width="23.125" bestFit="1" customWidth="1"/>
  </cols>
  <sheetData>
    <row r="2" spans="1:12" ht="17.25" thickBot="1"/>
    <row r="3" spans="1:12" ht="27.75" thickTop="1" thickBot="1">
      <c r="A3" s="988" t="s">
        <v>64</v>
      </c>
      <c r="B3" s="983"/>
      <c r="C3" s="989"/>
      <c r="D3" s="990"/>
      <c r="E3" s="982" t="s">
        <v>1</v>
      </c>
      <c r="F3" s="983"/>
      <c r="G3" s="983"/>
      <c r="H3" s="984"/>
      <c r="I3" s="985" t="s">
        <v>2</v>
      </c>
      <c r="J3" s="986"/>
      <c r="K3" s="986"/>
      <c r="L3" s="987"/>
    </row>
    <row r="4" spans="1:12" ht="52.5" thickBot="1">
      <c r="A4" s="247" t="s">
        <v>3</v>
      </c>
      <c r="B4" s="248" t="s">
        <v>4</v>
      </c>
      <c r="C4" s="254" t="s">
        <v>5</v>
      </c>
      <c r="D4" s="255" t="s">
        <v>6</v>
      </c>
      <c r="E4" s="249" t="s">
        <v>60</v>
      </c>
      <c r="F4" s="249" t="s">
        <v>65</v>
      </c>
      <c r="G4" s="249" t="s">
        <v>66</v>
      </c>
      <c r="H4" s="249" t="s">
        <v>10</v>
      </c>
      <c r="I4" s="250" t="s">
        <v>62</v>
      </c>
      <c r="J4" s="250" t="s">
        <v>67</v>
      </c>
      <c r="K4" s="250" t="s">
        <v>68</v>
      </c>
      <c r="L4" s="251" t="s">
        <v>14</v>
      </c>
    </row>
    <row r="5" spans="1:12" ht="18" thickTop="1">
      <c r="A5" s="888">
        <v>1</v>
      </c>
      <c r="B5" s="252" t="s">
        <v>15</v>
      </c>
      <c r="C5" s="253" t="s">
        <v>16</v>
      </c>
      <c r="D5" s="256">
        <v>25</v>
      </c>
      <c r="E5" s="240">
        <v>682</v>
      </c>
      <c r="F5" s="240">
        <v>680</v>
      </c>
      <c r="G5" s="243">
        <v>0.90666666666666662</v>
      </c>
      <c r="H5" s="241">
        <v>0.99706744868035191</v>
      </c>
      <c r="I5" s="239">
        <v>445</v>
      </c>
      <c r="J5" s="239">
        <v>474</v>
      </c>
      <c r="K5" s="245">
        <v>0.63200000000000001</v>
      </c>
      <c r="L5" s="242">
        <v>1.0651685393258428</v>
      </c>
    </row>
    <row r="6" spans="1:12" ht="17.25">
      <c r="A6" s="883">
        <v>2</v>
      </c>
      <c r="B6" s="252" t="s">
        <v>15</v>
      </c>
      <c r="C6" s="257" t="s">
        <v>41</v>
      </c>
      <c r="D6" s="256">
        <v>25</v>
      </c>
      <c r="E6" s="240">
        <v>570</v>
      </c>
      <c r="F6" s="240">
        <v>532</v>
      </c>
      <c r="G6" s="243">
        <v>0.70933333333333337</v>
      </c>
      <c r="H6" s="241">
        <v>0.93333333333333335</v>
      </c>
      <c r="I6" s="239">
        <v>363</v>
      </c>
      <c r="J6" s="239">
        <v>389</v>
      </c>
      <c r="K6" s="245">
        <v>0.51866666666666672</v>
      </c>
      <c r="L6" s="242">
        <v>1.0716253443526171</v>
      </c>
    </row>
    <row r="7" spans="1:12" ht="17.25">
      <c r="A7" s="883">
        <v>3</v>
      </c>
      <c r="B7" s="252" t="s">
        <v>15</v>
      </c>
      <c r="C7" s="253" t="s">
        <v>18</v>
      </c>
      <c r="D7" s="256">
        <v>19</v>
      </c>
      <c r="E7" s="240">
        <v>413</v>
      </c>
      <c r="F7" s="240">
        <v>420</v>
      </c>
      <c r="G7" s="243">
        <v>0.73684210526315785</v>
      </c>
      <c r="H7" s="241">
        <v>1.0169491525423728</v>
      </c>
      <c r="I7" s="239">
        <v>235</v>
      </c>
      <c r="J7" s="239">
        <v>273</v>
      </c>
      <c r="K7" s="245">
        <v>0.47894736842105262</v>
      </c>
      <c r="L7" s="242">
        <v>1.1617021276595745</v>
      </c>
    </row>
    <row r="8" spans="1:12" ht="17.25">
      <c r="A8" s="991">
        <v>4</v>
      </c>
      <c r="B8" s="252" t="s">
        <v>15</v>
      </c>
      <c r="C8" s="253" t="s">
        <v>19</v>
      </c>
      <c r="D8" s="262">
        <v>43</v>
      </c>
      <c r="E8" s="259">
        <v>1520</v>
      </c>
      <c r="F8" s="259">
        <v>1601</v>
      </c>
      <c r="G8" s="260">
        <v>1.2410852713178295</v>
      </c>
      <c r="H8" s="260">
        <v>1.0532894736842104</v>
      </c>
      <c r="I8" s="258">
        <v>967</v>
      </c>
      <c r="J8" s="258">
        <v>1069</v>
      </c>
      <c r="K8" s="264">
        <v>0.82868217054263571</v>
      </c>
      <c r="L8" s="265">
        <v>1.1054808686659772</v>
      </c>
    </row>
    <row r="9" spans="1:12" ht="17.25">
      <c r="A9" s="992"/>
      <c r="B9" s="252" t="s">
        <v>15</v>
      </c>
      <c r="C9" s="253" t="s">
        <v>20</v>
      </c>
      <c r="D9" s="263"/>
      <c r="E9" s="261"/>
      <c r="F9" s="261"/>
      <c r="G9" s="243"/>
      <c r="H9" s="243"/>
      <c r="I9" s="244"/>
      <c r="J9" s="244"/>
      <c r="K9" s="245"/>
      <c r="L9" s="246"/>
    </row>
    <row r="10" spans="1:12" ht="17.25">
      <c r="A10" s="883">
        <v>5</v>
      </c>
      <c r="B10" s="252" t="s">
        <v>15</v>
      </c>
      <c r="C10" s="253" t="s">
        <v>21</v>
      </c>
      <c r="D10" s="256">
        <v>20</v>
      </c>
      <c r="E10" s="240">
        <v>245</v>
      </c>
      <c r="F10" s="240">
        <v>236</v>
      </c>
      <c r="G10" s="243">
        <v>0.39333333333333331</v>
      </c>
      <c r="H10" s="241">
        <v>0.96326530612244898</v>
      </c>
      <c r="I10" s="239">
        <v>170</v>
      </c>
      <c r="J10" s="239">
        <v>176</v>
      </c>
      <c r="K10" s="245">
        <v>0.29333333333333333</v>
      </c>
      <c r="L10" s="242">
        <v>1.0352941176470589</v>
      </c>
    </row>
    <row r="11" spans="1:12" ht="17.25">
      <c r="A11" s="883">
        <v>6</v>
      </c>
      <c r="B11" s="252" t="s">
        <v>15</v>
      </c>
      <c r="C11" s="253" t="s">
        <v>22</v>
      </c>
      <c r="D11" s="256">
        <v>20</v>
      </c>
      <c r="E11" s="240">
        <v>353</v>
      </c>
      <c r="F11" s="240">
        <v>358</v>
      </c>
      <c r="G11" s="243">
        <v>0.59666666666666668</v>
      </c>
      <c r="H11" s="241">
        <v>1.0141643059490084</v>
      </c>
      <c r="I11" s="239">
        <v>216</v>
      </c>
      <c r="J11" s="239">
        <v>217</v>
      </c>
      <c r="K11" s="245">
        <v>0.36166666666666669</v>
      </c>
      <c r="L11" s="242">
        <v>1.0046296296296295</v>
      </c>
    </row>
    <row r="12" spans="1:12" ht="17.25">
      <c r="A12" s="883">
        <v>7</v>
      </c>
      <c r="B12" s="252" t="s">
        <v>15</v>
      </c>
      <c r="C12" s="253" t="s">
        <v>23</v>
      </c>
      <c r="D12" s="256">
        <v>19</v>
      </c>
      <c r="E12" s="240">
        <v>301</v>
      </c>
      <c r="F12" s="240">
        <v>288</v>
      </c>
      <c r="G12" s="243">
        <v>0.50526315789473686</v>
      </c>
      <c r="H12" s="241">
        <v>0.95681063122923593</v>
      </c>
      <c r="I12" s="239">
        <v>221</v>
      </c>
      <c r="J12" s="239">
        <v>217</v>
      </c>
      <c r="K12" s="245">
        <v>0.38070175438596493</v>
      </c>
      <c r="L12" s="242">
        <v>0.98190045248868774</v>
      </c>
    </row>
    <row r="13" spans="1:12" ht="17.25">
      <c r="A13" s="883">
        <v>8</v>
      </c>
      <c r="B13" s="252" t="s">
        <v>15</v>
      </c>
      <c r="C13" s="253" t="s">
        <v>24</v>
      </c>
      <c r="D13" s="256">
        <v>16</v>
      </c>
      <c r="E13" s="240">
        <v>332</v>
      </c>
      <c r="F13" s="240">
        <v>386</v>
      </c>
      <c r="G13" s="243">
        <v>0.8041666666666667</v>
      </c>
      <c r="H13" s="241">
        <v>1.1626506024096386</v>
      </c>
      <c r="I13" s="240">
        <v>189</v>
      </c>
      <c r="J13" s="240">
        <v>226</v>
      </c>
      <c r="K13" s="245">
        <v>0.47083333333333333</v>
      </c>
      <c r="L13" s="242">
        <v>1.1957671957671958</v>
      </c>
    </row>
    <row r="14" spans="1:12" ht="17.25">
      <c r="A14" s="883">
        <v>9</v>
      </c>
      <c r="B14" s="252" t="s">
        <v>15</v>
      </c>
      <c r="C14" s="253" t="s">
        <v>25</v>
      </c>
      <c r="D14" s="256">
        <v>16</v>
      </c>
      <c r="E14" s="240">
        <v>403</v>
      </c>
      <c r="F14" s="240">
        <v>540</v>
      </c>
      <c r="G14" s="243">
        <v>1.125</v>
      </c>
      <c r="H14" s="241">
        <v>1.3399503722084367</v>
      </c>
      <c r="I14" s="240">
        <v>271</v>
      </c>
      <c r="J14" s="240">
        <v>231</v>
      </c>
      <c r="K14" s="245">
        <v>0.48125000000000001</v>
      </c>
      <c r="L14" s="242">
        <v>0.85239852398523985</v>
      </c>
    </row>
    <row r="15" spans="1:12" ht="17.25">
      <c r="A15" s="883">
        <v>10</v>
      </c>
      <c r="B15" s="252" t="s">
        <v>15</v>
      </c>
      <c r="C15" s="253" t="s">
        <v>52</v>
      </c>
      <c r="D15" s="256">
        <v>13</v>
      </c>
      <c r="E15" s="240">
        <v>189</v>
      </c>
      <c r="F15" s="240">
        <v>270</v>
      </c>
      <c r="G15" s="243">
        <v>0.69230769230769229</v>
      </c>
      <c r="H15" s="241">
        <v>1.4285714285714286</v>
      </c>
      <c r="I15" s="239">
        <v>139</v>
      </c>
      <c r="J15" s="239">
        <v>179</v>
      </c>
      <c r="K15" s="245">
        <v>0.45897435897435895</v>
      </c>
      <c r="L15" s="242">
        <v>1.2877697841726619</v>
      </c>
    </row>
    <row r="19" spans="1:12">
      <c r="A19" s="981"/>
      <c r="C19" s="981"/>
      <c r="D19" s="981"/>
      <c r="E19" s="981"/>
      <c r="F19" s="981"/>
      <c r="G19" s="981"/>
      <c r="H19" s="981"/>
      <c r="I19" s="981"/>
      <c r="J19" s="981"/>
      <c r="K19" s="981"/>
      <c r="L19" s="981"/>
    </row>
    <row r="20" spans="1:12">
      <c r="A20" s="981"/>
      <c r="C20" s="981"/>
      <c r="D20" s="981"/>
      <c r="E20" s="981"/>
      <c r="F20" s="981"/>
      <c r="G20" s="981"/>
      <c r="H20" s="981"/>
      <c r="I20" s="981"/>
      <c r="J20" s="981"/>
      <c r="K20" s="981"/>
      <c r="L20" s="981"/>
    </row>
    <row r="125" spans="1:12">
      <c r="A125" s="981"/>
      <c r="D125" s="981"/>
      <c r="E125" s="981"/>
      <c r="F125" s="981"/>
      <c r="G125" s="981"/>
      <c r="H125" s="981"/>
      <c r="I125" s="981"/>
      <c r="J125" s="981"/>
      <c r="K125" s="981"/>
      <c r="L125" s="981"/>
    </row>
    <row r="126" spans="1:12">
      <c r="A126" s="981"/>
      <c r="D126" s="981"/>
      <c r="E126" s="981"/>
      <c r="F126" s="981"/>
      <c r="G126" s="981"/>
      <c r="H126" s="981"/>
      <c r="I126" s="981"/>
      <c r="J126" s="981"/>
      <c r="K126" s="981"/>
      <c r="L126" s="981"/>
    </row>
    <row r="150" spans="1:12">
      <c r="A150" s="981"/>
      <c r="D150" s="981"/>
      <c r="E150" s="981"/>
      <c r="F150" s="981"/>
      <c r="G150" s="981"/>
      <c r="H150" s="981"/>
      <c r="I150" s="981"/>
      <c r="J150" s="981"/>
      <c r="K150" s="981"/>
      <c r="L150" s="981"/>
    </row>
    <row r="151" spans="1:12">
      <c r="A151" s="981"/>
      <c r="D151" s="981"/>
      <c r="E151" s="981"/>
      <c r="F151" s="981"/>
      <c r="G151" s="981"/>
      <c r="H151" s="981"/>
      <c r="I151" s="981"/>
      <c r="J151" s="981"/>
      <c r="K151" s="981"/>
      <c r="L151" s="981"/>
    </row>
  </sheetData>
  <mergeCells count="35">
    <mergeCell ref="L150:L151"/>
    <mergeCell ref="J150:J151"/>
    <mergeCell ref="L125:L126"/>
    <mergeCell ref="K125:K126"/>
    <mergeCell ref="J125:J126"/>
    <mergeCell ref="I150:I151"/>
    <mergeCell ref="K150:K151"/>
    <mergeCell ref="H150:H151"/>
    <mergeCell ref="F19:F20"/>
    <mergeCell ref="G19:G20"/>
    <mergeCell ref="H125:H126"/>
    <mergeCell ref="I125:I126"/>
    <mergeCell ref="A150:A151"/>
    <mergeCell ref="F125:F126"/>
    <mergeCell ref="G125:G126"/>
    <mergeCell ref="F150:F151"/>
    <mergeCell ref="G150:G151"/>
    <mergeCell ref="D150:D151"/>
    <mergeCell ref="E150:E151"/>
    <mergeCell ref="I3:L3"/>
    <mergeCell ref="I19:I20"/>
    <mergeCell ref="D125:D126"/>
    <mergeCell ref="E125:E126"/>
    <mergeCell ref="A3:D3"/>
    <mergeCell ref="D19:D20"/>
    <mergeCell ref="E19:E20"/>
    <mergeCell ref="C19:C20"/>
    <mergeCell ref="E3:H3"/>
    <mergeCell ref="H19:H20"/>
    <mergeCell ref="A8:A9"/>
    <mergeCell ref="A125:A126"/>
    <mergeCell ref="A19:A20"/>
    <mergeCell ref="J19:J20"/>
    <mergeCell ref="K19:K20"/>
    <mergeCell ref="L19:L20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54</vt:i4>
      </vt:variant>
    </vt:vector>
  </HeadingPairs>
  <TitlesOfParts>
    <vt:vector size="54" baseType="lpstr">
      <vt:lpstr>17.1.</vt:lpstr>
      <vt:lpstr>17.2</vt:lpstr>
      <vt:lpstr>17.3.</vt:lpstr>
      <vt:lpstr>17.4.</vt:lpstr>
      <vt:lpstr>17.5</vt:lpstr>
      <vt:lpstr>17.6</vt:lpstr>
      <vt:lpstr>17.7</vt:lpstr>
      <vt:lpstr>17.8</vt:lpstr>
      <vt:lpstr>17.9</vt:lpstr>
      <vt:lpstr>17.10</vt:lpstr>
      <vt:lpstr>17.11</vt:lpstr>
      <vt:lpstr>17.12</vt:lpstr>
      <vt:lpstr>18.1</vt:lpstr>
      <vt:lpstr>18.2</vt:lpstr>
      <vt:lpstr>18.3</vt:lpstr>
      <vt:lpstr>18.4</vt:lpstr>
      <vt:lpstr>18.5</vt:lpstr>
      <vt:lpstr>18.6</vt:lpstr>
      <vt:lpstr>18.7</vt:lpstr>
      <vt:lpstr>18.8</vt:lpstr>
      <vt:lpstr>18.9</vt:lpstr>
      <vt:lpstr>18.10</vt:lpstr>
      <vt:lpstr>18.11</vt:lpstr>
      <vt:lpstr>18.12</vt:lpstr>
      <vt:lpstr>19.1</vt:lpstr>
      <vt:lpstr>19.2</vt:lpstr>
      <vt:lpstr>19.3</vt:lpstr>
      <vt:lpstr>19.4</vt:lpstr>
      <vt:lpstr>19.5</vt:lpstr>
      <vt:lpstr>19.6</vt:lpstr>
      <vt:lpstr>19.7</vt:lpstr>
      <vt:lpstr>19.8</vt:lpstr>
      <vt:lpstr>19.9</vt:lpstr>
      <vt:lpstr>19.10</vt:lpstr>
      <vt:lpstr>19.11</vt:lpstr>
      <vt:lpstr>19.12</vt:lpstr>
      <vt:lpstr>20.1</vt:lpstr>
      <vt:lpstr>20.2</vt:lpstr>
      <vt:lpstr>20.3</vt:lpstr>
      <vt:lpstr>20.4</vt:lpstr>
      <vt:lpstr>20.5</vt:lpstr>
      <vt:lpstr>20.6</vt:lpstr>
      <vt:lpstr>20.7</vt:lpstr>
      <vt:lpstr>20.8</vt:lpstr>
      <vt:lpstr>20.9</vt:lpstr>
      <vt:lpstr>20.10</vt:lpstr>
      <vt:lpstr>20.11</vt:lpstr>
      <vt:lpstr>20.12</vt:lpstr>
      <vt:lpstr>21.1</vt:lpstr>
      <vt:lpstr>21.2</vt:lpstr>
      <vt:lpstr>21.3</vt:lpstr>
      <vt:lpstr>21.4</vt:lpstr>
      <vt:lpstr>21.5</vt:lpstr>
      <vt:lpstr>21.6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2020-08-26T04:21:43Z</dcterms:created>
  <dcterms:modified xsi:type="dcterms:W3CDTF">2021-07-28T02:23:58Z</dcterms:modified>
</cp:coreProperties>
</file>