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Прийомка 2018\Зміни на сайт\"/>
    </mc:Choice>
  </mc:AlternateContent>
  <bookViews>
    <workbookView xWindow="0" yWindow="0" windowWidth="20490" windowHeight="7530"/>
  </bookViews>
  <sheets>
    <sheet name="Бак (ПЗСО)" sheetId="1" r:id="rId1"/>
  </sheets>
  <definedNames>
    <definedName name="_xlnm.Print_Titles" localSheetId="0">'Бак (ПЗСО)'!$5:$6</definedName>
    <definedName name="_xlnm.Print_Area" localSheetId="0">'Бак (ПЗСО)'!$A$1:$Z$55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1" l="1"/>
  <c r="AC23" i="1"/>
  <c r="AA23" i="1"/>
  <c r="AA27" i="1"/>
  <c r="AC20" i="1"/>
  <c r="AA20" i="1"/>
  <c r="AC16" i="1"/>
  <c r="AA16" i="1"/>
  <c r="AC10" i="1"/>
  <c r="AC7" i="1"/>
  <c r="AA10" i="1"/>
  <c r="AA53" i="1"/>
  <c r="AA7" i="1"/>
</calcChain>
</file>

<file path=xl/comments1.xml><?xml version="1.0" encoding="utf-8"?>
<comments xmlns="http://schemas.openxmlformats.org/spreadsheetml/2006/main">
  <authors>
    <author>nvi</author>
  </authors>
  <commentList>
    <comment ref="H27" authorId="0" shapeId="0">
      <text>
        <r>
          <rPr>
            <b/>
            <sz val="9"/>
            <color indexed="81"/>
            <rFont val="Tahoma"/>
            <family val="2"/>
            <charset val="204"/>
          </rPr>
          <t>nvi:</t>
        </r>
        <r>
          <rPr>
            <sz val="9"/>
            <color indexed="81"/>
            <rFont val="Tahoma"/>
            <family val="2"/>
            <charset val="204"/>
          </rPr>
          <t xml:space="preserve">
20 2 высшее</t>
        </r>
      </text>
    </comment>
  </commentList>
</comments>
</file>

<file path=xl/sharedStrings.xml><?xml version="1.0" encoding="utf-8"?>
<sst xmlns="http://schemas.openxmlformats.org/spreadsheetml/2006/main" count="508" uniqueCount="157">
  <si>
    <t>Додаток 1 до Правил прийому до Донецького національного університету</t>
  </si>
  <si>
    <t>імені Василя Стуса у 2018 році</t>
  </si>
  <si>
    <t>Перелік спеціальностей та освітніх програм, за якими оголошується прийом на навчання за ступенем освіти  Бакалавр (на базі повної загальної середньої освіти)</t>
  </si>
  <si>
    <t>Факультет</t>
  </si>
  <si>
    <t>Галузь знань</t>
  </si>
  <si>
    <t>Спеціальність</t>
  </si>
  <si>
    <t>Освітня програма</t>
  </si>
  <si>
    <t>Ліцензовані обсяги</t>
  </si>
  <si>
    <t>Нормативні терміни навчання</t>
  </si>
  <si>
    <t>Сертифікати ЗНО</t>
  </si>
  <si>
    <t>Коефіцієнт атестату</t>
  </si>
  <si>
    <t>Коефіцієнт за курси</t>
  </si>
  <si>
    <t>Деталізація іноземної мови</t>
  </si>
  <si>
    <t xml:space="preserve">Пропозиції щодо прийому за державним замовленням </t>
  </si>
  <si>
    <t>Код</t>
  </si>
  <si>
    <t>Назва</t>
  </si>
  <si>
    <t>Денна форма навчання</t>
  </si>
  <si>
    <t>Заочна форма навчання</t>
  </si>
  <si>
    <t>Перший предмет</t>
  </si>
  <si>
    <t>Коефіцієнт</t>
  </si>
  <si>
    <t>Мінімальний бал</t>
  </si>
  <si>
    <t>Другий предмет</t>
  </si>
  <si>
    <t>Предмет на вибір абітурієнта 
1</t>
  </si>
  <si>
    <t>Предмет 
на вибір абітурієнта
 2</t>
  </si>
  <si>
    <t>англійська</t>
  </si>
  <si>
    <t>німецька</t>
  </si>
  <si>
    <t>французька</t>
  </si>
  <si>
    <t>іспанська</t>
  </si>
  <si>
    <t>Вечірня форма навчання</t>
  </si>
  <si>
    <t>Біологічний</t>
  </si>
  <si>
    <t>09</t>
  </si>
  <si>
    <t>Біологія</t>
  </si>
  <si>
    <t>091</t>
  </si>
  <si>
    <t>Укр.мова</t>
  </si>
  <si>
    <t>біологія</t>
  </si>
  <si>
    <t>хімія</t>
  </si>
  <si>
    <t>Ін.мова</t>
  </si>
  <si>
    <t>+</t>
  </si>
  <si>
    <t>10</t>
  </si>
  <si>
    <t>Природничі науки</t>
  </si>
  <si>
    <t>101</t>
  </si>
  <si>
    <t>Екологія</t>
  </si>
  <si>
    <t>Географія</t>
  </si>
  <si>
    <t>Економічний</t>
  </si>
  <si>
    <t>05</t>
  </si>
  <si>
    <t>Соціальні та поведінкові науки</t>
  </si>
  <si>
    <t>051</t>
  </si>
  <si>
    <t>Економіка</t>
  </si>
  <si>
    <t>Бізнес-аналітика</t>
  </si>
  <si>
    <t>Математика</t>
  </si>
  <si>
    <t>Управління персоналом та економіка праці</t>
  </si>
  <si>
    <t>Економіка підприємства</t>
  </si>
  <si>
    <t>07</t>
  </si>
  <si>
    <t>Управління і адміністрування</t>
  </si>
  <si>
    <t>071</t>
  </si>
  <si>
    <t>Облік і оподаткування</t>
  </si>
  <si>
    <t xml:space="preserve">072 </t>
  </si>
  <si>
    <t>Фінанси, банківська справа та страхування</t>
  </si>
  <si>
    <t>073</t>
  </si>
  <si>
    <t>Менеджмент</t>
  </si>
  <si>
    <t>Управління персоналом</t>
  </si>
  <si>
    <t>075</t>
  </si>
  <si>
    <t>Маркетинг</t>
  </si>
  <si>
    <t>076</t>
  </si>
  <si>
    <t>Підприємництво, торгівля та біржова діяльність</t>
  </si>
  <si>
    <t>Підприємництво і торгівля</t>
  </si>
  <si>
    <t>Туристичний бізнес</t>
  </si>
  <si>
    <t>29</t>
  </si>
  <si>
    <t>Міжнародні відносини</t>
  </si>
  <si>
    <t>292</t>
  </si>
  <si>
    <t xml:space="preserve">Міжнародні  економічні відносини </t>
  </si>
  <si>
    <t>Міжнародна економіка</t>
  </si>
  <si>
    <t>Міжнародний бізнес. Бізнес-переклад</t>
  </si>
  <si>
    <t>International Bussiness (Міжнародний бізнес)</t>
  </si>
  <si>
    <t>Іноземних мов</t>
  </si>
  <si>
    <t>035.04</t>
  </si>
  <si>
    <t>Філологія. Германські мови та літератури (переклад включно)</t>
  </si>
  <si>
    <t>035.041</t>
  </si>
  <si>
    <t>Філологія. Германські мови та літератури (переклад включно), перша - англійська</t>
  </si>
  <si>
    <t>Англійська мова і переклад</t>
  </si>
  <si>
    <t>-</t>
  </si>
  <si>
    <t>Історія України</t>
  </si>
  <si>
    <t>035.043</t>
  </si>
  <si>
    <t>Філологія. Германські мови та літератури (переклад включно), перша - німецька</t>
  </si>
  <si>
    <t>Німецька мова і перекллад</t>
  </si>
  <si>
    <t>035.055</t>
  </si>
  <si>
    <t>Філологія. Романські мови та літератури (переклад включно), перша - французська</t>
  </si>
  <si>
    <t>Французька мова і переклад</t>
  </si>
  <si>
    <t>Історичний</t>
  </si>
  <si>
    <t>03</t>
  </si>
  <si>
    <t>Гуманітарні науки</t>
  </si>
  <si>
    <t>032</t>
  </si>
  <si>
    <t>Історія та археологія</t>
  </si>
  <si>
    <t>052</t>
  </si>
  <si>
    <t>Політологія</t>
  </si>
  <si>
    <t>291</t>
  </si>
  <si>
    <t>Міжнародні відносини, суспільні комунікації та регіональні студії</t>
  </si>
  <si>
    <t>Математики та ІТ</t>
  </si>
  <si>
    <t>02</t>
  </si>
  <si>
    <t>Культура і мистецтво</t>
  </si>
  <si>
    <t>029</t>
  </si>
  <si>
    <t>Інформаційна, бібліотечна та архівна справа</t>
  </si>
  <si>
    <t>Документознавство та інформаційна діяльність</t>
  </si>
  <si>
    <t>11</t>
  </si>
  <si>
    <t>Математика та статистика</t>
  </si>
  <si>
    <t>111</t>
  </si>
  <si>
    <t>Фізика</t>
  </si>
  <si>
    <t>112</t>
  </si>
  <si>
    <t>Статистика</t>
  </si>
  <si>
    <t>Комп'ютерний аналіз даних та керування ризиками</t>
  </si>
  <si>
    <t>113</t>
  </si>
  <si>
    <t>Прикладна математика</t>
  </si>
  <si>
    <t>Комп’ютерно-математичне моделювання, комп'ютерні технології, інформаційні технології</t>
  </si>
  <si>
    <t>12</t>
  </si>
  <si>
    <t>Інформаційні технології</t>
  </si>
  <si>
    <t>Комп’ютерні науки</t>
  </si>
  <si>
    <t>Сучасні інформаційні технології та програмування</t>
  </si>
  <si>
    <t>Фізико-технічний</t>
  </si>
  <si>
    <t>Розробка програмного забезпечення та комп'ютерна графіка</t>
  </si>
  <si>
    <t>Computer Science (Комп'ютерні науки)</t>
  </si>
  <si>
    <t>01</t>
  </si>
  <si>
    <t>Освіта</t>
  </si>
  <si>
    <t>014.08</t>
  </si>
  <si>
    <t>Середня освіта (фізика)</t>
  </si>
  <si>
    <t>104</t>
  </si>
  <si>
    <t>Фізика та астрономія</t>
  </si>
  <si>
    <t>105</t>
  </si>
  <si>
    <t>Прикладна фізика та наноматеріали</t>
  </si>
  <si>
    <t>Технології інтернету речей</t>
  </si>
  <si>
    <t>Кібербезпека</t>
  </si>
  <si>
    <t>Філологічний</t>
  </si>
  <si>
    <t>034</t>
  </si>
  <si>
    <t>Культурологія</t>
  </si>
  <si>
    <t xml:space="preserve">Географія </t>
  </si>
  <si>
    <t>035.01</t>
  </si>
  <si>
    <t>Філологія. Українська мова та література</t>
  </si>
  <si>
    <t>Українська мова та література</t>
  </si>
  <si>
    <t>035.034</t>
  </si>
  <si>
    <t>Філологія. Слов'янські мови та літератури (переклад включно), перша - російська</t>
  </si>
  <si>
    <t>Філологія (російська мова та література,  переклад (російська, українська мова))</t>
  </si>
  <si>
    <t>035.10</t>
  </si>
  <si>
    <t>Філологія. Прикладна лінгвістика</t>
  </si>
  <si>
    <t>Прикладна лінгвістика</t>
  </si>
  <si>
    <t>053</t>
  </si>
  <si>
    <t>Психологія</t>
  </si>
  <si>
    <t>06</t>
  </si>
  <si>
    <t>Журналістика</t>
  </si>
  <si>
    <t>061</t>
  </si>
  <si>
    <t>Юридичний</t>
  </si>
  <si>
    <t>08</t>
  </si>
  <si>
    <t>Право</t>
  </si>
  <si>
    <t>081</t>
  </si>
  <si>
    <t xml:space="preserve">Математика </t>
  </si>
  <si>
    <t>Хімічний</t>
  </si>
  <si>
    <t>102</t>
  </si>
  <si>
    <t>Хімія</t>
  </si>
  <si>
    <t>Біохімія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</si>
</sst>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General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164" fontId="14" fillId="0" borderId="0" applyBorder="0" applyProtection="0"/>
  </cellStyleXfs>
  <cellXfs count="160">
    <xf numFmtId="0" fontId="0" fillId="0" borderId="0" xfId="0"/>
    <xf numFmtId="0" fontId="3" fillId="0" borderId="1" xfId="2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/>
    <xf numFmtId="0" fontId="6" fillId="2" borderId="3" xfId="0" applyFont="1" applyFill="1" applyBorder="1" applyAlignment="1">
      <alignment horizontal="center"/>
    </xf>
    <xf numFmtId="0" fontId="9" fillId="0" borderId="0" xfId="2" applyNumberFormat="1" applyFont="1" applyFill="1" applyBorder="1" applyAlignment="1" applyProtection="1">
      <alignment horizontal="center" vertical="top" wrapText="1"/>
    </xf>
    <xf numFmtId="49" fontId="9" fillId="0" borderId="0" xfId="2" applyNumberFormat="1" applyFont="1" applyFill="1" applyBorder="1" applyAlignment="1" applyProtection="1">
      <alignment horizontal="center" vertical="top" wrapText="1"/>
    </xf>
    <xf numFmtId="0" fontId="6" fillId="2" borderId="3" xfId="0" applyFont="1" applyFill="1" applyBorder="1"/>
    <xf numFmtId="0" fontId="0" fillId="0" borderId="0" xfId="0" applyFill="1" applyAlignment="1">
      <alignment horizontal="right"/>
    </xf>
    <xf numFmtId="0" fontId="6" fillId="0" borderId="7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/>
    <xf numFmtId="49" fontId="5" fillId="3" borderId="0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4" fillId="0" borderId="0" xfId="2" applyNumberFormat="1" applyFont="1" applyFill="1" applyBorder="1" applyAlignment="1" applyProtection="1">
      <alignment vertical="top" wrapText="1"/>
    </xf>
    <xf numFmtId="0" fontId="5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3" xfId="2" applyNumberFormat="1" applyFont="1" applyFill="1" applyBorder="1" applyAlignment="1" applyProtection="1">
      <alignment horizontal="center" vertical="center" textRotation="90" wrapText="1"/>
    </xf>
    <xf numFmtId="0" fontId="6" fillId="2" borderId="15" xfId="0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 applyProtection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3" fillId="0" borderId="22" xfId="2" applyNumberFormat="1" applyFont="1" applyFill="1" applyBorder="1" applyAlignment="1" applyProtection="1">
      <alignment horizontal="center" vertical="center" wrapText="1"/>
    </xf>
    <xf numFmtId="0" fontId="3" fillId="0" borderId="17" xfId="2" applyNumberFormat="1" applyFont="1" applyFill="1" applyBorder="1" applyAlignment="1" applyProtection="1">
      <alignment horizontal="center" vertical="center" textRotation="90" wrapText="1"/>
    </xf>
    <xf numFmtId="0" fontId="9" fillId="0" borderId="23" xfId="2" applyNumberFormat="1" applyFont="1" applyFill="1" applyBorder="1" applyAlignment="1" applyProtection="1">
      <alignment horizontal="center" vertical="center" wrapText="1"/>
    </xf>
    <xf numFmtId="0" fontId="9" fillId="0" borderId="18" xfId="2" applyNumberFormat="1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1" fontId="6" fillId="2" borderId="17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" fontId="5" fillId="3" borderId="17" xfId="0" applyNumberFormat="1" applyFont="1" applyFill="1" applyBorder="1" applyAlignment="1">
      <alignment horizontal="center" vertical="center"/>
    </xf>
    <xf numFmtId="0" fontId="9" fillId="0" borderId="14" xfId="2" applyNumberFormat="1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10" fillId="0" borderId="0" xfId="0" applyFont="1"/>
    <xf numFmtId="0" fontId="9" fillId="0" borderId="21" xfId="2" applyNumberFormat="1" applyFont="1" applyFill="1" applyBorder="1" applyAlignment="1" applyProtection="1">
      <alignment horizontal="center" vertical="top" wrapText="1"/>
    </xf>
    <xf numFmtId="0" fontId="13" fillId="0" borderId="1" xfId="2" applyNumberFormat="1" applyFont="1" applyFill="1" applyBorder="1" applyAlignment="1" applyProtection="1">
      <alignment horizontal="center" vertical="center" textRotation="90" wrapText="1"/>
    </xf>
    <xf numFmtId="0" fontId="13" fillId="0" borderId="11" xfId="2" applyNumberFormat="1" applyFont="1" applyFill="1" applyBorder="1" applyAlignment="1" applyProtection="1">
      <alignment horizontal="center" vertical="center" textRotation="90" wrapText="1"/>
    </xf>
    <xf numFmtId="2" fontId="6" fillId="2" borderId="6" xfId="0" applyNumberFormat="1" applyFont="1" applyFill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49" fontId="6" fillId="3" borderId="19" xfId="0" applyNumberFormat="1" applyFont="1" applyFill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center" vertical="center"/>
    </xf>
    <xf numFmtId="49" fontId="6" fillId="2" borderId="25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49" fontId="6" fillId="2" borderId="28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>
      <alignment horizontal="center" vertical="center"/>
    </xf>
    <xf numFmtId="49" fontId="6" fillId="2" borderId="31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1" fontId="6" fillId="2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2" fontId="6" fillId="2" borderId="31" xfId="0" applyNumberFormat="1" applyFont="1" applyFill="1" applyBorder="1" applyAlignment="1">
      <alignment horizontal="center" vertical="center"/>
    </xf>
    <xf numFmtId="49" fontId="5" fillId="3" borderId="35" xfId="0" applyNumberFormat="1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2" fontId="5" fillId="3" borderId="28" xfId="0" applyNumberFormat="1" applyFont="1" applyFill="1" applyBorder="1" applyAlignment="1">
      <alignment horizontal="center" vertical="center"/>
    </xf>
    <xf numFmtId="1" fontId="5" fillId="3" borderId="37" xfId="0" applyNumberFormat="1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2" fontId="5" fillId="3" borderId="39" xfId="0" applyNumberFormat="1" applyFont="1" applyFill="1" applyBorder="1" applyAlignment="1">
      <alignment horizontal="center" vertical="center"/>
    </xf>
    <xf numFmtId="49" fontId="6" fillId="3" borderId="40" xfId="0" applyNumberFormat="1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49" fontId="6" fillId="3" borderId="42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2" fontId="6" fillId="2" borderId="39" xfId="0" applyNumberFormat="1" applyFont="1" applyFill="1" applyBorder="1" applyAlignment="1">
      <alignment horizontal="center" vertical="center"/>
    </xf>
    <xf numFmtId="49" fontId="6" fillId="2" borderId="39" xfId="0" applyNumberFormat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49" fontId="6" fillId="2" borderId="44" xfId="0" applyNumberFormat="1" applyFont="1" applyFill="1" applyBorder="1" applyAlignment="1">
      <alignment horizontal="center" vertical="center" wrapText="1"/>
    </xf>
    <xf numFmtId="49" fontId="6" fillId="2" borderId="44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1" fontId="6" fillId="2" borderId="47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2" fontId="6" fillId="2" borderId="49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1" fontId="6" fillId="3" borderId="37" xfId="0" applyNumberFormat="1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2" fontId="6" fillId="3" borderId="39" xfId="0" applyNumberFormat="1" applyFont="1" applyFill="1" applyBorder="1" applyAlignment="1">
      <alignment horizontal="center" vertical="center"/>
    </xf>
    <xf numFmtId="49" fontId="6" fillId="2" borderId="25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28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3" fillId="0" borderId="3" xfId="2" applyNumberFormat="1" applyFont="1" applyFill="1" applyBorder="1" applyAlignment="1" applyProtection="1">
      <alignment horizontal="center" vertical="top" wrapText="1"/>
    </xf>
    <xf numFmtId="0" fontId="3" fillId="0" borderId="3" xfId="2" applyNumberFormat="1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 applyProtection="1">
      <alignment horizontal="center" vertical="top" wrapText="1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13" xfId="2" applyNumberFormat="1" applyFont="1" applyFill="1" applyBorder="1" applyAlignment="1" applyProtection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28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27" xfId="0" applyNumberFormat="1" applyFont="1" applyFill="1" applyBorder="1" applyAlignment="1">
      <alignment horizontal="center" vertical="center" wrapText="1"/>
    </xf>
    <xf numFmtId="49" fontId="6" fillId="2" borderId="24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3" fillId="0" borderId="3" xfId="2" applyNumberFormat="1" applyFont="1" applyFill="1" applyBorder="1" applyAlignment="1" applyProtection="1">
      <alignment horizontal="center" vertical="top" wrapText="1"/>
    </xf>
    <xf numFmtId="0" fontId="11" fillId="0" borderId="0" xfId="0" applyFont="1" applyAlignment="1">
      <alignment horizontal="left"/>
    </xf>
    <xf numFmtId="0" fontId="12" fillId="0" borderId="0" xfId="2" applyNumberFormat="1" applyFont="1" applyFill="1" applyBorder="1" applyAlignment="1" applyProtection="1">
      <alignment horizontal="center" vertical="top" wrapText="1"/>
    </xf>
    <xf numFmtId="0" fontId="3" fillId="0" borderId="6" xfId="2" applyNumberFormat="1" applyFont="1" applyFill="1" applyBorder="1" applyAlignment="1" applyProtection="1">
      <alignment horizontal="center" vertical="top" wrapText="1"/>
    </xf>
    <xf numFmtId="49" fontId="3" fillId="0" borderId="6" xfId="2" applyNumberFormat="1" applyFont="1" applyFill="1" applyBorder="1" applyAlignment="1" applyProtection="1">
      <alignment horizontal="center" vertical="top" wrapText="1"/>
    </xf>
    <xf numFmtId="49" fontId="3" fillId="0" borderId="5" xfId="2" applyNumberFormat="1" applyFont="1" applyFill="1" applyBorder="1" applyAlignment="1" applyProtection="1">
      <alignment horizontal="center" vertical="top" wrapText="1"/>
    </xf>
    <xf numFmtId="49" fontId="3" fillId="0" borderId="2" xfId="2" applyNumberFormat="1" applyFont="1" applyFill="1" applyBorder="1" applyAlignment="1" applyProtection="1">
      <alignment horizontal="center" vertical="top" wrapText="1"/>
    </xf>
    <xf numFmtId="0" fontId="3" fillId="0" borderId="3" xfId="2" applyNumberFormat="1" applyFont="1" applyFill="1" applyBorder="1" applyAlignment="1" applyProtection="1">
      <alignment horizontal="center" vertical="center" wrapText="1"/>
    </xf>
    <xf numFmtId="0" fontId="3" fillId="0" borderId="20" xfId="2" applyNumberFormat="1" applyFont="1" applyFill="1" applyBorder="1" applyAlignment="1" applyProtection="1">
      <alignment horizontal="center" vertical="top" wrapText="1"/>
    </xf>
    <xf numFmtId="0" fontId="3" fillId="0" borderId="10" xfId="2" applyNumberFormat="1" applyFont="1" applyFill="1" applyBorder="1" applyAlignment="1" applyProtection="1">
      <alignment horizontal="center" vertical="top" wrapText="1"/>
    </xf>
    <xf numFmtId="0" fontId="3" fillId="0" borderId="3" xfId="2" applyNumberFormat="1" applyFont="1" applyFill="1" applyBorder="1" applyAlignment="1" applyProtection="1">
      <alignment horizontal="center" textRotation="90" wrapText="1"/>
    </xf>
    <xf numFmtId="0" fontId="3" fillId="0" borderId="6" xfId="2" applyNumberFormat="1" applyFont="1" applyFill="1" applyBorder="1" applyAlignment="1" applyProtection="1">
      <alignment horizontal="center" textRotation="90" wrapText="1"/>
    </xf>
  </cellXfs>
  <cellStyles count="4">
    <cellStyle name="Excel Built-in Normal" xfId="3"/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D99"/>
  <sheetViews>
    <sheetView tabSelected="1" view="pageBreakPreview" topLeftCell="C1" zoomScale="85" zoomScaleNormal="100" zoomScaleSheetLayoutView="85" workbookViewId="0">
      <selection activeCell="T39" sqref="T39"/>
    </sheetView>
  </sheetViews>
  <sheetFormatPr defaultRowHeight="15" x14ac:dyDescent="0.25"/>
  <cols>
    <col min="1" max="1" width="13.28515625" customWidth="1"/>
    <col min="2" max="2" width="4" customWidth="1"/>
    <col min="3" max="3" width="22.85546875" customWidth="1"/>
    <col min="4" max="4" width="7.7109375" customWidth="1"/>
    <col min="5" max="5" width="25.7109375" customWidth="1"/>
    <col min="6" max="6" width="32.42578125" customWidth="1"/>
    <col min="7" max="10" width="5.42578125" bestFit="1" customWidth="1"/>
    <col min="12" max="12" width="4.42578125" bestFit="1" customWidth="1"/>
    <col min="13" max="13" width="5.7109375" customWidth="1"/>
    <col min="14" max="14" width="16.140625" customWidth="1"/>
    <col min="15" max="15" width="4.42578125" bestFit="1" customWidth="1"/>
    <col min="16" max="16" width="5.7109375" bestFit="1" customWidth="1"/>
    <col min="17" max="17" width="14" customWidth="1"/>
    <col min="18" max="18" width="15.42578125" customWidth="1"/>
    <col min="19" max="19" width="4.42578125" bestFit="1" customWidth="1"/>
    <col min="20" max="20" width="5.7109375" bestFit="1" customWidth="1"/>
    <col min="21" max="21" width="5" customWidth="1"/>
    <col min="22" max="22" width="5.140625" customWidth="1"/>
    <col min="23" max="26" width="3.28515625" customWidth="1"/>
    <col min="28" max="28" width="9.140625" customWidth="1"/>
    <col min="30" max="30" width="9.140625" style="13"/>
  </cols>
  <sheetData>
    <row r="1" spans="1:30" x14ac:dyDescent="0.2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49" t="s">
        <v>0</v>
      </c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30" x14ac:dyDescent="0.25"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49" t="s">
        <v>1</v>
      </c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30" ht="19.5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22"/>
      <c r="AB3" s="22"/>
      <c r="AC3" s="22"/>
    </row>
    <row r="5" spans="1:30" ht="39" customHeight="1" x14ac:dyDescent="0.25">
      <c r="A5" s="148" t="s">
        <v>3</v>
      </c>
      <c r="B5" s="148" t="s">
        <v>4</v>
      </c>
      <c r="C5" s="148"/>
      <c r="D5" s="152" t="s">
        <v>5</v>
      </c>
      <c r="E5" s="152"/>
      <c r="F5" s="153" t="s">
        <v>6</v>
      </c>
      <c r="G5" s="151" t="s">
        <v>7</v>
      </c>
      <c r="H5" s="151"/>
      <c r="I5" s="151" t="s">
        <v>8</v>
      </c>
      <c r="J5" s="157"/>
      <c r="K5" s="156" t="s">
        <v>9</v>
      </c>
      <c r="L5" s="157"/>
      <c r="M5" s="157"/>
      <c r="N5" s="157"/>
      <c r="O5" s="157"/>
      <c r="P5" s="157"/>
      <c r="Q5" s="157"/>
      <c r="R5" s="157"/>
      <c r="S5" s="157"/>
      <c r="T5" s="151"/>
      <c r="U5" s="158" t="s">
        <v>10</v>
      </c>
      <c r="V5" s="158" t="s">
        <v>11</v>
      </c>
      <c r="W5" s="155" t="s">
        <v>12</v>
      </c>
      <c r="X5" s="155"/>
      <c r="Y5" s="155"/>
      <c r="Z5" s="155"/>
      <c r="AA5" s="151" t="s">
        <v>13</v>
      </c>
      <c r="AB5" s="151"/>
      <c r="AC5" s="151"/>
    </row>
    <row r="6" spans="1:30" ht="73.5" customHeight="1" x14ac:dyDescent="0.25">
      <c r="A6" s="148"/>
      <c r="B6" s="135" t="s">
        <v>14</v>
      </c>
      <c r="C6" s="123" t="s">
        <v>15</v>
      </c>
      <c r="D6" s="1" t="s">
        <v>14</v>
      </c>
      <c r="E6" s="1" t="s">
        <v>15</v>
      </c>
      <c r="F6" s="154"/>
      <c r="G6" s="45" t="s">
        <v>16</v>
      </c>
      <c r="H6" s="45" t="s">
        <v>17</v>
      </c>
      <c r="I6" s="45" t="s">
        <v>16</v>
      </c>
      <c r="J6" s="46" t="s">
        <v>17</v>
      </c>
      <c r="K6" s="139" t="s">
        <v>18</v>
      </c>
      <c r="L6" s="28" t="s">
        <v>19</v>
      </c>
      <c r="M6" s="34" t="s">
        <v>20</v>
      </c>
      <c r="N6" s="33" t="s">
        <v>21</v>
      </c>
      <c r="O6" s="28" t="s">
        <v>19</v>
      </c>
      <c r="P6" s="34" t="s">
        <v>20</v>
      </c>
      <c r="Q6" s="33" t="s">
        <v>22</v>
      </c>
      <c r="R6" s="124" t="s">
        <v>23</v>
      </c>
      <c r="S6" s="28" t="s">
        <v>19</v>
      </c>
      <c r="T6" s="34" t="s">
        <v>20</v>
      </c>
      <c r="U6" s="159"/>
      <c r="V6" s="158"/>
      <c r="W6" s="28" t="s">
        <v>24</v>
      </c>
      <c r="X6" s="28" t="s">
        <v>25</v>
      </c>
      <c r="Y6" s="28" t="s">
        <v>26</v>
      </c>
      <c r="Z6" s="28" t="s">
        <v>27</v>
      </c>
      <c r="AA6" s="1" t="s">
        <v>16</v>
      </c>
      <c r="AB6" s="1" t="s">
        <v>28</v>
      </c>
      <c r="AC6" s="1" t="s">
        <v>17</v>
      </c>
    </row>
    <row r="7" spans="1:30" ht="16.5" thickBot="1" x14ac:dyDescent="0.3">
      <c r="A7" s="44"/>
      <c r="B7" s="10"/>
      <c r="C7" s="10"/>
      <c r="D7" s="10"/>
      <c r="E7" s="10"/>
      <c r="F7" s="11"/>
      <c r="G7" s="10"/>
      <c r="H7" s="10"/>
      <c r="I7" s="10"/>
      <c r="J7" s="10"/>
      <c r="K7" s="41"/>
      <c r="L7" s="30"/>
      <c r="M7" s="36"/>
      <c r="N7" s="35"/>
      <c r="O7" s="30"/>
      <c r="P7" s="36"/>
      <c r="Q7" s="35"/>
      <c r="R7" s="30"/>
      <c r="S7" s="30"/>
      <c r="T7" s="36"/>
      <c r="U7" s="10"/>
      <c r="V7" s="10"/>
      <c r="W7" s="10"/>
      <c r="X7" s="10"/>
      <c r="Y7" s="10"/>
      <c r="Z7" s="10"/>
      <c r="AA7" s="10">
        <f>SUMIF(AD8:AD55,"=+",AA8:AA55)</f>
        <v>739</v>
      </c>
      <c r="AB7" s="10"/>
      <c r="AC7" s="10">
        <f>SUMIF(AD8:AD55,"=+",AC8:AC55)</f>
        <v>76</v>
      </c>
    </row>
    <row r="8" spans="1:30" x14ac:dyDescent="0.25">
      <c r="A8" s="146" t="s">
        <v>29</v>
      </c>
      <c r="B8" s="61" t="s">
        <v>30</v>
      </c>
      <c r="C8" s="62" t="s">
        <v>31</v>
      </c>
      <c r="D8" s="61" t="s">
        <v>32</v>
      </c>
      <c r="E8" s="62" t="s">
        <v>31</v>
      </c>
      <c r="F8" s="62" t="s">
        <v>31</v>
      </c>
      <c r="G8" s="62">
        <v>206</v>
      </c>
      <c r="H8" s="62">
        <v>226</v>
      </c>
      <c r="I8" s="62">
        <v>4</v>
      </c>
      <c r="J8" s="63">
        <v>4</v>
      </c>
      <c r="K8" s="62" t="s">
        <v>33</v>
      </c>
      <c r="L8" s="64">
        <v>0.3</v>
      </c>
      <c r="M8" s="65">
        <v>100</v>
      </c>
      <c r="N8" s="62" t="s">
        <v>34</v>
      </c>
      <c r="O8" s="64">
        <v>0.45</v>
      </c>
      <c r="P8" s="65">
        <v>100</v>
      </c>
      <c r="Q8" s="62" t="s">
        <v>35</v>
      </c>
      <c r="R8" s="62" t="s">
        <v>36</v>
      </c>
      <c r="S8" s="61">
        <v>0.2</v>
      </c>
      <c r="T8" s="65">
        <v>100</v>
      </c>
      <c r="U8" s="61">
        <v>0</v>
      </c>
      <c r="V8" s="64">
        <v>0.05</v>
      </c>
      <c r="W8" s="64"/>
      <c r="X8" s="64"/>
      <c r="Y8" s="64"/>
      <c r="Z8" s="64"/>
      <c r="AA8" s="9">
        <v>55</v>
      </c>
      <c r="AB8" s="9"/>
      <c r="AC8" s="9">
        <v>5</v>
      </c>
      <c r="AD8" s="13" t="s">
        <v>37</v>
      </c>
    </row>
    <row r="9" spans="1:30" ht="15.75" thickBot="1" x14ac:dyDescent="0.3">
      <c r="A9" s="147"/>
      <c r="B9" s="52" t="s">
        <v>38</v>
      </c>
      <c r="C9" s="129" t="s">
        <v>39</v>
      </c>
      <c r="D9" s="52" t="s">
        <v>40</v>
      </c>
      <c r="E9" s="129" t="s">
        <v>41</v>
      </c>
      <c r="F9" s="129" t="s">
        <v>41</v>
      </c>
      <c r="G9" s="129">
        <v>50</v>
      </c>
      <c r="H9" s="129"/>
      <c r="I9" s="129">
        <v>4</v>
      </c>
      <c r="J9" s="53"/>
      <c r="K9" s="129" t="s">
        <v>33</v>
      </c>
      <c r="L9" s="70">
        <v>0.3</v>
      </c>
      <c r="M9" s="71">
        <v>100</v>
      </c>
      <c r="N9" s="129" t="s">
        <v>34</v>
      </c>
      <c r="O9" s="70">
        <v>0.45</v>
      </c>
      <c r="P9" s="71">
        <v>100</v>
      </c>
      <c r="Q9" s="129" t="s">
        <v>35</v>
      </c>
      <c r="R9" s="129" t="s">
        <v>42</v>
      </c>
      <c r="S9" s="52">
        <v>0.2</v>
      </c>
      <c r="T9" s="71">
        <v>100</v>
      </c>
      <c r="U9" s="52">
        <v>0</v>
      </c>
      <c r="V9" s="70">
        <v>0.05</v>
      </c>
      <c r="W9" s="70"/>
      <c r="X9" s="70"/>
      <c r="Y9" s="70"/>
      <c r="Z9" s="70"/>
      <c r="AA9" s="9">
        <v>15</v>
      </c>
      <c r="AB9" s="12"/>
      <c r="AC9" s="12"/>
      <c r="AD9" s="13" t="s">
        <v>37</v>
      </c>
    </row>
    <row r="10" spans="1:30" ht="25.5" x14ac:dyDescent="0.25">
      <c r="A10" s="141" t="s">
        <v>43</v>
      </c>
      <c r="B10" s="72" t="s">
        <v>44</v>
      </c>
      <c r="C10" s="73" t="s">
        <v>45</v>
      </c>
      <c r="D10" s="61" t="s">
        <v>46</v>
      </c>
      <c r="E10" s="62" t="s">
        <v>47</v>
      </c>
      <c r="F10" s="62"/>
      <c r="G10" s="62">
        <v>255</v>
      </c>
      <c r="H10" s="62">
        <v>290</v>
      </c>
      <c r="I10" s="62"/>
      <c r="J10" s="63"/>
      <c r="K10" s="74"/>
      <c r="L10" s="64"/>
      <c r="M10" s="75"/>
      <c r="N10" s="76"/>
      <c r="O10" s="64"/>
      <c r="P10" s="75"/>
      <c r="Q10" s="76"/>
      <c r="R10" s="62"/>
      <c r="S10" s="64"/>
      <c r="T10" s="75"/>
      <c r="U10" s="77"/>
      <c r="V10" s="64"/>
      <c r="W10" s="64"/>
      <c r="X10" s="64"/>
      <c r="Y10" s="64"/>
      <c r="Z10" s="64"/>
      <c r="AA10" s="9">
        <f>SUM(AA11:AA13)</f>
        <v>38</v>
      </c>
      <c r="AB10" s="9"/>
      <c r="AC10" s="9">
        <f>SUM(AC11:AC13)</f>
        <v>10</v>
      </c>
      <c r="AD10" s="13" t="s">
        <v>37</v>
      </c>
    </row>
    <row r="11" spans="1:30" x14ac:dyDescent="0.25">
      <c r="A11" s="142"/>
      <c r="B11" s="54"/>
      <c r="C11" s="128"/>
      <c r="D11" s="18"/>
      <c r="E11" s="125"/>
      <c r="F11" s="137" t="s">
        <v>48</v>
      </c>
      <c r="G11" s="20">
        <v>165</v>
      </c>
      <c r="H11" s="20">
        <v>125</v>
      </c>
      <c r="I11" s="20">
        <v>4</v>
      </c>
      <c r="J11" s="23"/>
      <c r="K11" s="25" t="s">
        <v>33</v>
      </c>
      <c r="L11" s="32">
        <v>0.35</v>
      </c>
      <c r="M11" s="40">
        <v>100</v>
      </c>
      <c r="N11" s="39" t="s">
        <v>49</v>
      </c>
      <c r="O11" s="32">
        <v>0.35</v>
      </c>
      <c r="P11" s="40">
        <v>100</v>
      </c>
      <c r="Q11" s="39" t="s">
        <v>36</v>
      </c>
      <c r="R11" s="20" t="s">
        <v>42</v>
      </c>
      <c r="S11" s="32">
        <v>0.3</v>
      </c>
      <c r="T11" s="40">
        <v>100</v>
      </c>
      <c r="U11" s="49">
        <v>0</v>
      </c>
      <c r="V11" s="32">
        <v>0</v>
      </c>
      <c r="W11" s="32" t="s">
        <v>37</v>
      </c>
      <c r="X11" s="32" t="s">
        <v>37</v>
      </c>
      <c r="Y11" s="32" t="s">
        <v>37</v>
      </c>
      <c r="Z11" s="32" t="s">
        <v>37</v>
      </c>
      <c r="AA11" s="19">
        <v>14</v>
      </c>
      <c r="AB11" s="19"/>
      <c r="AC11" s="19"/>
    </row>
    <row r="12" spans="1:30" ht="25.5" x14ac:dyDescent="0.25">
      <c r="A12" s="142"/>
      <c r="B12" s="18"/>
      <c r="C12" s="125"/>
      <c r="D12" s="18"/>
      <c r="E12" s="125"/>
      <c r="F12" s="137" t="s">
        <v>50</v>
      </c>
      <c r="G12" s="20">
        <v>30</v>
      </c>
      <c r="H12" s="20">
        <v>35</v>
      </c>
      <c r="I12" s="20">
        <v>4</v>
      </c>
      <c r="J12" s="23"/>
      <c r="K12" s="25" t="s">
        <v>33</v>
      </c>
      <c r="L12" s="32">
        <v>0.35</v>
      </c>
      <c r="M12" s="40">
        <v>100</v>
      </c>
      <c r="N12" s="39" t="s">
        <v>49</v>
      </c>
      <c r="O12" s="32">
        <v>0.35</v>
      </c>
      <c r="P12" s="40">
        <v>100</v>
      </c>
      <c r="Q12" s="39" t="s">
        <v>36</v>
      </c>
      <c r="R12" s="20" t="s">
        <v>42</v>
      </c>
      <c r="S12" s="32">
        <v>0.3</v>
      </c>
      <c r="T12" s="40">
        <v>100</v>
      </c>
      <c r="U12" s="49">
        <v>0</v>
      </c>
      <c r="V12" s="32">
        <v>0</v>
      </c>
      <c r="W12" s="32" t="s">
        <v>37</v>
      </c>
      <c r="X12" s="32" t="s">
        <v>37</v>
      </c>
      <c r="Y12" s="32" t="s">
        <v>37</v>
      </c>
      <c r="Z12" s="32" t="s">
        <v>37</v>
      </c>
      <c r="AA12" s="19">
        <v>12</v>
      </c>
      <c r="AB12" s="19"/>
      <c r="AC12" s="19">
        <v>5</v>
      </c>
    </row>
    <row r="13" spans="1:30" ht="15" customHeight="1" x14ac:dyDescent="0.25">
      <c r="A13" s="142"/>
      <c r="B13" s="18"/>
      <c r="C13" s="125"/>
      <c r="D13" s="18"/>
      <c r="E13" s="125"/>
      <c r="F13" s="137" t="s">
        <v>51</v>
      </c>
      <c r="G13" s="20">
        <v>60</v>
      </c>
      <c r="H13" s="20">
        <v>130</v>
      </c>
      <c r="I13" s="20">
        <v>4</v>
      </c>
      <c r="J13" s="23">
        <v>4</v>
      </c>
      <c r="K13" s="25" t="s">
        <v>33</v>
      </c>
      <c r="L13" s="32">
        <v>0.35</v>
      </c>
      <c r="M13" s="40">
        <v>100</v>
      </c>
      <c r="N13" s="39" t="s">
        <v>49</v>
      </c>
      <c r="O13" s="32">
        <v>0.35</v>
      </c>
      <c r="P13" s="40">
        <v>100</v>
      </c>
      <c r="Q13" s="39" t="s">
        <v>36</v>
      </c>
      <c r="R13" s="20" t="s">
        <v>42</v>
      </c>
      <c r="S13" s="32">
        <v>0.3</v>
      </c>
      <c r="T13" s="40">
        <v>100</v>
      </c>
      <c r="U13" s="49">
        <v>0</v>
      </c>
      <c r="V13" s="32">
        <v>0</v>
      </c>
      <c r="W13" s="32" t="s">
        <v>37</v>
      </c>
      <c r="X13" s="32" t="s">
        <v>37</v>
      </c>
      <c r="Y13" s="32" t="s">
        <v>37</v>
      </c>
      <c r="Z13" s="32" t="s">
        <v>37</v>
      </c>
      <c r="AA13" s="19">
        <v>12</v>
      </c>
      <c r="AB13" s="19"/>
      <c r="AC13" s="19">
        <v>5</v>
      </c>
    </row>
    <row r="14" spans="1:30" ht="25.5" x14ac:dyDescent="0.25">
      <c r="A14" s="142"/>
      <c r="B14" s="57" t="s">
        <v>52</v>
      </c>
      <c r="C14" s="132" t="s">
        <v>53</v>
      </c>
      <c r="D14" s="127" t="s">
        <v>54</v>
      </c>
      <c r="E14" s="131" t="s">
        <v>55</v>
      </c>
      <c r="F14" s="131" t="s">
        <v>55</v>
      </c>
      <c r="G14" s="131">
        <v>200</v>
      </c>
      <c r="H14" s="131">
        <v>200</v>
      </c>
      <c r="I14" s="131">
        <v>4</v>
      </c>
      <c r="J14" s="24">
        <v>4</v>
      </c>
      <c r="K14" s="42" t="s">
        <v>33</v>
      </c>
      <c r="L14" s="31">
        <v>0.35</v>
      </c>
      <c r="M14" s="38">
        <v>100</v>
      </c>
      <c r="N14" s="37" t="s">
        <v>49</v>
      </c>
      <c r="O14" s="31">
        <v>0.35</v>
      </c>
      <c r="P14" s="38">
        <v>100</v>
      </c>
      <c r="Q14" s="37" t="s">
        <v>36</v>
      </c>
      <c r="R14" s="131" t="s">
        <v>42</v>
      </c>
      <c r="S14" s="31">
        <v>0.3</v>
      </c>
      <c r="T14" s="38">
        <v>100</v>
      </c>
      <c r="U14" s="47">
        <v>0</v>
      </c>
      <c r="V14" s="31">
        <v>0</v>
      </c>
      <c r="W14" s="31" t="s">
        <v>37</v>
      </c>
      <c r="X14" s="31" t="s">
        <v>37</v>
      </c>
      <c r="Y14" s="31" t="s">
        <v>37</v>
      </c>
      <c r="Z14" s="31" t="s">
        <v>37</v>
      </c>
      <c r="AA14" s="9">
        <v>12</v>
      </c>
      <c r="AB14" s="9"/>
      <c r="AC14" s="9">
        <v>6</v>
      </c>
      <c r="AD14" s="13" t="s">
        <v>37</v>
      </c>
    </row>
    <row r="15" spans="1:30" ht="25.5" x14ac:dyDescent="0.25">
      <c r="A15" s="142"/>
      <c r="B15" s="59"/>
      <c r="C15" s="55"/>
      <c r="D15" s="127" t="s">
        <v>56</v>
      </c>
      <c r="E15" s="132" t="s">
        <v>57</v>
      </c>
      <c r="F15" s="132" t="s">
        <v>57</v>
      </c>
      <c r="G15" s="131">
        <v>250</v>
      </c>
      <c r="H15" s="131">
        <v>250</v>
      </c>
      <c r="I15" s="131">
        <v>4</v>
      </c>
      <c r="J15" s="24">
        <v>4</v>
      </c>
      <c r="K15" s="42" t="s">
        <v>33</v>
      </c>
      <c r="L15" s="31">
        <v>0.35</v>
      </c>
      <c r="M15" s="38">
        <v>100</v>
      </c>
      <c r="N15" s="37" t="s">
        <v>49</v>
      </c>
      <c r="O15" s="31">
        <v>0.35</v>
      </c>
      <c r="P15" s="38">
        <v>100</v>
      </c>
      <c r="Q15" s="37" t="s">
        <v>36</v>
      </c>
      <c r="R15" s="131" t="s">
        <v>42</v>
      </c>
      <c r="S15" s="31">
        <v>0.3</v>
      </c>
      <c r="T15" s="38">
        <v>100</v>
      </c>
      <c r="U15" s="47">
        <v>0</v>
      </c>
      <c r="V15" s="31">
        <v>0</v>
      </c>
      <c r="W15" s="31" t="s">
        <v>37</v>
      </c>
      <c r="X15" s="31" t="s">
        <v>37</v>
      </c>
      <c r="Y15" s="31" t="s">
        <v>37</v>
      </c>
      <c r="Z15" s="31" t="s">
        <v>37</v>
      </c>
      <c r="AA15" s="9">
        <v>25</v>
      </c>
      <c r="AB15" s="9"/>
      <c r="AC15" s="9">
        <v>7</v>
      </c>
      <c r="AD15" s="13" t="s">
        <v>37</v>
      </c>
    </row>
    <row r="16" spans="1:30" x14ac:dyDescent="0.25">
      <c r="A16" s="142"/>
      <c r="B16" s="60"/>
      <c r="C16" s="50"/>
      <c r="D16" s="127" t="s">
        <v>58</v>
      </c>
      <c r="E16" s="131" t="s">
        <v>59</v>
      </c>
      <c r="F16" s="131"/>
      <c r="G16" s="131">
        <v>155</v>
      </c>
      <c r="H16" s="131">
        <v>160</v>
      </c>
      <c r="I16" s="131"/>
      <c r="J16" s="24"/>
      <c r="K16" s="42"/>
      <c r="L16" s="31"/>
      <c r="M16" s="38">
        <v>100</v>
      </c>
      <c r="N16" s="37"/>
      <c r="O16" s="31"/>
      <c r="P16" s="38">
        <v>100</v>
      </c>
      <c r="Q16" s="37"/>
      <c r="R16" s="131"/>
      <c r="S16" s="31"/>
      <c r="T16" s="38">
        <v>100</v>
      </c>
      <c r="U16" s="47">
        <v>0</v>
      </c>
      <c r="V16" s="31">
        <v>0</v>
      </c>
      <c r="W16" s="31"/>
      <c r="X16" s="31"/>
      <c r="Y16" s="31"/>
      <c r="Z16" s="31"/>
      <c r="AA16" s="9">
        <f>SUM(AA17:AA18)</f>
        <v>30</v>
      </c>
      <c r="AB16" s="9"/>
      <c r="AC16" s="9">
        <f>SUM(AC17:AC18)</f>
        <v>15</v>
      </c>
      <c r="AD16" s="13" t="s">
        <v>37</v>
      </c>
    </row>
    <row r="17" spans="1:30" x14ac:dyDescent="0.25">
      <c r="A17" s="142"/>
      <c r="B17" s="18"/>
      <c r="C17" s="125"/>
      <c r="D17" s="18"/>
      <c r="E17" s="125"/>
      <c r="F17" s="20" t="s">
        <v>59</v>
      </c>
      <c r="G17" s="20">
        <v>125</v>
      </c>
      <c r="H17" s="20">
        <v>125</v>
      </c>
      <c r="I17" s="20">
        <v>4</v>
      </c>
      <c r="J17" s="23">
        <v>4</v>
      </c>
      <c r="K17" s="25" t="s">
        <v>33</v>
      </c>
      <c r="L17" s="32">
        <v>0.4</v>
      </c>
      <c r="M17" s="40">
        <v>100</v>
      </c>
      <c r="N17" s="39" t="s">
        <v>49</v>
      </c>
      <c r="O17" s="32">
        <v>0.2</v>
      </c>
      <c r="P17" s="40">
        <v>100</v>
      </c>
      <c r="Q17" s="39" t="s">
        <v>36</v>
      </c>
      <c r="R17" s="20" t="s">
        <v>42</v>
      </c>
      <c r="S17" s="32">
        <v>0.4</v>
      </c>
      <c r="T17" s="40">
        <v>100</v>
      </c>
      <c r="U17" s="49">
        <v>0</v>
      </c>
      <c r="V17" s="32">
        <v>0</v>
      </c>
      <c r="W17" s="32" t="s">
        <v>37</v>
      </c>
      <c r="X17" s="32" t="s">
        <v>37</v>
      </c>
      <c r="Y17" s="32" t="s">
        <v>37</v>
      </c>
      <c r="Z17" s="32" t="s">
        <v>37</v>
      </c>
      <c r="AA17" s="19">
        <v>15</v>
      </c>
      <c r="AB17" s="19"/>
      <c r="AC17" s="19">
        <v>10</v>
      </c>
    </row>
    <row r="18" spans="1:30" x14ac:dyDescent="0.25">
      <c r="A18" s="142"/>
      <c r="B18" s="18"/>
      <c r="C18" s="125"/>
      <c r="D18" s="18"/>
      <c r="E18" s="125"/>
      <c r="F18" s="137" t="s">
        <v>60</v>
      </c>
      <c r="G18" s="20">
        <v>30</v>
      </c>
      <c r="H18" s="20">
        <v>35</v>
      </c>
      <c r="I18" s="20">
        <v>4</v>
      </c>
      <c r="J18" s="23">
        <v>4</v>
      </c>
      <c r="K18" s="25" t="s">
        <v>33</v>
      </c>
      <c r="L18" s="32">
        <v>0.4</v>
      </c>
      <c r="M18" s="40">
        <v>100</v>
      </c>
      <c r="N18" s="39" t="s">
        <v>49</v>
      </c>
      <c r="O18" s="32">
        <v>0.2</v>
      </c>
      <c r="P18" s="40">
        <v>100</v>
      </c>
      <c r="Q18" s="39" t="s">
        <v>36</v>
      </c>
      <c r="R18" s="20" t="s">
        <v>42</v>
      </c>
      <c r="S18" s="32">
        <v>0.4</v>
      </c>
      <c r="T18" s="40">
        <v>100</v>
      </c>
      <c r="U18" s="49">
        <v>0</v>
      </c>
      <c r="V18" s="32">
        <v>0</v>
      </c>
      <c r="W18" s="32" t="s">
        <v>37</v>
      </c>
      <c r="X18" s="32" t="s">
        <v>37</v>
      </c>
      <c r="Y18" s="32" t="s">
        <v>37</v>
      </c>
      <c r="Z18" s="32" t="s">
        <v>37</v>
      </c>
      <c r="AA18" s="19">
        <v>15</v>
      </c>
      <c r="AB18" s="19"/>
      <c r="AC18" s="19">
        <v>5</v>
      </c>
    </row>
    <row r="19" spans="1:30" x14ac:dyDescent="0.25">
      <c r="A19" s="142"/>
      <c r="B19" s="60"/>
      <c r="C19" s="50"/>
      <c r="D19" s="127" t="s">
        <v>61</v>
      </c>
      <c r="E19" s="131" t="s">
        <v>62</v>
      </c>
      <c r="F19" s="131" t="s">
        <v>62</v>
      </c>
      <c r="G19" s="131">
        <v>140</v>
      </c>
      <c r="H19" s="131">
        <v>130</v>
      </c>
      <c r="I19" s="131">
        <v>4</v>
      </c>
      <c r="J19" s="24">
        <v>4</v>
      </c>
      <c r="K19" s="42" t="s">
        <v>33</v>
      </c>
      <c r="L19" s="31">
        <v>0.4</v>
      </c>
      <c r="M19" s="38">
        <v>100</v>
      </c>
      <c r="N19" s="37" t="s">
        <v>49</v>
      </c>
      <c r="O19" s="31">
        <v>0.2</v>
      </c>
      <c r="P19" s="38">
        <v>100</v>
      </c>
      <c r="Q19" s="37" t="s">
        <v>36</v>
      </c>
      <c r="R19" s="131" t="s">
        <v>42</v>
      </c>
      <c r="S19" s="31">
        <v>0.4</v>
      </c>
      <c r="T19" s="38">
        <v>100</v>
      </c>
      <c r="U19" s="47">
        <v>0</v>
      </c>
      <c r="V19" s="31">
        <v>0</v>
      </c>
      <c r="W19" s="31" t="s">
        <v>37</v>
      </c>
      <c r="X19" s="31" t="s">
        <v>37</v>
      </c>
      <c r="Y19" s="31" t="s">
        <v>37</v>
      </c>
      <c r="Z19" s="31" t="s">
        <v>37</v>
      </c>
      <c r="AA19" s="9">
        <v>12</v>
      </c>
      <c r="AB19" s="9"/>
      <c r="AC19" s="9">
        <v>5</v>
      </c>
      <c r="AD19" s="13" t="s">
        <v>37</v>
      </c>
    </row>
    <row r="20" spans="1:30" ht="25.5" x14ac:dyDescent="0.25">
      <c r="A20" s="142"/>
      <c r="B20" s="60"/>
      <c r="C20" s="50"/>
      <c r="D20" s="127" t="s">
        <v>63</v>
      </c>
      <c r="E20" s="132" t="s">
        <v>64</v>
      </c>
      <c r="F20" s="131"/>
      <c r="G20" s="131">
        <v>130</v>
      </c>
      <c r="H20" s="131">
        <v>160</v>
      </c>
      <c r="I20" s="131"/>
      <c r="J20" s="24"/>
      <c r="K20" s="42"/>
      <c r="L20" s="31"/>
      <c r="M20" s="38">
        <v>100</v>
      </c>
      <c r="N20" s="37"/>
      <c r="O20" s="31"/>
      <c r="P20" s="38">
        <v>100</v>
      </c>
      <c r="Q20" s="37"/>
      <c r="R20" s="131"/>
      <c r="S20" s="31"/>
      <c r="T20" s="38">
        <v>100</v>
      </c>
      <c r="U20" s="47">
        <v>0</v>
      </c>
      <c r="V20" s="31">
        <v>0</v>
      </c>
      <c r="W20" s="31"/>
      <c r="X20" s="31"/>
      <c r="Y20" s="31"/>
      <c r="Z20" s="31"/>
      <c r="AA20" s="9">
        <f>SUM(AA21:AA22)</f>
        <v>10</v>
      </c>
      <c r="AB20" s="9"/>
      <c r="AC20" s="9">
        <f>SUM(AC21:AC22)</f>
        <v>5</v>
      </c>
      <c r="AD20" s="13" t="s">
        <v>37</v>
      </c>
    </row>
    <row r="21" spans="1:30" x14ac:dyDescent="0.25">
      <c r="A21" s="142"/>
      <c r="B21" s="18"/>
      <c r="C21" s="125"/>
      <c r="D21" s="18"/>
      <c r="E21" s="125"/>
      <c r="F21" s="20" t="s">
        <v>65</v>
      </c>
      <c r="G21" s="20">
        <v>65</v>
      </c>
      <c r="H21" s="20">
        <v>160</v>
      </c>
      <c r="I21" s="20">
        <v>4</v>
      </c>
      <c r="J21" s="23">
        <v>4</v>
      </c>
      <c r="K21" s="25" t="s">
        <v>33</v>
      </c>
      <c r="L21" s="32">
        <v>0.4</v>
      </c>
      <c r="M21" s="40">
        <v>100</v>
      </c>
      <c r="N21" s="39" t="s">
        <v>49</v>
      </c>
      <c r="O21" s="32">
        <v>0.2</v>
      </c>
      <c r="P21" s="40">
        <v>100</v>
      </c>
      <c r="Q21" s="39" t="s">
        <v>36</v>
      </c>
      <c r="R21" s="20" t="s">
        <v>42</v>
      </c>
      <c r="S21" s="32">
        <v>0.4</v>
      </c>
      <c r="T21" s="40">
        <v>100</v>
      </c>
      <c r="U21" s="49">
        <v>0</v>
      </c>
      <c r="V21" s="32">
        <v>0</v>
      </c>
      <c r="W21" s="32" t="s">
        <v>37</v>
      </c>
      <c r="X21" s="32" t="s">
        <v>37</v>
      </c>
      <c r="Y21" s="32" t="s">
        <v>37</v>
      </c>
      <c r="Z21" s="32" t="s">
        <v>37</v>
      </c>
      <c r="AA21" s="19">
        <v>5</v>
      </c>
      <c r="AB21" s="19"/>
      <c r="AC21" s="19">
        <v>5</v>
      </c>
    </row>
    <row r="22" spans="1:30" x14ac:dyDescent="0.25">
      <c r="A22" s="142"/>
      <c r="B22" s="51"/>
      <c r="C22" s="126"/>
      <c r="D22" s="18"/>
      <c r="E22" s="125"/>
      <c r="F22" s="20" t="s">
        <v>66</v>
      </c>
      <c r="G22" s="20">
        <v>65</v>
      </c>
      <c r="H22" s="20"/>
      <c r="I22" s="20">
        <v>4</v>
      </c>
      <c r="J22" s="23"/>
      <c r="K22" s="25" t="s">
        <v>33</v>
      </c>
      <c r="L22" s="32">
        <v>0.4</v>
      </c>
      <c r="M22" s="40">
        <v>100</v>
      </c>
      <c r="N22" s="39" t="s">
        <v>49</v>
      </c>
      <c r="O22" s="32">
        <v>0.2</v>
      </c>
      <c r="P22" s="40">
        <v>100</v>
      </c>
      <c r="Q22" s="39" t="s">
        <v>36</v>
      </c>
      <c r="R22" s="20" t="s">
        <v>42</v>
      </c>
      <c r="S22" s="32">
        <v>0.4</v>
      </c>
      <c r="T22" s="40">
        <v>100</v>
      </c>
      <c r="U22" s="49">
        <v>0</v>
      </c>
      <c r="V22" s="32">
        <v>0</v>
      </c>
      <c r="W22" s="32" t="s">
        <v>37</v>
      </c>
      <c r="X22" s="32" t="s">
        <v>37</v>
      </c>
      <c r="Y22" s="32" t="s">
        <v>37</v>
      </c>
      <c r="Z22" s="32" t="s">
        <v>37</v>
      </c>
      <c r="AA22" s="19">
        <v>5</v>
      </c>
      <c r="AB22" s="19"/>
      <c r="AC22" s="19"/>
    </row>
    <row r="23" spans="1:30" ht="25.5" x14ac:dyDescent="0.25">
      <c r="A23" s="142"/>
      <c r="B23" s="57" t="s">
        <v>67</v>
      </c>
      <c r="C23" s="132" t="s">
        <v>68</v>
      </c>
      <c r="D23" s="127" t="s">
        <v>69</v>
      </c>
      <c r="E23" s="132" t="s">
        <v>70</v>
      </c>
      <c r="F23" s="131"/>
      <c r="G23" s="131">
        <v>180</v>
      </c>
      <c r="H23" s="131">
        <v>90</v>
      </c>
      <c r="I23" s="131"/>
      <c r="J23" s="24"/>
      <c r="K23" s="42"/>
      <c r="L23" s="31"/>
      <c r="M23" s="38">
        <v>100</v>
      </c>
      <c r="N23" s="37"/>
      <c r="O23" s="31"/>
      <c r="P23" s="38">
        <v>100</v>
      </c>
      <c r="Q23" s="37"/>
      <c r="R23" s="131"/>
      <c r="S23" s="31"/>
      <c r="T23" s="38">
        <v>100</v>
      </c>
      <c r="U23" s="47">
        <v>0</v>
      </c>
      <c r="V23" s="31">
        <v>0</v>
      </c>
      <c r="W23" s="31"/>
      <c r="X23" s="31"/>
      <c r="Y23" s="31"/>
      <c r="Z23" s="31"/>
      <c r="AA23" s="9">
        <f>SUM(AA24:AA26)</f>
        <v>10</v>
      </c>
      <c r="AB23" s="9"/>
      <c r="AC23" s="9">
        <f>SUM(AC24:AC26)</f>
        <v>5</v>
      </c>
      <c r="AD23" s="13" t="s">
        <v>37</v>
      </c>
    </row>
    <row r="24" spans="1:30" x14ac:dyDescent="0.25">
      <c r="A24" s="142"/>
      <c r="B24" s="18"/>
      <c r="C24" s="125"/>
      <c r="D24" s="18"/>
      <c r="E24" s="125"/>
      <c r="F24" s="20" t="s">
        <v>71</v>
      </c>
      <c r="G24" s="20">
        <v>80</v>
      </c>
      <c r="H24" s="20">
        <v>45</v>
      </c>
      <c r="I24" s="20">
        <v>4</v>
      </c>
      <c r="J24" s="23">
        <v>4</v>
      </c>
      <c r="K24" s="25" t="s">
        <v>33</v>
      </c>
      <c r="L24" s="32">
        <v>0.35</v>
      </c>
      <c r="M24" s="40">
        <v>100</v>
      </c>
      <c r="N24" s="39" t="s">
        <v>36</v>
      </c>
      <c r="O24" s="32">
        <v>0.35</v>
      </c>
      <c r="P24" s="40">
        <v>100</v>
      </c>
      <c r="Q24" s="39" t="s">
        <v>42</v>
      </c>
      <c r="R24" s="20" t="s">
        <v>49</v>
      </c>
      <c r="S24" s="32">
        <v>0.3</v>
      </c>
      <c r="T24" s="40">
        <v>100</v>
      </c>
      <c r="U24" s="49">
        <v>0</v>
      </c>
      <c r="V24" s="32">
        <v>0</v>
      </c>
      <c r="W24" s="32" t="s">
        <v>37</v>
      </c>
      <c r="X24" s="32" t="s">
        <v>37</v>
      </c>
      <c r="Y24" s="32" t="s">
        <v>37</v>
      </c>
      <c r="Z24" s="32" t="s">
        <v>37</v>
      </c>
      <c r="AA24" s="19">
        <v>5</v>
      </c>
      <c r="AB24" s="19"/>
      <c r="AC24" s="19">
        <v>5</v>
      </c>
    </row>
    <row r="25" spans="1:30" x14ac:dyDescent="0.25">
      <c r="A25" s="142"/>
      <c r="B25" s="18"/>
      <c r="C25" s="125"/>
      <c r="D25" s="18"/>
      <c r="E25" s="125"/>
      <c r="F25" s="20" t="s">
        <v>72</v>
      </c>
      <c r="G25" s="20">
        <v>80</v>
      </c>
      <c r="H25" s="20">
        <v>45</v>
      </c>
      <c r="I25" s="20">
        <v>4</v>
      </c>
      <c r="J25" s="23"/>
      <c r="K25" s="25" t="s">
        <v>33</v>
      </c>
      <c r="L25" s="32">
        <v>0.35</v>
      </c>
      <c r="M25" s="40">
        <v>100</v>
      </c>
      <c r="N25" s="39" t="s">
        <v>36</v>
      </c>
      <c r="O25" s="32">
        <v>0.35</v>
      </c>
      <c r="P25" s="40">
        <v>100</v>
      </c>
      <c r="Q25" s="39" t="s">
        <v>42</v>
      </c>
      <c r="R25" s="20" t="s">
        <v>49</v>
      </c>
      <c r="S25" s="32">
        <v>0.3</v>
      </c>
      <c r="T25" s="40">
        <v>100</v>
      </c>
      <c r="U25" s="49">
        <v>0</v>
      </c>
      <c r="V25" s="32">
        <v>0</v>
      </c>
      <c r="W25" s="32" t="s">
        <v>37</v>
      </c>
      <c r="X25" s="32" t="s">
        <v>37</v>
      </c>
      <c r="Y25" s="32" t="s">
        <v>37</v>
      </c>
      <c r="Z25" s="32" t="s">
        <v>37</v>
      </c>
      <c r="AA25" s="19">
        <v>5</v>
      </c>
      <c r="AB25" s="19"/>
      <c r="AC25" s="19"/>
    </row>
    <row r="26" spans="1:30" ht="26.25" thickBot="1" x14ac:dyDescent="0.3">
      <c r="A26" s="143"/>
      <c r="B26" s="78"/>
      <c r="C26" s="79"/>
      <c r="D26" s="78"/>
      <c r="E26" s="79"/>
      <c r="F26" s="80" t="s">
        <v>73</v>
      </c>
      <c r="G26" s="81">
        <v>20</v>
      </c>
      <c r="H26" s="81"/>
      <c r="I26" s="81">
        <v>4</v>
      </c>
      <c r="J26" s="82"/>
      <c r="K26" s="83" t="s">
        <v>33</v>
      </c>
      <c r="L26" s="84">
        <v>0.35</v>
      </c>
      <c r="M26" s="85">
        <v>100</v>
      </c>
      <c r="N26" s="86" t="s">
        <v>36</v>
      </c>
      <c r="O26" s="84">
        <v>0.35</v>
      </c>
      <c r="P26" s="85">
        <v>170</v>
      </c>
      <c r="Q26" s="86" t="s">
        <v>42</v>
      </c>
      <c r="R26" s="81" t="s">
        <v>49</v>
      </c>
      <c r="S26" s="84">
        <v>0.3</v>
      </c>
      <c r="T26" s="85">
        <v>100</v>
      </c>
      <c r="U26" s="87">
        <v>0</v>
      </c>
      <c r="V26" s="84">
        <v>0</v>
      </c>
      <c r="W26" s="84" t="s">
        <v>37</v>
      </c>
      <c r="X26" s="84" t="s">
        <v>37</v>
      </c>
      <c r="Y26" s="84" t="s">
        <v>37</v>
      </c>
      <c r="Z26" s="84" t="s">
        <v>37</v>
      </c>
      <c r="AA26" s="19"/>
      <c r="AB26" s="19"/>
      <c r="AC26" s="19"/>
    </row>
    <row r="27" spans="1:30" ht="38.25" x14ac:dyDescent="0.25">
      <c r="A27" s="146" t="s">
        <v>74</v>
      </c>
      <c r="B27" s="88"/>
      <c r="C27" s="89"/>
      <c r="D27" s="61" t="s">
        <v>75</v>
      </c>
      <c r="E27" s="73" t="s">
        <v>76</v>
      </c>
      <c r="F27" s="62"/>
      <c r="G27" s="62">
        <v>289</v>
      </c>
      <c r="H27" s="62">
        <v>332</v>
      </c>
      <c r="I27" s="62"/>
      <c r="J27" s="63"/>
      <c r="K27" s="74"/>
      <c r="L27" s="64"/>
      <c r="M27" s="75"/>
      <c r="N27" s="76"/>
      <c r="O27" s="64"/>
      <c r="P27" s="75"/>
      <c r="Q27" s="76"/>
      <c r="R27" s="62"/>
      <c r="S27" s="64"/>
      <c r="T27" s="75"/>
      <c r="U27" s="77"/>
      <c r="V27" s="64"/>
      <c r="W27" s="64"/>
      <c r="X27" s="64"/>
      <c r="Y27" s="64"/>
      <c r="Z27" s="64"/>
      <c r="AA27" s="9">
        <f>SUM(AA28:AA29)</f>
        <v>55</v>
      </c>
      <c r="AB27" s="9"/>
      <c r="AC27" s="9"/>
      <c r="AD27" s="13" t="s">
        <v>37</v>
      </c>
    </row>
    <row r="28" spans="1:30" s="8" customFormat="1" ht="38.25" x14ac:dyDescent="0.25">
      <c r="A28" s="147"/>
      <c r="B28" s="18"/>
      <c r="C28" s="125"/>
      <c r="D28" s="136" t="s">
        <v>77</v>
      </c>
      <c r="E28" s="137" t="s">
        <v>78</v>
      </c>
      <c r="F28" s="20" t="s">
        <v>79</v>
      </c>
      <c r="G28" s="20">
        <v>225</v>
      </c>
      <c r="H28" s="20" t="s">
        <v>80</v>
      </c>
      <c r="I28" s="20">
        <v>4</v>
      </c>
      <c r="J28" s="23"/>
      <c r="K28" s="25" t="s">
        <v>33</v>
      </c>
      <c r="L28" s="32">
        <v>0.2</v>
      </c>
      <c r="M28" s="40">
        <v>100</v>
      </c>
      <c r="N28" s="39" t="s">
        <v>36</v>
      </c>
      <c r="O28" s="32">
        <v>0.6</v>
      </c>
      <c r="P28" s="40">
        <v>110</v>
      </c>
      <c r="Q28" s="39" t="s">
        <v>81</v>
      </c>
      <c r="R28" s="20" t="s">
        <v>42</v>
      </c>
      <c r="S28" s="32">
        <v>0.2</v>
      </c>
      <c r="T28" s="40">
        <v>100</v>
      </c>
      <c r="U28" s="49">
        <v>0</v>
      </c>
      <c r="V28" s="32">
        <v>0</v>
      </c>
      <c r="W28" s="32" t="s">
        <v>37</v>
      </c>
      <c r="X28" s="32"/>
      <c r="Y28" s="32"/>
      <c r="Z28" s="32"/>
      <c r="AA28" s="19">
        <v>45</v>
      </c>
      <c r="AB28" s="19"/>
      <c r="AC28" s="19"/>
      <c r="AD28" s="13"/>
    </row>
    <row r="29" spans="1:30" s="8" customFormat="1" ht="38.25" x14ac:dyDescent="0.25">
      <c r="A29" s="147"/>
      <c r="B29" s="18"/>
      <c r="C29" s="125"/>
      <c r="D29" s="136" t="s">
        <v>82</v>
      </c>
      <c r="E29" s="137" t="s">
        <v>83</v>
      </c>
      <c r="F29" s="20" t="s">
        <v>84</v>
      </c>
      <c r="G29" s="20">
        <v>64</v>
      </c>
      <c r="H29" s="20" t="s">
        <v>80</v>
      </c>
      <c r="I29" s="20">
        <v>4</v>
      </c>
      <c r="J29" s="23"/>
      <c r="K29" s="25" t="s">
        <v>33</v>
      </c>
      <c r="L29" s="32">
        <v>0.2</v>
      </c>
      <c r="M29" s="40">
        <v>100</v>
      </c>
      <c r="N29" s="39" t="s">
        <v>36</v>
      </c>
      <c r="O29" s="32">
        <v>0.6</v>
      </c>
      <c r="P29" s="40">
        <v>110</v>
      </c>
      <c r="Q29" s="39" t="s">
        <v>81</v>
      </c>
      <c r="R29" s="20" t="s">
        <v>42</v>
      </c>
      <c r="S29" s="32">
        <v>0.2</v>
      </c>
      <c r="T29" s="40">
        <v>100</v>
      </c>
      <c r="U29" s="49">
        <v>0</v>
      </c>
      <c r="V29" s="32">
        <v>0</v>
      </c>
      <c r="W29" s="32" t="s">
        <v>37</v>
      </c>
      <c r="X29" s="32" t="s">
        <v>37</v>
      </c>
      <c r="Y29" s="32"/>
      <c r="Z29" s="32"/>
      <c r="AA29" s="19">
        <v>10</v>
      </c>
      <c r="AB29" s="19"/>
      <c r="AC29" s="19"/>
      <c r="AD29" s="13"/>
    </row>
    <row r="30" spans="1:30" ht="51.75" thickBot="1" x14ac:dyDescent="0.3">
      <c r="A30" s="145"/>
      <c r="B30" s="90"/>
      <c r="C30" s="91"/>
      <c r="D30" s="66" t="s">
        <v>85</v>
      </c>
      <c r="E30" s="92" t="s">
        <v>86</v>
      </c>
      <c r="F30" s="67" t="s">
        <v>87</v>
      </c>
      <c r="G30" s="67">
        <v>20</v>
      </c>
      <c r="H30" s="67">
        <v>72</v>
      </c>
      <c r="I30" s="67">
        <v>4</v>
      </c>
      <c r="J30" s="68"/>
      <c r="K30" s="93" t="s">
        <v>33</v>
      </c>
      <c r="L30" s="69">
        <v>0.2</v>
      </c>
      <c r="M30" s="94">
        <v>100</v>
      </c>
      <c r="N30" s="95" t="s">
        <v>36</v>
      </c>
      <c r="O30" s="69">
        <v>0.6</v>
      </c>
      <c r="P30" s="94">
        <v>110</v>
      </c>
      <c r="Q30" s="95" t="s">
        <v>81</v>
      </c>
      <c r="R30" s="67" t="s">
        <v>42</v>
      </c>
      <c r="S30" s="69">
        <v>0.2</v>
      </c>
      <c r="T30" s="94">
        <v>100</v>
      </c>
      <c r="U30" s="96">
        <v>0</v>
      </c>
      <c r="V30" s="69">
        <v>0</v>
      </c>
      <c r="W30" s="69" t="s">
        <v>37</v>
      </c>
      <c r="X30" s="69"/>
      <c r="Y30" s="69" t="s">
        <v>37</v>
      </c>
      <c r="Z30" s="69"/>
      <c r="AA30" s="9">
        <v>10</v>
      </c>
      <c r="AB30" s="9"/>
      <c r="AC30" s="9"/>
      <c r="AD30" s="14" t="s">
        <v>37</v>
      </c>
    </row>
    <row r="31" spans="1:30" x14ac:dyDescent="0.25">
      <c r="A31" s="146" t="s">
        <v>88</v>
      </c>
      <c r="B31" s="61" t="s">
        <v>89</v>
      </c>
      <c r="C31" s="62" t="s">
        <v>90</v>
      </c>
      <c r="D31" s="61" t="s">
        <v>91</v>
      </c>
      <c r="E31" s="62" t="s">
        <v>92</v>
      </c>
      <c r="F31" s="62" t="s">
        <v>92</v>
      </c>
      <c r="G31" s="62">
        <v>140</v>
      </c>
      <c r="H31" s="62">
        <v>120</v>
      </c>
      <c r="I31" s="62">
        <v>4</v>
      </c>
      <c r="J31" s="63">
        <v>4</v>
      </c>
      <c r="K31" s="74" t="s">
        <v>33</v>
      </c>
      <c r="L31" s="64">
        <v>0.25</v>
      </c>
      <c r="M31" s="75">
        <v>100</v>
      </c>
      <c r="N31" s="76" t="s">
        <v>81</v>
      </c>
      <c r="O31" s="64">
        <v>0.5</v>
      </c>
      <c r="P31" s="75">
        <v>100</v>
      </c>
      <c r="Q31" s="76" t="s">
        <v>42</v>
      </c>
      <c r="R31" s="62" t="s">
        <v>36</v>
      </c>
      <c r="S31" s="64">
        <v>0.25</v>
      </c>
      <c r="T31" s="75">
        <v>100</v>
      </c>
      <c r="U31" s="77">
        <v>0</v>
      </c>
      <c r="V31" s="64">
        <v>0</v>
      </c>
      <c r="W31" s="64" t="s">
        <v>37</v>
      </c>
      <c r="X31" s="64" t="s">
        <v>37</v>
      </c>
      <c r="Y31" s="64" t="s">
        <v>37</v>
      </c>
      <c r="Z31" s="64" t="s">
        <v>37</v>
      </c>
      <c r="AA31" s="9">
        <v>25</v>
      </c>
      <c r="AB31" s="9"/>
      <c r="AC31" s="9"/>
      <c r="AD31" s="13" t="s">
        <v>37</v>
      </c>
    </row>
    <row r="32" spans="1:30" x14ac:dyDescent="0.25">
      <c r="A32" s="147"/>
      <c r="B32" s="48"/>
      <c r="C32" s="50"/>
      <c r="D32" s="127" t="s">
        <v>93</v>
      </c>
      <c r="E32" s="131" t="s">
        <v>94</v>
      </c>
      <c r="F32" s="131" t="s">
        <v>94</v>
      </c>
      <c r="G32" s="131">
        <v>80</v>
      </c>
      <c r="H32" s="131">
        <v>80</v>
      </c>
      <c r="I32" s="131">
        <v>4</v>
      </c>
      <c r="J32" s="24">
        <v>4</v>
      </c>
      <c r="K32" s="42" t="s">
        <v>33</v>
      </c>
      <c r="L32" s="31">
        <v>0.35</v>
      </c>
      <c r="M32" s="38">
        <v>100</v>
      </c>
      <c r="N32" s="37" t="s">
        <v>81</v>
      </c>
      <c r="O32" s="31">
        <v>0.35</v>
      </c>
      <c r="P32" s="38">
        <v>100</v>
      </c>
      <c r="Q32" s="37" t="s">
        <v>49</v>
      </c>
      <c r="R32" s="131" t="s">
        <v>36</v>
      </c>
      <c r="S32" s="31">
        <v>0.3</v>
      </c>
      <c r="T32" s="38">
        <v>100</v>
      </c>
      <c r="U32" s="47">
        <v>0</v>
      </c>
      <c r="V32" s="31">
        <v>0</v>
      </c>
      <c r="W32" s="31" t="s">
        <v>37</v>
      </c>
      <c r="X32" s="31" t="s">
        <v>37</v>
      </c>
      <c r="Y32" s="31" t="s">
        <v>37</v>
      </c>
      <c r="Z32" s="31" t="s">
        <v>37</v>
      </c>
      <c r="AA32" s="9">
        <v>10</v>
      </c>
      <c r="AB32" s="9"/>
      <c r="AC32" s="9"/>
      <c r="AD32" s="13" t="s">
        <v>37</v>
      </c>
    </row>
    <row r="33" spans="1:30" ht="39" thickBot="1" x14ac:dyDescent="0.3">
      <c r="A33" s="145"/>
      <c r="B33" s="97" t="s">
        <v>67</v>
      </c>
      <c r="C33" s="92" t="s">
        <v>68</v>
      </c>
      <c r="D33" s="66" t="s">
        <v>95</v>
      </c>
      <c r="E33" s="92" t="s">
        <v>96</v>
      </c>
      <c r="F33" s="92" t="s">
        <v>68</v>
      </c>
      <c r="G33" s="67">
        <v>140</v>
      </c>
      <c r="H33" s="67">
        <v>140</v>
      </c>
      <c r="I33" s="67">
        <v>4</v>
      </c>
      <c r="J33" s="68">
        <v>4</v>
      </c>
      <c r="K33" s="93" t="s">
        <v>33</v>
      </c>
      <c r="L33" s="69">
        <v>0.25</v>
      </c>
      <c r="M33" s="94">
        <v>100</v>
      </c>
      <c r="N33" s="95" t="s">
        <v>36</v>
      </c>
      <c r="O33" s="69">
        <v>0.4</v>
      </c>
      <c r="P33" s="94">
        <v>100</v>
      </c>
      <c r="Q33" s="95" t="s">
        <v>49</v>
      </c>
      <c r="R33" s="67" t="s">
        <v>81</v>
      </c>
      <c r="S33" s="69">
        <v>0.35</v>
      </c>
      <c r="T33" s="94">
        <v>100</v>
      </c>
      <c r="U33" s="96">
        <v>0</v>
      </c>
      <c r="V33" s="69">
        <v>0</v>
      </c>
      <c r="W33" s="69" t="s">
        <v>37</v>
      </c>
      <c r="X33" s="69"/>
      <c r="Y33" s="69"/>
      <c r="Z33" s="69"/>
      <c r="AA33" s="16">
        <v>12</v>
      </c>
      <c r="AB33" s="16"/>
      <c r="AC33" s="16"/>
      <c r="AD33" s="13" t="s">
        <v>37</v>
      </c>
    </row>
    <row r="34" spans="1:30" ht="25.5" x14ac:dyDescent="0.25">
      <c r="A34" s="146" t="s">
        <v>97</v>
      </c>
      <c r="B34" s="61" t="s">
        <v>98</v>
      </c>
      <c r="C34" s="62" t="s">
        <v>99</v>
      </c>
      <c r="D34" s="61" t="s">
        <v>100</v>
      </c>
      <c r="E34" s="73" t="s">
        <v>101</v>
      </c>
      <c r="F34" s="119" t="s">
        <v>102</v>
      </c>
      <c r="G34" s="62">
        <v>60</v>
      </c>
      <c r="H34" s="62">
        <v>100</v>
      </c>
      <c r="I34" s="62">
        <v>4</v>
      </c>
      <c r="J34" s="63">
        <v>4</v>
      </c>
      <c r="K34" s="74" t="s">
        <v>33</v>
      </c>
      <c r="L34" s="64">
        <v>0.5</v>
      </c>
      <c r="M34" s="75">
        <v>105</v>
      </c>
      <c r="N34" s="76" t="s">
        <v>81</v>
      </c>
      <c r="O34" s="64">
        <v>0.2</v>
      </c>
      <c r="P34" s="75">
        <v>105</v>
      </c>
      <c r="Q34" s="76" t="s">
        <v>49</v>
      </c>
      <c r="R34" s="62" t="s">
        <v>36</v>
      </c>
      <c r="S34" s="64">
        <v>0.2</v>
      </c>
      <c r="T34" s="75">
        <v>100</v>
      </c>
      <c r="U34" s="77">
        <v>0.1</v>
      </c>
      <c r="V34" s="64">
        <v>0</v>
      </c>
      <c r="W34" s="64"/>
      <c r="X34" s="64"/>
      <c r="Y34" s="64"/>
      <c r="Z34" s="64"/>
      <c r="AA34" s="9">
        <v>13</v>
      </c>
      <c r="AB34" s="9"/>
      <c r="AC34" s="9">
        <v>5</v>
      </c>
      <c r="AD34" s="14" t="s">
        <v>37</v>
      </c>
    </row>
    <row r="35" spans="1:30" ht="25.5" customHeight="1" x14ac:dyDescent="0.25">
      <c r="A35" s="147"/>
      <c r="B35" s="57" t="s">
        <v>103</v>
      </c>
      <c r="C35" s="132" t="s">
        <v>104</v>
      </c>
      <c r="D35" s="127" t="s">
        <v>105</v>
      </c>
      <c r="E35" s="131" t="s">
        <v>49</v>
      </c>
      <c r="F35" s="131" t="s">
        <v>49</v>
      </c>
      <c r="G35" s="131">
        <v>150</v>
      </c>
      <c r="H35" s="129">
        <v>180</v>
      </c>
      <c r="I35" s="131">
        <v>4</v>
      </c>
      <c r="J35" s="29"/>
      <c r="K35" s="42" t="s">
        <v>33</v>
      </c>
      <c r="L35" s="31">
        <v>0.2</v>
      </c>
      <c r="M35" s="38">
        <v>100</v>
      </c>
      <c r="N35" s="37" t="s">
        <v>49</v>
      </c>
      <c r="O35" s="31">
        <v>0.5</v>
      </c>
      <c r="P35" s="38">
        <v>110</v>
      </c>
      <c r="Q35" s="37" t="s">
        <v>106</v>
      </c>
      <c r="R35" s="131" t="s">
        <v>36</v>
      </c>
      <c r="S35" s="31">
        <v>0.2</v>
      </c>
      <c r="T35" s="38">
        <v>100</v>
      </c>
      <c r="U35" s="47">
        <v>0.1</v>
      </c>
      <c r="V35" s="31">
        <v>0</v>
      </c>
      <c r="W35" s="31"/>
      <c r="X35" s="31"/>
      <c r="Y35" s="31"/>
      <c r="Z35" s="31"/>
      <c r="AA35" s="9">
        <v>22</v>
      </c>
      <c r="AB35" s="12"/>
      <c r="AC35" s="12"/>
      <c r="AD35" s="13" t="s">
        <v>37</v>
      </c>
    </row>
    <row r="36" spans="1:30" ht="25.5" x14ac:dyDescent="0.25">
      <c r="A36" s="147"/>
      <c r="B36" s="54"/>
      <c r="C36" s="133"/>
      <c r="D36" s="52" t="s">
        <v>107</v>
      </c>
      <c r="E36" s="129" t="s">
        <v>108</v>
      </c>
      <c r="F36" s="122" t="s">
        <v>109</v>
      </c>
      <c r="G36" s="129">
        <v>30</v>
      </c>
      <c r="H36" s="130">
        <v>30</v>
      </c>
      <c r="I36" s="129">
        <v>4</v>
      </c>
      <c r="J36" s="58"/>
      <c r="K36" s="42" t="s">
        <v>33</v>
      </c>
      <c r="L36" s="31">
        <v>0.2</v>
      </c>
      <c r="M36" s="38">
        <v>100</v>
      </c>
      <c r="N36" s="37" t="s">
        <v>49</v>
      </c>
      <c r="O36" s="31">
        <v>0.5</v>
      </c>
      <c r="P36" s="38">
        <v>110</v>
      </c>
      <c r="Q36" s="37" t="s">
        <v>106</v>
      </c>
      <c r="R36" s="131" t="s">
        <v>36</v>
      </c>
      <c r="S36" s="31">
        <v>0.2</v>
      </c>
      <c r="T36" s="38">
        <v>100</v>
      </c>
      <c r="U36" s="47">
        <v>0.1</v>
      </c>
      <c r="V36" s="31">
        <v>0</v>
      </c>
      <c r="W36" s="31"/>
      <c r="X36" s="31"/>
      <c r="Y36" s="31"/>
      <c r="Z36" s="31"/>
      <c r="AA36" s="16">
        <v>12</v>
      </c>
      <c r="AB36" s="17"/>
      <c r="AC36" s="17"/>
      <c r="AD36" s="13" t="s">
        <v>37</v>
      </c>
    </row>
    <row r="37" spans="1:30" ht="52.5" customHeight="1" thickBot="1" x14ac:dyDescent="0.3">
      <c r="A37" s="145"/>
      <c r="B37" s="78"/>
      <c r="C37" s="98"/>
      <c r="D37" s="66" t="s">
        <v>110</v>
      </c>
      <c r="E37" s="67" t="s">
        <v>111</v>
      </c>
      <c r="F37" s="121" t="s">
        <v>112</v>
      </c>
      <c r="G37" s="67">
        <v>175</v>
      </c>
      <c r="H37" s="67">
        <v>175</v>
      </c>
      <c r="I37" s="67">
        <v>4</v>
      </c>
      <c r="J37" s="99"/>
      <c r="K37" s="93" t="s">
        <v>33</v>
      </c>
      <c r="L37" s="69">
        <v>0.2</v>
      </c>
      <c r="M37" s="94">
        <v>100</v>
      </c>
      <c r="N37" s="95" t="s">
        <v>49</v>
      </c>
      <c r="O37" s="69">
        <v>0.5</v>
      </c>
      <c r="P37" s="94">
        <v>110</v>
      </c>
      <c r="Q37" s="95" t="s">
        <v>106</v>
      </c>
      <c r="R37" s="67" t="s">
        <v>36</v>
      </c>
      <c r="S37" s="69">
        <v>0.2</v>
      </c>
      <c r="T37" s="94">
        <v>100</v>
      </c>
      <c r="U37" s="96">
        <v>0.1</v>
      </c>
      <c r="V37" s="69">
        <v>0</v>
      </c>
      <c r="W37" s="69"/>
      <c r="X37" s="69"/>
      <c r="Y37" s="69"/>
      <c r="Z37" s="69"/>
      <c r="AA37" s="9">
        <v>46</v>
      </c>
      <c r="AB37" s="12"/>
      <c r="AC37" s="12"/>
      <c r="AD37" s="13" t="s">
        <v>37</v>
      </c>
    </row>
    <row r="38" spans="1:30" x14ac:dyDescent="0.25">
      <c r="A38" s="119"/>
      <c r="B38" s="72" t="s">
        <v>113</v>
      </c>
      <c r="C38" s="62" t="s">
        <v>114</v>
      </c>
      <c r="D38" s="62">
        <v>122</v>
      </c>
      <c r="E38" s="73" t="s">
        <v>115</v>
      </c>
      <c r="F38" s="62"/>
      <c r="G38" s="62">
        <v>265</v>
      </c>
      <c r="H38" s="62">
        <v>170</v>
      </c>
      <c r="I38" s="62"/>
      <c r="J38" s="63"/>
      <c r="K38" s="74"/>
      <c r="L38" s="64"/>
      <c r="M38" s="75"/>
      <c r="N38" s="76"/>
      <c r="O38" s="64"/>
      <c r="P38" s="75"/>
      <c r="Q38" s="76"/>
      <c r="R38" s="62"/>
      <c r="S38" s="64"/>
      <c r="T38" s="75"/>
      <c r="U38" s="77"/>
      <c r="V38" s="64"/>
      <c r="W38" s="64"/>
      <c r="X38" s="64"/>
      <c r="Y38" s="64"/>
      <c r="Z38" s="64"/>
      <c r="AA38" s="9">
        <f>SUM(AA39:AA41)</f>
        <v>62</v>
      </c>
      <c r="AB38" s="12"/>
      <c r="AC38" s="12"/>
      <c r="AD38" s="13" t="s">
        <v>37</v>
      </c>
    </row>
    <row r="39" spans="1:30" ht="25.5" x14ac:dyDescent="0.25">
      <c r="A39" s="120" t="s">
        <v>97</v>
      </c>
      <c r="B39" s="18"/>
      <c r="C39" s="125"/>
      <c r="D39" s="125"/>
      <c r="E39" s="125"/>
      <c r="F39" s="140" t="s">
        <v>116</v>
      </c>
      <c r="G39" s="20">
        <v>85</v>
      </c>
      <c r="H39" s="20">
        <v>70</v>
      </c>
      <c r="I39" s="20">
        <v>4</v>
      </c>
      <c r="J39" s="26"/>
      <c r="K39" s="25" t="s">
        <v>33</v>
      </c>
      <c r="L39" s="32">
        <v>0.2</v>
      </c>
      <c r="M39" s="40">
        <v>100</v>
      </c>
      <c r="N39" s="39" t="s">
        <v>49</v>
      </c>
      <c r="O39" s="32">
        <v>0.5</v>
      </c>
      <c r="P39" s="40">
        <v>110</v>
      </c>
      <c r="Q39" s="39" t="s">
        <v>106</v>
      </c>
      <c r="R39" s="20" t="s">
        <v>36</v>
      </c>
      <c r="S39" s="32">
        <v>0.2</v>
      </c>
      <c r="T39" s="40">
        <v>100</v>
      </c>
      <c r="U39" s="49">
        <v>0.1</v>
      </c>
      <c r="V39" s="32">
        <v>0</v>
      </c>
      <c r="W39" s="32"/>
      <c r="X39" s="32"/>
      <c r="Y39" s="32"/>
      <c r="Z39" s="32"/>
      <c r="AA39" s="19">
        <v>26</v>
      </c>
      <c r="AB39" s="21"/>
      <c r="AC39" s="21"/>
    </row>
    <row r="40" spans="1:30" ht="25.5" x14ac:dyDescent="0.25">
      <c r="A40" s="144" t="s">
        <v>117</v>
      </c>
      <c r="B40" s="18"/>
      <c r="C40" s="125"/>
      <c r="D40" s="125"/>
      <c r="E40" s="125"/>
      <c r="F40" s="137" t="s">
        <v>118</v>
      </c>
      <c r="G40" s="20">
        <v>160</v>
      </c>
      <c r="H40" s="20">
        <v>70</v>
      </c>
      <c r="I40" s="20">
        <v>4</v>
      </c>
      <c r="J40" s="23"/>
      <c r="K40" s="25" t="s">
        <v>33</v>
      </c>
      <c r="L40" s="110">
        <v>0.3</v>
      </c>
      <c r="M40" s="111">
        <v>100</v>
      </c>
      <c r="N40" s="112" t="s">
        <v>49</v>
      </c>
      <c r="O40" s="110">
        <v>0.35</v>
      </c>
      <c r="P40" s="111">
        <v>120</v>
      </c>
      <c r="Q40" s="112" t="s">
        <v>106</v>
      </c>
      <c r="R40" s="27" t="s">
        <v>36</v>
      </c>
      <c r="S40" s="110">
        <v>0.35</v>
      </c>
      <c r="T40" s="111">
        <v>120</v>
      </c>
      <c r="U40" s="113">
        <v>0</v>
      </c>
      <c r="V40" s="110">
        <v>0</v>
      </c>
      <c r="W40" s="110" t="s">
        <v>37</v>
      </c>
      <c r="X40" s="110" t="s">
        <v>37</v>
      </c>
      <c r="Y40" s="110" t="s">
        <v>37</v>
      </c>
      <c r="Z40" s="110" t="s">
        <v>37</v>
      </c>
      <c r="AA40" s="19">
        <v>36</v>
      </c>
      <c r="AB40" s="21"/>
      <c r="AC40" s="19"/>
      <c r="AD40"/>
    </row>
    <row r="41" spans="1:30" ht="15.75" thickBot="1" x14ac:dyDescent="0.3">
      <c r="A41" s="145"/>
      <c r="B41" s="78"/>
      <c r="C41" s="79"/>
      <c r="D41" s="79"/>
      <c r="E41" s="79"/>
      <c r="F41" s="80" t="s">
        <v>119</v>
      </c>
      <c r="G41" s="81">
        <v>20</v>
      </c>
      <c r="H41" s="81">
        <v>20</v>
      </c>
      <c r="I41" s="81">
        <v>4</v>
      </c>
      <c r="J41" s="82"/>
      <c r="K41" s="83" t="s">
        <v>33</v>
      </c>
      <c r="L41" s="114">
        <v>0.3</v>
      </c>
      <c r="M41" s="115">
        <v>100</v>
      </c>
      <c r="N41" s="116" t="s">
        <v>49</v>
      </c>
      <c r="O41" s="114">
        <v>0.35</v>
      </c>
      <c r="P41" s="115">
        <v>120</v>
      </c>
      <c r="Q41" s="116" t="s">
        <v>106</v>
      </c>
      <c r="R41" s="117" t="s">
        <v>36</v>
      </c>
      <c r="S41" s="114">
        <v>0.35</v>
      </c>
      <c r="T41" s="115">
        <v>120</v>
      </c>
      <c r="U41" s="118">
        <v>0</v>
      </c>
      <c r="V41" s="114">
        <v>0</v>
      </c>
      <c r="W41" s="114" t="s">
        <v>37</v>
      </c>
      <c r="X41" s="114" t="s">
        <v>37</v>
      </c>
      <c r="Y41" s="114" t="s">
        <v>37</v>
      </c>
      <c r="Z41" s="114" t="s">
        <v>37</v>
      </c>
      <c r="AA41" s="19"/>
      <c r="AB41" s="21"/>
      <c r="AC41" s="21"/>
    </row>
    <row r="42" spans="1:30" ht="25.5" customHeight="1" x14ac:dyDescent="0.25">
      <c r="A42" s="146" t="s">
        <v>117</v>
      </c>
      <c r="B42" s="61" t="s">
        <v>120</v>
      </c>
      <c r="C42" s="62" t="s">
        <v>121</v>
      </c>
      <c r="D42" s="61" t="s">
        <v>122</v>
      </c>
      <c r="E42" s="62" t="s">
        <v>123</v>
      </c>
      <c r="F42" s="62" t="s">
        <v>123</v>
      </c>
      <c r="G42" s="62">
        <v>30</v>
      </c>
      <c r="H42" s="62">
        <v>0</v>
      </c>
      <c r="I42" s="62">
        <v>4</v>
      </c>
      <c r="J42" s="63"/>
      <c r="K42" s="74" t="s">
        <v>33</v>
      </c>
      <c r="L42" s="64">
        <v>0.3</v>
      </c>
      <c r="M42" s="75">
        <v>100</v>
      </c>
      <c r="N42" s="76" t="s">
        <v>106</v>
      </c>
      <c r="O42" s="64">
        <v>0.35</v>
      </c>
      <c r="P42" s="75">
        <v>115</v>
      </c>
      <c r="Q42" s="76" t="s">
        <v>49</v>
      </c>
      <c r="R42" s="62" t="s">
        <v>36</v>
      </c>
      <c r="S42" s="64">
        <v>0.35</v>
      </c>
      <c r="T42" s="75">
        <v>115</v>
      </c>
      <c r="U42" s="77">
        <v>0</v>
      </c>
      <c r="V42" s="64">
        <v>0</v>
      </c>
      <c r="W42" s="64" t="s">
        <v>37</v>
      </c>
      <c r="X42" s="64" t="s">
        <v>37</v>
      </c>
      <c r="Y42" s="64" t="s">
        <v>37</v>
      </c>
      <c r="Z42" s="64" t="s">
        <v>37</v>
      </c>
      <c r="AA42" s="9">
        <v>10</v>
      </c>
      <c r="AB42" s="9"/>
      <c r="AC42" s="9"/>
      <c r="AD42" s="13" t="s">
        <v>37</v>
      </c>
    </row>
    <row r="43" spans="1:30" ht="25.5" customHeight="1" x14ac:dyDescent="0.25">
      <c r="A43" s="147"/>
      <c r="B43" s="127" t="s">
        <v>38</v>
      </c>
      <c r="C43" s="131" t="s">
        <v>39</v>
      </c>
      <c r="D43" s="127" t="s">
        <v>124</v>
      </c>
      <c r="E43" s="131" t="s">
        <v>125</v>
      </c>
      <c r="F43" s="131" t="s">
        <v>125</v>
      </c>
      <c r="G43" s="131">
        <v>70</v>
      </c>
      <c r="H43" s="131">
        <v>0</v>
      </c>
      <c r="I43" s="131">
        <v>4</v>
      </c>
      <c r="J43" s="24"/>
      <c r="K43" s="42" t="s">
        <v>33</v>
      </c>
      <c r="L43" s="31">
        <v>0.3</v>
      </c>
      <c r="M43" s="38">
        <v>100</v>
      </c>
      <c r="N43" s="37" t="s">
        <v>106</v>
      </c>
      <c r="O43" s="31">
        <v>0.35</v>
      </c>
      <c r="P43" s="38">
        <v>115</v>
      </c>
      <c r="Q43" s="37" t="s">
        <v>49</v>
      </c>
      <c r="R43" s="131" t="s">
        <v>36</v>
      </c>
      <c r="S43" s="31">
        <v>0.35</v>
      </c>
      <c r="T43" s="38">
        <v>115</v>
      </c>
      <c r="U43" s="47">
        <v>0</v>
      </c>
      <c r="V43" s="31">
        <v>0</v>
      </c>
      <c r="W43" s="31" t="s">
        <v>37</v>
      </c>
      <c r="X43" s="31" t="s">
        <v>37</v>
      </c>
      <c r="Y43" s="31" t="s">
        <v>37</v>
      </c>
      <c r="Z43" s="31" t="s">
        <v>37</v>
      </c>
      <c r="AA43" s="9">
        <v>10</v>
      </c>
      <c r="AB43" s="12"/>
      <c r="AC43" s="12"/>
      <c r="AD43" s="13" t="s">
        <v>37</v>
      </c>
    </row>
    <row r="44" spans="1:30" ht="25.5" x14ac:dyDescent="0.25">
      <c r="A44" s="147"/>
      <c r="B44" s="51"/>
      <c r="C44" s="56"/>
      <c r="D44" s="127" t="s">
        <v>126</v>
      </c>
      <c r="E44" s="132" t="s">
        <v>127</v>
      </c>
      <c r="F44" s="131" t="s">
        <v>128</v>
      </c>
      <c r="G44" s="131">
        <v>80</v>
      </c>
      <c r="H44" s="131">
        <v>35</v>
      </c>
      <c r="I44" s="131">
        <v>4</v>
      </c>
      <c r="J44" s="24"/>
      <c r="K44" s="42" t="s">
        <v>33</v>
      </c>
      <c r="L44" s="31">
        <v>0.3</v>
      </c>
      <c r="M44" s="38">
        <v>100</v>
      </c>
      <c r="N44" s="37" t="s">
        <v>106</v>
      </c>
      <c r="O44" s="31">
        <v>0.35</v>
      </c>
      <c r="P44" s="38">
        <v>100</v>
      </c>
      <c r="Q44" s="37" t="s">
        <v>49</v>
      </c>
      <c r="R44" s="131" t="s">
        <v>36</v>
      </c>
      <c r="S44" s="31">
        <v>0.35</v>
      </c>
      <c r="T44" s="38">
        <v>100</v>
      </c>
      <c r="U44" s="47">
        <v>0</v>
      </c>
      <c r="V44" s="31">
        <v>0</v>
      </c>
      <c r="W44" s="31" t="s">
        <v>37</v>
      </c>
      <c r="X44" s="31" t="s">
        <v>37</v>
      </c>
      <c r="Y44" s="31" t="s">
        <v>37</v>
      </c>
      <c r="Z44" s="31" t="s">
        <v>37</v>
      </c>
      <c r="AA44" s="9">
        <v>10</v>
      </c>
      <c r="AB44" s="12"/>
      <c r="AC44" s="12"/>
      <c r="AD44" s="13" t="s">
        <v>37</v>
      </c>
    </row>
    <row r="45" spans="1:30" ht="25.5" customHeight="1" thickBot="1" x14ac:dyDescent="0.3">
      <c r="A45" s="147"/>
      <c r="B45" s="57" t="s">
        <v>113</v>
      </c>
      <c r="C45" s="131" t="s">
        <v>114</v>
      </c>
      <c r="D45" s="131">
        <v>125</v>
      </c>
      <c r="E45" s="131" t="s">
        <v>129</v>
      </c>
      <c r="F45" s="131" t="s">
        <v>129</v>
      </c>
      <c r="G45" s="131">
        <v>25</v>
      </c>
      <c r="H45" s="131">
        <v>25</v>
      </c>
      <c r="I45" s="131">
        <v>4</v>
      </c>
      <c r="J45" s="24"/>
      <c r="K45" s="42" t="s">
        <v>33</v>
      </c>
      <c r="L45" s="31">
        <v>0.3</v>
      </c>
      <c r="M45" s="38">
        <v>100</v>
      </c>
      <c r="N45" s="37" t="s">
        <v>49</v>
      </c>
      <c r="O45" s="31">
        <v>0.35</v>
      </c>
      <c r="P45" s="38">
        <v>120</v>
      </c>
      <c r="Q45" s="37" t="s">
        <v>106</v>
      </c>
      <c r="R45" s="131" t="s">
        <v>36</v>
      </c>
      <c r="S45" s="31">
        <v>0.35</v>
      </c>
      <c r="T45" s="38">
        <v>120</v>
      </c>
      <c r="U45" s="47">
        <v>0</v>
      </c>
      <c r="V45" s="31">
        <v>0</v>
      </c>
      <c r="W45" s="31" t="s">
        <v>37</v>
      </c>
      <c r="X45" s="31" t="s">
        <v>37</v>
      </c>
      <c r="Y45" s="31" t="s">
        <v>37</v>
      </c>
      <c r="Z45" s="31" t="s">
        <v>37</v>
      </c>
      <c r="AA45" s="9">
        <v>12</v>
      </c>
      <c r="AB45" s="12"/>
      <c r="AC45" s="12"/>
      <c r="AD45" s="13" t="s">
        <v>37</v>
      </c>
    </row>
    <row r="46" spans="1:30" x14ac:dyDescent="0.25">
      <c r="A46" s="146" t="s">
        <v>130</v>
      </c>
      <c r="B46" s="61" t="s">
        <v>89</v>
      </c>
      <c r="C46" s="62" t="s">
        <v>90</v>
      </c>
      <c r="D46" s="61" t="s">
        <v>131</v>
      </c>
      <c r="E46" s="62" t="s">
        <v>132</v>
      </c>
      <c r="F46" s="62" t="s">
        <v>132</v>
      </c>
      <c r="G46" s="62">
        <v>50</v>
      </c>
      <c r="H46" s="62">
        <v>25</v>
      </c>
      <c r="I46" s="62">
        <v>4</v>
      </c>
      <c r="J46" s="63">
        <v>4</v>
      </c>
      <c r="K46" s="74" t="s">
        <v>33</v>
      </c>
      <c r="L46" s="64">
        <v>0.45</v>
      </c>
      <c r="M46" s="75">
        <v>100</v>
      </c>
      <c r="N46" s="76" t="s">
        <v>81</v>
      </c>
      <c r="O46" s="64">
        <v>0.35</v>
      </c>
      <c r="P46" s="75">
        <v>100</v>
      </c>
      <c r="Q46" s="76" t="s">
        <v>133</v>
      </c>
      <c r="R46" s="62" t="s">
        <v>36</v>
      </c>
      <c r="S46" s="64">
        <v>0.2</v>
      </c>
      <c r="T46" s="75">
        <v>100</v>
      </c>
      <c r="U46" s="77">
        <v>0</v>
      </c>
      <c r="V46" s="64">
        <v>0</v>
      </c>
      <c r="W46" s="64" t="s">
        <v>37</v>
      </c>
      <c r="X46" s="64" t="s">
        <v>37</v>
      </c>
      <c r="Y46" s="64" t="s">
        <v>37</v>
      </c>
      <c r="Z46" s="64" t="s">
        <v>37</v>
      </c>
      <c r="AA46" s="9">
        <v>10</v>
      </c>
      <c r="AB46" s="9"/>
      <c r="AC46" s="9"/>
      <c r="AD46" s="13" t="s">
        <v>37</v>
      </c>
    </row>
    <row r="47" spans="1:30" ht="25.5" x14ac:dyDescent="0.25">
      <c r="A47" s="147"/>
      <c r="B47" s="48"/>
      <c r="C47" s="134"/>
      <c r="D47" s="127" t="s">
        <v>134</v>
      </c>
      <c r="E47" s="132" t="s">
        <v>135</v>
      </c>
      <c r="F47" s="131" t="s">
        <v>136</v>
      </c>
      <c r="G47" s="131">
        <v>155</v>
      </c>
      <c r="H47" s="131">
        <v>60</v>
      </c>
      <c r="I47" s="131">
        <v>4</v>
      </c>
      <c r="J47" s="24">
        <v>4</v>
      </c>
      <c r="K47" s="42" t="s">
        <v>33</v>
      </c>
      <c r="L47" s="31">
        <v>0.45</v>
      </c>
      <c r="M47" s="38">
        <v>100</v>
      </c>
      <c r="N47" s="37" t="s">
        <v>36</v>
      </c>
      <c r="O47" s="31">
        <v>0.2</v>
      </c>
      <c r="P47" s="38">
        <v>100</v>
      </c>
      <c r="Q47" s="37" t="s">
        <v>81</v>
      </c>
      <c r="R47" s="131" t="s">
        <v>133</v>
      </c>
      <c r="S47" s="31">
        <v>0.35</v>
      </c>
      <c r="T47" s="38">
        <v>100</v>
      </c>
      <c r="U47" s="47">
        <v>0</v>
      </c>
      <c r="V47" s="31">
        <v>0</v>
      </c>
      <c r="W47" s="31" t="s">
        <v>37</v>
      </c>
      <c r="X47" s="31" t="s">
        <v>37</v>
      </c>
      <c r="Y47" s="31" t="s">
        <v>37</v>
      </c>
      <c r="Z47" s="31" t="s">
        <v>37</v>
      </c>
      <c r="AA47" s="9">
        <v>40</v>
      </c>
      <c r="AB47" s="9"/>
      <c r="AC47" s="9">
        <v>5</v>
      </c>
      <c r="AD47" s="13" t="s">
        <v>37</v>
      </c>
    </row>
    <row r="48" spans="1:30" ht="46.5" customHeight="1" x14ac:dyDescent="0.25">
      <c r="A48" s="147"/>
      <c r="B48" s="18"/>
      <c r="C48" s="134"/>
      <c r="D48" s="127" t="s">
        <v>137</v>
      </c>
      <c r="E48" s="132" t="s">
        <v>138</v>
      </c>
      <c r="F48" s="132" t="s">
        <v>139</v>
      </c>
      <c r="G48" s="131">
        <v>100</v>
      </c>
      <c r="H48" s="131">
        <v>100</v>
      </c>
      <c r="I48" s="131">
        <v>4</v>
      </c>
      <c r="J48" s="24"/>
      <c r="K48" s="42" t="s">
        <v>33</v>
      </c>
      <c r="L48" s="31">
        <v>0.45</v>
      </c>
      <c r="M48" s="38">
        <v>100</v>
      </c>
      <c r="N48" s="37" t="s">
        <v>36</v>
      </c>
      <c r="O48" s="31">
        <v>0.2</v>
      </c>
      <c r="P48" s="38">
        <v>100</v>
      </c>
      <c r="Q48" s="37" t="s">
        <v>81</v>
      </c>
      <c r="R48" s="131" t="s">
        <v>133</v>
      </c>
      <c r="S48" s="31">
        <v>0.35</v>
      </c>
      <c r="T48" s="38">
        <v>100</v>
      </c>
      <c r="U48" s="47">
        <v>0</v>
      </c>
      <c r="V48" s="31">
        <v>0</v>
      </c>
      <c r="W48" s="31" t="s">
        <v>37</v>
      </c>
      <c r="X48" s="31" t="s">
        <v>37</v>
      </c>
      <c r="Y48" s="31" t="s">
        <v>37</v>
      </c>
      <c r="Z48" s="31" t="s">
        <v>37</v>
      </c>
      <c r="AA48" s="9">
        <v>15</v>
      </c>
      <c r="AB48" s="9"/>
      <c r="AC48" s="9"/>
      <c r="AD48" s="13" t="s">
        <v>37</v>
      </c>
    </row>
    <row r="49" spans="1:30" ht="25.5" x14ac:dyDescent="0.25">
      <c r="A49" s="147"/>
      <c r="B49" s="51"/>
      <c r="C49" s="126"/>
      <c r="D49" s="52" t="s">
        <v>140</v>
      </c>
      <c r="E49" s="138" t="s">
        <v>141</v>
      </c>
      <c r="F49" s="129" t="s">
        <v>142</v>
      </c>
      <c r="G49" s="129">
        <v>75</v>
      </c>
      <c r="H49" s="129">
        <v>75</v>
      </c>
      <c r="I49" s="129">
        <v>4</v>
      </c>
      <c r="J49" s="53"/>
      <c r="K49" s="42" t="s">
        <v>33</v>
      </c>
      <c r="L49" s="31">
        <v>0.45</v>
      </c>
      <c r="M49" s="38">
        <v>100</v>
      </c>
      <c r="N49" s="37" t="s">
        <v>36</v>
      </c>
      <c r="O49" s="31">
        <v>0.2</v>
      </c>
      <c r="P49" s="38">
        <v>100</v>
      </c>
      <c r="Q49" s="37" t="s">
        <v>81</v>
      </c>
      <c r="R49" s="131" t="s">
        <v>133</v>
      </c>
      <c r="S49" s="31">
        <v>0.35</v>
      </c>
      <c r="T49" s="38">
        <v>100</v>
      </c>
      <c r="U49" s="47">
        <v>0</v>
      </c>
      <c r="V49" s="31">
        <v>0</v>
      </c>
      <c r="W49" s="31" t="s">
        <v>37</v>
      </c>
      <c r="X49" s="31" t="s">
        <v>37</v>
      </c>
      <c r="Y49" s="31" t="s">
        <v>37</v>
      </c>
      <c r="Z49" s="31" t="s">
        <v>37</v>
      </c>
      <c r="AA49" s="16">
        <v>21</v>
      </c>
      <c r="AB49" s="16"/>
      <c r="AC49" s="16"/>
      <c r="AD49" s="13" t="s">
        <v>37</v>
      </c>
    </row>
    <row r="50" spans="1:30" ht="25.5" x14ac:dyDescent="0.25">
      <c r="A50" s="147"/>
      <c r="B50" s="57" t="s">
        <v>44</v>
      </c>
      <c r="C50" s="132" t="s">
        <v>45</v>
      </c>
      <c r="D50" s="127" t="s">
        <v>143</v>
      </c>
      <c r="E50" s="131" t="s">
        <v>144</v>
      </c>
      <c r="F50" s="131" t="s">
        <v>144</v>
      </c>
      <c r="G50" s="131">
        <v>50</v>
      </c>
      <c r="H50" s="131">
        <v>50</v>
      </c>
      <c r="I50" s="131">
        <v>4</v>
      </c>
      <c r="J50" s="24">
        <v>4</v>
      </c>
      <c r="K50" s="42" t="s">
        <v>33</v>
      </c>
      <c r="L50" s="31">
        <v>0.3</v>
      </c>
      <c r="M50" s="38">
        <v>100</v>
      </c>
      <c r="N50" s="37" t="s">
        <v>31</v>
      </c>
      <c r="O50" s="31">
        <v>0.4</v>
      </c>
      <c r="P50" s="38">
        <v>100</v>
      </c>
      <c r="Q50" s="37" t="s">
        <v>49</v>
      </c>
      <c r="R50" s="131" t="s">
        <v>36</v>
      </c>
      <c r="S50" s="31">
        <v>0.3</v>
      </c>
      <c r="T50" s="38">
        <v>100</v>
      </c>
      <c r="U50" s="47">
        <v>0</v>
      </c>
      <c r="V50" s="31">
        <v>0</v>
      </c>
      <c r="W50" s="31" t="s">
        <v>37</v>
      </c>
      <c r="X50" s="31" t="s">
        <v>37</v>
      </c>
      <c r="Y50" s="31" t="s">
        <v>37</v>
      </c>
      <c r="Z50" s="31" t="s">
        <v>37</v>
      </c>
      <c r="AA50" s="9">
        <v>12</v>
      </c>
      <c r="AB50" s="9"/>
      <c r="AC50" s="9"/>
      <c r="AD50" s="13" t="s">
        <v>37</v>
      </c>
    </row>
    <row r="51" spans="1:30" ht="15.75" thickBot="1" x14ac:dyDescent="0.3">
      <c r="A51" s="145"/>
      <c r="B51" s="66" t="s">
        <v>145</v>
      </c>
      <c r="C51" s="67" t="s">
        <v>146</v>
      </c>
      <c r="D51" s="66" t="s">
        <v>147</v>
      </c>
      <c r="E51" s="67" t="s">
        <v>146</v>
      </c>
      <c r="F51" s="67" t="s">
        <v>146</v>
      </c>
      <c r="G51" s="67">
        <v>100</v>
      </c>
      <c r="H51" s="67">
        <v>100</v>
      </c>
      <c r="I51" s="67">
        <v>4</v>
      </c>
      <c r="J51" s="68">
        <v>4</v>
      </c>
      <c r="K51" s="93" t="s">
        <v>33</v>
      </c>
      <c r="L51" s="69">
        <v>0.45</v>
      </c>
      <c r="M51" s="94">
        <v>100</v>
      </c>
      <c r="N51" s="95" t="s">
        <v>81</v>
      </c>
      <c r="O51" s="69">
        <v>0.35</v>
      </c>
      <c r="P51" s="94">
        <v>100</v>
      </c>
      <c r="Q51" s="95" t="s">
        <v>49</v>
      </c>
      <c r="R51" s="67" t="s">
        <v>36</v>
      </c>
      <c r="S51" s="69">
        <v>0.2</v>
      </c>
      <c r="T51" s="94">
        <v>100</v>
      </c>
      <c r="U51" s="96">
        <v>0</v>
      </c>
      <c r="V51" s="69">
        <v>0</v>
      </c>
      <c r="W51" s="69" t="s">
        <v>37</v>
      </c>
      <c r="X51" s="69" t="s">
        <v>37</v>
      </c>
      <c r="Y51" s="69" t="s">
        <v>37</v>
      </c>
      <c r="Z51" s="69" t="s">
        <v>37</v>
      </c>
      <c r="AA51" s="16">
        <v>10</v>
      </c>
      <c r="AB51" s="16"/>
      <c r="AC51" s="16"/>
      <c r="AD51" s="13" t="s">
        <v>37</v>
      </c>
    </row>
    <row r="52" spans="1:30" ht="15.75" thickBot="1" x14ac:dyDescent="0.3">
      <c r="A52" s="100" t="s">
        <v>148</v>
      </c>
      <c r="B52" s="101" t="s">
        <v>149</v>
      </c>
      <c r="C52" s="102" t="s">
        <v>150</v>
      </c>
      <c r="D52" s="101" t="s">
        <v>151</v>
      </c>
      <c r="E52" s="102" t="s">
        <v>150</v>
      </c>
      <c r="F52" s="102" t="s">
        <v>150</v>
      </c>
      <c r="G52" s="102">
        <v>265</v>
      </c>
      <c r="H52" s="102">
        <v>90</v>
      </c>
      <c r="I52" s="102">
        <v>4</v>
      </c>
      <c r="J52" s="103">
        <v>4</v>
      </c>
      <c r="K52" s="104" t="s">
        <v>33</v>
      </c>
      <c r="L52" s="105">
        <v>0.4</v>
      </c>
      <c r="M52" s="106">
        <v>100</v>
      </c>
      <c r="N52" s="107" t="s">
        <v>81</v>
      </c>
      <c r="O52" s="105">
        <v>0.3</v>
      </c>
      <c r="P52" s="106">
        <v>100</v>
      </c>
      <c r="Q52" s="107" t="s">
        <v>152</v>
      </c>
      <c r="R52" s="102" t="s">
        <v>36</v>
      </c>
      <c r="S52" s="105">
        <v>0.3</v>
      </c>
      <c r="T52" s="106">
        <v>100</v>
      </c>
      <c r="U52" s="108"/>
      <c r="V52" s="105"/>
      <c r="W52" s="105" t="s">
        <v>37</v>
      </c>
      <c r="X52" s="105" t="s">
        <v>37</v>
      </c>
      <c r="Y52" s="105" t="s">
        <v>37</v>
      </c>
      <c r="Z52" s="105" t="s">
        <v>37</v>
      </c>
      <c r="AA52" s="9">
        <v>55</v>
      </c>
      <c r="AB52" s="9"/>
      <c r="AC52" s="9">
        <v>8</v>
      </c>
      <c r="AD52" s="15" t="s">
        <v>37</v>
      </c>
    </row>
    <row r="53" spans="1:30" x14ac:dyDescent="0.25">
      <c r="A53" s="141" t="s">
        <v>153</v>
      </c>
      <c r="B53" s="72" t="s">
        <v>38</v>
      </c>
      <c r="C53" s="62" t="s">
        <v>39</v>
      </c>
      <c r="D53" s="61" t="s">
        <v>154</v>
      </c>
      <c r="E53" s="62" t="s">
        <v>155</v>
      </c>
      <c r="F53" s="62"/>
      <c r="G53" s="62">
        <v>150</v>
      </c>
      <c r="H53" s="62">
        <v>50</v>
      </c>
      <c r="I53" s="62"/>
      <c r="J53" s="63"/>
      <c r="K53" s="74"/>
      <c r="L53" s="64"/>
      <c r="M53" s="75"/>
      <c r="N53" s="76"/>
      <c r="O53" s="64"/>
      <c r="P53" s="75"/>
      <c r="Q53" s="76"/>
      <c r="R53" s="62"/>
      <c r="S53" s="64"/>
      <c r="T53" s="75"/>
      <c r="U53" s="77"/>
      <c r="V53" s="64"/>
      <c r="W53" s="64"/>
      <c r="X53" s="64"/>
      <c r="Y53" s="64"/>
      <c r="Z53" s="64"/>
      <c r="AA53" s="9">
        <f>SUM(AA54:AA55)</f>
        <v>60</v>
      </c>
      <c r="AB53" s="12"/>
      <c r="AC53" s="9"/>
      <c r="AD53" s="13" t="s">
        <v>37</v>
      </c>
    </row>
    <row r="54" spans="1:30" s="2" customFormat="1" x14ac:dyDescent="0.25">
      <c r="A54" s="142"/>
      <c r="B54" s="18"/>
      <c r="C54" s="125"/>
      <c r="D54" s="125"/>
      <c r="E54" s="125"/>
      <c r="F54" s="20" t="s">
        <v>155</v>
      </c>
      <c r="G54" s="20">
        <v>100</v>
      </c>
      <c r="H54" s="20" t="s">
        <v>80</v>
      </c>
      <c r="I54" s="20">
        <v>4</v>
      </c>
      <c r="J54" s="26"/>
      <c r="K54" s="25" t="s">
        <v>33</v>
      </c>
      <c r="L54" s="32">
        <v>0.55000000000000004</v>
      </c>
      <c r="M54" s="40">
        <v>100</v>
      </c>
      <c r="N54" s="39" t="s">
        <v>155</v>
      </c>
      <c r="O54" s="32">
        <v>0.2</v>
      </c>
      <c r="P54" s="40">
        <v>100</v>
      </c>
      <c r="Q54" s="39" t="s">
        <v>49</v>
      </c>
      <c r="R54" s="20" t="s">
        <v>106</v>
      </c>
      <c r="S54" s="32">
        <v>0.2</v>
      </c>
      <c r="T54" s="40">
        <v>100</v>
      </c>
      <c r="U54" s="49">
        <v>0</v>
      </c>
      <c r="V54" s="32">
        <v>0.05</v>
      </c>
      <c r="W54" s="32"/>
      <c r="X54" s="32"/>
      <c r="Y54" s="32"/>
      <c r="Z54" s="32"/>
      <c r="AA54" s="19">
        <v>40</v>
      </c>
      <c r="AB54" s="19"/>
      <c r="AC54" s="19"/>
      <c r="AD54" s="13"/>
    </row>
    <row r="55" spans="1:30" s="2" customFormat="1" ht="15.75" thickBot="1" x14ac:dyDescent="0.3">
      <c r="A55" s="143"/>
      <c r="B55" s="78"/>
      <c r="C55" s="79"/>
      <c r="D55" s="79"/>
      <c r="E55" s="79"/>
      <c r="F55" s="81" t="s">
        <v>156</v>
      </c>
      <c r="G55" s="81">
        <v>50</v>
      </c>
      <c r="H55" s="81" t="s">
        <v>80</v>
      </c>
      <c r="I55" s="81">
        <v>4</v>
      </c>
      <c r="J55" s="109"/>
      <c r="K55" s="83" t="s">
        <v>33</v>
      </c>
      <c r="L55" s="84">
        <v>0.55000000000000004</v>
      </c>
      <c r="M55" s="85">
        <v>100</v>
      </c>
      <c r="N55" s="86" t="s">
        <v>155</v>
      </c>
      <c r="O55" s="84">
        <v>0.2</v>
      </c>
      <c r="P55" s="85">
        <v>100</v>
      </c>
      <c r="Q55" s="86" t="s">
        <v>49</v>
      </c>
      <c r="R55" s="81" t="s">
        <v>106</v>
      </c>
      <c r="S55" s="84">
        <v>0.2</v>
      </c>
      <c r="T55" s="85">
        <v>100</v>
      </c>
      <c r="U55" s="87">
        <v>0</v>
      </c>
      <c r="V55" s="84">
        <v>0.05</v>
      </c>
      <c r="W55" s="84"/>
      <c r="X55" s="84"/>
      <c r="Y55" s="84"/>
      <c r="Z55" s="84"/>
      <c r="AA55" s="19">
        <v>20</v>
      </c>
      <c r="AB55" s="19"/>
      <c r="AC55" s="19"/>
      <c r="AD55" s="13"/>
    </row>
    <row r="56" spans="1:30" x14ac:dyDescent="0.25">
      <c r="A56" s="5"/>
      <c r="B56" s="5"/>
      <c r="C56" s="6"/>
      <c r="D56" s="6"/>
      <c r="E56" s="6"/>
      <c r="F56" s="6"/>
      <c r="G56" s="6"/>
      <c r="H56" s="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30" x14ac:dyDescent="0.25">
      <c r="A57" s="5"/>
      <c r="B57" s="5"/>
      <c r="C57" s="6"/>
      <c r="D57" s="6"/>
      <c r="E57" s="6"/>
      <c r="F57" s="6"/>
      <c r="G57" s="6"/>
      <c r="H57" s="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30" x14ac:dyDescent="0.25">
      <c r="A58" s="5"/>
      <c r="B58" s="5"/>
      <c r="C58" s="6"/>
      <c r="D58" s="6"/>
      <c r="E58" s="6"/>
      <c r="F58" s="6"/>
      <c r="G58" s="6"/>
      <c r="H58" s="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30" x14ac:dyDescent="0.25">
      <c r="A59" s="5"/>
      <c r="B59" s="5"/>
      <c r="C59" s="6"/>
      <c r="D59" s="6"/>
      <c r="E59" s="6"/>
      <c r="F59" s="6"/>
      <c r="G59" s="6"/>
      <c r="H59" s="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30" x14ac:dyDescent="0.25">
      <c r="A60" s="5"/>
      <c r="B60" s="5"/>
      <c r="C60" s="6"/>
      <c r="D60" s="6"/>
      <c r="E60" s="6"/>
      <c r="F60" s="6"/>
      <c r="G60" s="6"/>
      <c r="H60" s="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30" x14ac:dyDescent="0.25">
      <c r="A61" s="5"/>
      <c r="B61" s="5"/>
      <c r="C61" s="6"/>
      <c r="D61" s="6"/>
      <c r="E61" s="6"/>
      <c r="F61" s="6"/>
      <c r="G61" s="6"/>
      <c r="H61" s="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30" x14ac:dyDescent="0.25">
      <c r="A62" s="5"/>
      <c r="B62" s="5"/>
      <c r="C62" s="6"/>
      <c r="D62" s="6"/>
      <c r="E62" s="6"/>
      <c r="F62" s="6"/>
      <c r="G62" s="6"/>
      <c r="H62" s="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30" x14ac:dyDescent="0.25">
      <c r="A63" s="5"/>
      <c r="B63" s="5"/>
      <c r="C63" s="6"/>
      <c r="D63" s="6"/>
      <c r="E63" s="6"/>
      <c r="F63" s="6"/>
      <c r="G63" s="6"/>
      <c r="H63" s="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30" x14ac:dyDescent="0.25">
      <c r="A64" s="5"/>
      <c r="B64" s="5"/>
      <c r="C64" s="6"/>
      <c r="D64" s="6"/>
      <c r="E64" s="6"/>
      <c r="F64" s="6"/>
      <c r="G64" s="6"/>
      <c r="H64" s="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5"/>
      <c r="B65" s="5"/>
      <c r="C65" s="6"/>
      <c r="D65" s="6"/>
      <c r="E65" s="6"/>
      <c r="F65" s="6"/>
      <c r="G65" s="6"/>
      <c r="H65" s="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5"/>
      <c r="B66" s="5"/>
      <c r="C66" s="6"/>
      <c r="D66" s="6"/>
      <c r="E66" s="6"/>
      <c r="F66" s="6"/>
      <c r="G66" s="6"/>
      <c r="H66" s="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5"/>
      <c r="B67" s="5"/>
      <c r="C67" s="6"/>
      <c r="D67" s="6"/>
      <c r="E67" s="6"/>
      <c r="F67" s="6"/>
      <c r="G67" s="6"/>
      <c r="H67" s="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5"/>
      <c r="B68" s="5"/>
      <c r="C68" s="6"/>
      <c r="D68" s="6"/>
      <c r="E68" s="6"/>
      <c r="F68" s="6"/>
      <c r="G68" s="6"/>
      <c r="H68" s="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5"/>
      <c r="B69" s="5"/>
      <c r="C69" s="6"/>
      <c r="D69" s="6"/>
      <c r="E69" s="6"/>
      <c r="F69" s="6"/>
      <c r="G69" s="6"/>
      <c r="H69" s="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5"/>
      <c r="B70" s="5"/>
      <c r="C70" s="6"/>
      <c r="D70" s="6"/>
      <c r="E70" s="6"/>
      <c r="F70" s="6"/>
      <c r="G70" s="6"/>
      <c r="H70" s="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5"/>
      <c r="B71" s="5"/>
      <c r="C71" s="6"/>
      <c r="D71" s="6"/>
      <c r="E71" s="6"/>
      <c r="F71" s="6"/>
      <c r="G71" s="6"/>
      <c r="H71" s="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5"/>
      <c r="B72" s="5"/>
      <c r="C72" s="6"/>
      <c r="D72" s="6"/>
      <c r="E72" s="6"/>
      <c r="F72" s="6"/>
      <c r="G72" s="6"/>
      <c r="H72" s="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5"/>
      <c r="B73" s="5"/>
      <c r="C73" s="6"/>
      <c r="D73" s="6"/>
      <c r="E73" s="6"/>
      <c r="F73" s="6"/>
      <c r="G73" s="6"/>
      <c r="H73" s="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5"/>
      <c r="B74" s="5"/>
      <c r="C74" s="6"/>
      <c r="D74" s="6"/>
      <c r="E74" s="6"/>
      <c r="F74" s="6"/>
      <c r="G74" s="6"/>
      <c r="H74" s="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7"/>
      <c r="B75" s="7"/>
      <c r="C75" s="2"/>
      <c r="D75" s="2"/>
      <c r="E75" s="2"/>
      <c r="F75" s="2"/>
      <c r="G75" s="2"/>
      <c r="H75" s="2"/>
    </row>
    <row r="76" spans="1:29" x14ac:dyDescent="0.25">
      <c r="A76" s="7"/>
      <c r="B76" s="7"/>
      <c r="C76" s="2"/>
      <c r="D76" s="2"/>
      <c r="E76" s="2"/>
      <c r="F76" s="2"/>
      <c r="G76" s="2"/>
      <c r="H76" s="2"/>
    </row>
    <row r="77" spans="1:29" x14ac:dyDescent="0.25">
      <c r="A77" s="7"/>
      <c r="B77" s="7"/>
      <c r="C77" s="2"/>
      <c r="D77" s="2"/>
      <c r="E77" s="2"/>
      <c r="F77" s="2"/>
      <c r="G77" s="2"/>
      <c r="H77" s="2"/>
    </row>
    <row r="78" spans="1:29" x14ac:dyDescent="0.25">
      <c r="A78" s="7"/>
      <c r="B78" s="7"/>
      <c r="C78" s="2"/>
      <c r="D78" s="2"/>
      <c r="E78" s="2"/>
      <c r="F78" s="2"/>
      <c r="G78" s="2"/>
      <c r="H78" s="2"/>
    </row>
    <row r="79" spans="1:29" x14ac:dyDescent="0.25">
      <c r="A79" s="7"/>
      <c r="B79" s="7"/>
      <c r="C79" s="2"/>
      <c r="D79" s="2"/>
      <c r="E79" s="2"/>
      <c r="F79" s="2"/>
      <c r="G79" s="2"/>
      <c r="H79" s="2"/>
    </row>
    <row r="80" spans="1:29" x14ac:dyDescent="0.25">
      <c r="A80" s="7"/>
      <c r="B80" s="7"/>
      <c r="C80" s="2"/>
      <c r="D80" s="2"/>
      <c r="E80" s="2"/>
      <c r="F80" s="2"/>
      <c r="G80" s="2"/>
      <c r="H80" s="2"/>
    </row>
    <row r="81" spans="1:8" x14ac:dyDescent="0.25">
      <c r="A81" s="7"/>
      <c r="B81" s="7"/>
      <c r="C81" s="2"/>
      <c r="D81" s="2"/>
      <c r="E81" s="2"/>
      <c r="F81" s="2"/>
      <c r="G81" s="2"/>
      <c r="H81" s="2"/>
    </row>
    <row r="82" spans="1:8" x14ac:dyDescent="0.25">
      <c r="A82" s="7"/>
      <c r="B82" s="7"/>
      <c r="C82" s="2"/>
      <c r="D82" s="2"/>
      <c r="E82" s="2"/>
      <c r="F82" s="2"/>
      <c r="G82" s="2"/>
      <c r="H82" s="2"/>
    </row>
    <row r="83" spans="1:8" x14ac:dyDescent="0.25">
      <c r="A83" s="7"/>
      <c r="B83" s="7"/>
      <c r="C83" s="2"/>
      <c r="D83" s="2"/>
      <c r="E83" s="2"/>
      <c r="F83" s="2"/>
      <c r="G83" s="2"/>
      <c r="H83" s="2"/>
    </row>
    <row r="84" spans="1:8" x14ac:dyDescent="0.25">
      <c r="A84" s="7"/>
      <c r="B84" s="7"/>
      <c r="C84" s="2"/>
      <c r="D84" s="2"/>
      <c r="E84" s="2"/>
      <c r="F84" s="2"/>
      <c r="G84" s="2"/>
      <c r="H84" s="2"/>
    </row>
    <row r="85" spans="1:8" x14ac:dyDescent="0.25">
      <c r="A85" s="7"/>
      <c r="B85" s="7"/>
      <c r="C85" s="2"/>
      <c r="D85" s="2"/>
      <c r="E85" s="2"/>
      <c r="F85" s="2"/>
      <c r="G85" s="2"/>
      <c r="H85" s="2"/>
    </row>
    <row r="86" spans="1:8" x14ac:dyDescent="0.25">
      <c r="A86" s="7"/>
      <c r="B86" s="7"/>
      <c r="C86" s="2"/>
      <c r="D86" s="2"/>
      <c r="E86" s="2"/>
      <c r="F86" s="2"/>
      <c r="G86" s="2"/>
      <c r="H86" s="2"/>
    </row>
    <row r="87" spans="1:8" x14ac:dyDescent="0.25">
      <c r="A87" s="7"/>
      <c r="B87" s="7"/>
      <c r="C87" s="2"/>
      <c r="D87" s="2"/>
      <c r="E87" s="2"/>
      <c r="F87" s="2"/>
      <c r="G87" s="2"/>
      <c r="H87" s="2"/>
    </row>
    <row r="88" spans="1:8" x14ac:dyDescent="0.25">
      <c r="A88" s="7"/>
      <c r="B88" s="7"/>
      <c r="C88" s="2"/>
      <c r="D88" s="2"/>
      <c r="E88" s="2"/>
      <c r="F88" s="2"/>
      <c r="G88" s="2"/>
      <c r="H88" s="2"/>
    </row>
    <row r="89" spans="1:8" x14ac:dyDescent="0.25">
      <c r="A89" s="7"/>
      <c r="B89" s="7"/>
      <c r="C89" s="2"/>
      <c r="D89" s="2"/>
      <c r="E89" s="2"/>
      <c r="F89" s="2"/>
      <c r="G89" s="2"/>
      <c r="H89" s="2"/>
    </row>
    <row r="90" spans="1:8" x14ac:dyDescent="0.25">
      <c r="A90" s="7"/>
      <c r="B90" s="7"/>
      <c r="C90" s="2"/>
      <c r="D90" s="2"/>
      <c r="E90" s="2"/>
      <c r="F90" s="2"/>
      <c r="G90" s="2"/>
      <c r="H90" s="2"/>
    </row>
    <row r="91" spans="1:8" x14ac:dyDescent="0.25">
      <c r="A91" s="7"/>
      <c r="B91" s="7"/>
      <c r="C91" s="2"/>
      <c r="D91" s="2"/>
      <c r="E91" s="2"/>
      <c r="F91" s="2"/>
      <c r="G91" s="2"/>
      <c r="H91" s="2"/>
    </row>
    <row r="92" spans="1:8" x14ac:dyDescent="0.25">
      <c r="A92" s="7"/>
      <c r="B92" s="7"/>
      <c r="C92" s="2"/>
      <c r="D92" s="2"/>
      <c r="E92" s="2"/>
      <c r="F92" s="2"/>
      <c r="G92" s="2"/>
      <c r="H92" s="2"/>
    </row>
    <row r="93" spans="1:8" x14ac:dyDescent="0.25">
      <c r="A93" s="3"/>
      <c r="B93" s="3"/>
    </row>
    <row r="94" spans="1:8" x14ac:dyDescent="0.25">
      <c r="A94" s="3"/>
      <c r="B94" s="3"/>
    </row>
    <row r="95" spans="1:8" x14ac:dyDescent="0.25">
      <c r="A95" s="3"/>
      <c r="B95" s="3"/>
    </row>
    <row r="96" spans="1:8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</sheetData>
  <mergeCells count="23">
    <mergeCell ref="A5:A6"/>
    <mergeCell ref="O1:Z1"/>
    <mergeCell ref="O2:Z2"/>
    <mergeCell ref="B3:Z3"/>
    <mergeCell ref="AA5:AC5"/>
    <mergeCell ref="B5:C5"/>
    <mergeCell ref="D5:E5"/>
    <mergeCell ref="F5:F6"/>
    <mergeCell ref="W5:Z5"/>
    <mergeCell ref="G5:H5"/>
    <mergeCell ref="K5:T5"/>
    <mergeCell ref="U5:U6"/>
    <mergeCell ref="V5:V6"/>
    <mergeCell ref="I5:J5"/>
    <mergeCell ref="A53:A55"/>
    <mergeCell ref="A40:A41"/>
    <mergeCell ref="A8:A9"/>
    <mergeCell ref="A10:A26"/>
    <mergeCell ref="A27:A30"/>
    <mergeCell ref="A31:A33"/>
    <mergeCell ref="A34:A37"/>
    <mergeCell ref="A42:A45"/>
    <mergeCell ref="A46:A51"/>
  </mergeCells>
  <dataValidations count="6">
    <dataValidation type="list" allowBlank="1" showInputMessage="1" showErrorMessage="1" sqref="W54:Z55 W8:Z9 W11:Z15 W17:Z19 W21:Z22 W24:Z26 W28:Z37 W39:Z52">
      <formula1>"+,-"</formula1>
    </dataValidation>
    <dataValidation type="decimal" allowBlank="1" showInputMessage="1" showErrorMessage="1" sqref="W53:Z53 W10:Z10 W20:Z20 W16:Z16 W27:Z27 W23:Z23 W38:Z38 V8:V55">
      <formula1>0</formula1>
      <formula2>0.05</formula2>
    </dataValidation>
    <dataValidation type="whole" allowBlank="1" showInputMessage="1" showErrorMessage="1" sqref="T8:T55 P8:P55 M8:M55">
      <formula1>100</formula1>
      <formula2>200</formula2>
    </dataValidation>
    <dataValidation type="decimal" allowBlank="1" showInputMessage="1" showErrorMessage="1" sqref="S8:S55 O8:O55 L8:L55">
      <formula1>0.2</formula1>
      <formula2>0.6</formula2>
    </dataValidation>
    <dataValidation type="decimal" allowBlank="1" showInputMessage="1" showErrorMessage="1" sqref="U8:U55">
      <formula1>0</formula1>
      <formula2>0.1</formula2>
    </dataValidation>
    <dataValidation type="list" allowBlank="1" showInputMessage="1" showErrorMessage="1" sqref="Q8:R55 N8:N55">
      <formula1>"Біологія, Географія, Ін.мова, Історія України, Математика, Фізика, Хімія"</formula1>
    </dataValidation>
  </dataValidations>
  <pageMargins left="0.23622047244094491" right="0.15748031496062992" top="0.27559055118110237" bottom="0.39370078740157483" header="0.19685039370078741" footer="0.15748031496062992"/>
  <pageSetup paperSize="9" scale="60" fitToHeight="10" orientation="landscape" r:id="rId1"/>
  <headerFooter>
    <oddFooter>&amp;LДодаток 1 до Правил прийому до Донецького національного університету імені Василя Стуса у 2018 році&amp;RСторінка &amp;P з &amp;N</oddFooter>
  </headerFooter>
  <rowBreaks count="1" manualBreakCount="1">
    <brk id="37" max="26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535E84D3B03B94C91755C5F6D617168" ma:contentTypeVersion="7" ma:contentTypeDescription="Создание документа." ma:contentTypeScope="" ma:versionID="c0fbe2758fa73bee32bbf150481bc629">
  <xsd:schema xmlns:xsd="http://www.w3.org/2001/XMLSchema" xmlns:xs="http://www.w3.org/2001/XMLSchema" xmlns:p="http://schemas.microsoft.com/office/2006/metadata/properties" xmlns:ns2="ba050934-b5d7-4b4e-b2cb-e4329d5fda53" xmlns:ns3="8f5f5a77-8b1a-480f-b978-cfceed6167f4" targetNamespace="http://schemas.microsoft.com/office/2006/metadata/properties" ma:root="true" ma:fieldsID="621dbf51c08efd98819b87407d13de25" ns2:_="" ns3:_="">
    <xsd:import namespace="ba050934-b5d7-4b4e-b2cb-e4329d5fda53"/>
    <xsd:import namespace="8f5f5a77-8b1a-480f-b978-cfceed6167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50934-b5d7-4b4e-b2cb-e4329d5fda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f5a77-8b1a-480f-b978-cfceed6167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891F6C-1DEC-47EA-9DA7-21CBDF1306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058AAD-FF02-4EEA-AD97-679C4329D3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0C6C6A-CE77-43D4-8888-04DDC4692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050934-b5d7-4b4e-b2cb-e4329d5fda53"/>
    <ds:schemaRef ds:uri="8f5f5a77-8b1a-480f-b978-cfceed616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Бак (ПЗСО)</vt:lpstr>
      <vt:lpstr>'Бак (ПЗСО)'!Заголовки_для_печати</vt:lpstr>
      <vt:lpstr>'Бак (ПЗСО)'!Область_печати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nvi</dc:creator>
  <cp:keywords/>
  <dc:description/>
  <cp:lastModifiedBy>Нефьодова Юлія Олексіївна</cp:lastModifiedBy>
  <cp:revision/>
  <dcterms:created xsi:type="dcterms:W3CDTF">2017-01-04T12:12:09Z</dcterms:created>
  <dcterms:modified xsi:type="dcterms:W3CDTF">2018-02-13T15:53:24Z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0x0101005535E84D3B03B94C91755C5F6D617168</vt:lpwstr>
  </property>
</Properties>
</file>