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<sst xmlns="http://schemas.openxmlformats.org/spreadsheetml/2006/main" count="376" uniqueCount="171">
  <si>
    <t>groups</t>
  </si>
  <si>
    <t>player</t>
  </si>
  <si>
    <t>time</t>
  </si>
  <si>
    <t>V11</t>
  </si>
  <si>
    <t>V7</t>
  </si>
  <si>
    <t>V8</t>
  </si>
  <si>
    <t>V9</t>
  </si>
  <si>
    <t>V10</t>
  </si>
  <si>
    <t>V12</t>
  </si>
  <si>
    <t>V13</t>
  </si>
  <si>
    <t>V16</t>
  </si>
  <si>
    <t>V14</t>
  </si>
  <si>
    <t>V17</t>
  </si>
  <si>
    <t>V15</t>
  </si>
  <si>
    <t>momentum</t>
  </si>
  <si>
    <t>Victor</t>
  </si>
  <si>
    <t>sum</t>
  </si>
  <si>
    <t>Carlos Alcaraz</t>
  </si>
  <si>
    <t>00:00:00</t>
  </si>
  <si>
    <t>00:07:05</t>
  </si>
  <si>
    <t>00:11:24</t>
  </si>
  <si>
    <t>00:15:31</t>
  </si>
  <si>
    <t>00:17:49</t>
  </si>
  <si>
    <t>00:24:22</t>
  </si>
  <si>
    <t>00:27:42</t>
  </si>
  <si>
    <t>00:32:34</t>
  </si>
  <si>
    <t>00:37:18</t>
  </si>
  <si>
    <t>00:47:04</t>
  </si>
  <si>
    <t>00:49:17</t>
  </si>
  <si>
    <t>00:54:56</t>
  </si>
  <si>
    <t>00:59:22</t>
  </si>
  <si>
    <t>01:05:38</t>
  </si>
  <si>
    <t>01:14:48</t>
  </si>
  <si>
    <t>01:19:57</t>
  </si>
  <si>
    <t>01:30:29</t>
  </si>
  <si>
    <t>01:32:45</t>
  </si>
  <si>
    <t>01:36:28</t>
  </si>
  <si>
    <t>01:40:44</t>
  </si>
  <si>
    <t>01:45:24</t>
  </si>
  <si>
    <t>01:48:12</t>
  </si>
  <si>
    <t>02:04:05</t>
  </si>
  <si>
    <t>02:08:41</t>
  </si>
  <si>
    <t>02:16:58</t>
  </si>
  <si>
    <t>02:22:46</t>
  </si>
  <si>
    <t>02:26:45</t>
  </si>
  <si>
    <t>02:31:03</t>
  </si>
  <si>
    <t>02:35:22</t>
  </si>
  <si>
    <t>02:38:49</t>
  </si>
  <si>
    <t>02:43:47</t>
  </si>
  <si>
    <t>02:49:17</t>
  </si>
  <si>
    <t>02:52:35</t>
  </si>
  <si>
    <t>02:57:09</t>
  </si>
  <si>
    <t>03:12:34</t>
  </si>
  <si>
    <t>03:16:58</t>
  </si>
  <si>
    <t>03:22:58</t>
  </si>
  <si>
    <t>03:27:02</t>
  </si>
  <si>
    <t>03:32:27</t>
  </si>
  <si>
    <t>03:35:32</t>
  </si>
  <si>
    <t>03:39:32</t>
  </si>
  <si>
    <t>03:45:10</t>
  </si>
  <si>
    <t>03:50:55</t>
  </si>
  <si>
    <t>Alexander Zverev</t>
  </si>
  <si>
    <t>00:07:26</t>
  </si>
  <si>
    <t>00:09:38</t>
  </si>
  <si>
    <t>00:14:11</t>
  </si>
  <si>
    <t>00:17:03</t>
  </si>
  <si>
    <t>00:20:46</t>
  </si>
  <si>
    <t>00:23:48</t>
  </si>
  <si>
    <t>00:26:43</t>
  </si>
  <si>
    <t>00:30:22</t>
  </si>
  <si>
    <t>00:35:02</t>
  </si>
  <si>
    <t>00:37:24</t>
  </si>
  <si>
    <t>00:40:14</t>
  </si>
  <si>
    <t>00:43:00</t>
  </si>
  <si>
    <t>00:45:22</t>
  </si>
  <si>
    <t>00:48:56</t>
  </si>
  <si>
    <t>00:52:07</t>
  </si>
  <si>
    <t>00:56:02</t>
  </si>
  <si>
    <t>01:00:08</t>
  </si>
  <si>
    <t>01:51:01</t>
  </si>
  <si>
    <t>01:55:12</t>
  </si>
  <si>
    <t>01:58:32</t>
  </si>
  <si>
    <t>02:01:41</t>
  </si>
  <si>
    <t>02:11:25</t>
  </si>
  <si>
    <t>02:15:36</t>
  </si>
  <si>
    <t>02:18:36</t>
  </si>
  <si>
    <t>02:24:53</t>
  </si>
  <si>
    <t>02:27:18</t>
  </si>
  <si>
    <t>02:31:39</t>
  </si>
  <si>
    <t>02:33:23</t>
  </si>
  <si>
    <t>02:39:32</t>
  </si>
  <si>
    <t>02:47:19</t>
  </si>
  <si>
    <t>02:54:18</t>
  </si>
  <si>
    <t>02:56:42</t>
  </si>
  <si>
    <t>03:01:13</t>
  </si>
  <si>
    <t>03:04:09</t>
  </si>
  <si>
    <t>Frances Tiafoe</t>
  </si>
  <si>
    <t>00:02:48</t>
  </si>
  <si>
    <t>00:04:55</t>
  </si>
  <si>
    <t>00:11:37</t>
  </si>
  <si>
    <t>00:13:58</t>
  </si>
  <si>
    <t>00:16:59</t>
  </si>
  <si>
    <t>00:25:38</t>
  </si>
  <si>
    <t>00:29:30</t>
  </si>
  <si>
    <t>00:34:02</t>
  </si>
  <si>
    <t>00:35:44</t>
  </si>
  <si>
    <t>00:38:51</t>
  </si>
  <si>
    <t>00:41:51</t>
  </si>
  <si>
    <t>00:43:28</t>
  </si>
  <si>
    <t>00:48:00</t>
  </si>
  <si>
    <t>00:52:22</t>
  </si>
  <si>
    <t>24:56:34</t>
  </si>
  <si>
    <t>24:59:45</t>
  </si>
  <si>
    <t>25:06:59</t>
  </si>
  <si>
    <t>25:10:38</t>
  </si>
  <si>
    <t>25:12:47</t>
  </si>
  <si>
    <t>25:17:46</t>
  </si>
  <si>
    <t>25:19:16</t>
  </si>
  <si>
    <t>25:25:59</t>
  </si>
  <si>
    <t>25:29:39</t>
  </si>
  <si>
    <t>25:35:02</t>
  </si>
  <si>
    <t>Alejandro Davidovich Fokina</t>
  </si>
  <si>
    <t>00:02:42</t>
  </si>
  <si>
    <t>00:04:57</t>
  </si>
  <si>
    <t>00:08:24</t>
  </si>
  <si>
    <t>00:14:41</t>
  </si>
  <si>
    <t>00:17:28</t>
  </si>
  <si>
    <t>00:23:16</t>
  </si>
  <si>
    <t>00:28:12</t>
  </si>
  <si>
    <t>00:33:09</t>
  </si>
  <si>
    <t>00:37:19</t>
  </si>
  <si>
    <t>00:41:14</t>
  </si>
  <si>
    <t>00:43:35</t>
  </si>
  <si>
    <t>00:48:23</t>
  </si>
  <si>
    <t>00:50:14</t>
  </si>
  <si>
    <t>00:53:36</t>
  </si>
  <si>
    <t>01:03:01</t>
  </si>
  <si>
    <t>01:07:28</t>
  </si>
  <si>
    <t>01:09:22</t>
  </si>
  <si>
    <t>01:12:07</t>
  </si>
  <si>
    <t>01:17:50</t>
  </si>
  <si>
    <t>01:20:24</t>
  </si>
  <si>
    <t>01:51:20</t>
  </si>
  <si>
    <t>01:55:22</t>
  </si>
  <si>
    <t>01:57:22</t>
  </si>
  <si>
    <t>02:00:20</t>
  </si>
  <si>
    <t>02:05:44</t>
  </si>
  <si>
    <t>02:09:05</t>
  </si>
  <si>
    <t>02:18:02</t>
  </si>
  <si>
    <t>02:25:18</t>
  </si>
  <si>
    <t>02:30:38</t>
  </si>
  <si>
    <t>02:32:24</t>
  </si>
  <si>
    <t>02:37:09</t>
  </si>
  <si>
    <t>02:40:29</t>
  </si>
  <si>
    <t>02:46:24</t>
  </si>
  <si>
    <t>02:49:45</t>
  </si>
  <si>
    <t>02:53:11</t>
  </si>
  <si>
    <t>02:57:31</t>
  </si>
  <si>
    <t>03:01:27</t>
  </si>
  <si>
    <t>03:11:47</t>
  </si>
  <si>
    <t>03:14:39</t>
  </si>
  <si>
    <t>03:26:10</t>
  </si>
  <si>
    <t>03:32:25</t>
  </si>
  <si>
    <t>03:39:00</t>
  </si>
  <si>
    <t>03:41:41</t>
  </si>
  <si>
    <t>03:44:56</t>
  </si>
  <si>
    <t>03:46:57</t>
  </si>
  <si>
    <t>03:51:17</t>
  </si>
  <si>
    <t>03:55:36</t>
  </si>
  <si>
    <t>04:03:05</t>
  </si>
  <si>
    <t>04:06:02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</si>
</sst>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justify" vertical="center"/>
    </xf>
    <xf numFmtId="0" fontId="1" fillId="3" borderId="1" xfId="0" applyFont="1" applyFill="1" applyBorder="1" applyAlignment="1">
      <alignment horizontal="justify" vertical="center"/>
    </xf>
    <xf numFmtId="0" fontId="0" fillId="0" borderId="0" xfId="0" applyFill="1" applyAlignment="1"/>
    <xf numFmtId="0" fontId="1" fillId="4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4"/>
  <sheetViews>
    <sheetView tabSelected="1" zoomScale="115" zoomScaleNormal="115" workbookViewId="0">
      <selection activeCell="R3" sqref="R3"/>
    </sheetView>
  </sheetViews>
  <sheetFormatPr defaultColWidth="9" defaultRowHeight="13.5"/>
  <cols>
    <col min="17" max="17" width="12.625"/>
  </cols>
  <sheetData>
    <row r="1" spans="1:17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5" t="s">
        <v>15</v>
      </c>
      <c r="Q1" t="s">
        <v>16</v>
      </c>
    </row>
    <row r="2" spans="1:17">
      <c r="A2" s="3">
        <v>1</v>
      </c>
      <c r="B2" s="3" t="s">
        <v>17</v>
      </c>
      <c r="C2" s="3" t="s">
        <v>18</v>
      </c>
      <c r="D2" s="3">
        <v>0.2</v>
      </c>
      <c r="E2" s="3">
        <v>0.3</v>
      </c>
      <c r="F2" s="3">
        <v>0</v>
      </c>
      <c r="G2" s="3">
        <v>0.2</v>
      </c>
      <c r="H2" s="3">
        <v>1</v>
      </c>
      <c r="I2" s="3">
        <v>0</v>
      </c>
      <c r="J2" s="3">
        <v>2.48888888888889</v>
      </c>
      <c r="K2" s="3">
        <v>162.145</v>
      </c>
      <c r="L2" s="6">
        <v>0.277777777777778</v>
      </c>
      <c r="M2" s="6">
        <v>112.4</v>
      </c>
      <c r="N2" s="6">
        <v>0</v>
      </c>
      <c r="O2" s="3">
        <v>0.102225236433924</v>
      </c>
      <c r="P2" s="6">
        <v>1</v>
      </c>
      <c r="Q2">
        <f>O2</f>
        <v>0.102225236433924</v>
      </c>
    </row>
    <row r="3" spans="1:17">
      <c r="A3" s="3">
        <v>2</v>
      </c>
      <c r="B3" s="3" t="s">
        <v>17</v>
      </c>
      <c r="C3" s="3" t="s">
        <v>19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91.347</v>
      </c>
      <c r="L3" s="6">
        <v>0</v>
      </c>
      <c r="M3" s="6">
        <v>0</v>
      </c>
      <c r="N3" s="6">
        <v>0.125</v>
      </c>
      <c r="O3" s="3">
        <v>0.289745163326923</v>
      </c>
      <c r="P3" s="6">
        <v>0</v>
      </c>
      <c r="Q3">
        <f t="shared" ref="Q3:Q44" si="0">Q2+O3</f>
        <v>0.391970399760847</v>
      </c>
    </row>
    <row r="4" spans="1:17">
      <c r="A4" s="3">
        <v>3</v>
      </c>
      <c r="B4" s="3" t="s">
        <v>17</v>
      </c>
      <c r="C4" s="3" t="s">
        <v>20</v>
      </c>
      <c r="D4" s="3">
        <v>0.2</v>
      </c>
      <c r="E4" s="3">
        <v>0.2</v>
      </c>
      <c r="F4" s="3">
        <v>0</v>
      </c>
      <c r="G4" s="3">
        <v>0</v>
      </c>
      <c r="H4" s="3">
        <v>0</v>
      </c>
      <c r="I4" s="3">
        <v>0</v>
      </c>
      <c r="J4" s="3">
        <v>2.5</v>
      </c>
      <c r="K4" s="3">
        <v>72.223</v>
      </c>
      <c r="L4" s="6">
        <v>0.2</v>
      </c>
      <c r="M4" s="6">
        <v>119.4</v>
      </c>
      <c r="N4" s="6">
        <v>0</v>
      </c>
      <c r="O4" s="3">
        <v>0.0883284136786672</v>
      </c>
      <c r="P4" s="6">
        <v>1</v>
      </c>
      <c r="Q4">
        <f t="shared" si="0"/>
        <v>0.480298813439514</v>
      </c>
    </row>
    <row r="5" spans="1:17">
      <c r="A5" s="3">
        <v>4</v>
      </c>
      <c r="B5" s="3" t="s">
        <v>17</v>
      </c>
      <c r="C5" s="3" t="s">
        <v>21</v>
      </c>
      <c r="D5" s="3">
        <v>0</v>
      </c>
      <c r="E5" s="3">
        <v>0</v>
      </c>
      <c r="F5" s="3">
        <v>0</v>
      </c>
      <c r="G5" s="3">
        <v>0.25</v>
      </c>
      <c r="H5" s="3">
        <v>0</v>
      </c>
      <c r="I5" s="3">
        <v>0</v>
      </c>
      <c r="J5" s="3">
        <v>0</v>
      </c>
      <c r="K5" s="3">
        <v>48.456</v>
      </c>
      <c r="L5" s="6">
        <v>0</v>
      </c>
      <c r="M5" s="6">
        <v>0</v>
      </c>
      <c r="N5" s="6">
        <v>0</v>
      </c>
      <c r="O5" s="3">
        <v>0.268899929194038</v>
      </c>
      <c r="P5" s="6">
        <v>0</v>
      </c>
      <c r="Q5">
        <f t="shared" si="0"/>
        <v>0.749198742633552</v>
      </c>
    </row>
    <row r="6" spans="1:17">
      <c r="A6" s="3">
        <v>5</v>
      </c>
      <c r="B6" s="3" t="s">
        <v>17</v>
      </c>
      <c r="C6" s="3" t="s">
        <v>22</v>
      </c>
      <c r="D6" s="3">
        <v>0</v>
      </c>
      <c r="E6" s="3">
        <v>0.125</v>
      </c>
      <c r="F6" s="3">
        <v>0</v>
      </c>
      <c r="G6" s="3">
        <v>0.25</v>
      </c>
      <c r="H6" s="3">
        <v>0</v>
      </c>
      <c r="I6" s="3">
        <v>0</v>
      </c>
      <c r="J6" s="3">
        <v>2</v>
      </c>
      <c r="K6" s="3">
        <v>92.203</v>
      </c>
      <c r="L6" s="6">
        <v>0.285714285714286</v>
      </c>
      <c r="M6" s="6">
        <v>111.75</v>
      </c>
      <c r="N6" s="6">
        <v>0</v>
      </c>
      <c r="O6" s="3">
        <v>0.0952768250562955</v>
      </c>
      <c r="P6" s="6">
        <v>1</v>
      </c>
      <c r="Q6">
        <f t="shared" si="0"/>
        <v>0.844475567689848</v>
      </c>
    </row>
    <row r="7" spans="1:17">
      <c r="A7" s="3">
        <v>6</v>
      </c>
      <c r="B7" s="3" t="s">
        <v>17</v>
      </c>
      <c r="C7" s="3" t="s">
        <v>23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51.439</v>
      </c>
      <c r="L7" s="6">
        <v>0</v>
      </c>
      <c r="M7" s="6">
        <v>0</v>
      </c>
      <c r="N7" s="6">
        <v>0.2</v>
      </c>
      <c r="O7" s="3">
        <v>0.275848340571667</v>
      </c>
      <c r="P7" s="6">
        <v>0</v>
      </c>
      <c r="Q7">
        <f t="shared" si="0"/>
        <v>1.12032390826151</v>
      </c>
    </row>
    <row r="8" spans="1:17">
      <c r="A8" s="3">
        <v>7</v>
      </c>
      <c r="B8" s="3" t="s">
        <v>17</v>
      </c>
      <c r="C8" s="3" t="s">
        <v>24</v>
      </c>
      <c r="D8" s="3">
        <v>0</v>
      </c>
      <c r="E8" s="3">
        <v>0.4</v>
      </c>
      <c r="F8" s="3">
        <v>0</v>
      </c>
      <c r="G8" s="3">
        <v>0</v>
      </c>
      <c r="H8" s="3">
        <v>0</v>
      </c>
      <c r="I8" s="3">
        <v>0</v>
      </c>
      <c r="J8" s="3">
        <v>2.2</v>
      </c>
      <c r="K8" s="3">
        <v>100.185</v>
      </c>
      <c r="L8" s="6">
        <v>0.3</v>
      </c>
      <c r="M8" s="6">
        <v>109.4</v>
      </c>
      <c r="N8" s="6">
        <v>0</v>
      </c>
      <c r="O8" s="3">
        <v>0.0883284136786672</v>
      </c>
      <c r="P8" s="6">
        <v>1</v>
      </c>
      <c r="Q8">
        <f t="shared" si="0"/>
        <v>1.20865232194018</v>
      </c>
    </row>
    <row r="9" spans="1:17">
      <c r="A9" s="3">
        <v>8</v>
      </c>
      <c r="B9" s="3" t="s">
        <v>17</v>
      </c>
      <c r="C9" s="3" t="s">
        <v>25</v>
      </c>
      <c r="D9" s="3">
        <v>0</v>
      </c>
      <c r="E9" s="3">
        <v>0.166666666666667</v>
      </c>
      <c r="F9" s="3">
        <v>0</v>
      </c>
      <c r="G9" s="3">
        <v>0</v>
      </c>
      <c r="H9" s="3">
        <v>0</v>
      </c>
      <c r="I9" s="3">
        <v>0.166666666666667</v>
      </c>
      <c r="J9" s="3">
        <v>0</v>
      </c>
      <c r="K9" s="3">
        <v>117.531</v>
      </c>
      <c r="L9" s="6">
        <v>0</v>
      </c>
      <c r="M9" s="6">
        <v>0</v>
      </c>
      <c r="N9" s="6">
        <v>0.3</v>
      </c>
      <c r="O9" s="3">
        <v>0.752705383040334</v>
      </c>
      <c r="P9" s="6">
        <v>1</v>
      </c>
      <c r="Q9">
        <f t="shared" si="0"/>
        <v>1.96135770498052</v>
      </c>
    </row>
    <row r="10" spans="1:17">
      <c r="A10" s="3">
        <v>9</v>
      </c>
      <c r="B10" s="3" t="s">
        <v>17</v>
      </c>
      <c r="C10" s="3" t="s">
        <v>26</v>
      </c>
      <c r="D10" s="3">
        <v>0</v>
      </c>
      <c r="E10" s="3">
        <v>0.0833333333333333</v>
      </c>
      <c r="F10" s="3">
        <v>0</v>
      </c>
      <c r="G10" s="3">
        <v>0.0833333333333333</v>
      </c>
      <c r="H10" s="3">
        <v>0.5</v>
      </c>
      <c r="I10" s="3">
        <v>0</v>
      </c>
      <c r="J10" s="3">
        <v>0.545454545454545</v>
      </c>
      <c r="K10" s="3">
        <v>152.619</v>
      </c>
      <c r="L10" s="6">
        <v>0.265151515151515</v>
      </c>
      <c r="M10" s="6">
        <v>116.833333333333</v>
      </c>
      <c r="N10" s="6">
        <v>0</v>
      </c>
      <c r="O10" s="3">
        <v>0.119417695051512</v>
      </c>
      <c r="P10" s="6">
        <v>1</v>
      </c>
      <c r="Q10">
        <f t="shared" si="0"/>
        <v>2.08077540003203</v>
      </c>
    </row>
    <row r="11" spans="1:17">
      <c r="A11" s="3">
        <v>10</v>
      </c>
      <c r="B11" s="3" t="s">
        <v>17</v>
      </c>
      <c r="C11" s="3" t="s">
        <v>27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15.466</v>
      </c>
      <c r="L11" s="6">
        <v>0</v>
      </c>
      <c r="M11" s="6">
        <v>0</v>
      </c>
      <c r="N11" s="6">
        <v>0.25</v>
      </c>
      <c r="O11" s="3">
        <v>0.288188641985815</v>
      </c>
      <c r="P11" s="6">
        <v>0</v>
      </c>
      <c r="Q11">
        <f t="shared" si="0"/>
        <v>2.36896404201784</v>
      </c>
    </row>
    <row r="12" spans="1:17">
      <c r="A12" s="3">
        <v>11</v>
      </c>
      <c r="B12" s="3" t="s">
        <v>17</v>
      </c>
      <c r="C12" s="3" t="s">
        <v>28</v>
      </c>
      <c r="D12" s="3">
        <v>0.25</v>
      </c>
      <c r="E12" s="3">
        <v>0.25</v>
      </c>
      <c r="F12" s="3">
        <v>0</v>
      </c>
      <c r="G12" s="3">
        <v>0.375</v>
      </c>
      <c r="H12" s="3">
        <v>0</v>
      </c>
      <c r="I12" s="3">
        <v>0</v>
      </c>
      <c r="J12" s="3">
        <v>1.71428571428571</v>
      </c>
      <c r="K12" s="3">
        <v>70.602</v>
      </c>
      <c r="L12" s="6">
        <v>0.267857142857143</v>
      </c>
      <c r="M12" s="6">
        <v>114.375</v>
      </c>
      <c r="N12" s="6">
        <v>0</v>
      </c>
      <c r="O12" s="3">
        <v>0.100668715092815</v>
      </c>
      <c r="P12" s="6">
        <v>0</v>
      </c>
      <c r="Q12">
        <f t="shared" si="0"/>
        <v>2.46963275711066</v>
      </c>
    </row>
    <row r="13" spans="1:17">
      <c r="A13" s="3">
        <v>12</v>
      </c>
      <c r="B13" s="3" t="s">
        <v>17</v>
      </c>
      <c r="C13" s="3" t="s">
        <v>29</v>
      </c>
      <c r="D13" s="3">
        <v>0</v>
      </c>
      <c r="E13" s="3">
        <v>0</v>
      </c>
      <c r="F13" s="3">
        <v>0</v>
      </c>
      <c r="G13" s="3">
        <v>0.25</v>
      </c>
      <c r="H13" s="3">
        <v>0</v>
      </c>
      <c r="I13" s="3">
        <v>0</v>
      </c>
      <c r="J13" s="3">
        <v>0</v>
      </c>
      <c r="K13" s="3">
        <v>61.669</v>
      </c>
      <c r="L13" s="6">
        <v>0</v>
      </c>
      <c r="M13" s="6">
        <v>0</v>
      </c>
      <c r="N13" s="6">
        <v>0.25</v>
      </c>
      <c r="O13" s="3">
        <v>0.277944594745855</v>
      </c>
      <c r="P13" s="6">
        <v>0</v>
      </c>
      <c r="Q13">
        <f t="shared" si="0"/>
        <v>2.74757735185651</v>
      </c>
    </row>
    <row r="14" spans="1:17">
      <c r="A14" s="3">
        <v>13</v>
      </c>
      <c r="B14" s="3" t="s">
        <v>17</v>
      </c>
      <c r="C14" s="3" t="s">
        <v>30</v>
      </c>
      <c r="D14" s="3">
        <v>0.125</v>
      </c>
      <c r="E14" s="3">
        <v>0.125</v>
      </c>
      <c r="F14" s="3">
        <v>0</v>
      </c>
      <c r="G14" s="3">
        <v>0</v>
      </c>
      <c r="H14" s="3">
        <v>0</v>
      </c>
      <c r="I14" s="3">
        <v>0</v>
      </c>
      <c r="J14" s="3">
        <v>2.69642857142857</v>
      </c>
      <c r="K14" s="3">
        <v>202.984</v>
      </c>
      <c r="L14" s="6">
        <v>0.285714285714286</v>
      </c>
      <c r="M14" s="6">
        <v>107.25</v>
      </c>
      <c r="N14" s="6">
        <v>0</v>
      </c>
      <c r="O14" s="3">
        <v>0.104321490608112</v>
      </c>
      <c r="P14" s="6">
        <v>1</v>
      </c>
      <c r="Q14">
        <f t="shared" si="0"/>
        <v>2.85189884246462</v>
      </c>
    </row>
    <row r="15" spans="1:17">
      <c r="A15" s="3">
        <v>14</v>
      </c>
      <c r="B15" s="3" t="s">
        <v>17</v>
      </c>
      <c r="C15" s="3" t="s">
        <v>31</v>
      </c>
      <c r="D15" s="3">
        <v>0</v>
      </c>
      <c r="E15" s="3">
        <v>0.1</v>
      </c>
      <c r="F15" s="3">
        <v>0</v>
      </c>
      <c r="G15" s="3">
        <v>0</v>
      </c>
      <c r="H15" s="3">
        <v>0</v>
      </c>
      <c r="I15" s="3">
        <v>0.2</v>
      </c>
      <c r="J15" s="3">
        <v>0</v>
      </c>
      <c r="K15" s="3">
        <v>265.944</v>
      </c>
      <c r="L15" s="6">
        <v>0</v>
      </c>
      <c r="M15" s="6">
        <v>0</v>
      </c>
      <c r="N15" s="6">
        <v>0.177777777777778</v>
      </c>
      <c r="O15" s="3">
        <v>0.305738240256368</v>
      </c>
      <c r="P15" s="6">
        <v>0</v>
      </c>
      <c r="Q15">
        <f t="shared" si="0"/>
        <v>3.15763708272099</v>
      </c>
    </row>
    <row r="16" spans="1:17">
      <c r="A16" s="3">
        <v>15</v>
      </c>
      <c r="B16" s="3" t="s">
        <v>17</v>
      </c>
      <c r="C16" s="3" t="s">
        <v>32</v>
      </c>
      <c r="D16" s="3">
        <v>0</v>
      </c>
      <c r="E16" s="3">
        <v>0.25</v>
      </c>
      <c r="F16" s="3">
        <v>0</v>
      </c>
      <c r="G16" s="3">
        <v>0.125</v>
      </c>
      <c r="H16" s="3">
        <v>0</v>
      </c>
      <c r="I16" s="3">
        <v>0</v>
      </c>
      <c r="J16" s="3">
        <v>1.55357142857143</v>
      </c>
      <c r="K16" s="3">
        <v>69.423</v>
      </c>
      <c r="L16" s="6">
        <v>0.267857142857143</v>
      </c>
      <c r="M16" s="6">
        <v>111.75</v>
      </c>
      <c r="N16" s="6">
        <v>0</v>
      </c>
      <c r="O16" s="3">
        <v>0.104321490608112</v>
      </c>
      <c r="P16" s="6">
        <v>1</v>
      </c>
      <c r="Q16">
        <f t="shared" si="0"/>
        <v>3.2619585733291</v>
      </c>
    </row>
    <row r="17" spans="1:17">
      <c r="A17" s="3">
        <v>16</v>
      </c>
      <c r="B17" s="3" t="s">
        <v>17</v>
      </c>
      <c r="C17" s="3" t="s">
        <v>33</v>
      </c>
      <c r="D17" s="3">
        <v>0</v>
      </c>
      <c r="E17" s="3">
        <v>0</v>
      </c>
      <c r="F17" s="3">
        <v>0</v>
      </c>
      <c r="G17" s="3">
        <v>0.166666666666667</v>
      </c>
      <c r="H17" s="3">
        <v>0</v>
      </c>
      <c r="I17" s="3">
        <v>0.166666666666667</v>
      </c>
      <c r="J17" s="3">
        <v>0</v>
      </c>
      <c r="K17" s="3">
        <v>281.326</v>
      </c>
      <c r="L17" s="6">
        <v>0</v>
      </c>
      <c r="M17" s="6">
        <v>0</v>
      </c>
      <c r="N17" s="6">
        <v>0.204545454545455</v>
      </c>
      <c r="O17" s="3">
        <v>0.554589378557144</v>
      </c>
      <c r="P17" s="6">
        <v>1</v>
      </c>
      <c r="Q17">
        <f t="shared" si="0"/>
        <v>3.81654795188625</v>
      </c>
    </row>
    <row r="18" spans="1:17">
      <c r="A18" s="3">
        <v>17</v>
      </c>
      <c r="B18" s="3" t="s">
        <v>17</v>
      </c>
      <c r="C18" s="3" t="s">
        <v>34</v>
      </c>
      <c r="D18" s="3">
        <v>0</v>
      </c>
      <c r="E18" s="3">
        <v>0.25</v>
      </c>
      <c r="F18" s="3">
        <v>0</v>
      </c>
      <c r="G18" s="3">
        <v>0</v>
      </c>
      <c r="H18" s="3">
        <v>0</v>
      </c>
      <c r="I18" s="3">
        <v>0</v>
      </c>
      <c r="J18" s="3">
        <v>2.91666666666667</v>
      </c>
      <c r="K18" s="3">
        <v>24.073</v>
      </c>
      <c r="L18" s="6">
        <v>0.333333333333333</v>
      </c>
      <c r="M18" s="6">
        <v>103.25</v>
      </c>
      <c r="N18" s="6">
        <v>0</v>
      </c>
      <c r="O18" s="3">
        <v>0.107617126470443</v>
      </c>
      <c r="P18" s="6">
        <v>1</v>
      </c>
      <c r="Q18">
        <f t="shared" si="0"/>
        <v>3.92416507835669</v>
      </c>
    </row>
    <row r="19" spans="1:17">
      <c r="A19" s="3">
        <v>18</v>
      </c>
      <c r="B19" s="3" t="s">
        <v>17</v>
      </c>
      <c r="C19" s="3" t="s">
        <v>35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52.348</v>
      </c>
      <c r="L19" s="6">
        <v>0</v>
      </c>
      <c r="M19" s="6">
        <v>0</v>
      </c>
      <c r="N19" s="6">
        <v>0</v>
      </c>
      <c r="O19" s="3">
        <v>0.295137053363443</v>
      </c>
      <c r="P19" s="6">
        <v>0</v>
      </c>
      <c r="Q19">
        <f t="shared" si="0"/>
        <v>4.21930213172013</v>
      </c>
    </row>
    <row r="20" spans="1:17">
      <c r="A20" s="3">
        <v>19</v>
      </c>
      <c r="B20" s="3" t="s">
        <v>17</v>
      </c>
      <c r="C20" s="3" t="s">
        <v>36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0.966666666666667</v>
      </c>
      <c r="K20" s="3">
        <v>87.224</v>
      </c>
      <c r="L20" s="6">
        <v>0.266666666666667</v>
      </c>
      <c r="M20" s="6">
        <v>114.166666666667</v>
      </c>
      <c r="N20" s="6">
        <v>0</v>
      </c>
      <c r="O20" s="3">
        <v>0.107617126470443</v>
      </c>
      <c r="P20" s="6">
        <v>1</v>
      </c>
      <c r="Q20">
        <f t="shared" si="0"/>
        <v>4.32691925819058</v>
      </c>
    </row>
    <row r="21" spans="1:17">
      <c r="A21" s="3">
        <v>20</v>
      </c>
      <c r="B21" s="3" t="s">
        <v>17</v>
      </c>
      <c r="C21" s="3" t="s">
        <v>37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52.877</v>
      </c>
      <c r="L21" s="6">
        <v>0</v>
      </c>
      <c r="M21" s="6">
        <v>0</v>
      </c>
      <c r="N21" s="6">
        <v>0.3</v>
      </c>
      <c r="O21" s="3">
        <v>0.295137053363443</v>
      </c>
      <c r="P21" s="6">
        <v>0</v>
      </c>
      <c r="Q21">
        <f t="shared" si="0"/>
        <v>4.62205631155402</v>
      </c>
    </row>
    <row r="22" spans="1:17">
      <c r="A22" s="3">
        <v>21</v>
      </c>
      <c r="B22" s="3" t="s">
        <v>17</v>
      </c>
      <c r="C22" s="3" t="s">
        <v>38</v>
      </c>
      <c r="D22" s="3">
        <v>0.25</v>
      </c>
      <c r="E22" s="3">
        <v>0.25</v>
      </c>
      <c r="F22" s="3">
        <v>0</v>
      </c>
      <c r="G22" s="3">
        <v>0</v>
      </c>
      <c r="H22" s="3">
        <v>0</v>
      </c>
      <c r="I22" s="3">
        <v>0</v>
      </c>
      <c r="J22" s="3">
        <v>0.916666666666667</v>
      </c>
      <c r="K22" s="3">
        <v>29.978</v>
      </c>
      <c r="L22" s="6">
        <v>0.25</v>
      </c>
      <c r="M22" s="6">
        <v>119.5</v>
      </c>
      <c r="N22" s="6">
        <v>0</v>
      </c>
      <c r="O22" s="3">
        <v>0.107617126470443</v>
      </c>
      <c r="P22" s="6">
        <v>1</v>
      </c>
      <c r="Q22">
        <f t="shared" si="0"/>
        <v>4.72967343802446</v>
      </c>
    </row>
    <row r="23" spans="1:17">
      <c r="A23" s="3">
        <v>22</v>
      </c>
      <c r="B23" s="3" t="s">
        <v>17</v>
      </c>
      <c r="C23" s="3" t="s">
        <v>39</v>
      </c>
      <c r="D23" s="3">
        <v>0</v>
      </c>
      <c r="E23" s="3">
        <v>0.142857142857143</v>
      </c>
      <c r="F23" s="3">
        <v>0</v>
      </c>
      <c r="G23" s="3">
        <v>0.0714285714285714</v>
      </c>
      <c r="H23" s="3">
        <v>1</v>
      </c>
      <c r="I23" s="3">
        <v>0</v>
      </c>
      <c r="J23" s="3">
        <v>2.64285714285714</v>
      </c>
      <c r="K23" s="3">
        <v>269.54</v>
      </c>
      <c r="L23" s="6">
        <v>0.247252747252747</v>
      </c>
      <c r="M23" s="6">
        <v>122.285714285714</v>
      </c>
      <c r="N23" s="6">
        <v>0</v>
      </c>
      <c r="O23" s="3">
        <v>0.12663597284568</v>
      </c>
      <c r="P23" s="6">
        <v>0</v>
      </c>
      <c r="Q23">
        <f t="shared" si="0"/>
        <v>4.85630941087014</v>
      </c>
    </row>
    <row r="24" spans="1:17">
      <c r="A24" s="3">
        <v>23</v>
      </c>
      <c r="B24" s="3" t="s">
        <v>17</v>
      </c>
      <c r="C24" s="3" t="s">
        <v>40</v>
      </c>
      <c r="D24" s="3">
        <v>0</v>
      </c>
      <c r="E24" s="3">
        <v>0</v>
      </c>
      <c r="F24" s="3">
        <v>0.166666666666667</v>
      </c>
      <c r="G24" s="3">
        <v>0.166666666666667</v>
      </c>
      <c r="H24" s="3">
        <v>0</v>
      </c>
      <c r="I24" s="3">
        <v>0</v>
      </c>
      <c r="J24" s="3">
        <v>3.46666666666667</v>
      </c>
      <c r="K24" s="3">
        <v>64.416</v>
      </c>
      <c r="L24" s="6">
        <v>0.266666666666667</v>
      </c>
      <c r="M24" s="6">
        <v>106.666666666667</v>
      </c>
      <c r="N24" s="6">
        <v>0</v>
      </c>
      <c r="O24" s="3">
        <v>0.0883284136786672</v>
      </c>
      <c r="P24" s="6">
        <v>1</v>
      </c>
      <c r="Q24">
        <f t="shared" si="0"/>
        <v>4.94463782454881</v>
      </c>
    </row>
    <row r="25" spans="1:17">
      <c r="A25" s="3">
        <v>24</v>
      </c>
      <c r="B25" s="3" t="s">
        <v>17</v>
      </c>
      <c r="C25" s="3" t="s">
        <v>41</v>
      </c>
      <c r="D25" s="3">
        <v>0</v>
      </c>
      <c r="E25" s="3">
        <v>0</v>
      </c>
      <c r="F25" s="3">
        <v>0</v>
      </c>
      <c r="G25" s="3">
        <v>0</v>
      </c>
      <c r="H25" s="3">
        <v>1</v>
      </c>
      <c r="I25" s="3">
        <v>0.166666666666667</v>
      </c>
      <c r="J25" s="3">
        <v>0</v>
      </c>
      <c r="K25" s="3">
        <v>215.551</v>
      </c>
      <c r="L25" s="6">
        <v>0</v>
      </c>
      <c r="M25" s="6">
        <v>0</v>
      </c>
      <c r="N25" s="6">
        <v>0.242424242424242</v>
      </c>
      <c r="O25" s="3">
        <v>0.30364198608218</v>
      </c>
      <c r="P25" s="6">
        <v>0</v>
      </c>
      <c r="Q25">
        <f t="shared" si="0"/>
        <v>5.24827981063099</v>
      </c>
    </row>
    <row r="26" spans="1:17">
      <c r="A26" s="3">
        <v>25</v>
      </c>
      <c r="B26" s="3" t="s">
        <v>17</v>
      </c>
      <c r="C26" s="3" t="s">
        <v>42</v>
      </c>
      <c r="D26" s="3">
        <v>0.166666666666667</v>
      </c>
      <c r="E26" s="3">
        <v>0.5</v>
      </c>
      <c r="F26" s="3">
        <v>0</v>
      </c>
      <c r="G26" s="3">
        <v>0.166666666666667</v>
      </c>
      <c r="H26" s="3">
        <v>0</v>
      </c>
      <c r="I26" s="3">
        <v>0</v>
      </c>
      <c r="J26" s="3">
        <v>1.06666666666667</v>
      </c>
      <c r="K26" s="3">
        <v>98.113</v>
      </c>
      <c r="L26" s="6">
        <v>0.3</v>
      </c>
      <c r="M26" s="6">
        <v>109</v>
      </c>
      <c r="N26" s="6">
        <v>0</v>
      </c>
      <c r="O26" s="3">
        <v>0.0883284136786672</v>
      </c>
      <c r="P26" s="6">
        <v>1</v>
      </c>
      <c r="Q26">
        <f t="shared" si="0"/>
        <v>5.33660822430966</v>
      </c>
    </row>
    <row r="27" spans="1:17">
      <c r="A27" s="3">
        <v>26</v>
      </c>
      <c r="B27" s="3" t="s">
        <v>17</v>
      </c>
      <c r="C27" s="3" t="s">
        <v>43</v>
      </c>
      <c r="D27" s="3">
        <v>0</v>
      </c>
      <c r="E27" s="3">
        <v>0.2</v>
      </c>
      <c r="F27" s="3">
        <v>0</v>
      </c>
      <c r="G27" s="3">
        <v>0.2</v>
      </c>
      <c r="H27" s="3">
        <v>0</v>
      </c>
      <c r="I27" s="3">
        <v>0.2</v>
      </c>
      <c r="J27" s="3">
        <v>0</v>
      </c>
      <c r="K27" s="3">
        <v>95.284</v>
      </c>
      <c r="L27" s="6">
        <v>0</v>
      </c>
      <c r="M27" s="6">
        <v>0</v>
      </c>
      <c r="N27" s="6">
        <v>0.3</v>
      </c>
      <c r="O27" s="3">
        <v>0.843907744707489</v>
      </c>
      <c r="P27" s="6">
        <v>1</v>
      </c>
      <c r="Q27">
        <f t="shared" si="0"/>
        <v>6.18051596901715</v>
      </c>
    </row>
    <row r="28" spans="1:17">
      <c r="A28" s="3">
        <v>27</v>
      </c>
      <c r="B28" s="3" t="s">
        <v>17</v>
      </c>
      <c r="C28" s="3" t="s">
        <v>44</v>
      </c>
      <c r="D28" s="3">
        <v>0.4</v>
      </c>
      <c r="E28" s="3">
        <v>0.6</v>
      </c>
      <c r="F28" s="3">
        <v>0.2</v>
      </c>
      <c r="G28" s="3">
        <v>0.2</v>
      </c>
      <c r="H28" s="3">
        <v>0</v>
      </c>
      <c r="I28" s="3">
        <v>0</v>
      </c>
      <c r="J28" s="3">
        <v>1.7</v>
      </c>
      <c r="K28" s="3">
        <v>30.487</v>
      </c>
      <c r="L28" s="6">
        <v>0.3</v>
      </c>
      <c r="M28" s="6">
        <v>114</v>
      </c>
      <c r="N28" s="6">
        <v>0</v>
      </c>
      <c r="O28" s="3">
        <v>0.0985724609186267</v>
      </c>
      <c r="P28" s="6">
        <v>1</v>
      </c>
      <c r="Q28">
        <f t="shared" si="0"/>
        <v>6.27908842993577</v>
      </c>
    </row>
    <row r="29" spans="1:17">
      <c r="A29" s="3">
        <v>28</v>
      </c>
      <c r="B29" s="3" t="s">
        <v>17</v>
      </c>
      <c r="C29" s="3" t="s">
        <v>45</v>
      </c>
      <c r="D29" s="3">
        <v>0</v>
      </c>
      <c r="E29" s="3">
        <v>0</v>
      </c>
      <c r="F29" s="3">
        <v>0</v>
      </c>
      <c r="G29" s="3">
        <v>0</v>
      </c>
      <c r="H29" s="3">
        <v>1</v>
      </c>
      <c r="I29" s="3">
        <v>0</v>
      </c>
      <c r="J29" s="3">
        <v>0</v>
      </c>
      <c r="K29" s="3">
        <v>58.465</v>
      </c>
      <c r="L29" s="6">
        <v>0</v>
      </c>
      <c r="M29" s="6">
        <v>0</v>
      </c>
      <c r="N29" s="6">
        <v>0</v>
      </c>
      <c r="O29" s="3">
        <v>0.293040799189255</v>
      </c>
      <c r="P29" s="6">
        <v>0</v>
      </c>
      <c r="Q29">
        <f t="shared" si="0"/>
        <v>6.57212922912503</v>
      </c>
    </row>
    <row r="30" spans="1:17">
      <c r="A30" s="3">
        <v>29</v>
      </c>
      <c r="B30" s="3" t="s">
        <v>17</v>
      </c>
      <c r="C30" s="3" t="s">
        <v>46</v>
      </c>
      <c r="D30" s="3">
        <v>0.25</v>
      </c>
      <c r="E30" s="3">
        <v>0.5</v>
      </c>
      <c r="F30" s="3">
        <v>0</v>
      </c>
      <c r="G30" s="3">
        <v>0</v>
      </c>
      <c r="H30" s="3">
        <v>0</v>
      </c>
      <c r="I30" s="3">
        <v>0</v>
      </c>
      <c r="J30" s="3">
        <v>2.25</v>
      </c>
      <c r="K30" s="3">
        <v>32.875</v>
      </c>
      <c r="L30" s="6">
        <v>0.25</v>
      </c>
      <c r="M30" s="6">
        <v>105.75</v>
      </c>
      <c r="N30" s="6">
        <v>0</v>
      </c>
      <c r="O30" s="3">
        <v>0.0985724609186267</v>
      </c>
      <c r="P30" s="6">
        <v>1</v>
      </c>
      <c r="Q30">
        <f t="shared" si="0"/>
        <v>6.67070169004366</v>
      </c>
    </row>
    <row r="31" spans="1:17">
      <c r="A31" s="3">
        <v>30</v>
      </c>
      <c r="B31" s="3" t="s">
        <v>17</v>
      </c>
      <c r="C31" s="3" t="s">
        <v>47</v>
      </c>
      <c r="D31" s="3">
        <v>0</v>
      </c>
      <c r="E31" s="3">
        <v>0.125</v>
      </c>
      <c r="F31" s="3">
        <v>0</v>
      </c>
      <c r="G31" s="3">
        <v>0</v>
      </c>
      <c r="H31" s="3">
        <v>0</v>
      </c>
      <c r="I31" s="3">
        <v>0.125</v>
      </c>
      <c r="J31" s="3">
        <v>0</v>
      </c>
      <c r="K31" s="3">
        <v>152.65</v>
      </c>
      <c r="L31" s="6">
        <v>0</v>
      </c>
      <c r="M31" s="6">
        <v>0</v>
      </c>
      <c r="N31" s="6">
        <v>0.214285714285714</v>
      </c>
      <c r="O31" s="3">
        <v>0.299989210566883</v>
      </c>
      <c r="P31" s="6">
        <v>0</v>
      </c>
      <c r="Q31">
        <f t="shared" si="0"/>
        <v>6.97069090061054</v>
      </c>
    </row>
    <row r="32" spans="1:17">
      <c r="A32" s="3">
        <v>31</v>
      </c>
      <c r="B32" s="3" t="s">
        <v>17</v>
      </c>
      <c r="C32" s="3" t="s">
        <v>48</v>
      </c>
      <c r="D32" s="3">
        <v>0</v>
      </c>
      <c r="E32" s="3">
        <v>0.2</v>
      </c>
      <c r="F32" s="3">
        <v>0</v>
      </c>
      <c r="G32" s="3">
        <v>0.2</v>
      </c>
      <c r="H32" s="3">
        <v>0</v>
      </c>
      <c r="I32" s="3">
        <v>0</v>
      </c>
      <c r="J32" s="3">
        <v>0.8</v>
      </c>
      <c r="K32" s="3">
        <v>44.061</v>
      </c>
      <c r="L32" s="6">
        <v>0.3</v>
      </c>
      <c r="M32" s="6">
        <v>108.2</v>
      </c>
      <c r="N32" s="6">
        <v>0</v>
      </c>
      <c r="O32" s="3">
        <v>0.0985724609186267</v>
      </c>
      <c r="P32" s="6">
        <v>1</v>
      </c>
      <c r="Q32">
        <f t="shared" si="0"/>
        <v>7.06926336152917</v>
      </c>
    </row>
    <row r="33" spans="1:17">
      <c r="A33" s="3">
        <v>32</v>
      </c>
      <c r="B33" s="3" t="s">
        <v>17</v>
      </c>
      <c r="C33" s="3" t="s">
        <v>49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67.059</v>
      </c>
      <c r="L33" s="6">
        <v>0</v>
      </c>
      <c r="M33" s="6">
        <v>0</v>
      </c>
      <c r="N33" s="6">
        <v>0.3</v>
      </c>
      <c r="O33" s="3">
        <v>0.295137053363443</v>
      </c>
      <c r="P33" s="6">
        <v>0</v>
      </c>
      <c r="Q33">
        <f t="shared" si="0"/>
        <v>7.36440041489261</v>
      </c>
    </row>
    <row r="34" spans="1:17">
      <c r="A34" s="3">
        <v>33</v>
      </c>
      <c r="B34" s="3" t="s">
        <v>17</v>
      </c>
      <c r="C34" s="3" t="s">
        <v>50</v>
      </c>
      <c r="D34" s="3">
        <v>0</v>
      </c>
      <c r="E34" s="3">
        <v>0</v>
      </c>
      <c r="F34" s="3">
        <v>0.333333333333333</v>
      </c>
      <c r="G34" s="3">
        <v>0.5</v>
      </c>
      <c r="H34" s="3">
        <v>0</v>
      </c>
      <c r="I34" s="3">
        <v>0</v>
      </c>
      <c r="J34" s="3">
        <v>0.666666666666667</v>
      </c>
      <c r="K34" s="3">
        <v>88.988</v>
      </c>
      <c r="L34" s="6">
        <v>0</v>
      </c>
      <c r="M34" s="6">
        <v>109.333333333333</v>
      </c>
      <c r="N34" s="6">
        <v>0</v>
      </c>
      <c r="O34" s="3">
        <v>0.0937203037151868</v>
      </c>
      <c r="P34" s="6">
        <v>0</v>
      </c>
      <c r="Q34">
        <f t="shared" si="0"/>
        <v>7.45812071860779</v>
      </c>
    </row>
    <row r="35" spans="1:17">
      <c r="A35" s="3">
        <v>34</v>
      </c>
      <c r="B35" s="3" t="s">
        <v>17</v>
      </c>
      <c r="C35" s="3" t="s">
        <v>51</v>
      </c>
      <c r="D35" s="3">
        <v>0</v>
      </c>
      <c r="E35" s="3">
        <v>0.166666666666667</v>
      </c>
      <c r="F35" s="3">
        <v>0</v>
      </c>
      <c r="G35" s="3">
        <v>0</v>
      </c>
      <c r="H35" s="3">
        <v>1</v>
      </c>
      <c r="I35" s="3">
        <v>0.111111111111111</v>
      </c>
      <c r="J35" s="3">
        <v>0</v>
      </c>
      <c r="K35" s="3">
        <v>365.621</v>
      </c>
      <c r="L35" s="6">
        <v>0</v>
      </c>
      <c r="M35" s="6">
        <v>0</v>
      </c>
      <c r="N35" s="6">
        <v>0.183006535947712</v>
      </c>
      <c r="O35" s="3">
        <v>0.333531885766881</v>
      </c>
      <c r="P35" s="6">
        <v>0</v>
      </c>
      <c r="Q35">
        <f t="shared" si="0"/>
        <v>7.79165260437468</v>
      </c>
    </row>
    <row r="36" spans="1:17">
      <c r="A36" s="3">
        <v>35</v>
      </c>
      <c r="B36" s="3" t="s">
        <v>17</v>
      </c>
      <c r="C36" s="3" t="s">
        <v>52</v>
      </c>
      <c r="D36" s="3">
        <v>0</v>
      </c>
      <c r="E36" s="3">
        <v>0.125</v>
      </c>
      <c r="F36" s="3">
        <v>0.125</v>
      </c>
      <c r="G36" s="3">
        <v>0.25</v>
      </c>
      <c r="H36" s="3">
        <v>0</v>
      </c>
      <c r="I36" s="3">
        <v>0</v>
      </c>
      <c r="J36" s="3">
        <v>2.41071428571429</v>
      </c>
      <c r="K36" s="3">
        <v>81.399</v>
      </c>
      <c r="L36" s="6">
        <v>0.125</v>
      </c>
      <c r="M36" s="6">
        <v>111.625</v>
      </c>
      <c r="N36" s="6">
        <v>0</v>
      </c>
      <c r="O36" s="3">
        <v>0.104321490608112</v>
      </c>
      <c r="P36" s="6">
        <v>1</v>
      </c>
      <c r="Q36">
        <f t="shared" si="0"/>
        <v>7.89597409498279</v>
      </c>
    </row>
    <row r="37" spans="1:17">
      <c r="A37" s="3">
        <v>36</v>
      </c>
      <c r="B37" s="3" t="s">
        <v>17</v>
      </c>
      <c r="C37" s="3" t="s">
        <v>53</v>
      </c>
      <c r="D37" s="3">
        <v>0</v>
      </c>
      <c r="E37" s="3">
        <v>0</v>
      </c>
      <c r="F37" s="3">
        <v>0</v>
      </c>
      <c r="G37" s="3">
        <v>0.125</v>
      </c>
      <c r="H37" s="3">
        <v>0</v>
      </c>
      <c r="I37" s="3">
        <v>0</v>
      </c>
      <c r="J37" s="3">
        <v>0</v>
      </c>
      <c r="K37" s="3">
        <v>102.445</v>
      </c>
      <c r="L37" s="6">
        <v>0</v>
      </c>
      <c r="M37" s="6">
        <v>0</v>
      </c>
      <c r="N37" s="6">
        <v>0.214285714285714</v>
      </c>
      <c r="O37" s="3">
        <v>0.29878982887874</v>
      </c>
      <c r="P37" s="6">
        <v>0</v>
      </c>
      <c r="Q37">
        <f t="shared" si="0"/>
        <v>8.19476392386153</v>
      </c>
    </row>
    <row r="38" spans="1:17">
      <c r="A38" s="3">
        <v>37</v>
      </c>
      <c r="B38" s="3" t="s">
        <v>17</v>
      </c>
      <c r="C38" s="3" t="s">
        <v>54</v>
      </c>
      <c r="D38" s="3">
        <v>0.2</v>
      </c>
      <c r="E38" s="3">
        <v>0.2</v>
      </c>
      <c r="F38" s="3">
        <v>0.2</v>
      </c>
      <c r="G38" s="3">
        <v>0.2</v>
      </c>
      <c r="H38" s="3">
        <v>0</v>
      </c>
      <c r="I38" s="3">
        <v>0</v>
      </c>
      <c r="J38" s="3">
        <v>0.3</v>
      </c>
      <c r="K38" s="3">
        <v>48.804</v>
      </c>
      <c r="L38" s="6">
        <v>0.3</v>
      </c>
      <c r="M38" s="6">
        <v>109</v>
      </c>
      <c r="N38" s="6">
        <v>0</v>
      </c>
      <c r="O38" s="3">
        <v>0.0973730792304839</v>
      </c>
      <c r="P38" s="6">
        <v>1</v>
      </c>
      <c r="Q38">
        <f t="shared" si="0"/>
        <v>8.29213700309201</v>
      </c>
    </row>
    <row r="39" spans="1:17">
      <c r="A39" s="3">
        <v>38</v>
      </c>
      <c r="B39" s="3" t="s">
        <v>17</v>
      </c>
      <c r="C39" s="3" t="s">
        <v>55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0.333333333333333</v>
      </c>
      <c r="J39" s="3">
        <v>0</v>
      </c>
      <c r="K39" s="3">
        <v>106.641</v>
      </c>
      <c r="L39" s="6">
        <v>0</v>
      </c>
      <c r="M39" s="6">
        <v>0</v>
      </c>
      <c r="N39" s="6">
        <v>0.166666666666667</v>
      </c>
      <c r="O39" s="3">
        <v>0.761750048592151</v>
      </c>
      <c r="P39" s="6">
        <v>1</v>
      </c>
      <c r="Q39">
        <f t="shared" si="0"/>
        <v>9.05388705168416</v>
      </c>
    </row>
    <row r="40" spans="1:17">
      <c r="A40" s="3">
        <v>39</v>
      </c>
      <c r="B40" s="3" t="s">
        <v>17</v>
      </c>
      <c r="C40" s="3" t="s">
        <v>56</v>
      </c>
      <c r="D40" s="3">
        <v>0</v>
      </c>
      <c r="E40" s="3">
        <v>0.2</v>
      </c>
      <c r="F40" s="3">
        <v>0.2</v>
      </c>
      <c r="G40" s="3">
        <v>0.2</v>
      </c>
      <c r="H40" s="3">
        <v>0</v>
      </c>
      <c r="I40" s="3">
        <v>0</v>
      </c>
      <c r="J40" s="3">
        <v>1.7</v>
      </c>
      <c r="K40" s="3">
        <v>46.458</v>
      </c>
      <c r="L40" s="6">
        <v>0.2</v>
      </c>
      <c r="M40" s="6">
        <v>107.8</v>
      </c>
      <c r="N40" s="6">
        <v>0</v>
      </c>
      <c r="O40" s="3">
        <v>0.107617126470443</v>
      </c>
      <c r="P40" s="6">
        <v>1</v>
      </c>
      <c r="Q40">
        <f t="shared" si="0"/>
        <v>9.16150417815461</v>
      </c>
    </row>
    <row r="41" spans="1:17">
      <c r="A41" s="3">
        <v>40</v>
      </c>
      <c r="B41" s="3" t="s">
        <v>17</v>
      </c>
      <c r="C41" s="3" t="s">
        <v>57</v>
      </c>
      <c r="D41" s="3">
        <v>0</v>
      </c>
      <c r="E41" s="3">
        <v>0</v>
      </c>
      <c r="F41" s="3">
        <v>0</v>
      </c>
      <c r="G41" s="3">
        <v>0.2</v>
      </c>
      <c r="H41" s="3">
        <v>0</v>
      </c>
      <c r="I41" s="3">
        <v>0</v>
      </c>
      <c r="J41" s="3">
        <v>0</v>
      </c>
      <c r="K41" s="3">
        <v>72.777</v>
      </c>
      <c r="L41" s="6">
        <v>0</v>
      </c>
      <c r="M41" s="6">
        <v>0</v>
      </c>
      <c r="N41" s="6">
        <v>0.3</v>
      </c>
      <c r="O41" s="3">
        <v>0.295137053363443</v>
      </c>
      <c r="P41" s="6">
        <v>0</v>
      </c>
      <c r="Q41">
        <f t="shared" si="0"/>
        <v>9.45664123151805</v>
      </c>
    </row>
    <row r="42" spans="1:17">
      <c r="A42" s="3">
        <v>41</v>
      </c>
      <c r="B42" s="3" t="s">
        <v>17</v>
      </c>
      <c r="C42" s="3" t="s">
        <v>58</v>
      </c>
      <c r="D42" s="3">
        <v>0</v>
      </c>
      <c r="E42" s="3">
        <v>0.375</v>
      </c>
      <c r="F42" s="3">
        <v>0</v>
      </c>
      <c r="G42" s="3">
        <v>0.125</v>
      </c>
      <c r="H42" s="3">
        <v>0</v>
      </c>
      <c r="I42" s="3">
        <v>0</v>
      </c>
      <c r="J42" s="3">
        <v>1.83928571428571</v>
      </c>
      <c r="K42" s="3">
        <v>106.149</v>
      </c>
      <c r="L42" s="6">
        <v>0.214285714285714</v>
      </c>
      <c r="M42" s="6">
        <v>111.25</v>
      </c>
      <c r="N42" s="6">
        <v>0</v>
      </c>
      <c r="O42" s="3">
        <v>0.114565537848072</v>
      </c>
      <c r="P42" s="6">
        <v>1</v>
      </c>
      <c r="Q42">
        <f t="shared" si="0"/>
        <v>9.57120676936612</v>
      </c>
    </row>
    <row r="43" spans="1:17">
      <c r="A43" s="3">
        <v>42</v>
      </c>
      <c r="B43" s="3" t="s">
        <v>17</v>
      </c>
      <c r="C43" s="3" t="s">
        <v>59</v>
      </c>
      <c r="D43" s="3">
        <v>0</v>
      </c>
      <c r="E43" s="3">
        <v>0.166666666666667</v>
      </c>
      <c r="F43" s="3">
        <v>0</v>
      </c>
      <c r="G43" s="3">
        <v>0</v>
      </c>
      <c r="H43" s="3">
        <v>1</v>
      </c>
      <c r="I43" s="3">
        <v>0.166666666666667</v>
      </c>
      <c r="J43" s="3">
        <v>0</v>
      </c>
      <c r="K43" s="3">
        <v>107.108</v>
      </c>
      <c r="L43" s="6">
        <v>0</v>
      </c>
      <c r="M43" s="6">
        <v>0</v>
      </c>
      <c r="N43" s="6">
        <v>0.166666666666667</v>
      </c>
      <c r="O43" s="3">
        <v>0.77199409583211</v>
      </c>
      <c r="P43" s="6">
        <v>1</v>
      </c>
      <c r="Q43">
        <f t="shared" si="0"/>
        <v>10.3432008651982</v>
      </c>
    </row>
    <row r="44" spans="1:17">
      <c r="A44" s="3">
        <v>43</v>
      </c>
      <c r="B44" s="3" t="s">
        <v>17</v>
      </c>
      <c r="C44" s="3" t="s">
        <v>60</v>
      </c>
      <c r="D44" s="3">
        <v>0</v>
      </c>
      <c r="E44" s="3">
        <v>0.125</v>
      </c>
      <c r="F44" s="3">
        <v>0</v>
      </c>
      <c r="G44" s="3">
        <v>0.125</v>
      </c>
      <c r="H44" s="3">
        <v>0.5</v>
      </c>
      <c r="I44" s="3">
        <v>0</v>
      </c>
      <c r="J44" s="3">
        <v>1.71428571428571</v>
      </c>
      <c r="K44" s="3">
        <v>160.878</v>
      </c>
      <c r="L44" s="6">
        <v>0.125</v>
      </c>
      <c r="M44" s="6">
        <v>119</v>
      </c>
      <c r="N44" s="6">
        <v>0</v>
      </c>
      <c r="O44" s="3">
        <v>0.124809585088031</v>
      </c>
      <c r="P44" s="6">
        <v>1</v>
      </c>
      <c r="Q44">
        <f t="shared" si="0"/>
        <v>10.4680104502863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6"/>
  <sheetViews>
    <sheetView workbookViewId="0">
      <selection activeCell="Q1" sqref="Q1"/>
    </sheetView>
  </sheetViews>
  <sheetFormatPr defaultColWidth="9" defaultRowHeight="13.5"/>
  <cols>
    <col min="7" max="7" width="12.625"/>
    <col min="9" max="9" width="12.625"/>
    <col min="14" max="15" width="12.625"/>
    <col min="17" max="17" width="12.625"/>
  </cols>
  <sheetData>
    <row r="1" spans="1:17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5" t="s">
        <v>15</v>
      </c>
      <c r="Q1" t="s">
        <v>16</v>
      </c>
    </row>
    <row r="2" spans="1:17">
      <c r="A2" s="3">
        <v>44</v>
      </c>
      <c r="B2" s="3" t="s">
        <v>61</v>
      </c>
      <c r="C2" s="3" t="s">
        <v>18</v>
      </c>
      <c r="D2" s="3">
        <v>0</v>
      </c>
      <c r="E2" s="3">
        <v>0</v>
      </c>
      <c r="F2" s="3">
        <v>0</v>
      </c>
      <c r="G2" s="3">
        <v>0.0833333333333333</v>
      </c>
      <c r="H2" s="3">
        <v>0</v>
      </c>
      <c r="I2" s="3">
        <v>0.0833333333333333</v>
      </c>
      <c r="J2" s="3">
        <v>0</v>
      </c>
      <c r="K2" s="3">
        <v>187.076</v>
      </c>
      <c r="L2" s="6">
        <v>0</v>
      </c>
      <c r="M2" s="6">
        <v>0</v>
      </c>
      <c r="N2" s="6">
        <v>0.151515151515151</v>
      </c>
      <c r="O2" s="3">
        <v>0.2985199624622</v>
      </c>
      <c r="P2" s="6">
        <v>0</v>
      </c>
      <c r="Q2">
        <f>O2</f>
        <v>0.2985199624622</v>
      </c>
    </row>
    <row r="3" spans="1:17">
      <c r="A3" s="3">
        <v>45</v>
      </c>
      <c r="B3" s="3" t="s">
        <v>61</v>
      </c>
      <c r="C3" s="3" t="s">
        <v>62</v>
      </c>
      <c r="D3" s="3">
        <v>0</v>
      </c>
      <c r="E3" s="3">
        <v>0.5</v>
      </c>
      <c r="F3" s="3">
        <v>0</v>
      </c>
      <c r="G3" s="3">
        <v>0</v>
      </c>
      <c r="H3" s="3">
        <v>0</v>
      </c>
      <c r="I3" s="3">
        <v>0</v>
      </c>
      <c r="J3" s="3">
        <v>1.66666666666667</v>
      </c>
      <c r="K3" s="3">
        <v>32.079</v>
      </c>
      <c r="L3" s="6">
        <v>0.25</v>
      </c>
      <c r="M3" s="6">
        <v>123.5</v>
      </c>
      <c r="N3" s="6">
        <v>0</v>
      </c>
      <c r="O3" s="3">
        <v>0.0832063900586874</v>
      </c>
      <c r="P3" s="6">
        <v>1</v>
      </c>
      <c r="Q3">
        <f t="shared" ref="Q3:Q36" si="0">Q2+O3</f>
        <v>0.381726352520887</v>
      </c>
    </row>
    <row r="4" spans="1:17">
      <c r="A4" s="3">
        <v>46</v>
      </c>
      <c r="B4" s="3" t="s">
        <v>61</v>
      </c>
      <c r="C4" s="3" t="s">
        <v>63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78.924</v>
      </c>
      <c r="L4" s="6">
        <v>0</v>
      </c>
      <c r="M4" s="6">
        <v>0</v>
      </c>
      <c r="N4" s="6">
        <v>0.2</v>
      </c>
      <c r="O4" s="3">
        <v>0.270726316951687</v>
      </c>
      <c r="P4" s="6">
        <v>0</v>
      </c>
      <c r="Q4">
        <f t="shared" si="0"/>
        <v>0.652452669472574</v>
      </c>
    </row>
    <row r="5" spans="1:17">
      <c r="A5" s="3">
        <v>47</v>
      </c>
      <c r="B5" s="3" t="s">
        <v>61</v>
      </c>
      <c r="C5" s="3" t="s">
        <v>64</v>
      </c>
      <c r="D5" s="3">
        <v>0</v>
      </c>
      <c r="E5" s="3">
        <v>0.2</v>
      </c>
      <c r="F5" s="3">
        <v>0</v>
      </c>
      <c r="G5" s="3">
        <v>0.2</v>
      </c>
      <c r="H5" s="3">
        <v>0</v>
      </c>
      <c r="I5" s="3">
        <v>0</v>
      </c>
      <c r="J5" s="3">
        <v>1.7</v>
      </c>
      <c r="K5" s="3">
        <v>72.496</v>
      </c>
      <c r="L5" s="6">
        <v>0.2</v>
      </c>
      <c r="M5" s="6">
        <v>130.8</v>
      </c>
      <c r="N5" s="6">
        <v>0</v>
      </c>
      <c r="O5" s="3">
        <v>0.0832063900586874</v>
      </c>
      <c r="P5" s="6">
        <v>1</v>
      </c>
      <c r="Q5">
        <f t="shared" si="0"/>
        <v>0.735659059531262</v>
      </c>
    </row>
    <row r="6" spans="1:17">
      <c r="A6" s="3">
        <v>48</v>
      </c>
      <c r="B6" s="3" t="s">
        <v>61</v>
      </c>
      <c r="C6" s="3" t="s">
        <v>65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29.665</v>
      </c>
      <c r="L6" s="6">
        <v>0</v>
      </c>
      <c r="M6" s="6">
        <v>0</v>
      </c>
      <c r="N6" s="6">
        <v>0.2</v>
      </c>
      <c r="O6" s="3">
        <v>0.270726316951687</v>
      </c>
      <c r="P6" s="6">
        <v>0</v>
      </c>
      <c r="Q6">
        <f t="shared" si="0"/>
        <v>1.00638537648295</v>
      </c>
    </row>
    <row r="7" spans="1:17">
      <c r="A7" s="3">
        <v>49</v>
      </c>
      <c r="B7" s="3" t="s">
        <v>61</v>
      </c>
      <c r="C7" s="3" t="s">
        <v>66</v>
      </c>
      <c r="D7" s="3">
        <v>0</v>
      </c>
      <c r="E7" s="3">
        <v>0.2</v>
      </c>
      <c r="F7" s="3">
        <v>0</v>
      </c>
      <c r="G7" s="3">
        <v>0</v>
      </c>
      <c r="H7" s="3">
        <v>0</v>
      </c>
      <c r="I7" s="3">
        <v>0</v>
      </c>
      <c r="J7" s="3">
        <v>2.3</v>
      </c>
      <c r="K7" s="3">
        <v>73.099</v>
      </c>
      <c r="L7" s="6">
        <v>0.3</v>
      </c>
      <c r="M7" s="6">
        <v>120.8</v>
      </c>
      <c r="N7" s="6">
        <v>0</v>
      </c>
      <c r="O7" s="3">
        <v>0.0832063900586874</v>
      </c>
      <c r="P7" s="6">
        <v>1</v>
      </c>
      <c r="Q7">
        <f t="shared" si="0"/>
        <v>1.08959176654164</v>
      </c>
    </row>
    <row r="8" spans="1:17">
      <c r="A8" s="3">
        <v>50</v>
      </c>
      <c r="B8" s="3" t="s">
        <v>61</v>
      </c>
      <c r="C8" s="3" t="s">
        <v>67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14.693</v>
      </c>
      <c r="L8" s="6">
        <v>0</v>
      </c>
      <c r="M8" s="6">
        <v>0</v>
      </c>
      <c r="N8" s="6">
        <v>0.333333333333333</v>
      </c>
      <c r="O8" s="3">
        <v>0.263777905574059</v>
      </c>
      <c r="P8" s="6">
        <v>0</v>
      </c>
      <c r="Q8">
        <f t="shared" si="0"/>
        <v>1.3533696721157</v>
      </c>
    </row>
    <row r="9" spans="1:17">
      <c r="A9" s="3">
        <v>51</v>
      </c>
      <c r="B9" s="3" t="s">
        <v>61</v>
      </c>
      <c r="C9" s="3" t="s">
        <v>68</v>
      </c>
      <c r="D9" s="3">
        <v>0</v>
      </c>
      <c r="E9" s="3">
        <v>0</v>
      </c>
      <c r="F9" s="3">
        <v>0</v>
      </c>
      <c r="G9" s="3">
        <v>0.8</v>
      </c>
      <c r="H9" s="3">
        <v>0</v>
      </c>
      <c r="I9" s="3">
        <v>0</v>
      </c>
      <c r="J9" s="3">
        <v>2.3</v>
      </c>
      <c r="K9" s="3">
        <v>82.204</v>
      </c>
      <c r="L9" s="6">
        <v>0.3</v>
      </c>
      <c r="M9" s="6">
        <v>118.6</v>
      </c>
      <c r="N9" s="6">
        <v>0</v>
      </c>
      <c r="O9" s="3">
        <v>0.0623611559258026</v>
      </c>
      <c r="P9" s="6">
        <v>0</v>
      </c>
      <c r="Q9">
        <f t="shared" si="0"/>
        <v>1.4157308280415</v>
      </c>
    </row>
    <row r="10" spans="1:17">
      <c r="A10" s="3">
        <v>52</v>
      </c>
      <c r="B10" s="3" t="s">
        <v>61</v>
      </c>
      <c r="C10" s="3" t="s">
        <v>69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55.635</v>
      </c>
      <c r="L10" s="6">
        <v>0</v>
      </c>
      <c r="M10" s="6">
        <v>0</v>
      </c>
      <c r="N10" s="6">
        <v>0.266666666666667</v>
      </c>
      <c r="O10" s="3">
        <v>0.267430681089356</v>
      </c>
      <c r="P10" s="6">
        <v>0</v>
      </c>
      <c r="Q10">
        <f t="shared" si="0"/>
        <v>1.68316150913085</v>
      </c>
    </row>
    <row r="11" spans="1:17">
      <c r="A11" s="3">
        <v>53</v>
      </c>
      <c r="B11" s="3" t="s">
        <v>61</v>
      </c>
      <c r="C11" s="3" t="s">
        <v>70</v>
      </c>
      <c r="D11" s="3">
        <v>0</v>
      </c>
      <c r="E11" s="3">
        <v>0.75</v>
      </c>
      <c r="F11" s="3">
        <v>0</v>
      </c>
      <c r="G11" s="3">
        <v>0</v>
      </c>
      <c r="H11" s="3">
        <v>0</v>
      </c>
      <c r="I11" s="3">
        <v>0</v>
      </c>
      <c r="J11" s="3">
        <v>0.333333333333333</v>
      </c>
      <c r="K11" s="3">
        <v>43.742</v>
      </c>
      <c r="L11" s="6">
        <v>0.25</v>
      </c>
      <c r="M11" s="6">
        <v>129</v>
      </c>
      <c r="N11" s="6">
        <v>0</v>
      </c>
      <c r="O11" s="3">
        <v>0.0639176772669113</v>
      </c>
      <c r="P11" s="6">
        <v>1</v>
      </c>
      <c r="Q11">
        <f t="shared" si="0"/>
        <v>1.74707918639777</v>
      </c>
    </row>
    <row r="12" spans="1:17">
      <c r="A12" s="3">
        <v>54</v>
      </c>
      <c r="B12" s="3" t="s">
        <v>61</v>
      </c>
      <c r="C12" s="3" t="s">
        <v>71</v>
      </c>
      <c r="D12" s="3">
        <v>0</v>
      </c>
      <c r="E12" s="3">
        <v>0</v>
      </c>
      <c r="F12" s="3">
        <v>0</v>
      </c>
      <c r="G12" s="3">
        <v>0.2</v>
      </c>
      <c r="H12" s="3">
        <v>0</v>
      </c>
      <c r="I12" s="3">
        <v>0</v>
      </c>
      <c r="J12" s="3">
        <v>0</v>
      </c>
      <c r="K12" s="3">
        <v>41.392</v>
      </c>
      <c r="L12" s="6">
        <v>0</v>
      </c>
      <c r="M12" s="6">
        <v>0</v>
      </c>
      <c r="N12" s="6">
        <v>0.3</v>
      </c>
      <c r="O12" s="3">
        <v>0.251437604159911</v>
      </c>
      <c r="P12" s="6">
        <v>0</v>
      </c>
      <c r="Q12">
        <f t="shared" si="0"/>
        <v>1.99851679055768</v>
      </c>
    </row>
    <row r="13" spans="1:17">
      <c r="A13" s="3">
        <v>55</v>
      </c>
      <c r="B13" s="3" t="s">
        <v>61</v>
      </c>
      <c r="C13" s="3" t="s">
        <v>72</v>
      </c>
      <c r="D13" s="3">
        <v>0.75</v>
      </c>
      <c r="E13" s="3">
        <v>0.75</v>
      </c>
      <c r="F13" s="3">
        <v>0</v>
      </c>
      <c r="G13" s="3">
        <v>0</v>
      </c>
      <c r="H13" s="3">
        <v>0</v>
      </c>
      <c r="I13" s="3">
        <v>0</v>
      </c>
      <c r="J13" s="3">
        <v>0.333333333333333</v>
      </c>
      <c r="K13" s="3">
        <v>13.239</v>
      </c>
      <c r="L13" s="6">
        <v>0.25</v>
      </c>
      <c r="M13" s="6">
        <v>127.25</v>
      </c>
      <c r="N13" s="6">
        <v>0</v>
      </c>
      <c r="O13" s="3">
        <v>0.0639176772669113</v>
      </c>
      <c r="P13" s="6">
        <v>1</v>
      </c>
      <c r="Q13">
        <f t="shared" si="0"/>
        <v>2.06243446782459</v>
      </c>
    </row>
    <row r="14" spans="1:17">
      <c r="A14" s="3">
        <v>56</v>
      </c>
      <c r="B14" s="3" t="s">
        <v>61</v>
      </c>
      <c r="C14" s="3" t="s">
        <v>73</v>
      </c>
      <c r="D14" s="3">
        <v>0</v>
      </c>
      <c r="E14" s="3">
        <v>0</v>
      </c>
      <c r="F14" s="3">
        <v>0</v>
      </c>
      <c r="G14" s="3">
        <v>0.25</v>
      </c>
      <c r="H14" s="3">
        <v>0</v>
      </c>
      <c r="I14" s="3">
        <v>0</v>
      </c>
      <c r="J14" s="3">
        <v>0</v>
      </c>
      <c r="K14" s="3">
        <v>50.229</v>
      </c>
      <c r="L14" s="6">
        <v>0</v>
      </c>
      <c r="M14" s="6">
        <v>0</v>
      </c>
      <c r="N14" s="6">
        <v>0.333333333333333</v>
      </c>
      <c r="O14" s="3">
        <v>0.244489192782282</v>
      </c>
      <c r="P14" s="6">
        <v>0</v>
      </c>
      <c r="Q14">
        <f t="shared" si="0"/>
        <v>2.30692366060687</v>
      </c>
    </row>
    <row r="15" spans="1:17">
      <c r="A15" s="3">
        <v>57</v>
      </c>
      <c r="B15" s="3" t="s">
        <v>61</v>
      </c>
      <c r="C15" s="3" t="s">
        <v>74</v>
      </c>
      <c r="D15" s="3">
        <v>0</v>
      </c>
      <c r="E15" s="3">
        <v>0.5</v>
      </c>
      <c r="F15" s="3">
        <v>0</v>
      </c>
      <c r="G15" s="3">
        <v>0</v>
      </c>
      <c r="H15" s="3">
        <v>0</v>
      </c>
      <c r="I15" s="3">
        <v>0</v>
      </c>
      <c r="J15" s="3">
        <v>0.25</v>
      </c>
      <c r="K15" s="3">
        <v>51.253</v>
      </c>
      <c r="L15" s="6">
        <v>0.25</v>
      </c>
      <c r="M15" s="6">
        <v>122.25</v>
      </c>
      <c r="N15" s="6">
        <v>0</v>
      </c>
      <c r="O15" s="3">
        <v>0.0639176772669113</v>
      </c>
      <c r="P15" s="6">
        <v>1</v>
      </c>
      <c r="Q15">
        <f t="shared" si="0"/>
        <v>2.37084133787378</v>
      </c>
    </row>
    <row r="16" spans="1:17">
      <c r="A16" s="3">
        <v>58</v>
      </c>
      <c r="B16" s="3" t="s">
        <v>61</v>
      </c>
      <c r="C16" s="3" t="s">
        <v>75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67.684</v>
      </c>
      <c r="L16" s="6">
        <v>0</v>
      </c>
      <c r="M16" s="6">
        <v>0</v>
      </c>
      <c r="N16" s="6">
        <v>0.3</v>
      </c>
      <c r="O16" s="3">
        <v>0.251437604159911</v>
      </c>
      <c r="P16" s="6">
        <v>0</v>
      </c>
      <c r="Q16">
        <f t="shared" si="0"/>
        <v>2.62227894203369</v>
      </c>
    </row>
    <row r="17" spans="1:17">
      <c r="A17" s="3">
        <v>59</v>
      </c>
      <c r="B17" s="3" t="s">
        <v>61</v>
      </c>
      <c r="C17" s="3" t="s">
        <v>76</v>
      </c>
      <c r="D17" s="3">
        <v>0</v>
      </c>
      <c r="E17" s="3">
        <v>0.5</v>
      </c>
      <c r="F17" s="3">
        <v>0</v>
      </c>
      <c r="G17" s="3">
        <v>0</v>
      </c>
      <c r="H17" s="3">
        <v>0</v>
      </c>
      <c r="I17" s="3">
        <v>0</v>
      </c>
      <c r="J17" s="3">
        <v>0.333333333333333</v>
      </c>
      <c r="K17" s="3">
        <v>32.787</v>
      </c>
      <c r="L17" s="6">
        <v>0.333333333333333</v>
      </c>
      <c r="M17" s="6">
        <v>119.25</v>
      </c>
      <c r="N17" s="6">
        <v>0</v>
      </c>
      <c r="O17" s="3">
        <v>0.0639176772669113</v>
      </c>
      <c r="P17" s="6">
        <v>1</v>
      </c>
      <c r="Q17">
        <f t="shared" si="0"/>
        <v>2.6861966193006</v>
      </c>
    </row>
    <row r="18" spans="1:17">
      <c r="A18" s="3">
        <v>60</v>
      </c>
      <c r="B18" s="3" t="s">
        <v>61</v>
      </c>
      <c r="C18" s="3" t="s">
        <v>77</v>
      </c>
      <c r="D18" s="3">
        <v>0</v>
      </c>
      <c r="E18" s="3">
        <v>0</v>
      </c>
      <c r="F18" s="3">
        <v>0</v>
      </c>
      <c r="G18" s="3">
        <v>0.166666666666667</v>
      </c>
      <c r="H18" s="3">
        <v>0</v>
      </c>
      <c r="I18" s="3">
        <v>0</v>
      </c>
      <c r="J18" s="3">
        <v>0</v>
      </c>
      <c r="K18" s="3">
        <v>108.31</v>
      </c>
      <c r="L18" s="6">
        <v>0</v>
      </c>
      <c r="M18" s="6">
        <v>0</v>
      </c>
      <c r="N18" s="6">
        <v>0.166666666666667</v>
      </c>
      <c r="O18" s="3">
        <v>0.258386015537539</v>
      </c>
      <c r="P18" s="6">
        <v>0</v>
      </c>
      <c r="Q18">
        <f t="shared" si="0"/>
        <v>2.94458263483814</v>
      </c>
    </row>
    <row r="19" spans="1:17">
      <c r="A19" s="3">
        <v>61</v>
      </c>
      <c r="B19" s="3" t="s">
        <v>61</v>
      </c>
      <c r="C19" s="3" t="s">
        <v>78</v>
      </c>
      <c r="D19" s="3">
        <v>0.166666666666667</v>
      </c>
      <c r="E19" s="3">
        <v>0.333333333333333</v>
      </c>
      <c r="F19" s="3">
        <v>0.166666666666667</v>
      </c>
      <c r="G19" s="3">
        <v>0.166666666666667</v>
      </c>
      <c r="H19" s="3">
        <v>0</v>
      </c>
      <c r="I19" s="3">
        <v>0</v>
      </c>
      <c r="J19" s="3">
        <v>0.3</v>
      </c>
      <c r="K19" s="3">
        <v>62.091</v>
      </c>
      <c r="L19" s="6">
        <v>0.166666666666667</v>
      </c>
      <c r="M19" s="6">
        <v>116.833333333333</v>
      </c>
      <c r="N19" s="6">
        <v>0</v>
      </c>
      <c r="O19" s="3">
        <v>0.0639176772669113</v>
      </c>
      <c r="P19" s="6">
        <v>1</v>
      </c>
      <c r="Q19">
        <f t="shared" si="0"/>
        <v>3.00850031210505</v>
      </c>
    </row>
    <row r="20" spans="1:17">
      <c r="A20" s="3">
        <v>62</v>
      </c>
      <c r="B20" s="3" t="s">
        <v>61</v>
      </c>
      <c r="C20" s="3" t="s">
        <v>79</v>
      </c>
      <c r="D20" s="3">
        <v>0</v>
      </c>
      <c r="E20" s="3">
        <v>0.2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73.738</v>
      </c>
      <c r="L20" s="6">
        <v>0</v>
      </c>
      <c r="M20" s="6">
        <v>0</v>
      </c>
      <c r="N20" s="6">
        <v>0.3</v>
      </c>
      <c r="O20" s="3">
        <v>0.251437604159911</v>
      </c>
      <c r="P20" s="6">
        <v>0</v>
      </c>
      <c r="Q20">
        <f t="shared" si="0"/>
        <v>3.25993791626496</v>
      </c>
    </row>
    <row r="21" spans="1:17">
      <c r="A21" s="3">
        <v>63</v>
      </c>
      <c r="B21" s="3" t="s">
        <v>61</v>
      </c>
      <c r="C21" s="3" t="s">
        <v>80</v>
      </c>
      <c r="D21" s="3">
        <v>0</v>
      </c>
      <c r="E21" s="3">
        <v>0.5</v>
      </c>
      <c r="F21" s="3">
        <v>0</v>
      </c>
      <c r="G21" s="3">
        <v>0</v>
      </c>
      <c r="H21" s="3">
        <v>0</v>
      </c>
      <c r="I21" s="3">
        <v>0</v>
      </c>
      <c r="J21" s="3">
        <v>2</v>
      </c>
      <c r="K21" s="3">
        <v>40.14</v>
      </c>
      <c r="L21" s="6">
        <v>0</v>
      </c>
      <c r="M21" s="6">
        <v>120.25</v>
      </c>
      <c r="N21" s="6">
        <v>0</v>
      </c>
      <c r="O21" s="3">
        <v>0.0639176772669113</v>
      </c>
      <c r="P21" s="6">
        <v>1</v>
      </c>
      <c r="Q21">
        <f t="shared" si="0"/>
        <v>3.32385559353188</v>
      </c>
    </row>
    <row r="22" spans="1:17">
      <c r="A22" s="3">
        <v>64</v>
      </c>
      <c r="B22" s="3" t="s">
        <v>61</v>
      </c>
      <c r="C22" s="3" t="s">
        <v>81</v>
      </c>
      <c r="D22" s="3">
        <v>0</v>
      </c>
      <c r="E22" s="3">
        <v>0</v>
      </c>
      <c r="F22" s="3">
        <v>0</v>
      </c>
      <c r="G22" s="3">
        <v>0.4</v>
      </c>
      <c r="H22" s="3">
        <v>0</v>
      </c>
      <c r="I22" s="3">
        <v>0</v>
      </c>
      <c r="J22" s="3">
        <v>0</v>
      </c>
      <c r="K22" s="3">
        <v>72.508</v>
      </c>
      <c r="L22" s="6">
        <v>0</v>
      </c>
      <c r="M22" s="6">
        <v>0</v>
      </c>
      <c r="N22" s="6">
        <v>0.3</v>
      </c>
      <c r="O22" s="3">
        <v>0.251437604159911</v>
      </c>
      <c r="P22" s="6">
        <v>0</v>
      </c>
      <c r="Q22">
        <f t="shared" si="0"/>
        <v>3.57529319769179</v>
      </c>
    </row>
    <row r="23" spans="1:17">
      <c r="A23" s="3">
        <v>65</v>
      </c>
      <c r="B23" s="3" t="s">
        <v>61</v>
      </c>
      <c r="C23" s="3" t="s">
        <v>82</v>
      </c>
      <c r="D23" s="3">
        <v>0.0909090909090909</v>
      </c>
      <c r="E23" s="3">
        <v>0.181818181818182</v>
      </c>
      <c r="F23" s="3">
        <v>0</v>
      </c>
      <c r="G23" s="3">
        <v>0</v>
      </c>
      <c r="H23" s="3">
        <v>1</v>
      </c>
      <c r="I23" s="3">
        <v>0</v>
      </c>
      <c r="J23" s="3">
        <v>0</v>
      </c>
      <c r="K23" s="3">
        <v>152.581</v>
      </c>
      <c r="L23" s="6">
        <v>0</v>
      </c>
      <c r="M23" s="6">
        <v>0</v>
      </c>
      <c r="N23" s="6">
        <v>0.163636363636364</v>
      </c>
      <c r="O23" s="3">
        <v>0.267160814672816</v>
      </c>
      <c r="P23" s="6">
        <v>0</v>
      </c>
      <c r="Q23">
        <f t="shared" si="0"/>
        <v>3.8424540123646</v>
      </c>
    </row>
    <row r="24" spans="1:17">
      <c r="A24" s="3">
        <v>66</v>
      </c>
      <c r="B24" s="3" t="s">
        <v>61</v>
      </c>
      <c r="C24" s="3" t="s">
        <v>83</v>
      </c>
      <c r="D24" s="3">
        <v>0</v>
      </c>
      <c r="E24" s="3">
        <v>0.166666666666667</v>
      </c>
      <c r="F24" s="3">
        <v>0</v>
      </c>
      <c r="G24" s="3">
        <v>0.166666666666667</v>
      </c>
      <c r="H24" s="3">
        <v>1</v>
      </c>
      <c r="I24" s="3">
        <v>0</v>
      </c>
      <c r="J24" s="3">
        <v>0</v>
      </c>
      <c r="K24" s="3">
        <v>113.923</v>
      </c>
      <c r="L24" s="6">
        <v>0</v>
      </c>
      <c r="M24" s="6">
        <v>0</v>
      </c>
      <c r="N24" s="6">
        <v>0.3</v>
      </c>
      <c r="O24" s="3">
        <v>0.228853255505803</v>
      </c>
      <c r="P24" s="6">
        <v>0</v>
      </c>
      <c r="Q24">
        <f t="shared" si="0"/>
        <v>4.07130726787041</v>
      </c>
    </row>
    <row r="25" spans="1:17">
      <c r="A25" s="3">
        <v>67</v>
      </c>
      <c r="B25" s="3" t="s">
        <v>61</v>
      </c>
      <c r="C25" s="3" t="s">
        <v>84</v>
      </c>
      <c r="D25" s="3">
        <v>0.4</v>
      </c>
      <c r="E25" s="3">
        <v>0.6</v>
      </c>
      <c r="F25" s="3">
        <v>0</v>
      </c>
      <c r="G25" s="3">
        <v>0.2</v>
      </c>
      <c r="H25" s="3">
        <v>0</v>
      </c>
      <c r="I25" s="3">
        <v>0</v>
      </c>
      <c r="J25" s="3">
        <v>0.8</v>
      </c>
      <c r="K25" s="3">
        <v>63.489</v>
      </c>
      <c r="L25" s="6">
        <v>0.3</v>
      </c>
      <c r="M25" s="6">
        <v>121.6</v>
      </c>
      <c r="N25" s="6">
        <v>0</v>
      </c>
      <c r="O25" s="3">
        <v>0.0343849172351756</v>
      </c>
      <c r="P25" s="6">
        <v>1</v>
      </c>
      <c r="Q25">
        <f t="shared" si="0"/>
        <v>4.10569218510558</v>
      </c>
    </row>
    <row r="26" spans="1:17">
      <c r="A26" s="3">
        <v>68</v>
      </c>
      <c r="B26" s="3" t="s">
        <v>61</v>
      </c>
      <c r="C26" s="3" t="s">
        <v>85</v>
      </c>
      <c r="D26" s="3">
        <v>0</v>
      </c>
      <c r="E26" s="3">
        <v>0</v>
      </c>
      <c r="F26" s="3">
        <v>0</v>
      </c>
      <c r="G26" s="3">
        <v>0.333333333333333</v>
      </c>
      <c r="H26" s="3">
        <v>0</v>
      </c>
      <c r="I26" s="3">
        <v>0</v>
      </c>
      <c r="J26" s="3">
        <v>0</v>
      </c>
      <c r="K26" s="3">
        <v>120.177</v>
      </c>
      <c r="L26" s="6">
        <v>0</v>
      </c>
      <c r="M26" s="6">
        <v>0</v>
      </c>
      <c r="N26" s="6">
        <v>0.266666666666667</v>
      </c>
      <c r="O26" s="3">
        <v>0.228853255505803</v>
      </c>
      <c r="P26" s="6">
        <v>0</v>
      </c>
      <c r="Q26">
        <f t="shared" si="0"/>
        <v>4.33454544061139</v>
      </c>
    </row>
    <row r="27" spans="1:17">
      <c r="A27" s="3">
        <v>69</v>
      </c>
      <c r="B27" s="3" t="s">
        <v>61</v>
      </c>
      <c r="C27" s="3" t="s">
        <v>86</v>
      </c>
      <c r="D27" s="3">
        <v>0.2</v>
      </c>
      <c r="E27" s="3">
        <v>0.2</v>
      </c>
      <c r="F27" s="3">
        <v>0</v>
      </c>
      <c r="G27" s="3">
        <v>0</v>
      </c>
      <c r="H27" s="3">
        <v>1</v>
      </c>
      <c r="I27" s="3">
        <v>0</v>
      </c>
      <c r="J27" s="3">
        <v>1.7</v>
      </c>
      <c r="K27" s="3">
        <v>32.663</v>
      </c>
      <c r="L27" s="6">
        <v>0.3</v>
      </c>
      <c r="M27" s="6">
        <v>122</v>
      </c>
      <c r="N27" s="6">
        <v>0</v>
      </c>
      <c r="O27" s="3">
        <v>0.0343849172351756</v>
      </c>
      <c r="P27" s="6">
        <v>1</v>
      </c>
      <c r="Q27">
        <f t="shared" si="0"/>
        <v>4.36893035784656</v>
      </c>
    </row>
    <row r="28" spans="1:17">
      <c r="A28" s="3">
        <v>70</v>
      </c>
      <c r="B28" s="3" t="s">
        <v>61</v>
      </c>
      <c r="C28" s="3" t="s">
        <v>87</v>
      </c>
      <c r="D28" s="3">
        <v>0</v>
      </c>
      <c r="E28" s="3">
        <v>0.2</v>
      </c>
      <c r="F28" s="3">
        <v>0</v>
      </c>
      <c r="G28" s="3">
        <v>0.2</v>
      </c>
      <c r="H28" s="3">
        <v>0</v>
      </c>
      <c r="I28" s="3">
        <v>0</v>
      </c>
      <c r="J28" s="3">
        <v>0</v>
      </c>
      <c r="K28" s="3">
        <v>102.221</v>
      </c>
      <c r="L28" s="6">
        <v>0</v>
      </c>
      <c r="M28" s="6">
        <v>0</v>
      </c>
      <c r="N28" s="6">
        <v>0.3</v>
      </c>
      <c r="O28" s="3">
        <v>0.221904844128175</v>
      </c>
      <c r="P28" s="6">
        <v>0</v>
      </c>
      <c r="Q28">
        <f t="shared" si="0"/>
        <v>4.59083520197474</v>
      </c>
    </row>
    <row r="29" spans="1:17">
      <c r="A29" s="3">
        <v>71</v>
      </c>
      <c r="B29" s="3" t="s">
        <v>61</v>
      </c>
      <c r="C29" s="3" t="s">
        <v>88</v>
      </c>
      <c r="D29" s="3">
        <v>0.5</v>
      </c>
      <c r="E29" s="3">
        <v>0.5</v>
      </c>
      <c r="F29" s="3">
        <v>0</v>
      </c>
      <c r="G29" s="3">
        <v>0</v>
      </c>
      <c r="H29" s="3">
        <v>0</v>
      </c>
      <c r="I29" s="3">
        <v>0</v>
      </c>
      <c r="J29" s="3">
        <v>0.333333333333333</v>
      </c>
      <c r="K29" s="3">
        <v>24.083</v>
      </c>
      <c r="L29" s="6">
        <v>0.333333333333333</v>
      </c>
      <c r="M29" s="6">
        <v>125.5</v>
      </c>
      <c r="N29" s="6">
        <v>0</v>
      </c>
      <c r="O29" s="3">
        <v>0.0343849172351756</v>
      </c>
      <c r="P29" s="6">
        <v>1</v>
      </c>
      <c r="Q29">
        <f t="shared" si="0"/>
        <v>4.62522011920991</v>
      </c>
    </row>
    <row r="30" spans="1:17">
      <c r="A30" s="3">
        <v>72</v>
      </c>
      <c r="B30" s="3" t="s">
        <v>61</v>
      </c>
      <c r="C30" s="3" t="s">
        <v>89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148.371</v>
      </c>
      <c r="L30" s="6">
        <v>0</v>
      </c>
      <c r="M30" s="6">
        <v>0</v>
      </c>
      <c r="N30" s="6">
        <v>0.285714285714286</v>
      </c>
      <c r="O30" s="3">
        <v>0.235801666883432</v>
      </c>
      <c r="P30" s="6">
        <v>0</v>
      </c>
      <c r="Q30">
        <f t="shared" si="0"/>
        <v>4.86102178609335</v>
      </c>
    </row>
    <row r="31" spans="1:17">
      <c r="A31" s="3">
        <v>73</v>
      </c>
      <c r="B31" s="3" t="s">
        <v>61</v>
      </c>
      <c r="C31" s="3" t="s">
        <v>90</v>
      </c>
      <c r="D31" s="3">
        <v>0</v>
      </c>
      <c r="E31" s="3">
        <v>0</v>
      </c>
      <c r="F31" s="3">
        <v>0</v>
      </c>
      <c r="G31" s="3">
        <v>0.2</v>
      </c>
      <c r="H31" s="3">
        <v>0</v>
      </c>
      <c r="I31" s="3">
        <v>0</v>
      </c>
      <c r="J31" s="3">
        <v>1.73333333333333</v>
      </c>
      <c r="K31" s="3">
        <v>163.471</v>
      </c>
      <c r="L31" s="6">
        <v>0.277777777777778</v>
      </c>
      <c r="M31" s="6">
        <v>115.2</v>
      </c>
      <c r="N31" s="6">
        <v>0</v>
      </c>
      <c r="O31" s="3">
        <v>0.0482817399904322</v>
      </c>
      <c r="P31" s="6">
        <v>1</v>
      </c>
      <c r="Q31">
        <f t="shared" si="0"/>
        <v>4.90930352608378</v>
      </c>
    </row>
    <row r="32" spans="1:17">
      <c r="A32" s="3">
        <v>74</v>
      </c>
      <c r="B32" s="3" t="s">
        <v>61</v>
      </c>
      <c r="C32" s="3" t="s">
        <v>91</v>
      </c>
      <c r="D32" s="3">
        <v>0</v>
      </c>
      <c r="E32" s="3">
        <v>0.125</v>
      </c>
      <c r="F32" s="3">
        <v>0</v>
      </c>
      <c r="G32" s="3">
        <v>0</v>
      </c>
      <c r="H32" s="3">
        <v>0.5</v>
      </c>
      <c r="I32" s="3">
        <v>0</v>
      </c>
      <c r="J32" s="3">
        <v>0</v>
      </c>
      <c r="K32" s="3">
        <v>233.742</v>
      </c>
      <c r="L32" s="6">
        <v>0</v>
      </c>
      <c r="M32" s="6">
        <v>0</v>
      </c>
      <c r="N32" s="6">
        <v>0.214285714285714</v>
      </c>
      <c r="O32" s="3">
        <v>0.235801666883432</v>
      </c>
      <c r="P32" s="6">
        <v>0</v>
      </c>
      <c r="Q32">
        <f t="shared" si="0"/>
        <v>5.14510519296721</v>
      </c>
    </row>
    <row r="33" spans="1:17">
      <c r="A33" s="3">
        <v>75</v>
      </c>
      <c r="B33" s="3" t="s">
        <v>61</v>
      </c>
      <c r="C33" s="3" t="s">
        <v>92</v>
      </c>
      <c r="D33" s="3">
        <v>0</v>
      </c>
      <c r="E33" s="3">
        <v>0.25</v>
      </c>
      <c r="F33" s="3">
        <v>0</v>
      </c>
      <c r="G33" s="3">
        <v>0</v>
      </c>
      <c r="H33" s="3">
        <v>0</v>
      </c>
      <c r="I33" s="3">
        <v>0</v>
      </c>
      <c r="J33" s="3">
        <v>0.666666666666667</v>
      </c>
      <c r="K33" s="3">
        <v>47.503</v>
      </c>
      <c r="L33" s="6">
        <v>0.333333333333333</v>
      </c>
      <c r="M33" s="6">
        <v>116.75</v>
      </c>
      <c r="N33" s="6">
        <v>0</v>
      </c>
      <c r="O33" s="3">
        <v>0.0343849172351756</v>
      </c>
      <c r="P33" s="6">
        <v>1</v>
      </c>
      <c r="Q33">
        <f t="shared" si="0"/>
        <v>5.17949011020239</v>
      </c>
    </row>
    <row r="34" spans="1:17">
      <c r="A34" s="3">
        <v>76</v>
      </c>
      <c r="B34" s="3" t="s">
        <v>61</v>
      </c>
      <c r="C34" s="3" t="s">
        <v>93</v>
      </c>
      <c r="D34" s="3">
        <v>0</v>
      </c>
      <c r="E34" s="3">
        <v>0</v>
      </c>
      <c r="F34" s="3">
        <v>0</v>
      </c>
      <c r="G34" s="3">
        <v>0.2</v>
      </c>
      <c r="H34" s="3">
        <v>0</v>
      </c>
      <c r="I34" s="3">
        <v>0</v>
      </c>
      <c r="J34" s="3">
        <v>0</v>
      </c>
      <c r="K34" s="3">
        <v>103.038</v>
      </c>
      <c r="L34" s="6">
        <v>0</v>
      </c>
      <c r="M34" s="6">
        <v>0</v>
      </c>
      <c r="N34" s="6">
        <v>0.2</v>
      </c>
      <c r="O34" s="3">
        <v>0.221904844128175</v>
      </c>
      <c r="P34" s="6">
        <v>0</v>
      </c>
      <c r="Q34">
        <f t="shared" si="0"/>
        <v>5.40139495433056</v>
      </c>
    </row>
    <row r="35" spans="1:17">
      <c r="A35" s="3">
        <v>77</v>
      </c>
      <c r="B35" s="3" t="s">
        <v>61</v>
      </c>
      <c r="C35" s="3" t="s">
        <v>94</v>
      </c>
      <c r="D35" s="3">
        <v>0.2</v>
      </c>
      <c r="E35" s="3">
        <v>0.2</v>
      </c>
      <c r="F35" s="3">
        <v>0</v>
      </c>
      <c r="G35" s="3">
        <v>0</v>
      </c>
      <c r="H35" s="3">
        <v>0</v>
      </c>
      <c r="I35" s="3">
        <v>0</v>
      </c>
      <c r="J35" s="3">
        <v>1.8</v>
      </c>
      <c r="K35" s="3">
        <v>45.362</v>
      </c>
      <c r="L35" s="6">
        <v>0.3</v>
      </c>
      <c r="M35" s="6">
        <v>121.8</v>
      </c>
      <c r="N35" s="6">
        <v>0</v>
      </c>
      <c r="O35" s="3">
        <v>0.0343849172351756</v>
      </c>
      <c r="P35" s="6">
        <v>1</v>
      </c>
      <c r="Q35">
        <f t="shared" si="0"/>
        <v>5.43577987156574</v>
      </c>
    </row>
    <row r="36" spans="1:17">
      <c r="A36" s="3">
        <v>78</v>
      </c>
      <c r="B36" s="3" t="s">
        <v>61</v>
      </c>
      <c r="C36" s="3" t="s">
        <v>95</v>
      </c>
      <c r="D36" s="3">
        <v>0.0833333333333333</v>
      </c>
      <c r="E36" s="3">
        <v>0.166666666666667</v>
      </c>
      <c r="F36" s="3">
        <v>0</v>
      </c>
      <c r="G36" s="3">
        <v>0.25</v>
      </c>
      <c r="H36" s="3">
        <v>0</v>
      </c>
      <c r="I36" s="3">
        <v>0</v>
      </c>
      <c r="J36" s="3">
        <v>0</v>
      </c>
      <c r="K36" s="3">
        <v>214.392</v>
      </c>
      <c r="L36" s="6">
        <v>0</v>
      </c>
      <c r="M36" s="6">
        <v>0</v>
      </c>
      <c r="N36" s="6">
        <v>0.265151515151515</v>
      </c>
      <c r="O36" s="3">
        <v>0.249698489638688</v>
      </c>
      <c r="P36" s="6">
        <v>0</v>
      </c>
      <c r="Q36">
        <f t="shared" si="0"/>
        <v>5.68547836120442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workbookViewId="0">
      <selection activeCell="Q1" sqref="Q1"/>
    </sheetView>
  </sheetViews>
  <sheetFormatPr defaultColWidth="9" defaultRowHeight="13.5"/>
  <cols>
    <col min="15" max="15" width="12.625"/>
  </cols>
  <sheetData>
    <row r="1" spans="1:17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5" t="s">
        <v>15</v>
      </c>
      <c r="Q1" t="s">
        <v>16</v>
      </c>
    </row>
    <row r="2" spans="1:17">
      <c r="A2" s="3">
        <v>79</v>
      </c>
      <c r="B2" s="3" t="s">
        <v>96</v>
      </c>
      <c r="C2" s="3" t="s">
        <v>18</v>
      </c>
      <c r="D2" s="3">
        <v>0</v>
      </c>
      <c r="E2" s="3">
        <v>0</v>
      </c>
      <c r="F2" s="3">
        <v>0</v>
      </c>
      <c r="G2" s="3">
        <v>0.2</v>
      </c>
      <c r="H2" s="3">
        <v>0</v>
      </c>
      <c r="I2" s="3">
        <v>0</v>
      </c>
      <c r="J2" s="3">
        <v>0</v>
      </c>
      <c r="K2" s="3">
        <v>50.406</v>
      </c>
      <c r="L2" s="6">
        <v>0</v>
      </c>
      <c r="M2" s="6">
        <v>0</v>
      </c>
      <c r="N2" s="6">
        <v>0.2</v>
      </c>
      <c r="O2" s="3">
        <v>0.270726316951687</v>
      </c>
      <c r="P2" s="6">
        <v>0</v>
      </c>
      <c r="Q2">
        <f>O2</f>
        <v>0.270726316951687</v>
      </c>
    </row>
    <row r="3" spans="1:17">
      <c r="A3" s="3">
        <v>80</v>
      </c>
      <c r="B3" s="3" t="s">
        <v>96</v>
      </c>
      <c r="C3" s="3" t="s">
        <v>97</v>
      </c>
      <c r="D3" s="3">
        <v>0</v>
      </c>
      <c r="E3" s="3">
        <v>0.25</v>
      </c>
      <c r="F3" s="3">
        <v>0</v>
      </c>
      <c r="G3" s="3">
        <v>0</v>
      </c>
      <c r="H3" s="3">
        <v>0</v>
      </c>
      <c r="I3" s="3">
        <v>0</v>
      </c>
      <c r="J3" s="3">
        <v>0.25</v>
      </c>
      <c r="K3" s="3">
        <v>66.607</v>
      </c>
      <c r="L3" s="6">
        <v>0.333333333333333</v>
      </c>
      <c r="M3" s="6">
        <v>117.75</v>
      </c>
      <c r="N3" s="6">
        <v>0</v>
      </c>
      <c r="O3" s="3">
        <v>0.0832063900586874</v>
      </c>
      <c r="P3" s="6">
        <v>1</v>
      </c>
      <c r="Q3">
        <f t="shared" ref="Q3:Q36" si="0">Q2+O3</f>
        <v>0.353932707010374</v>
      </c>
    </row>
    <row r="4" spans="1:17">
      <c r="A4" s="3">
        <v>81</v>
      </c>
      <c r="B4" s="3" t="s">
        <v>96</v>
      </c>
      <c r="C4" s="3" t="s">
        <v>98</v>
      </c>
      <c r="D4" s="3">
        <v>0</v>
      </c>
      <c r="E4" s="3">
        <v>0</v>
      </c>
      <c r="F4" s="3">
        <v>0</v>
      </c>
      <c r="G4" s="3">
        <v>0</v>
      </c>
      <c r="H4" s="3">
        <v>1</v>
      </c>
      <c r="I4" s="3">
        <v>0</v>
      </c>
      <c r="J4" s="3">
        <v>0</v>
      </c>
      <c r="K4" s="3">
        <v>169.999</v>
      </c>
      <c r="L4" s="6">
        <v>0</v>
      </c>
      <c r="M4" s="6">
        <v>0</v>
      </c>
      <c r="N4" s="6">
        <v>0.214285714285714</v>
      </c>
      <c r="O4" s="3">
        <v>0.284623139706943</v>
      </c>
      <c r="P4" s="6">
        <v>0</v>
      </c>
      <c r="Q4">
        <f t="shared" si="0"/>
        <v>0.638555846717317</v>
      </c>
    </row>
    <row r="5" spans="1:17">
      <c r="A5" s="3">
        <v>82</v>
      </c>
      <c r="B5" s="3" t="s">
        <v>96</v>
      </c>
      <c r="C5" s="3" t="s">
        <v>99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0.2</v>
      </c>
      <c r="K5" s="3">
        <v>58.782</v>
      </c>
      <c r="L5" s="6">
        <v>0.2</v>
      </c>
      <c r="M5" s="6">
        <v>110</v>
      </c>
      <c r="N5" s="6">
        <v>0</v>
      </c>
      <c r="O5" s="3">
        <v>0.0832063900586874</v>
      </c>
      <c r="P5" s="6">
        <v>1</v>
      </c>
      <c r="Q5">
        <f t="shared" si="0"/>
        <v>0.721762236776005</v>
      </c>
    </row>
    <row r="6" spans="1:17">
      <c r="A6" s="3">
        <v>83</v>
      </c>
      <c r="B6" s="3" t="s">
        <v>96</v>
      </c>
      <c r="C6" s="3" t="s">
        <v>100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19.51</v>
      </c>
      <c r="L6" s="6">
        <v>0</v>
      </c>
      <c r="M6" s="6">
        <v>0</v>
      </c>
      <c r="N6" s="6">
        <v>0.25</v>
      </c>
      <c r="O6" s="3">
        <v>0.263777905574059</v>
      </c>
      <c r="P6" s="6">
        <v>0</v>
      </c>
      <c r="Q6">
        <f t="shared" si="0"/>
        <v>0.985540142350064</v>
      </c>
    </row>
    <row r="7" spans="1:17">
      <c r="A7" s="3">
        <v>84</v>
      </c>
      <c r="B7" s="3" t="s">
        <v>96</v>
      </c>
      <c r="C7" s="3" t="s">
        <v>101</v>
      </c>
      <c r="D7" s="3">
        <v>0.0833333333333333</v>
      </c>
      <c r="E7" s="3">
        <v>0.25</v>
      </c>
      <c r="F7" s="3">
        <v>0.0833333333333333</v>
      </c>
      <c r="G7" s="3">
        <v>0.333333333333333</v>
      </c>
      <c r="H7" s="3">
        <v>0</v>
      </c>
      <c r="I7" s="3">
        <v>0</v>
      </c>
      <c r="J7" s="3">
        <v>1.72727272727273</v>
      </c>
      <c r="K7" s="3">
        <v>219.614</v>
      </c>
      <c r="L7" s="6">
        <v>0.242424242424242</v>
      </c>
      <c r="M7" s="6">
        <v>106.916666666667</v>
      </c>
      <c r="N7" s="6">
        <v>0</v>
      </c>
      <c r="O7" s="3">
        <v>0.0901548014363158</v>
      </c>
      <c r="P7" s="6">
        <v>0</v>
      </c>
      <c r="Q7">
        <f t="shared" si="0"/>
        <v>1.07569494378638</v>
      </c>
    </row>
    <row r="8" spans="1:17">
      <c r="A8" s="3">
        <v>85</v>
      </c>
      <c r="B8" s="3" t="s">
        <v>96</v>
      </c>
      <c r="C8" s="3" t="s">
        <v>102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75.276</v>
      </c>
      <c r="L8" s="6">
        <v>0</v>
      </c>
      <c r="M8" s="6">
        <v>0</v>
      </c>
      <c r="N8" s="6">
        <v>0.3</v>
      </c>
      <c r="O8" s="3">
        <v>0.260482269711727</v>
      </c>
      <c r="P8" s="6">
        <v>0</v>
      </c>
      <c r="Q8">
        <f t="shared" si="0"/>
        <v>1.33617721349811</v>
      </c>
    </row>
    <row r="9" spans="1:17">
      <c r="A9" s="3">
        <v>86</v>
      </c>
      <c r="B9" s="3" t="s">
        <v>96</v>
      </c>
      <c r="C9" s="3" t="s">
        <v>103</v>
      </c>
      <c r="D9" s="3">
        <v>0.166666666666667</v>
      </c>
      <c r="E9" s="3">
        <v>0.166666666666667</v>
      </c>
      <c r="F9" s="3">
        <v>0</v>
      </c>
      <c r="G9" s="3">
        <v>0.166666666666667</v>
      </c>
      <c r="H9" s="3">
        <v>0</v>
      </c>
      <c r="I9" s="3">
        <v>0</v>
      </c>
      <c r="J9" s="3">
        <v>2.7</v>
      </c>
      <c r="K9" s="3">
        <v>66.044</v>
      </c>
      <c r="L9" s="6">
        <v>0.166666666666667</v>
      </c>
      <c r="M9" s="6">
        <v>113.5</v>
      </c>
      <c r="N9" s="6">
        <v>0</v>
      </c>
      <c r="O9" s="3">
        <v>0.0590655200634713</v>
      </c>
      <c r="P9" s="6">
        <v>0</v>
      </c>
      <c r="Q9">
        <f t="shared" si="0"/>
        <v>1.39524273356158</v>
      </c>
    </row>
    <row r="10" spans="1:17">
      <c r="A10" s="3">
        <v>87</v>
      </c>
      <c r="B10" s="3" t="s">
        <v>96</v>
      </c>
      <c r="C10" s="3" t="s">
        <v>104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18.072</v>
      </c>
      <c r="L10" s="6">
        <v>0</v>
      </c>
      <c r="M10" s="6">
        <v>0</v>
      </c>
      <c r="N10" s="6">
        <v>0.333333333333333</v>
      </c>
      <c r="O10" s="3">
        <v>0.239367169162303</v>
      </c>
      <c r="P10" s="6">
        <v>0</v>
      </c>
      <c r="Q10">
        <f t="shared" si="0"/>
        <v>1.63460990272388</v>
      </c>
    </row>
    <row r="11" spans="1:17">
      <c r="A11" s="3">
        <v>88</v>
      </c>
      <c r="B11" s="3" t="s">
        <v>96</v>
      </c>
      <c r="C11" s="3" t="s">
        <v>105</v>
      </c>
      <c r="D11" s="3">
        <v>0</v>
      </c>
      <c r="E11" s="3">
        <v>0</v>
      </c>
      <c r="F11" s="3">
        <v>0</v>
      </c>
      <c r="G11" s="3">
        <v>0.166666666666667</v>
      </c>
      <c r="H11" s="3">
        <v>0</v>
      </c>
      <c r="I11" s="3">
        <v>0</v>
      </c>
      <c r="J11" s="3">
        <v>1.6</v>
      </c>
      <c r="K11" s="3">
        <v>69.115</v>
      </c>
      <c r="L11" s="6">
        <v>0.266666666666667</v>
      </c>
      <c r="M11" s="6">
        <v>104</v>
      </c>
      <c r="N11" s="6">
        <v>0</v>
      </c>
      <c r="O11" s="3">
        <v>0.0587956536469315</v>
      </c>
      <c r="P11" s="6">
        <v>1</v>
      </c>
      <c r="Q11">
        <f t="shared" si="0"/>
        <v>1.69340555637081</v>
      </c>
    </row>
    <row r="12" spans="1:17">
      <c r="A12" s="3">
        <v>89</v>
      </c>
      <c r="B12" s="3" t="s">
        <v>96</v>
      </c>
      <c r="C12" s="3" t="s">
        <v>106</v>
      </c>
      <c r="D12" s="3">
        <v>0</v>
      </c>
      <c r="E12" s="3">
        <v>0</v>
      </c>
      <c r="F12" s="3">
        <v>0</v>
      </c>
      <c r="G12" s="3">
        <v>0.5</v>
      </c>
      <c r="H12" s="3">
        <v>0</v>
      </c>
      <c r="I12" s="3">
        <v>0</v>
      </c>
      <c r="J12" s="3">
        <v>0</v>
      </c>
      <c r="K12" s="3">
        <v>13.803</v>
      </c>
      <c r="L12" s="6">
        <v>0</v>
      </c>
      <c r="M12" s="6">
        <v>0</v>
      </c>
      <c r="N12" s="6">
        <v>0.333333333333333</v>
      </c>
      <c r="O12" s="3">
        <v>0.239367169162303</v>
      </c>
      <c r="P12" s="6">
        <v>0</v>
      </c>
      <c r="Q12">
        <f t="shared" si="0"/>
        <v>1.93277272553312</v>
      </c>
    </row>
    <row r="13" spans="1:17">
      <c r="A13" s="3">
        <v>90</v>
      </c>
      <c r="B13" s="3" t="s">
        <v>96</v>
      </c>
      <c r="C13" s="3" t="s">
        <v>107</v>
      </c>
      <c r="D13" s="3">
        <v>0.25</v>
      </c>
      <c r="E13" s="3">
        <v>0.25</v>
      </c>
      <c r="F13" s="3">
        <v>0</v>
      </c>
      <c r="G13" s="3">
        <v>0</v>
      </c>
      <c r="H13" s="3">
        <v>0</v>
      </c>
      <c r="I13" s="3">
        <v>0</v>
      </c>
      <c r="J13" s="3">
        <v>0.333333333333333</v>
      </c>
      <c r="K13" s="3">
        <v>23.937</v>
      </c>
      <c r="L13" s="6">
        <v>0.333333333333333</v>
      </c>
      <c r="M13" s="6">
        <v>109</v>
      </c>
      <c r="N13" s="6">
        <v>0</v>
      </c>
      <c r="O13" s="3">
        <v>0.0587956536469315</v>
      </c>
      <c r="P13" s="6">
        <v>1</v>
      </c>
      <c r="Q13">
        <f t="shared" si="0"/>
        <v>1.99156837918005</v>
      </c>
    </row>
    <row r="14" spans="1:17">
      <c r="A14" s="3">
        <v>91</v>
      </c>
      <c r="B14" s="3" t="s">
        <v>96</v>
      </c>
      <c r="C14" s="3" t="s">
        <v>108</v>
      </c>
      <c r="D14" s="3">
        <v>0</v>
      </c>
      <c r="E14" s="3">
        <v>0</v>
      </c>
      <c r="F14" s="3">
        <v>0</v>
      </c>
      <c r="G14" s="3">
        <v>0.166666666666667</v>
      </c>
      <c r="H14" s="3">
        <v>0</v>
      </c>
      <c r="I14" s="3">
        <v>0</v>
      </c>
      <c r="J14" s="3">
        <v>0</v>
      </c>
      <c r="K14" s="3">
        <v>77.959</v>
      </c>
      <c r="L14" s="6">
        <v>0</v>
      </c>
      <c r="M14" s="6">
        <v>0</v>
      </c>
      <c r="N14" s="6">
        <v>0.266666666666667</v>
      </c>
      <c r="O14" s="3">
        <v>0.253263991917559</v>
      </c>
      <c r="P14" s="6">
        <v>0</v>
      </c>
      <c r="Q14">
        <f t="shared" si="0"/>
        <v>2.24483237109761</v>
      </c>
    </row>
    <row r="15" spans="1:17">
      <c r="A15" s="3">
        <v>92</v>
      </c>
      <c r="B15" s="3" t="s">
        <v>96</v>
      </c>
      <c r="C15" s="3" t="s">
        <v>109</v>
      </c>
      <c r="D15" s="3">
        <v>0.2</v>
      </c>
      <c r="E15" s="3">
        <v>0.2</v>
      </c>
      <c r="F15" s="3">
        <v>0</v>
      </c>
      <c r="G15" s="3">
        <v>0.4</v>
      </c>
      <c r="H15" s="3">
        <v>0</v>
      </c>
      <c r="I15" s="3">
        <v>0</v>
      </c>
      <c r="J15" s="3">
        <v>0.5</v>
      </c>
      <c r="K15" s="3">
        <v>164.337</v>
      </c>
      <c r="L15" s="6">
        <v>0.3</v>
      </c>
      <c r="M15" s="6">
        <v>106.4</v>
      </c>
      <c r="N15" s="6">
        <v>0</v>
      </c>
      <c r="O15" s="3">
        <v>0.0379504195140466</v>
      </c>
      <c r="P15" s="6">
        <v>0</v>
      </c>
      <c r="Q15">
        <f t="shared" si="0"/>
        <v>2.28278279061165</v>
      </c>
    </row>
    <row r="16" spans="1:17">
      <c r="A16" s="3">
        <v>93</v>
      </c>
      <c r="B16" s="3" t="s">
        <v>96</v>
      </c>
      <c r="C16" s="3" t="s">
        <v>110</v>
      </c>
      <c r="D16" s="3">
        <v>0</v>
      </c>
      <c r="E16" s="3">
        <v>0</v>
      </c>
      <c r="F16" s="3">
        <v>0</v>
      </c>
      <c r="G16" s="3">
        <v>0.2</v>
      </c>
      <c r="H16" s="3">
        <v>1</v>
      </c>
      <c r="I16" s="3">
        <v>0</v>
      </c>
      <c r="J16" s="3">
        <v>0</v>
      </c>
      <c r="K16" s="3">
        <v>54.859</v>
      </c>
      <c r="L16" s="6">
        <v>0</v>
      </c>
      <c r="M16" s="6">
        <v>0</v>
      </c>
      <c r="N16" s="6">
        <v>0.3</v>
      </c>
      <c r="O16" s="3">
        <v>0.236071533299971</v>
      </c>
      <c r="P16" s="6">
        <v>0</v>
      </c>
      <c r="Q16">
        <f t="shared" si="0"/>
        <v>2.51885432391162</v>
      </c>
    </row>
    <row r="17" spans="1:17">
      <c r="A17" s="3">
        <v>94</v>
      </c>
      <c r="B17" s="3" t="s">
        <v>96</v>
      </c>
      <c r="C17" s="3" t="s">
        <v>111</v>
      </c>
      <c r="D17" s="3">
        <v>0</v>
      </c>
      <c r="E17" s="3">
        <v>0.4</v>
      </c>
      <c r="F17" s="3">
        <v>0</v>
      </c>
      <c r="G17" s="3">
        <v>0</v>
      </c>
      <c r="H17" s="3">
        <v>0</v>
      </c>
      <c r="I17" s="3">
        <v>0</v>
      </c>
      <c r="J17" s="3">
        <v>1.2</v>
      </c>
      <c r="K17" s="3">
        <v>54.734</v>
      </c>
      <c r="L17" s="6">
        <v>0.2</v>
      </c>
      <c r="M17" s="6">
        <v>106.2</v>
      </c>
      <c r="N17" s="6">
        <v>0</v>
      </c>
      <c r="O17" s="3">
        <v>0.048551606406972</v>
      </c>
      <c r="P17" s="6">
        <v>1</v>
      </c>
      <c r="Q17">
        <f t="shared" si="0"/>
        <v>2.56740593031859</v>
      </c>
    </row>
    <row r="18" spans="1:17">
      <c r="A18" s="3">
        <v>95</v>
      </c>
      <c r="B18" s="3" t="s">
        <v>96</v>
      </c>
      <c r="C18" s="3" t="s">
        <v>112</v>
      </c>
      <c r="D18" s="3">
        <v>0</v>
      </c>
      <c r="E18" s="3">
        <v>0.166666666666667</v>
      </c>
      <c r="F18" s="3">
        <v>0</v>
      </c>
      <c r="G18" s="3">
        <v>0.166666666666667</v>
      </c>
      <c r="H18" s="3">
        <v>0</v>
      </c>
      <c r="I18" s="3">
        <v>0</v>
      </c>
      <c r="J18" s="3">
        <v>0</v>
      </c>
      <c r="K18" s="3">
        <v>93.075</v>
      </c>
      <c r="L18" s="6">
        <v>0</v>
      </c>
      <c r="M18" s="6">
        <v>0</v>
      </c>
      <c r="N18" s="6">
        <v>0.266666666666667</v>
      </c>
      <c r="O18" s="3">
        <v>0.2430199446776</v>
      </c>
      <c r="P18" s="6">
        <v>0</v>
      </c>
      <c r="Q18">
        <f t="shared" si="0"/>
        <v>2.81042587499619</v>
      </c>
    </row>
    <row r="19" spans="1:17">
      <c r="A19" s="3">
        <v>96</v>
      </c>
      <c r="B19" s="3" t="s">
        <v>96</v>
      </c>
      <c r="C19" s="3" t="s">
        <v>113</v>
      </c>
      <c r="D19" s="3">
        <v>0</v>
      </c>
      <c r="E19" s="3">
        <v>0</v>
      </c>
      <c r="F19" s="3">
        <v>0</v>
      </c>
      <c r="G19" s="3">
        <v>0.2</v>
      </c>
      <c r="H19" s="3">
        <v>0</v>
      </c>
      <c r="I19" s="3">
        <v>0</v>
      </c>
      <c r="J19" s="3">
        <v>1.2</v>
      </c>
      <c r="K19" s="3">
        <v>77.391</v>
      </c>
      <c r="L19" s="6">
        <v>0.2</v>
      </c>
      <c r="M19" s="6">
        <v>106</v>
      </c>
      <c r="N19" s="6">
        <v>0</v>
      </c>
      <c r="O19" s="3">
        <v>0.0395069408551554</v>
      </c>
      <c r="P19" s="6">
        <v>1</v>
      </c>
      <c r="Q19">
        <f t="shared" si="0"/>
        <v>2.84993281585135</v>
      </c>
    </row>
    <row r="20" spans="1:17">
      <c r="A20" s="3">
        <v>97</v>
      </c>
      <c r="B20" s="3" t="s">
        <v>96</v>
      </c>
      <c r="C20" s="3" t="s">
        <v>114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44.895</v>
      </c>
      <c r="L20" s="6">
        <v>0</v>
      </c>
      <c r="M20" s="6">
        <v>0</v>
      </c>
      <c r="N20" s="6">
        <v>0.333333333333333</v>
      </c>
      <c r="O20" s="3">
        <v>0.220078456370527</v>
      </c>
      <c r="P20" s="6">
        <v>0</v>
      </c>
      <c r="Q20">
        <f t="shared" si="0"/>
        <v>3.07001127222188</v>
      </c>
    </row>
    <row r="21" spans="1:17">
      <c r="A21" s="3">
        <v>98</v>
      </c>
      <c r="B21" s="3" t="s">
        <v>96</v>
      </c>
      <c r="C21" s="3" t="s">
        <v>115</v>
      </c>
      <c r="D21" s="3">
        <v>0.166666666666667</v>
      </c>
      <c r="E21" s="3">
        <v>0.5</v>
      </c>
      <c r="F21" s="3">
        <v>0</v>
      </c>
      <c r="G21" s="3">
        <v>0</v>
      </c>
      <c r="H21" s="3">
        <v>0</v>
      </c>
      <c r="I21" s="3">
        <v>0</v>
      </c>
      <c r="J21" s="3">
        <v>1.06666666666667</v>
      </c>
      <c r="K21" s="3">
        <v>65.577</v>
      </c>
      <c r="L21" s="6">
        <v>0.266666666666667</v>
      </c>
      <c r="M21" s="6">
        <v>111.333333333333</v>
      </c>
      <c r="N21" s="6">
        <v>0</v>
      </c>
      <c r="O21" s="3">
        <v>0.0395069408551554</v>
      </c>
      <c r="P21" s="6">
        <v>1</v>
      </c>
      <c r="Q21">
        <f t="shared" si="0"/>
        <v>3.10951821307703</v>
      </c>
    </row>
    <row r="22" spans="1:17">
      <c r="A22" s="3">
        <v>99</v>
      </c>
      <c r="B22" s="3" t="s">
        <v>96</v>
      </c>
      <c r="C22" s="3" t="s">
        <v>116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46.979</v>
      </c>
      <c r="L22" s="6">
        <v>0</v>
      </c>
      <c r="M22" s="6">
        <v>0</v>
      </c>
      <c r="N22" s="6">
        <v>0.25</v>
      </c>
      <c r="O22" s="3">
        <v>0.220078456370527</v>
      </c>
      <c r="P22" s="6">
        <v>0</v>
      </c>
      <c r="Q22">
        <f t="shared" si="0"/>
        <v>3.32959666944756</v>
      </c>
    </row>
    <row r="23" spans="1:17">
      <c r="A23" s="3">
        <v>100</v>
      </c>
      <c r="B23" s="3" t="s">
        <v>96</v>
      </c>
      <c r="C23" s="3" t="s">
        <v>117</v>
      </c>
      <c r="D23" s="3">
        <v>0</v>
      </c>
      <c r="E23" s="3">
        <v>0</v>
      </c>
      <c r="F23" s="3">
        <v>0</v>
      </c>
      <c r="G23" s="3">
        <v>0.333333333333333</v>
      </c>
      <c r="H23" s="3">
        <v>0</v>
      </c>
      <c r="I23" s="3">
        <v>0</v>
      </c>
      <c r="J23" s="3">
        <v>1.1</v>
      </c>
      <c r="K23" s="3">
        <v>256.794</v>
      </c>
      <c r="L23" s="6">
        <v>0.3</v>
      </c>
      <c r="M23" s="6">
        <v>107.5</v>
      </c>
      <c r="N23" s="6">
        <v>0</v>
      </c>
      <c r="O23" s="3">
        <v>0.0256101180998988</v>
      </c>
      <c r="P23" s="6">
        <v>0</v>
      </c>
      <c r="Q23">
        <f t="shared" si="0"/>
        <v>3.35520678754746</v>
      </c>
    </row>
    <row r="24" spans="1:17">
      <c r="A24" s="3">
        <v>101</v>
      </c>
      <c r="B24" s="3" t="s">
        <v>96</v>
      </c>
      <c r="C24" s="3" t="s">
        <v>118</v>
      </c>
      <c r="D24" s="3">
        <v>0</v>
      </c>
      <c r="E24" s="3">
        <v>0</v>
      </c>
      <c r="F24" s="3">
        <v>0</v>
      </c>
      <c r="G24" s="3">
        <v>0.4</v>
      </c>
      <c r="H24" s="3">
        <v>0</v>
      </c>
      <c r="I24" s="3">
        <v>0</v>
      </c>
      <c r="J24" s="3">
        <v>0</v>
      </c>
      <c r="K24" s="3">
        <v>159.521</v>
      </c>
      <c r="L24" s="6">
        <v>0</v>
      </c>
      <c r="M24" s="6">
        <v>0</v>
      </c>
      <c r="N24" s="6">
        <v>0</v>
      </c>
      <c r="O24" s="3">
        <v>0.216782820508195</v>
      </c>
      <c r="P24" s="6">
        <v>0</v>
      </c>
      <c r="Q24">
        <f t="shared" si="0"/>
        <v>3.57198960805565</v>
      </c>
    </row>
    <row r="25" spans="1:17">
      <c r="A25" s="3">
        <v>102</v>
      </c>
      <c r="B25" s="3" t="s">
        <v>96</v>
      </c>
      <c r="C25" s="3" t="s">
        <v>119</v>
      </c>
      <c r="D25" s="3">
        <v>0</v>
      </c>
      <c r="E25" s="3">
        <v>0.2</v>
      </c>
      <c r="F25" s="3">
        <v>0</v>
      </c>
      <c r="G25" s="3">
        <v>0.4</v>
      </c>
      <c r="H25" s="3">
        <v>0</v>
      </c>
      <c r="I25" s="3">
        <v>0</v>
      </c>
      <c r="J25" s="3">
        <v>0.8</v>
      </c>
      <c r="K25" s="3">
        <v>110.643</v>
      </c>
      <c r="L25" s="6">
        <v>0.3</v>
      </c>
      <c r="M25" s="6">
        <v>101.4</v>
      </c>
      <c r="N25" s="6">
        <v>0</v>
      </c>
      <c r="O25" s="3">
        <v>0.00841765948231096</v>
      </c>
      <c r="P25" s="6">
        <v>0</v>
      </c>
      <c r="Q25">
        <f t="shared" si="0"/>
        <v>3.58040726753796</v>
      </c>
    </row>
    <row r="26" spans="1:17">
      <c r="A26" s="3">
        <v>103</v>
      </c>
      <c r="B26" s="3" t="s">
        <v>96</v>
      </c>
      <c r="C26" s="3" t="s">
        <v>120</v>
      </c>
      <c r="D26" s="3">
        <v>0</v>
      </c>
      <c r="E26" s="3">
        <v>0</v>
      </c>
      <c r="F26" s="3">
        <v>0</v>
      </c>
      <c r="G26" s="3">
        <v>0.2</v>
      </c>
      <c r="H26" s="3">
        <v>0</v>
      </c>
      <c r="I26" s="3">
        <v>0</v>
      </c>
      <c r="J26" s="3">
        <v>0</v>
      </c>
      <c r="K26" s="3">
        <v>125.098</v>
      </c>
      <c r="L26" s="6">
        <v>0</v>
      </c>
      <c r="M26" s="6">
        <v>0</v>
      </c>
      <c r="N26" s="6">
        <v>0.3</v>
      </c>
      <c r="O26" s="3">
        <v>0.206538773268236</v>
      </c>
      <c r="P26" s="6">
        <v>0</v>
      </c>
      <c r="Q26">
        <f t="shared" si="0"/>
        <v>3.7869460408062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2"/>
  <sheetViews>
    <sheetView workbookViewId="0">
      <selection activeCell="Q1" sqref="Q1"/>
    </sheetView>
  </sheetViews>
  <sheetFormatPr defaultColWidth="9" defaultRowHeight="13.5"/>
  <cols>
    <col min="10" max="10" width="12.625"/>
    <col min="12" max="12" width="12.625"/>
    <col min="15" max="15" width="12.625"/>
  </cols>
  <sheetData>
    <row r="1" spans="1:17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5" t="s">
        <v>15</v>
      </c>
      <c r="Q1" s="4" t="s">
        <v>16</v>
      </c>
    </row>
    <row r="2" spans="1:17">
      <c r="A2" s="3">
        <v>104</v>
      </c>
      <c r="B2" s="3" t="s">
        <v>121</v>
      </c>
      <c r="C2" s="3" t="s">
        <v>18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3.66666666666667</v>
      </c>
      <c r="K2" s="3">
        <v>24.641</v>
      </c>
      <c r="L2" s="6">
        <v>0.333333333333333</v>
      </c>
      <c r="M2" s="6">
        <v>100</v>
      </c>
      <c r="N2" s="6">
        <v>0</v>
      </c>
      <c r="O2" s="3">
        <v>0.0883284136786672</v>
      </c>
      <c r="P2" s="6">
        <v>1</v>
      </c>
      <c r="Q2">
        <f>O2</f>
        <v>0.0883284136786672</v>
      </c>
    </row>
    <row r="3" spans="1:17">
      <c r="A3" s="3">
        <v>105</v>
      </c>
      <c r="B3" s="3" t="s">
        <v>121</v>
      </c>
      <c r="C3" s="3" t="s">
        <v>122</v>
      </c>
      <c r="D3" s="3">
        <v>0</v>
      </c>
      <c r="E3" s="3">
        <v>0</v>
      </c>
      <c r="F3" s="3">
        <v>0</v>
      </c>
      <c r="G3" s="3">
        <v>0.5</v>
      </c>
      <c r="H3" s="3">
        <v>0</v>
      </c>
      <c r="I3" s="3">
        <v>0</v>
      </c>
      <c r="J3" s="3">
        <v>0</v>
      </c>
      <c r="K3" s="3">
        <v>45.39</v>
      </c>
      <c r="L3" s="6">
        <v>0</v>
      </c>
      <c r="M3" s="6">
        <v>0</v>
      </c>
      <c r="N3" s="6">
        <v>0.25</v>
      </c>
      <c r="O3" s="3">
        <v>0.268899929194038</v>
      </c>
      <c r="P3" s="6">
        <v>0</v>
      </c>
      <c r="Q3">
        <f t="shared" ref="Q3:Q66" si="0">Q2+O3</f>
        <v>0.357228342872705</v>
      </c>
    </row>
    <row r="4" spans="1:17">
      <c r="A4" s="3">
        <v>106</v>
      </c>
      <c r="B4" s="3" t="s">
        <v>121</v>
      </c>
      <c r="C4" s="3" t="s">
        <v>123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2.25</v>
      </c>
      <c r="K4" s="3">
        <v>44.113</v>
      </c>
      <c r="L4" s="6">
        <v>0.25</v>
      </c>
      <c r="M4" s="6">
        <v>106.5</v>
      </c>
      <c r="N4" s="6">
        <v>0</v>
      </c>
      <c r="O4" s="3">
        <v>0.0883284136786672</v>
      </c>
      <c r="P4" s="6">
        <v>1</v>
      </c>
      <c r="Q4">
        <f t="shared" si="0"/>
        <v>0.445556756551372</v>
      </c>
    </row>
    <row r="5" spans="1:17">
      <c r="A5" s="3">
        <v>107</v>
      </c>
      <c r="B5" s="3" t="s">
        <v>121</v>
      </c>
      <c r="C5" s="3" t="s">
        <v>124</v>
      </c>
      <c r="D5" s="3">
        <v>0</v>
      </c>
      <c r="E5" s="3">
        <v>0.1</v>
      </c>
      <c r="F5" s="3">
        <v>0</v>
      </c>
      <c r="G5" s="3">
        <v>0.3</v>
      </c>
      <c r="H5" s="3">
        <v>0</v>
      </c>
      <c r="I5" s="3">
        <v>0.1</v>
      </c>
      <c r="J5" s="3">
        <v>0</v>
      </c>
      <c r="K5" s="3">
        <v>139.054</v>
      </c>
      <c r="L5" s="6">
        <v>0</v>
      </c>
      <c r="M5" s="6">
        <v>0</v>
      </c>
      <c r="N5" s="6">
        <v>0.177777777777778</v>
      </c>
      <c r="O5" s="3">
        <v>0.296693574704552</v>
      </c>
      <c r="P5" s="6">
        <v>0</v>
      </c>
      <c r="Q5">
        <f t="shared" si="0"/>
        <v>0.742250331255924</v>
      </c>
    </row>
    <row r="6" spans="1:17">
      <c r="A6" s="3">
        <v>108</v>
      </c>
      <c r="B6" s="3" t="s">
        <v>121</v>
      </c>
      <c r="C6" s="3" t="s">
        <v>125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1.58333333333333</v>
      </c>
      <c r="K6" s="3">
        <v>39.179</v>
      </c>
      <c r="L6" s="6">
        <v>0.333333333333333</v>
      </c>
      <c r="M6" s="6">
        <v>111.25</v>
      </c>
      <c r="N6" s="6">
        <v>0</v>
      </c>
      <c r="O6" s="3">
        <v>0.0883284136786672</v>
      </c>
      <c r="P6" s="6">
        <v>1</v>
      </c>
      <c r="Q6">
        <f t="shared" si="0"/>
        <v>0.830578744934591</v>
      </c>
    </row>
    <row r="7" spans="1:17">
      <c r="A7" s="3">
        <v>109</v>
      </c>
      <c r="B7" s="3" t="s">
        <v>121</v>
      </c>
      <c r="C7" s="3" t="s">
        <v>126</v>
      </c>
      <c r="D7" s="3">
        <v>0</v>
      </c>
      <c r="E7" s="3">
        <v>0.1</v>
      </c>
      <c r="F7" s="3">
        <v>0</v>
      </c>
      <c r="G7" s="3">
        <v>0</v>
      </c>
      <c r="H7" s="3">
        <v>0</v>
      </c>
      <c r="I7" s="3">
        <v>0.2</v>
      </c>
      <c r="J7" s="3">
        <v>0</v>
      </c>
      <c r="K7" s="3">
        <v>111.816</v>
      </c>
      <c r="L7" s="6">
        <v>0</v>
      </c>
      <c r="M7" s="6">
        <v>0</v>
      </c>
      <c r="N7" s="6">
        <v>0.233333333333333</v>
      </c>
      <c r="O7" s="3">
        <v>0.296693574704552</v>
      </c>
      <c r="P7" s="6">
        <v>0</v>
      </c>
      <c r="Q7">
        <f t="shared" si="0"/>
        <v>1.12727231963914</v>
      </c>
    </row>
    <row r="8" spans="1:17">
      <c r="A8" s="3">
        <v>110</v>
      </c>
      <c r="B8" s="3" t="s">
        <v>121</v>
      </c>
      <c r="C8" s="3" t="s">
        <v>127</v>
      </c>
      <c r="D8" s="3">
        <v>0.125</v>
      </c>
      <c r="E8" s="3">
        <v>0.125</v>
      </c>
      <c r="F8" s="3">
        <v>0</v>
      </c>
      <c r="G8" s="3">
        <v>0.375</v>
      </c>
      <c r="H8" s="3">
        <v>0.5</v>
      </c>
      <c r="I8" s="3">
        <v>0</v>
      </c>
      <c r="J8" s="3">
        <v>3.92857142857143</v>
      </c>
      <c r="K8" s="3">
        <v>100.273</v>
      </c>
      <c r="L8" s="6">
        <v>0.214285714285714</v>
      </c>
      <c r="M8" s="6">
        <v>103.375</v>
      </c>
      <c r="N8" s="6">
        <v>0</v>
      </c>
      <c r="O8" s="3">
        <v>0.0813800023010389</v>
      </c>
      <c r="P8" s="6">
        <v>0</v>
      </c>
      <c r="Q8">
        <f t="shared" si="0"/>
        <v>1.20865232194018</v>
      </c>
    </row>
    <row r="9" spans="1:17">
      <c r="A9" s="3">
        <v>111</v>
      </c>
      <c r="B9" s="3" t="s">
        <v>121</v>
      </c>
      <c r="C9" s="3" t="s">
        <v>128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101.317</v>
      </c>
      <c r="L9" s="6">
        <v>0</v>
      </c>
      <c r="M9" s="6">
        <v>0</v>
      </c>
      <c r="N9" s="6">
        <v>0.267857142857143</v>
      </c>
      <c r="O9" s="3">
        <v>0.279501116086964</v>
      </c>
      <c r="P9" s="6">
        <v>0</v>
      </c>
      <c r="Q9">
        <f t="shared" si="0"/>
        <v>1.48815343802715</v>
      </c>
    </row>
    <row r="10" spans="1:17">
      <c r="A10" s="3">
        <v>112</v>
      </c>
      <c r="B10" s="3" t="s">
        <v>121</v>
      </c>
      <c r="C10" s="3" t="s">
        <v>129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0.333333333333333</v>
      </c>
      <c r="K10" s="3">
        <v>42.951</v>
      </c>
      <c r="L10" s="6">
        <v>0.333333333333333</v>
      </c>
      <c r="M10" s="6">
        <v>94.5</v>
      </c>
      <c r="N10" s="6">
        <v>0</v>
      </c>
      <c r="O10" s="3">
        <v>0.0502907209281945</v>
      </c>
      <c r="P10" s="6">
        <v>0</v>
      </c>
      <c r="Q10">
        <f t="shared" si="0"/>
        <v>1.53844415895534</v>
      </c>
    </row>
    <row r="11" spans="1:17">
      <c r="A11" s="3">
        <v>113</v>
      </c>
      <c r="B11" s="3" t="s">
        <v>121</v>
      </c>
      <c r="C11" s="3" t="s">
        <v>130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68.313</v>
      </c>
      <c r="L11" s="6">
        <v>0</v>
      </c>
      <c r="M11" s="6">
        <v>0</v>
      </c>
      <c r="N11" s="6">
        <v>0.266666666666667</v>
      </c>
      <c r="O11" s="3">
        <v>0.253263991917559</v>
      </c>
      <c r="P11" s="6">
        <v>0</v>
      </c>
      <c r="Q11">
        <f t="shared" si="0"/>
        <v>1.7917081508729</v>
      </c>
    </row>
    <row r="12" spans="1:17">
      <c r="A12" s="3">
        <v>114</v>
      </c>
      <c r="B12" s="3" t="s">
        <v>121</v>
      </c>
      <c r="C12" s="3" t="s">
        <v>131</v>
      </c>
      <c r="D12" s="3">
        <v>0</v>
      </c>
      <c r="E12" s="3">
        <v>0.25</v>
      </c>
      <c r="F12" s="3">
        <v>0</v>
      </c>
      <c r="G12" s="3">
        <v>0</v>
      </c>
      <c r="H12" s="3">
        <v>0</v>
      </c>
      <c r="I12" s="3">
        <v>0</v>
      </c>
      <c r="J12" s="3">
        <v>3.33333333333333</v>
      </c>
      <c r="K12" s="3">
        <v>35.98</v>
      </c>
      <c r="L12" s="6">
        <v>0.333333333333333</v>
      </c>
      <c r="M12" s="6">
        <v>105.25</v>
      </c>
      <c r="N12" s="6">
        <v>0</v>
      </c>
      <c r="O12" s="3">
        <v>0.0587956536469315</v>
      </c>
      <c r="P12" s="6">
        <v>1</v>
      </c>
      <c r="Q12">
        <f t="shared" si="0"/>
        <v>1.85050380451983</v>
      </c>
    </row>
    <row r="13" spans="1:17">
      <c r="A13" s="3">
        <v>115</v>
      </c>
      <c r="B13" s="3" t="s">
        <v>121</v>
      </c>
      <c r="C13" s="3" t="s">
        <v>132</v>
      </c>
      <c r="D13" s="3">
        <v>0</v>
      </c>
      <c r="E13" s="3">
        <v>0.2</v>
      </c>
      <c r="F13" s="3">
        <v>0</v>
      </c>
      <c r="G13" s="3">
        <v>0</v>
      </c>
      <c r="H13" s="3">
        <v>0</v>
      </c>
      <c r="I13" s="3">
        <v>0.4</v>
      </c>
      <c r="J13" s="3">
        <v>0</v>
      </c>
      <c r="K13" s="3">
        <v>46.964</v>
      </c>
      <c r="L13" s="6">
        <v>0</v>
      </c>
      <c r="M13" s="6">
        <v>0</v>
      </c>
      <c r="N13" s="6">
        <v>0.3</v>
      </c>
      <c r="O13" s="3">
        <v>0.814374984675754</v>
      </c>
      <c r="P13" s="6">
        <v>1</v>
      </c>
      <c r="Q13">
        <f t="shared" si="0"/>
        <v>2.66487878919559</v>
      </c>
    </row>
    <row r="14" spans="1:17">
      <c r="A14" s="3">
        <v>116</v>
      </c>
      <c r="B14" s="3" t="s">
        <v>121</v>
      </c>
      <c r="C14" s="3" t="s">
        <v>133</v>
      </c>
      <c r="D14" s="3">
        <v>0.6</v>
      </c>
      <c r="E14" s="3">
        <v>0.6</v>
      </c>
      <c r="F14" s="3">
        <v>0</v>
      </c>
      <c r="G14" s="3">
        <v>0</v>
      </c>
      <c r="H14" s="3">
        <v>0</v>
      </c>
      <c r="I14" s="3">
        <v>0</v>
      </c>
      <c r="J14" s="3">
        <v>1</v>
      </c>
      <c r="K14" s="3">
        <v>10.979</v>
      </c>
      <c r="L14" s="6">
        <v>0.2</v>
      </c>
      <c r="M14" s="6">
        <v>113.2</v>
      </c>
      <c r="N14" s="6">
        <v>0</v>
      </c>
      <c r="O14" s="3">
        <v>0.069039700886891</v>
      </c>
      <c r="P14" s="6">
        <v>1</v>
      </c>
      <c r="Q14">
        <f t="shared" si="0"/>
        <v>2.73391849008248</v>
      </c>
    </row>
    <row r="15" spans="1:17">
      <c r="A15" s="3">
        <v>117</v>
      </c>
      <c r="B15" s="3" t="s">
        <v>121</v>
      </c>
      <c r="C15" s="3" t="s">
        <v>134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39.05</v>
      </c>
      <c r="L15" s="6">
        <v>0</v>
      </c>
      <c r="M15" s="6">
        <v>0</v>
      </c>
      <c r="N15" s="6">
        <v>0.2</v>
      </c>
      <c r="O15" s="3">
        <v>0.25655962777989</v>
      </c>
      <c r="P15" s="6">
        <v>0</v>
      </c>
      <c r="Q15">
        <f t="shared" si="0"/>
        <v>2.99047811786237</v>
      </c>
    </row>
    <row r="16" spans="1:17">
      <c r="A16" s="3">
        <v>118</v>
      </c>
      <c r="B16" s="3" t="s">
        <v>121</v>
      </c>
      <c r="C16" s="3" t="s">
        <v>135</v>
      </c>
      <c r="D16" s="3">
        <v>0</v>
      </c>
      <c r="E16" s="3">
        <v>0.1875</v>
      </c>
      <c r="F16" s="3">
        <v>0</v>
      </c>
      <c r="G16" s="3">
        <v>0.4375</v>
      </c>
      <c r="H16" s="3">
        <v>0</v>
      </c>
      <c r="I16" s="3">
        <v>0</v>
      </c>
      <c r="J16" s="3">
        <v>1.2625</v>
      </c>
      <c r="K16" s="3">
        <v>200.969</v>
      </c>
      <c r="L16" s="6">
        <v>0.229166666666667</v>
      </c>
      <c r="M16" s="6">
        <v>100.4375</v>
      </c>
      <c r="N16" s="6">
        <v>0</v>
      </c>
      <c r="O16" s="3">
        <v>0.0898849350197759</v>
      </c>
      <c r="P16" s="6">
        <v>0</v>
      </c>
      <c r="Q16">
        <f t="shared" si="0"/>
        <v>3.08036305288214</v>
      </c>
    </row>
    <row r="17" spans="1:17">
      <c r="A17" s="3">
        <v>119</v>
      </c>
      <c r="B17" s="3" t="s">
        <v>121</v>
      </c>
      <c r="C17" s="3" t="s">
        <v>136</v>
      </c>
      <c r="D17" s="3">
        <v>0</v>
      </c>
      <c r="E17" s="3">
        <v>0.333333333333333</v>
      </c>
      <c r="F17" s="3">
        <v>0</v>
      </c>
      <c r="G17" s="3">
        <v>0</v>
      </c>
      <c r="H17" s="3">
        <v>0</v>
      </c>
      <c r="I17" s="3">
        <v>0.166666666666667</v>
      </c>
      <c r="J17" s="3">
        <v>0</v>
      </c>
      <c r="K17" s="3">
        <v>58.162</v>
      </c>
      <c r="L17" s="6">
        <v>0</v>
      </c>
      <c r="M17" s="6">
        <v>0</v>
      </c>
      <c r="N17" s="6">
        <v>0.266666666666667</v>
      </c>
      <c r="O17" s="3">
        <v>0.723172623008598</v>
      </c>
      <c r="P17" s="6">
        <v>1</v>
      </c>
      <c r="Q17">
        <f t="shared" si="0"/>
        <v>3.80353567589074</v>
      </c>
    </row>
    <row r="18" spans="1:17">
      <c r="A18" s="3">
        <v>120</v>
      </c>
      <c r="B18" s="3" t="s">
        <v>121</v>
      </c>
      <c r="C18" s="3" t="s">
        <v>137</v>
      </c>
      <c r="D18" s="3">
        <v>0</v>
      </c>
      <c r="E18" s="3">
        <v>0.25</v>
      </c>
      <c r="F18" s="3">
        <v>0</v>
      </c>
      <c r="G18" s="3">
        <v>0</v>
      </c>
      <c r="H18" s="3">
        <v>0</v>
      </c>
      <c r="I18" s="3">
        <v>0</v>
      </c>
      <c r="J18" s="3">
        <v>4.25</v>
      </c>
      <c r="K18" s="3">
        <v>16.831</v>
      </c>
      <c r="L18" s="6">
        <v>0.333333333333333</v>
      </c>
      <c r="M18" s="6">
        <v>106.5</v>
      </c>
      <c r="N18" s="6">
        <v>0</v>
      </c>
      <c r="O18" s="3">
        <v>0.069039700886891</v>
      </c>
      <c r="P18" s="6">
        <v>1</v>
      </c>
      <c r="Q18">
        <f t="shared" si="0"/>
        <v>3.87257537677763</v>
      </c>
    </row>
    <row r="19" spans="1:17">
      <c r="A19" s="3">
        <v>121</v>
      </c>
      <c r="B19" s="3" t="s">
        <v>121</v>
      </c>
      <c r="C19" s="3" t="s">
        <v>138</v>
      </c>
      <c r="D19" s="3">
        <v>0</v>
      </c>
      <c r="E19" s="3">
        <v>0</v>
      </c>
      <c r="F19" s="3">
        <v>0</v>
      </c>
      <c r="G19" s="3">
        <v>0.25</v>
      </c>
      <c r="H19" s="3">
        <v>0</v>
      </c>
      <c r="I19" s="3">
        <v>0</v>
      </c>
      <c r="J19" s="3">
        <v>0</v>
      </c>
      <c r="K19" s="3">
        <v>33.234</v>
      </c>
      <c r="L19" s="6">
        <v>0</v>
      </c>
      <c r="M19" s="6">
        <v>0</v>
      </c>
      <c r="N19" s="6">
        <v>0.25</v>
      </c>
      <c r="O19" s="3">
        <v>0.249611216402262</v>
      </c>
      <c r="P19" s="6">
        <v>0</v>
      </c>
      <c r="Q19">
        <f t="shared" si="0"/>
        <v>4.12218659317989</v>
      </c>
    </row>
    <row r="20" spans="1:17">
      <c r="A20" s="3">
        <v>122</v>
      </c>
      <c r="B20" s="3" t="s">
        <v>121</v>
      </c>
      <c r="C20" s="3" t="s">
        <v>139</v>
      </c>
      <c r="D20" s="3">
        <v>0</v>
      </c>
      <c r="E20" s="3">
        <v>0.25</v>
      </c>
      <c r="F20" s="3">
        <v>0</v>
      </c>
      <c r="G20" s="3">
        <v>0</v>
      </c>
      <c r="H20" s="3">
        <v>0</v>
      </c>
      <c r="I20" s="3">
        <v>0</v>
      </c>
      <c r="J20" s="3">
        <v>0.666666666666667</v>
      </c>
      <c r="K20" s="3">
        <v>40.886</v>
      </c>
      <c r="L20" s="6">
        <v>0.25</v>
      </c>
      <c r="M20" s="6">
        <v>105.5</v>
      </c>
      <c r="N20" s="6">
        <v>0</v>
      </c>
      <c r="O20" s="3">
        <v>0.069039700886891</v>
      </c>
      <c r="P20" s="6">
        <v>1</v>
      </c>
      <c r="Q20">
        <f t="shared" si="0"/>
        <v>4.19122629406678</v>
      </c>
    </row>
    <row r="21" spans="1:17">
      <c r="A21" s="3">
        <v>123</v>
      </c>
      <c r="B21" s="3" t="s">
        <v>121</v>
      </c>
      <c r="C21" s="3" t="s">
        <v>140</v>
      </c>
      <c r="D21" s="3">
        <v>0</v>
      </c>
      <c r="E21" s="3">
        <v>0</v>
      </c>
      <c r="F21" s="3">
        <v>0</v>
      </c>
      <c r="G21" s="3">
        <v>0.4</v>
      </c>
      <c r="H21" s="3">
        <v>0</v>
      </c>
      <c r="I21" s="3">
        <v>0</v>
      </c>
      <c r="J21" s="3">
        <v>0</v>
      </c>
      <c r="K21" s="3">
        <v>60.83</v>
      </c>
      <c r="L21" s="6">
        <v>0</v>
      </c>
      <c r="M21" s="6">
        <v>0</v>
      </c>
      <c r="N21" s="6">
        <v>0.3</v>
      </c>
      <c r="O21" s="3">
        <v>0.270726316951687</v>
      </c>
      <c r="P21" s="6">
        <v>0</v>
      </c>
      <c r="Q21">
        <f t="shared" si="0"/>
        <v>4.46195261101847</v>
      </c>
    </row>
    <row r="22" spans="1:17">
      <c r="A22" s="3">
        <v>124</v>
      </c>
      <c r="B22" s="3" t="s">
        <v>121</v>
      </c>
      <c r="C22" s="3" t="s">
        <v>141</v>
      </c>
      <c r="D22" s="3">
        <v>0</v>
      </c>
      <c r="E22" s="3">
        <v>0.4</v>
      </c>
      <c r="F22" s="3">
        <v>0</v>
      </c>
      <c r="G22" s="3">
        <v>0</v>
      </c>
      <c r="H22" s="3">
        <v>1</v>
      </c>
      <c r="I22" s="3">
        <v>0</v>
      </c>
      <c r="J22" s="3">
        <v>2.7</v>
      </c>
      <c r="K22" s="3">
        <v>109.166</v>
      </c>
      <c r="L22" s="6">
        <v>0.3</v>
      </c>
      <c r="M22" s="6">
        <v>102.8</v>
      </c>
      <c r="N22" s="6">
        <v>0</v>
      </c>
      <c r="O22" s="3">
        <v>0.0832063900586874</v>
      </c>
      <c r="P22" s="6">
        <v>1</v>
      </c>
      <c r="Q22">
        <f t="shared" si="0"/>
        <v>4.54515900107716</v>
      </c>
    </row>
    <row r="23" spans="1:17">
      <c r="A23" s="3">
        <v>125</v>
      </c>
      <c r="B23" s="3" t="s">
        <v>121</v>
      </c>
      <c r="C23" s="3" t="s">
        <v>142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0.166666666666667</v>
      </c>
      <c r="J23" s="3">
        <v>0</v>
      </c>
      <c r="K23" s="3">
        <v>66.687</v>
      </c>
      <c r="L23" s="6">
        <v>0</v>
      </c>
      <c r="M23" s="6">
        <v>0</v>
      </c>
      <c r="N23" s="6">
        <v>0.3</v>
      </c>
      <c r="O23" s="3">
        <v>0.747583359420354</v>
      </c>
      <c r="P23" s="6">
        <v>1</v>
      </c>
      <c r="Q23">
        <f t="shared" si="0"/>
        <v>5.29274236049751</v>
      </c>
    </row>
    <row r="24" spans="1:17">
      <c r="A24" s="3">
        <v>126</v>
      </c>
      <c r="B24" s="3" t="s">
        <v>121</v>
      </c>
      <c r="C24" s="3" t="s">
        <v>143</v>
      </c>
      <c r="D24" s="3">
        <v>0</v>
      </c>
      <c r="E24" s="3">
        <v>0.2</v>
      </c>
      <c r="F24" s="3">
        <v>0</v>
      </c>
      <c r="G24" s="3">
        <v>0</v>
      </c>
      <c r="H24" s="3">
        <v>0</v>
      </c>
      <c r="I24" s="3">
        <v>0</v>
      </c>
      <c r="J24" s="3">
        <v>1.7</v>
      </c>
      <c r="K24" s="3">
        <v>39.141</v>
      </c>
      <c r="L24" s="6">
        <v>0.2</v>
      </c>
      <c r="M24" s="6">
        <v>105.4</v>
      </c>
      <c r="N24" s="6">
        <v>0</v>
      </c>
      <c r="O24" s="3">
        <v>0.093450437298647</v>
      </c>
      <c r="P24" s="6">
        <v>1</v>
      </c>
      <c r="Q24">
        <f t="shared" si="0"/>
        <v>5.38619279779616</v>
      </c>
    </row>
    <row r="25" spans="1:17">
      <c r="A25" s="3">
        <v>127</v>
      </c>
      <c r="B25" s="3" t="s">
        <v>121</v>
      </c>
      <c r="C25" s="3" t="s">
        <v>144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25.832</v>
      </c>
      <c r="L25" s="6">
        <v>0</v>
      </c>
      <c r="M25" s="6">
        <v>0</v>
      </c>
      <c r="N25" s="6">
        <v>0.333333333333333</v>
      </c>
      <c r="O25" s="3">
        <v>0.274021952814018</v>
      </c>
      <c r="P25" s="6">
        <v>0</v>
      </c>
      <c r="Q25">
        <f t="shared" si="0"/>
        <v>5.66021475061018</v>
      </c>
    </row>
    <row r="26" spans="1:17">
      <c r="A26" s="3">
        <v>128</v>
      </c>
      <c r="B26" s="3" t="s">
        <v>121</v>
      </c>
      <c r="C26" s="3" t="s">
        <v>145</v>
      </c>
      <c r="D26" s="3">
        <v>0.125</v>
      </c>
      <c r="E26" s="3">
        <v>0.125</v>
      </c>
      <c r="F26" s="3">
        <v>0</v>
      </c>
      <c r="G26" s="3">
        <v>0.125</v>
      </c>
      <c r="H26" s="3">
        <v>1</v>
      </c>
      <c r="I26" s="3">
        <v>0</v>
      </c>
      <c r="J26" s="3">
        <v>3.125</v>
      </c>
      <c r="K26" s="3">
        <v>132.603</v>
      </c>
      <c r="L26" s="6">
        <v>0.285714285714286</v>
      </c>
      <c r="M26" s="6">
        <v>98.5</v>
      </c>
      <c r="N26" s="6">
        <v>0</v>
      </c>
      <c r="O26" s="3">
        <v>0.100398848676275</v>
      </c>
      <c r="P26" s="6">
        <v>1</v>
      </c>
      <c r="Q26">
        <f t="shared" si="0"/>
        <v>5.76061359928645</v>
      </c>
    </row>
    <row r="27" spans="1:17">
      <c r="A27" s="3">
        <v>129</v>
      </c>
      <c r="B27" s="3" t="s">
        <v>121</v>
      </c>
      <c r="C27" s="3" t="s">
        <v>146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48.225</v>
      </c>
      <c r="L27" s="6">
        <v>0</v>
      </c>
      <c r="M27" s="6">
        <v>0</v>
      </c>
      <c r="N27" s="6">
        <v>0</v>
      </c>
      <c r="O27" s="3">
        <v>0.280970364191646</v>
      </c>
      <c r="P27" s="6">
        <v>0</v>
      </c>
      <c r="Q27">
        <f t="shared" si="0"/>
        <v>6.0415839634781</v>
      </c>
    </row>
    <row r="28" spans="1:17">
      <c r="A28" s="3">
        <v>130</v>
      </c>
      <c r="B28" s="3" t="s">
        <v>121</v>
      </c>
      <c r="C28" s="3" t="s">
        <v>147</v>
      </c>
      <c r="D28" s="3">
        <v>0</v>
      </c>
      <c r="E28" s="3">
        <v>0.25</v>
      </c>
      <c r="F28" s="3">
        <v>0</v>
      </c>
      <c r="G28" s="3">
        <v>0.166666666666667</v>
      </c>
      <c r="H28" s="3">
        <v>0</v>
      </c>
      <c r="I28" s="3">
        <v>0</v>
      </c>
      <c r="J28" s="3">
        <v>1.84090909090909</v>
      </c>
      <c r="K28" s="3">
        <v>253.326</v>
      </c>
      <c r="L28" s="6">
        <v>0.242424242424242</v>
      </c>
      <c r="M28" s="6">
        <v>105.166666666667</v>
      </c>
      <c r="N28" s="6">
        <v>0</v>
      </c>
      <c r="O28" s="3">
        <v>0.114295671431532</v>
      </c>
      <c r="P28" s="6">
        <v>1</v>
      </c>
      <c r="Q28">
        <f t="shared" si="0"/>
        <v>6.15587963490963</v>
      </c>
    </row>
    <row r="29" spans="1:17">
      <c r="A29" s="3">
        <v>131</v>
      </c>
      <c r="B29" s="3" t="s">
        <v>121</v>
      </c>
      <c r="C29" s="3" t="s">
        <v>148</v>
      </c>
      <c r="D29" s="3">
        <v>0</v>
      </c>
      <c r="E29" s="3">
        <v>0.1</v>
      </c>
      <c r="F29" s="3">
        <v>0</v>
      </c>
      <c r="G29" s="3">
        <v>0</v>
      </c>
      <c r="H29" s="3">
        <v>0</v>
      </c>
      <c r="I29" s="3">
        <v>0.2</v>
      </c>
      <c r="J29" s="3">
        <v>0</v>
      </c>
      <c r="K29" s="3">
        <v>91.068</v>
      </c>
      <c r="L29" s="6">
        <v>0</v>
      </c>
      <c r="M29" s="6">
        <v>0</v>
      </c>
      <c r="N29" s="6">
        <v>0.233333333333333</v>
      </c>
      <c r="O29" s="3">
        <v>0.589319506081257</v>
      </c>
      <c r="P29" s="6">
        <v>1</v>
      </c>
      <c r="Q29">
        <f t="shared" si="0"/>
        <v>6.74519914099089</v>
      </c>
    </row>
    <row r="30" spans="1:17">
      <c r="A30" s="3">
        <v>132</v>
      </c>
      <c r="B30" s="3" t="s">
        <v>121</v>
      </c>
      <c r="C30" s="3" t="s">
        <v>149</v>
      </c>
      <c r="D30" s="3">
        <v>0</v>
      </c>
      <c r="E30" s="3">
        <v>0.125</v>
      </c>
      <c r="F30" s="3">
        <v>0</v>
      </c>
      <c r="G30" s="3">
        <v>0.25</v>
      </c>
      <c r="H30" s="3">
        <v>0</v>
      </c>
      <c r="I30" s="3">
        <v>0</v>
      </c>
      <c r="J30" s="3">
        <v>1.92857142857143</v>
      </c>
      <c r="K30" s="3">
        <v>162.272</v>
      </c>
      <c r="L30" s="6">
        <v>0.214285714285714</v>
      </c>
      <c r="M30" s="6">
        <v>105.25</v>
      </c>
      <c r="N30" s="6">
        <v>0</v>
      </c>
      <c r="O30" s="3">
        <v>0.105790738712795</v>
      </c>
      <c r="P30" s="6">
        <v>0</v>
      </c>
      <c r="Q30">
        <f t="shared" si="0"/>
        <v>6.85098987970368</v>
      </c>
    </row>
    <row r="31" spans="1:17">
      <c r="A31" s="3">
        <v>133</v>
      </c>
      <c r="B31" s="3" t="s">
        <v>121</v>
      </c>
      <c r="C31" s="3" t="s">
        <v>150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16.756</v>
      </c>
      <c r="L31" s="6">
        <v>0</v>
      </c>
      <c r="M31" s="6">
        <v>0</v>
      </c>
      <c r="N31" s="6">
        <v>0.25</v>
      </c>
      <c r="O31" s="3">
        <v>0.283066618365835</v>
      </c>
      <c r="P31" s="6">
        <v>0</v>
      </c>
      <c r="Q31">
        <f t="shared" si="0"/>
        <v>7.13405649806952</v>
      </c>
    </row>
    <row r="32" spans="1:17">
      <c r="A32" s="3">
        <v>134</v>
      </c>
      <c r="B32" s="3" t="s">
        <v>121</v>
      </c>
      <c r="C32" s="3" t="s">
        <v>151</v>
      </c>
      <c r="D32" s="3">
        <v>0</v>
      </c>
      <c r="E32" s="3">
        <v>0</v>
      </c>
      <c r="F32" s="3">
        <v>0</v>
      </c>
      <c r="G32" s="3">
        <v>0.166666666666667</v>
      </c>
      <c r="H32" s="3">
        <v>0</v>
      </c>
      <c r="I32" s="3">
        <v>0</v>
      </c>
      <c r="J32" s="3">
        <v>1.36666666666667</v>
      </c>
      <c r="K32" s="3">
        <v>60.485</v>
      </c>
      <c r="L32" s="6">
        <v>0.266666666666667</v>
      </c>
      <c r="M32" s="6">
        <v>98.5</v>
      </c>
      <c r="N32" s="6">
        <v>0</v>
      </c>
      <c r="O32" s="3">
        <v>0.102495102850464</v>
      </c>
      <c r="P32" s="6">
        <v>1</v>
      </c>
      <c r="Q32">
        <f t="shared" si="0"/>
        <v>7.23655160091998</v>
      </c>
    </row>
    <row r="33" spans="1:17">
      <c r="A33" s="3">
        <v>135</v>
      </c>
      <c r="B33" s="3" t="s">
        <v>121</v>
      </c>
      <c r="C33" s="3" t="s">
        <v>152</v>
      </c>
      <c r="D33" s="3">
        <v>0</v>
      </c>
      <c r="E33" s="3">
        <v>0.166666666666667</v>
      </c>
      <c r="F33" s="3">
        <v>0</v>
      </c>
      <c r="G33" s="3">
        <v>0.166666666666667</v>
      </c>
      <c r="H33" s="3">
        <v>0</v>
      </c>
      <c r="I33" s="3">
        <v>0</v>
      </c>
      <c r="J33" s="3">
        <v>0</v>
      </c>
      <c r="K33" s="3">
        <v>115.765</v>
      </c>
      <c r="L33" s="6">
        <v>0</v>
      </c>
      <c r="M33" s="6">
        <v>0</v>
      </c>
      <c r="N33" s="6">
        <v>0.266666666666667</v>
      </c>
      <c r="O33" s="3">
        <v>0.296963441121091</v>
      </c>
      <c r="P33" s="6">
        <v>0</v>
      </c>
      <c r="Q33">
        <f t="shared" si="0"/>
        <v>7.53351504204107</v>
      </c>
    </row>
    <row r="34" spans="1:17">
      <c r="A34" s="3">
        <v>136</v>
      </c>
      <c r="B34" s="3" t="s">
        <v>121</v>
      </c>
      <c r="C34" s="3" t="s">
        <v>153</v>
      </c>
      <c r="D34" s="3">
        <v>0</v>
      </c>
      <c r="E34" s="3">
        <v>0</v>
      </c>
      <c r="F34" s="3">
        <v>0</v>
      </c>
      <c r="G34" s="3">
        <v>0.25</v>
      </c>
      <c r="H34" s="3">
        <v>0</v>
      </c>
      <c r="I34" s="3">
        <v>0</v>
      </c>
      <c r="J34" s="3">
        <v>1.83928571428571</v>
      </c>
      <c r="K34" s="3">
        <v>92.473</v>
      </c>
      <c r="L34" s="6">
        <v>0.285714285714286</v>
      </c>
      <c r="M34" s="6">
        <v>108.125</v>
      </c>
      <c r="N34" s="6">
        <v>0</v>
      </c>
      <c r="O34" s="3">
        <v>0.109443514228092</v>
      </c>
      <c r="P34" s="6">
        <v>1</v>
      </c>
      <c r="Q34">
        <f t="shared" si="0"/>
        <v>7.64295855626916</v>
      </c>
    </row>
    <row r="35" spans="1:17">
      <c r="A35" s="3">
        <v>137</v>
      </c>
      <c r="B35" s="3" t="s">
        <v>121</v>
      </c>
      <c r="C35" s="3" t="s">
        <v>154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72.2</v>
      </c>
      <c r="L35" s="6">
        <v>0</v>
      </c>
      <c r="M35" s="6">
        <v>0</v>
      </c>
      <c r="N35" s="6">
        <v>0.2</v>
      </c>
      <c r="O35" s="3">
        <v>0.290015029743463</v>
      </c>
      <c r="P35" s="6">
        <v>0</v>
      </c>
      <c r="Q35">
        <f t="shared" si="0"/>
        <v>7.93297358601263</v>
      </c>
    </row>
    <row r="36" spans="1:17">
      <c r="A36" s="3">
        <v>138</v>
      </c>
      <c r="B36" s="3" t="s">
        <v>121</v>
      </c>
      <c r="C36" s="3" t="s">
        <v>155</v>
      </c>
      <c r="D36" s="3">
        <v>0.2</v>
      </c>
      <c r="E36" s="3">
        <v>0.4</v>
      </c>
      <c r="F36" s="3">
        <v>0</v>
      </c>
      <c r="G36" s="3">
        <v>0</v>
      </c>
      <c r="H36" s="3">
        <v>0</v>
      </c>
      <c r="I36" s="3">
        <v>0</v>
      </c>
      <c r="J36" s="3">
        <v>1.2</v>
      </c>
      <c r="K36" s="3">
        <v>42.114</v>
      </c>
      <c r="L36" s="6">
        <v>0.2</v>
      </c>
      <c r="M36" s="6">
        <v>106.8</v>
      </c>
      <c r="N36" s="6">
        <v>0</v>
      </c>
      <c r="O36" s="3">
        <v>0.102495102850464</v>
      </c>
      <c r="P36" s="6">
        <v>1</v>
      </c>
      <c r="Q36">
        <f t="shared" si="0"/>
        <v>8.03546868886309</v>
      </c>
    </row>
    <row r="37" spans="1:17">
      <c r="A37" s="3">
        <v>139</v>
      </c>
      <c r="B37" s="3" t="s">
        <v>121</v>
      </c>
      <c r="C37" s="3" t="s">
        <v>156</v>
      </c>
      <c r="D37" s="3">
        <v>0</v>
      </c>
      <c r="E37" s="3">
        <v>0</v>
      </c>
      <c r="F37" s="3">
        <v>0</v>
      </c>
      <c r="G37" s="3">
        <v>0.166666666666667</v>
      </c>
      <c r="H37" s="3">
        <v>0</v>
      </c>
      <c r="I37" s="3">
        <v>0</v>
      </c>
      <c r="J37" s="3">
        <v>0</v>
      </c>
      <c r="K37" s="3">
        <v>85.723</v>
      </c>
      <c r="L37" s="6">
        <v>0</v>
      </c>
      <c r="M37" s="6">
        <v>0</v>
      </c>
      <c r="N37" s="6">
        <v>0.266666666666667</v>
      </c>
      <c r="O37" s="3">
        <v>0.296963441121091</v>
      </c>
      <c r="P37" s="6">
        <v>0</v>
      </c>
      <c r="Q37">
        <f t="shared" si="0"/>
        <v>8.33243212998418</v>
      </c>
    </row>
    <row r="38" spans="1:17">
      <c r="A38" s="3">
        <v>140</v>
      </c>
      <c r="B38" s="3" t="s">
        <v>121</v>
      </c>
      <c r="C38" s="3" t="s">
        <v>157</v>
      </c>
      <c r="D38" s="3">
        <v>0</v>
      </c>
      <c r="E38" s="3">
        <v>0.166666666666667</v>
      </c>
      <c r="F38" s="3">
        <v>0</v>
      </c>
      <c r="G38" s="3">
        <v>0.166666666666667</v>
      </c>
      <c r="H38" s="3">
        <v>0</v>
      </c>
      <c r="I38" s="3">
        <v>0</v>
      </c>
      <c r="J38" s="3">
        <v>3.9</v>
      </c>
      <c r="K38" s="3">
        <v>28.849</v>
      </c>
      <c r="L38" s="6">
        <v>0</v>
      </c>
      <c r="M38" s="6">
        <v>102.333333333333</v>
      </c>
      <c r="N38" s="6">
        <v>0</v>
      </c>
      <c r="O38" s="3">
        <v>0.102495102850464</v>
      </c>
      <c r="P38" s="6">
        <v>1</v>
      </c>
      <c r="Q38">
        <f t="shared" si="0"/>
        <v>8.43492723283464</v>
      </c>
    </row>
    <row r="39" spans="1:17">
      <c r="A39" s="3">
        <v>141</v>
      </c>
      <c r="B39" s="3" t="s">
        <v>121</v>
      </c>
      <c r="C39" s="3" t="s">
        <v>158</v>
      </c>
      <c r="D39" s="3">
        <v>0</v>
      </c>
      <c r="E39" s="3">
        <v>0</v>
      </c>
      <c r="F39" s="3">
        <v>0</v>
      </c>
      <c r="G39" s="3">
        <v>0</v>
      </c>
      <c r="H39" s="3">
        <v>1</v>
      </c>
      <c r="I39" s="3">
        <v>0.3</v>
      </c>
      <c r="J39" s="3">
        <v>0</v>
      </c>
      <c r="K39" s="3">
        <v>165.501</v>
      </c>
      <c r="L39" s="6">
        <v>0</v>
      </c>
      <c r="M39" s="6">
        <v>0</v>
      </c>
      <c r="N39" s="6">
        <v>0.266666666666667</v>
      </c>
      <c r="O39" s="3">
        <v>0.310860263876348</v>
      </c>
      <c r="P39" s="6">
        <v>0</v>
      </c>
      <c r="Q39">
        <f t="shared" si="0"/>
        <v>8.74578749671099</v>
      </c>
    </row>
    <row r="40" spans="1:17">
      <c r="A40" s="3">
        <v>142</v>
      </c>
      <c r="B40" s="3" t="s">
        <v>121</v>
      </c>
      <c r="C40" s="3" t="s">
        <v>159</v>
      </c>
      <c r="D40" s="3">
        <v>0</v>
      </c>
      <c r="E40" s="3">
        <v>0.4</v>
      </c>
      <c r="F40" s="3">
        <v>0</v>
      </c>
      <c r="G40" s="3">
        <v>0</v>
      </c>
      <c r="H40" s="3">
        <v>0</v>
      </c>
      <c r="I40" s="3">
        <v>0</v>
      </c>
      <c r="J40" s="3">
        <v>2.8</v>
      </c>
      <c r="K40" s="3">
        <v>74.064</v>
      </c>
      <c r="L40" s="6">
        <v>0.2</v>
      </c>
      <c r="M40" s="6">
        <v>107</v>
      </c>
      <c r="N40" s="6">
        <v>0</v>
      </c>
      <c r="O40" s="3">
        <v>0.0883284136786672</v>
      </c>
      <c r="P40" s="6">
        <v>1</v>
      </c>
      <c r="Q40">
        <f t="shared" si="0"/>
        <v>8.83411591038966</v>
      </c>
    </row>
    <row r="41" spans="1:17">
      <c r="A41" s="3">
        <v>143</v>
      </c>
      <c r="B41" s="3" t="s">
        <v>121</v>
      </c>
      <c r="C41" s="3" t="s">
        <v>160</v>
      </c>
      <c r="D41" s="3">
        <v>0</v>
      </c>
      <c r="E41" s="3">
        <v>0.25</v>
      </c>
      <c r="F41" s="3">
        <v>0</v>
      </c>
      <c r="G41" s="3">
        <v>0.0833333333333333</v>
      </c>
      <c r="H41" s="3">
        <v>0</v>
      </c>
      <c r="I41" s="3">
        <v>0.0833333333333333</v>
      </c>
      <c r="J41" s="3">
        <v>0</v>
      </c>
      <c r="K41" s="3">
        <v>223.717</v>
      </c>
      <c r="L41" s="6">
        <v>0</v>
      </c>
      <c r="M41" s="6">
        <v>0</v>
      </c>
      <c r="N41" s="6">
        <v>0.265151515151515</v>
      </c>
      <c r="O41" s="3">
        <v>0.30364198608218</v>
      </c>
      <c r="P41" s="6">
        <v>0</v>
      </c>
      <c r="Q41">
        <f t="shared" si="0"/>
        <v>9.13775789647184</v>
      </c>
    </row>
    <row r="42" spans="1:17">
      <c r="A42" s="3">
        <v>144</v>
      </c>
      <c r="B42" s="3" t="s">
        <v>121</v>
      </c>
      <c r="C42" s="3" t="s">
        <v>54</v>
      </c>
      <c r="D42" s="3">
        <v>0.2</v>
      </c>
      <c r="E42" s="3">
        <v>0.2</v>
      </c>
      <c r="F42" s="3">
        <v>0</v>
      </c>
      <c r="G42" s="3">
        <v>0.2</v>
      </c>
      <c r="H42" s="3">
        <v>0</v>
      </c>
      <c r="I42" s="3">
        <v>0</v>
      </c>
      <c r="J42" s="3">
        <v>2.8</v>
      </c>
      <c r="K42" s="3">
        <v>21.962</v>
      </c>
      <c r="L42" s="6">
        <v>0.3</v>
      </c>
      <c r="M42" s="6">
        <v>106.8</v>
      </c>
      <c r="N42" s="6">
        <v>0</v>
      </c>
      <c r="O42" s="3">
        <v>0.0883284136786672</v>
      </c>
      <c r="P42" s="6">
        <v>1</v>
      </c>
      <c r="Q42">
        <f t="shared" si="0"/>
        <v>9.22608631015051</v>
      </c>
    </row>
    <row r="43" spans="1:17">
      <c r="A43" s="3">
        <v>145</v>
      </c>
      <c r="B43" s="3" t="s">
        <v>121</v>
      </c>
      <c r="C43" s="3" t="s">
        <v>161</v>
      </c>
      <c r="D43" s="3">
        <v>0</v>
      </c>
      <c r="E43" s="3">
        <v>0.125</v>
      </c>
      <c r="F43" s="3">
        <v>0</v>
      </c>
      <c r="G43" s="3">
        <v>0.125</v>
      </c>
      <c r="H43" s="3">
        <v>0</v>
      </c>
      <c r="I43" s="3">
        <v>0.125</v>
      </c>
      <c r="J43" s="3">
        <v>0</v>
      </c>
      <c r="K43" s="3">
        <v>101.972</v>
      </c>
      <c r="L43" s="6">
        <v>0</v>
      </c>
      <c r="M43" s="6">
        <v>0</v>
      </c>
      <c r="N43" s="6">
        <v>0.214285714285714</v>
      </c>
      <c r="O43" s="3">
        <v>0.289745163326923</v>
      </c>
      <c r="P43" s="6">
        <v>0</v>
      </c>
      <c r="Q43">
        <f t="shared" si="0"/>
        <v>9.51583147347743</v>
      </c>
    </row>
    <row r="44" spans="1:17">
      <c r="A44" s="3">
        <v>146</v>
      </c>
      <c r="B44" s="3" t="s">
        <v>121</v>
      </c>
      <c r="C44" s="3" t="s">
        <v>162</v>
      </c>
      <c r="D44" s="3">
        <v>0</v>
      </c>
      <c r="E44" s="3">
        <v>0.125</v>
      </c>
      <c r="F44" s="3">
        <v>0</v>
      </c>
      <c r="G44" s="3">
        <v>0.25</v>
      </c>
      <c r="H44" s="3">
        <v>0</v>
      </c>
      <c r="I44" s="3">
        <v>0</v>
      </c>
      <c r="J44" s="3">
        <v>1.98214285714286</v>
      </c>
      <c r="K44" s="3">
        <v>156.959</v>
      </c>
      <c r="L44" s="6">
        <v>0.285714285714286</v>
      </c>
      <c r="M44" s="6">
        <v>108.125</v>
      </c>
      <c r="N44" s="6">
        <v>0</v>
      </c>
      <c r="O44" s="3">
        <v>0.0952768250562955</v>
      </c>
      <c r="P44" s="6">
        <v>1</v>
      </c>
      <c r="Q44">
        <f t="shared" si="0"/>
        <v>9.61110829853373</v>
      </c>
    </row>
    <row r="45" spans="1:17">
      <c r="A45" s="3">
        <v>147</v>
      </c>
      <c r="B45" s="3" t="s">
        <v>121</v>
      </c>
      <c r="C45" s="3" t="s">
        <v>163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33.599</v>
      </c>
      <c r="L45" s="6">
        <v>0</v>
      </c>
      <c r="M45" s="6">
        <v>0</v>
      </c>
      <c r="N45" s="6">
        <v>0</v>
      </c>
      <c r="O45" s="3">
        <v>0.275848340571667</v>
      </c>
      <c r="P45" s="6">
        <v>0</v>
      </c>
      <c r="Q45">
        <f t="shared" si="0"/>
        <v>9.88695663910539</v>
      </c>
    </row>
    <row r="46" spans="1:17">
      <c r="A46" s="3">
        <v>148</v>
      </c>
      <c r="B46" s="3" t="s">
        <v>121</v>
      </c>
      <c r="C46" s="3" t="s">
        <v>164</v>
      </c>
      <c r="D46" s="3">
        <v>0</v>
      </c>
      <c r="E46" s="3">
        <v>0.25</v>
      </c>
      <c r="F46" s="3">
        <v>0</v>
      </c>
      <c r="G46" s="3">
        <v>0</v>
      </c>
      <c r="H46" s="3">
        <v>0</v>
      </c>
      <c r="I46" s="3">
        <v>0</v>
      </c>
      <c r="J46" s="3">
        <v>2.91666666666667</v>
      </c>
      <c r="K46" s="3">
        <v>54.539</v>
      </c>
      <c r="L46" s="6">
        <v>0.25</v>
      </c>
      <c r="M46" s="6">
        <v>104.75</v>
      </c>
      <c r="N46" s="6">
        <v>0</v>
      </c>
      <c r="O46" s="3">
        <v>0.0883284136786672</v>
      </c>
      <c r="P46" s="6">
        <v>1</v>
      </c>
      <c r="Q46">
        <f t="shared" si="0"/>
        <v>9.97528505278406</v>
      </c>
    </row>
    <row r="47" spans="1:17">
      <c r="A47" s="3">
        <v>149</v>
      </c>
      <c r="B47" s="3" t="s">
        <v>121</v>
      </c>
      <c r="C47" s="3" t="s">
        <v>165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54.845</v>
      </c>
      <c r="L47" s="6">
        <v>0</v>
      </c>
      <c r="M47" s="6">
        <v>0</v>
      </c>
      <c r="N47" s="6">
        <v>0.333333333333333</v>
      </c>
      <c r="O47" s="3">
        <v>0.268899929194038</v>
      </c>
      <c r="P47" s="6">
        <v>0</v>
      </c>
      <c r="Q47">
        <f t="shared" si="0"/>
        <v>10.2441849819781</v>
      </c>
    </row>
    <row r="48" spans="1:17">
      <c r="A48" s="3">
        <v>150</v>
      </c>
      <c r="B48" s="3" t="s">
        <v>121</v>
      </c>
      <c r="C48" s="3" t="s">
        <v>166</v>
      </c>
      <c r="D48" s="3">
        <v>0</v>
      </c>
      <c r="E48" s="3">
        <v>0.166666666666667</v>
      </c>
      <c r="F48" s="3">
        <v>0</v>
      </c>
      <c r="G48" s="3">
        <v>0.166666666666667</v>
      </c>
      <c r="H48" s="3">
        <v>1</v>
      </c>
      <c r="I48" s="3">
        <v>0</v>
      </c>
      <c r="J48" s="3">
        <v>0.566666666666667</v>
      </c>
      <c r="K48" s="3">
        <v>80.771</v>
      </c>
      <c r="L48" s="6">
        <v>0</v>
      </c>
      <c r="M48" s="6">
        <v>113.666666666667</v>
      </c>
      <c r="N48" s="6">
        <v>0</v>
      </c>
      <c r="O48" s="3">
        <v>0.0883284136786672</v>
      </c>
      <c r="P48" s="6">
        <v>1</v>
      </c>
      <c r="Q48">
        <f t="shared" si="0"/>
        <v>10.3325133956568</v>
      </c>
    </row>
    <row r="49" spans="1:17">
      <c r="A49" s="3">
        <v>151</v>
      </c>
      <c r="B49" s="3" t="s">
        <v>121</v>
      </c>
      <c r="C49" s="3" t="s">
        <v>167</v>
      </c>
      <c r="D49" s="3">
        <v>0</v>
      </c>
      <c r="E49" s="3">
        <v>0</v>
      </c>
      <c r="F49" s="3">
        <v>0</v>
      </c>
      <c r="G49" s="3">
        <v>0.125</v>
      </c>
      <c r="H49" s="3">
        <v>0</v>
      </c>
      <c r="I49" s="3">
        <v>0.25</v>
      </c>
      <c r="J49" s="3">
        <v>0</v>
      </c>
      <c r="K49" s="3">
        <v>91.71</v>
      </c>
      <c r="L49" s="6">
        <v>0</v>
      </c>
      <c r="M49" s="6">
        <v>0</v>
      </c>
      <c r="N49" s="6">
        <v>0.267857142857143</v>
      </c>
      <c r="O49" s="3">
        <v>0.289745163326923</v>
      </c>
      <c r="P49" s="6">
        <v>0</v>
      </c>
      <c r="Q49">
        <f t="shared" si="0"/>
        <v>10.6222585589837</v>
      </c>
    </row>
    <row r="50" spans="1:17">
      <c r="A50" s="3">
        <v>152</v>
      </c>
      <c r="B50" s="3" t="s">
        <v>121</v>
      </c>
      <c r="C50" s="3" t="s">
        <v>168</v>
      </c>
      <c r="D50" s="3">
        <v>0</v>
      </c>
      <c r="E50" s="3">
        <v>0.3</v>
      </c>
      <c r="F50" s="3">
        <v>0</v>
      </c>
      <c r="G50" s="3">
        <v>0.3</v>
      </c>
      <c r="H50" s="3">
        <v>0.5</v>
      </c>
      <c r="I50" s="3">
        <v>0</v>
      </c>
      <c r="J50" s="3">
        <v>1.51111111111111</v>
      </c>
      <c r="K50" s="3">
        <v>156.616</v>
      </c>
      <c r="L50" s="6">
        <v>0.277777777777778</v>
      </c>
      <c r="M50" s="6">
        <v>103.2</v>
      </c>
      <c r="N50" s="6">
        <v>0</v>
      </c>
      <c r="O50" s="3">
        <v>0.102225236433924</v>
      </c>
      <c r="P50" s="6">
        <v>1</v>
      </c>
      <c r="Q50">
        <f t="shared" si="0"/>
        <v>10.7244837954176</v>
      </c>
    </row>
    <row r="51" spans="1:17">
      <c r="A51" s="3">
        <v>153</v>
      </c>
      <c r="B51" s="3" t="s">
        <v>121</v>
      </c>
      <c r="C51" s="3" t="s">
        <v>169</v>
      </c>
      <c r="D51" s="3">
        <v>0</v>
      </c>
      <c r="E51" s="3">
        <v>0.2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41.558</v>
      </c>
      <c r="L51" s="6">
        <v>0</v>
      </c>
      <c r="M51" s="6">
        <v>0</v>
      </c>
      <c r="N51" s="6">
        <v>0.3</v>
      </c>
      <c r="O51" s="3">
        <v>0.275848340571667</v>
      </c>
      <c r="P51" s="6">
        <v>0</v>
      </c>
      <c r="Q51">
        <f t="shared" si="0"/>
        <v>11.0003321359893</v>
      </c>
    </row>
    <row r="52" spans="1:17">
      <c r="A52" s="3">
        <v>154</v>
      </c>
      <c r="B52" s="3" t="s">
        <v>121</v>
      </c>
      <c r="C52" s="3" t="s">
        <v>170</v>
      </c>
      <c r="D52" s="3">
        <v>0</v>
      </c>
      <c r="E52" s="3">
        <v>0.222222222222222</v>
      </c>
      <c r="F52" s="3">
        <v>0</v>
      </c>
      <c r="G52" s="3">
        <v>0.166666666666667</v>
      </c>
      <c r="H52" s="3">
        <v>1</v>
      </c>
      <c r="I52" s="3">
        <v>0</v>
      </c>
      <c r="J52" s="3">
        <v>0</v>
      </c>
      <c r="K52" s="3">
        <v>292.89</v>
      </c>
      <c r="L52" s="6">
        <v>0</v>
      </c>
      <c r="M52" s="6">
        <v>0</v>
      </c>
      <c r="N52" s="6">
        <v>0.212418300653595</v>
      </c>
      <c r="O52" s="3">
        <v>0.319365196595085</v>
      </c>
      <c r="P52" s="6">
        <v>0</v>
      </c>
      <c r="Q52">
        <f t="shared" si="0"/>
        <v>11.3196973325844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$A1:$XFD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Qun Abel</dc:creator>
  <cp:lastModifiedBy>。。。。</cp:lastModifiedBy>
  <dcterms:created xsi:type="dcterms:W3CDTF">2023-05-12T11:15:00Z</dcterms:created>
  <dcterms:modified xsi:type="dcterms:W3CDTF">2024-02-04T03:52:16Z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BB1DB9C67E1D43CAAE45AE82D30F70DB_12</vt:lpwstr>
  </property>
</Properties>
</file>