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Пользователь\Google Диск\Медицина Проект\"/>
    </mc:Choice>
  </mc:AlternateContent>
  <xr:revisionPtr revIDLastSave="0" documentId="13_ncr:1_{CA47B6F9-A40E-4E02-9276-B5E5936B14AE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Table 2" sheetId="2" r:id="rId1"/>
    <sheet name="Table 3" sheetId="3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U10" i="2" l="1"/>
  <c r="U6" i="2"/>
  <c r="U7" i="2"/>
  <c r="U8" i="2"/>
  <c r="U9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46" i="2"/>
  <c r="U47" i="2"/>
  <c r="U48" i="2"/>
  <c r="U49" i="2"/>
  <c r="U50" i="2"/>
  <c r="U51" i="2"/>
  <c r="U52" i="2"/>
  <c r="U53" i="2"/>
  <c r="U54" i="2"/>
  <c r="U55" i="2"/>
  <c r="U56" i="2"/>
  <c r="U57" i="2"/>
  <c r="U58" i="2"/>
  <c r="U59" i="2"/>
  <c r="U60" i="2"/>
  <c r="U61" i="2"/>
  <c r="U62" i="2"/>
  <c r="U63" i="2"/>
  <c r="U64" i="2"/>
  <c r="U65" i="2"/>
  <c r="U66" i="2"/>
  <c r="U67" i="2"/>
  <c r="U68" i="2"/>
  <c r="U69" i="2"/>
  <c r="U70" i="2"/>
  <c r="U71" i="2"/>
  <c r="U72" i="2"/>
  <c r="U73" i="2"/>
  <c r="U74" i="2"/>
  <c r="U75" i="2"/>
  <c r="U76" i="2"/>
  <c r="U77" i="2"/>
  <c r="U78" i="2"/>
  <c r="U79" i="2"/>
  <c r="U80" i="2"/>
  <c r="U81" i="2"/>
  <c r="U82" i="2"/>
  <c r="U83" i="2"/>
  <c r="U84" i="2"/>
  <c r="U85" i="2"/>
  <c r="U86" i="2"/>
  <c r="U87" i="2"/>
  <c r="U88" i="2"/>
  <c r="U89" i="2"/>
  <c r="U90" i="2"/>
  <c r="U91" i="2"/>
  <c r="U92" i="2"/>
  <c r="U93" i="2"/>
  <c r="U94" i="2"/>
  <c r="U95" i="2"/>
  <c r="U96" i="2"/>
  <c r="U97" i="2"/>
  <c r="U98" i="2"/>
  <c r="U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97" i="2"/>
  <c r="T98" i="2"/>
  <c r="T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S82" i="2"/>
  <c r="S83" i="2"/>
  <c r="S84" i="2"/>
  <c r="S85" i="2"/>
  <c r="S86" i="2"/>
  <c r="S87" i="2"/>
  <c r="S88" i="2"/>
  <c r="S89" i="2"/>
  <c r="S90" i="2"/>
  <c r="S91" i="2"/>
  <c r="S92" i="2"/>
  <c r="S93" i="2"/>
  <c r="S94" i="2"/>
  <c r="S95" i="2"/>
  <c r="S96" i="2"/>
  <c r="S97" i="2"/>
  <c r="S98" i="2"/>
  <c r="S5" i="2"/>
</calcChain>
</file>

<file path=xl/sharedStrings.xml><?xml version="1.0" encoding="utf-8"?>
<sst xmlns="http://schemas.openxmlformats.org/spreadsheetml/2006/main" count="210" uniqueCount="110">
  <si>
    <r>
      <rPr>
        <sz val="9"/>
        <rFont val="Arial"/>
        <family val="2"/>
      </rPr>
      <t>Республика, край, область</t>
    </r>
  </si>
  <si>
    <r>
      <rPr>
        <sz val="9"/>
        <rFont val="Arial Narrow"/>
        <family val="2"/>
      </rPr>
      <t>Зарегистриро- вано ЗНО (без учтенных посмертно)</t>
    </r>
  </si>
  <si>
    <r>
      <rPr>
        <sz val="9"/>
        <rFont val="Arial"/>
        <family val="2"/>
      </rPr>
      <t>из них</t>
    </r>
  </si>
  <si>
    <r>
      <rPr>
        <sz val="9"/>
        <rFont val="Arial Narrow"/>
        <family val="2"/>
      </rPr>
      <t>Летальность на первом году с момента уст. диагноза, %</t>
    </r>
  </si>
  <si>
    <r>
      <rPr>
        <sz val="9"/>
        <rFont val="Arial Narrow"/>
        <family val="2"/>
      </rPr>
      <t>диагноз подтвержден морфологи- чески, %</t>
    </r>
  </si>
  <si>
    <r>
      <rPr>
        <sz val="9"/>
        <rFont val="Arial"/>
        <family val="2"/>
      </rPr>
      <t>имели стадию заболевания, %</t>
    </r>
  </si>
  <si>
    <r>
      <rPr>
        <sz val="9"/>
        <rFont val="Arial"/>
        <family val="2"/>
      </rPr>
      <t>I</t>
    </r>
  </si>
  <si>
    <r>
      <rPr>
        <sz val="9"/>
        <rFont val="Arial"/>
        <family val="2"/>
      </rPr>
      <t>II</t>
    </r>
  </si>
  <si>
    <r>
      <rPr>
        <sz val="9"/>
        <rFont val="Arial"/>
        <family val="2"/>
      </rPr>
      <t>III</t>
    </r>
  </si>
  <si>
    <r>
      <rPr>
        <sz val="9"/>
        <rFont val="Arial"/>
        <family val="2"/>
      </rPr>
      <t>IV</t>
    </r>
  </si>
  <si>
    <r>
      <rPr>
        <sz val="9"/>
        <rFont val="Arial"/>
        <family val="2"/>
      </rPr>
      <t>не уста- новлена</t>
    </r>
  </si>
  <si>
    <r>
      <rPr>
        <b/>
        <sz val="9"/>
        <rFont val="Arial"/>
        <family val="2"/>
      </rPr>
      <t>РОССИЯ</t>
    </r>
  </si>
  <si>
    <r>
      <rPr>
        <b/>
        <sz val="9"/>
        <rFont val="Arial"/>
        <family val="2"/>
      </rPr>
      <t>ЦЕНТРАЛЬНЫЙ ФО</t>
    </r>
  </si>
  <si>
    <r>
      <rPr>
        <sz val="9"/>
        <rFont val="Arial"/>
        <family val="2"/>
      </rPr>
      <t>Белгородская область</t>
    </r>
  </si>
  <si>
    <r>
      <rPr>
        <sz val="9"/>
        <rFont val="Arial"/>
        <family val="2"/>
      </rPr>
      <t>Брянская область</t>
    </r>
  </si>
  <si>
    <r>
      <rPr>
        <sz val="9"/>
        <rFont val="Arial"/>
        <family val="2"/>
      </rPr>
      <t>Владимирская область</t>
    </r>
  </si>
  <si>
    <r>
      <rPr>
        <sz val="9"/>
        <rFont val="Arial"/>
        <family val="2"/>
      </rPr>
      <t>Воронежская область</t>
    </r>
  </si>
  <si>
    <r>
      <rPr>
        <sz val="9"/>
        <rFont val="Arial"/>
        <family val="2"/>
      </rPr>
      <t>Ивановская область</t>
    </r>
  </si>
  <si>
    <r>
      <rPr>
        <sz val="9"/>
        <rFont val="Arial"/>
        <family val="2"/>
      </rPr>
      <t>Тверская область</t>
    </r>
  </si>
  <si>
    <r>
      <rPr>
        <sz val="9"/>
        <rFont val="Arial"/>
        <family val="2"/>
      </rPr>
      <t>Калужская область</t>
    </r>
  </si>
  <si>
    <r>
      <rPr>
        <sz val="9"/>
        <rFont val="Arial"/>
        <family val="2"/>
      </rPr>
      <t>Костромская область</t>
    </r>
  </si>
  <si>
    <r>
      <rPr>
        <sz val="9"/>
        <rFont val="Arial"/>
        <family val="2"/>
      </rPr>
      <t>Курская область</t>
    </r>
  </si>
  <si>
    <r>
      <rPr>
        <sz val="9"/>
        <rFont val="Arial"/>
        <family val="2"/>
      </rPr>
      <t>Липецкая область</t>
    </r>
  </si>
  <si>
    <r>
      <rPr>
        <sz val="9"/>
        <rFont val="Arial"/>
        <family val="2"/>
      </rPr>
      <t>г. Москва</t>
    </r>
  </si>
  <si>
    <r>
      <rPr>
        <sz val="9"/>
        <rFont val="Arial"/>
        <family val="2"/>
      </rPr>
      <t>Московская область</t>
    </r>
  </si>
  <si>
    <r>
      <rPr>
        <sz val="9"/>
        <rFont val="Arial"/>
        <family val="2"/>
      </rPr>
      <t>Орловская область</t>
    </r>
  </si>
  <si>
    <r>
      <rPr>
        <sz val="9"/>
        <rFont val="Arial"/>
        <family val="2"/>
      </rPr>
      <t>Рязанская область</t>
    </r>
  </si>
  <si>
    <r>
      <rPr>
        <sz val="9"/>
        <rFont val="Arial"/>
        <family val="2"/>
      </rPr>
      <t>Смоленская область</t>
    </r>
  </si>
  <si>
    <r>
      <rPr>
        <sz val="9"/>
        <rFont val="Arial"/>
        <family val="2"/>
      </rPr>
      <t>Тамбовская область</t>
    </r>
  </si>
  <si>
    <r>
      <rPr>
        <sz val="9"/>
        <rFont val="Arial"/>
        <family val="2"/>
      </rPr>
      <t>Тульская область</t>
    </r>
  </si>
  <si>
    <r>
      <rPr>
        <sz val="9"/>
        <rFont val="Arial"/>
        <family val="2"/>
      </rPr>
      <t>Ярославская область</t>
    </r>
  </si>
  <si>
    <r>
      <rPr>
        <b/>
        <sz val="9"/>
        <rFont val="Arial"/>
        <family val="2"/>
      </rPr>
      <t>СЕВЕРО-ЗАПАДНЫЙ ФО</t>
    </r>
  </si>
  <si>
    <r>
      <rPr>
        <sz val="9"/>
        <rFont val="Arial"/>
        <family val="2"/>
      </rPr>
      <t>Архангельская область</t>
    </r>
  </si>
  <si>
    <r>
      <rPr>
        <sz val="9"/>
        <rFont val="Arial"/>
        <family val="2"/>
      </rPr>
      <t>Вологодская область</t>
    </r>
  </si>
  <si>
    <r>
      <rPr>
        <sz val="9"/>
        <rFont val="Arial"/>
        <family val="2"/>
      </rPr>
      <t>Калининградская область</t>
    </r>
  </si>
  <si>
    <r>
      <rPr>
        <sz val="9"/>
        <rFont val="Arial"/>
        <family val="2"/>
      </rPr>
      <t>г. Санкт-Петербург</t>
    </r>
  </si>
  <si>
    <r>
      <rPr>
        <sz val="9"/>
        <rFont val="Arial"/>
        <family val="2"/>
      </rPr>
      <t>Ленинградская область</t>
    </r>
  </si>
  <si>
    <r>
      <rPr>
        <sz val="9"/>
        <rFont val="Arial"/>
        <family val="2"/>
      </rPr>
      <t>Мурманская область</t>
    </r>
  </si>
  <si>
    <r>
      <rPr>
        <sz val="9"/>
        <rFont val="Arial"/>
        <family val="2"/>
      </rPr>
      <t>Новгородская область</t>
    </r>
  </si>
  <si>
    <r>
      <rPr>
        <sz val="9"/>
        <rFont val="Arial"/>
        <family val="2"/>
      </rPr>
      <t>Псковская область</t>
    </r>
  </si>
  <si>
    <r>
      <rPr>
        <sz val="9"/>
        <rFont val="Arial"/>
        <family val="2"/>
      </rPr>
      <t>Республика Карелия</t>
    </r>
  </si>
  <si>
    <r>
      <rPr>
        <sz val="9"/>
        <rFont val="Arial"/>
        <family val="2"/>
      </rPr>
      <t>Республика Коми</t>
    </r>
  </si>
  <si>
    <r>
      <rPr>
        <b/>
        <sz val="9"/>
        <rFont val="Arial"/>
        <family val="2"/>
      </rPr>
      <t>ЮЖНЫЙ ФО</t>
    </r>
  </si>
  <si>
    <r>
      <rPr>
        <sz val="9"/>
        <rFont val="Arial"/>
        <family val="2"/>
      </rPr>
      <t>Краснодарский край</t>
    </r>
  </si>
  <si>
    <r>
      <rPr>
        <sz val="9"/>
        <rFont val="Arial"/>
        <family val="2"/>
      </rPr>
      <t>Астраханская область</t>
    </r>
  </si>
  <si>
    <r>
      <rPr>
        <sz val="9"/>
        <rFont val="Arial"/>
        <family val="2"/>
      </rPr>
      <t>Волгоградская область</t>
    </r>
  </si>
  <si>
    <r>
      <rPr>
        <sz val="9"/>
        <rFont val="Arial"/>
        <family val="2"/>
      </rPr>
      <t>Ростовская область</t>
    </r>
  </si>
  <si>
    <r>
      <rPr>
        <sz val="9"/>
        <rFont val="Arial"/>
        <family val="2"/>
      </rPr>
      <t>Республика Адыгея</t>
    </r>
  </si>
  <si>
    <r>
      <rPr>
        <sz val="9"/>
        <rFont val="Arial"/>
        <family val="2"/>
      </rPr>
      <t>Республика Калмыкия</t>
    </r>
  </si>
  <si>
    <r>
      <rPr>
        <b/>
        <sz val="9"/>
        <rFont val="Arial"/>
        <family val="2"/>
      </rPr>
      <t>СЕВЕРО-КАВКАЗСКИЙ ФО</t>
    </r>
  </si>
  <si>
    <r>
      <rPr>
        <sz val="9"/>
        <rFont val="Arial"/>
        <family val="2"/>
      </rPr>
      <t>Ставропольский край</t>
    </r>
  </si>
  <si>
    <r>
      <rPr>
        <sz val="9"/>
        <rFont val="Arial"/>
        <family val="2"/>
      </rPr>
      <t>Республика Ингушетия</t>
    </r>
  </si>
  <si>
    <r>
      <rPr>
        <sz val="9"/>
        <rFont val="Arial"/>
        <family val="2"/>
      </rPr>
      <t>Республика Дагестан</t>
    </r>
  </si>
  <si>
    <r>
      <rPr>
        <sz val="9"/>
        <rFont val="Arial"/>
        <family val="2"/>
      </rPr>
      <t>Респ. Кабардино-Балкария</t>
    </r>
  </si>
  <si>
    <r>
      <rPr>
        <sz val="9"/>
        <rFont val="Arial"/>
        <family val="2"/>
      </rPr>
      <t>Респ. Северная Осетия</t>
    </r>
  </si>
  <si>
    <r>
      <rPr>
        <sz val="9"/>
        <rFont val="Arial"/>
        <family val="2"/>
      </rPr>
      <t>Респ. Карачаево-Черкесия</t>
    </r>
  </si>
  <si>
    <r>
      <rPr>
        <sz val="9"/>
        <rFont val="Arial"/>
        <family val="2"/>
      </rPr>
      <t>Республика Чечня</t>
    </r>
  </si>
  <si>
    <r>
      <rPr>
        <b/>
        <sz val="9"/>
        <rFont val="Arial"/>
        <family val="2"/>
      </rPr>
      <t>ПРИВОЛЖСКИЙ ФО</t>
    </r>
  </si>
  <si>
    <r>
      <rPr>
        <sz val="9"/>
        <rFont val="Arial"/>
        <family val="2"/>
      </rPr>
      <t>Нижегородская область</t>
    </r>
  </si>
  <si>
    <r>
      <rPr>
        <sz val="9"/>
        <rFont val="Arial"/>
        <family val="2"/>
      </rPr>
      <t>Кировская область</t>
    </r>
  </si>
  <si>
    <r>
      <rPr>
        <sz val="9"/>
        <rFont val="Arial"/>
        <family val="2"/>
      </rPr>
      <t>Самарская область</t>
    </r>
  </si>
  <si>
    <r>
      <rPr>
        <sz val="9"/>
        <rFont val="Arial"/>
        <family val="2"/>
      </rPr>
      <t>Оренбургская область</t>
    </r>
  </si>
  <si>
    <r>
      <rPr>
        <sz val="9"/>
        <rFont val="Arial"/>
        <family val="2"/>
      </rPr>
      <t>Пензенская область</t>
    </r>
  </si>
  <si>
    <r>
      <rPr>
        <sz val="9"/>
        <rFont val="Arial"/>
        <family val="2"/>
      </rPr>
      <t>Пермский край</t>
    </r>
  </si>
  <si>
    <r>
      <rPr>
        <sz val="9"/>
        <rFont val="Arial"/>
        <family val="2"/>
      </rPr>
      <t>Саратовская область</t>
    </r>
  </si>
  <si>
    <r>
      <rPr>
        <sz val="9"/>
        <rFont val="Arial"/>
        <family val="2"/>
      </rPr>
      <t>Ульяновская область</t>
    </r>
  </si>
  <si>
    <r>
      <rPr>
        <sz val="9"/>
        <rFont val="Arial"/>
        <family val="2"/>
      </rPr>
      <t>Республика Башкортостан</t>
    </r>
  </si>
  <si>
    <r>
      <rPr>
        <sz val="9"/>
        <rFont val="Arial"/>
        <family val="2"/>
      </rPr>
      <t>Республика Марий Эл</t>
    </r>
  </si>
  <si>
    <r>
      <rPr>
        <sz val="9"/>
        <rFont val="Arial"/>
        <family val="2"/>
      </rPr>
      <t>Республика Мордовия</t>
    </r>
  </si>
  <si>
    <r>
      <rPr>
        <sz val="9"/>
        <rFont val="Arial"/>
        <family val="2"/>
      </rPr>
      <t>Республика Татарстан</t>
    </r>
  </si>
  <si>
    <r>
      <rPr>
        <sz val="9"/>
        <rFont val="Arial"/>
        <family val="2"/>
      </rPr>
      <t>Республика Удмуртия</t>
    </r>
  </si>
  <si>
    <r>
      <rPr>
        <sz val="9"/>
        <rFont val="Arial"/>
        <family val="2"/>
      </rPr>
      <t>Республика Чувашия</t>
    </r>
  </si>
  <si>
    <r>
      <rPr>
        <b/>
        <sz val="9"/>
        <rFont val="Arial"/>
        <family val="2"/>
      </rPr>
      <t>УРАЛЬСКИЙ ФО</t>
    </r>
  </si>
  <si>
    <r>
      <rPr>
        <sz val="9"/>
        <rFont val="Arial"/>
        <family val="2"/>
      </rPr>
      <t>Ханты-Мансийский а.о.</t>
    </r>
  </si>
  <si>
    <r>
      <rPr>
        <sz val="9"/>
        <rFont val="Arial"/>
        <family val="2"/>
      </rPr>
      <t>Ямало-Ненецкий а.о.</t>
    </r>
  </si>
  <si>
    <r>
      <rPr>
        <sz val="9"/>
        <rFont val="Arial"/>
        <family val="2"/>
      </rPr>
      <t>Курганская область</t>
    </r>
  </si>
  <si>
    <r>
      <rPr>
        <sz val="9"/>
        <rFont val="Arial"/>
        <family val="2"/>
      </rPr>
      <t>Свердловская область</t>
    </r>
  </si>
  <si>
    <r>
      <rPr>
        <sz val="9"/>
        <rFont val="Arial"/>
        <family val="2"/>
      </rPr>
      <t>Тюменская обл. (без а.о.)</t>
    </r>
  </si>
  <si>
    <r>
      <rPr>
        <sz val="9"/>
        <rFont val="Arial"/>
        <family val="2"/>
      </rPr>
      <t>Челябинская область</t>
    </r>
  </si>
  <si>
    <r>
      <rPr>
        <b/>
        <sz val="9"/>
        <rFont val="Arial"/>
        <family val="2"/>
      </rPr>
      <t>СИБИРСКИЙ ФО</t>
    </r>
  </si>
  <si>
    <r>
      <rPr>
        <sz val="9"/>
        <rFont val="Arial"/>
        <family val="2"/>
      </rPr>
      <t>Алтайский край</t>
    </r>
  </si>
  <si>
    <r>
      <rPr>
        <sz val="9"/>
        <rFont val="Arial"/>
        <family val="2"/>
      </rPr>
      <t>Красноярский край</t>
    </r>
  </si>
  <si>
    <r>
      <rPr>
        <sz val="9"/>
        <rFont val="Arial"/>
        <family val="2"/>
      </rPr>
      <t>Иркутская область</t>
    </r>
  </si>
  <si>
    <r>
      <rPr>
        <sz val="9"/>
        <rFont val="Arial"/>
        <family val="2"/>
      </rPr>
      <t>Кемеровская область</t>
    </r>
  </si>
  <si>
    <r>
      <rPr>
        <sz val="9"/>
        <rFont val="Arial"/>
        <family val="2"/>
      </rPr>
      <t>Новосибирская область</t>
    </r>
  </si>
  <si>
    <r>
      <rPr>
        <sz val="9"/>
        <rFont val="Arial"/>
        <family val="2"/>
      </rPr>
      <t>Омская область</t>
    </r>
  </si>
  <si>
    <r>
      <rPr>
        <sz val="9"/>
        <rFont val="Arial"/>
        <family val="2"/>
      </rPr>
      <t>Томская область</t>
    </r>
  </si>
  <si>
    <r>
      <rPr>
        <sz val="9"/>
        <rFont val="Arial"/>
        <family val="2"/>
      </rPr>
      <t>Забайкальский край</t>
    </r>
  </si>
  <si>
    <r>
      <rPr>
        <sz val="9"/>
        <rFont val="Arial"/>
        <family val="2"/>
      </rPr>
      <t>Республика Бурятия</t>
    </r>
  </si>
  <si>
    <r>
      <rPr>
        <sz val="9"/>
        <rFont val="Arial"/>
        <family val="2"/>
      </rPr>
      <t>Республика Алтай</t>
    </r>
  </si>
  <si>
    <r>
      <rPr>
        <sz val="9"/>
        <rFont val="Arial"/>
        <family val="2"/>
      </rPr>
      <t>Республика Тыва</t>
    </r>
  </si>
  <si>
    <r>
      <rPr>
        <sz val="9"/>
        <rFont val="Arial"/>
        <family val="2"/>
      </rPr>
      <t>Республика Хакасия</t>
    </r>
  </si>
  <si>
    <r>
      <rPr>
        <b/>
        <sz val="9"/>
        <rFont val="Arial"/>
        <family val="2"/>
      </rPr>
      <t>ДАЛЬНЕВОСТОЧНЫЙ ФО</t>
    </r>
  </si>
  <si>
    <r>
      <rPr>
        <sz val="9"/>
        <rFont val="Arial"/>
        <family val="2"/>
      </rPr>
      <t>Приморский край</t>
    </r>
  </si>
  <si>
    <r>
      <rPr>
        <sz val="9"/>
        <rFont val="Arial"/>
        <family val="2"/>
      </rPr>
      <t>Хабаровский край</t>
    </r>
  </si>
  <si>
    <r>
      <rPr>
        <sz val="9"/>
        <rFont val="Arial"/>
        <family val="2"/>
      </rPr>
      <t>Амурская область</t>
    </r>
  </si>
  <si>
    <r>
      <rPr>
        <sz val="9"/>
        <rFont val="Arial"/>
        <family val="2"/>
      </rPr>
      <t>Камчатский край</t>
    </r>
  </si>
  <si>
    <r>
      <rPr>
        <sz val="9"/>
        <rFont val="Arial"/>
        <family val="2"/>
      </rPr>
      <t>Магаданская область</t>
    </r>
  </si>
  <si>
    <r>
      <rPr>
        <sz val="9"/>
        <rFont val="Arial"/>
        <family val="2"/>
      </rPr>
      <t>Сахалинская область</t>
    </r>
  </si>
  <si>
    <r>
      <rPr>
        <sz val="9"/>
        <rFont val="Arial"/>
        <family val="2"/>
      </rPr>
      <t>Чукотский авт.округ</t>
    </r>
  </si>
  <si>
    <r>
      <rPr>
        <sz val="9"/>
        <rFont val="Arial"/>
        <family val="2"/>
      </rPr>
      <t>Республика Саха (Якутия)</t>
    </r>
  </si>
  <si>
    <r>
      <rPr>
        <sz val="9"/>
        <rFont val="Arial"/>
        <family val="2"/>
      </rPr>
      <t>Еврейская авт. обл.</t>
    </r>
  </si>
  <si>
    <r>
      <rPr>
        <sz val="9"/>
        <rFont val="Arial"/>
        <family val="2"/>
      </rPr>
      <t>Ненецкий а.о.</t>
    </r>
  </si>
  <si>
    <r>
      <rPr>
        <sz val="9"/>
        <rFont val="Arial"/>
        <family val="2"/>
      </rPr>
      <t>Архангельская обл.(б/а.о)</t>
    </r>
  </si>
  <si>
    <r>
      <rPr>
        <sz val="9"/>
        <rFont val="Arial"/>
        <family val="2"/>
      </rPr>
      <t>Республика Крым</t>
    </r>
  </si>
  <si>
    <r>
      <rPr>
        <sz val="9"/>
        <rFont val="Arial"/>
        <family val="2"/>
      </rPr>
      <t>Город Cевастополь</t>
    </r>
  </si>
  <si>
    <r>
      <rPr>
        <sz val="9"/>
        <rFont val="Arial"/>
        <family val="2"/>
      </rPr>
      <t>Тюменская обл.(б/а.о)</t>
    </r>
  </si>
  <si>
    <t>летальность на 1-м году, 2018/2012</t>
  </si>
  <si>
    <t>1-2 ст. 2018/2012</t>
  </si>
  <si>
    <t>заболеваемость 2018/2012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</si>
</sst>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0"/>
      <color rgb="FF000000"/>
      <name val="Times New Roman"/>
      <charset val="204"/>
    </font>
    <font>
      <sz val="9"/>
      <name val="Arial"/>
      <family val="2"/>
      <charset val="204"/>
    </font>
    <font>
      <sz val="9"/>
      <name val="Arial Narrow"/>
      <family val="2"/>
      <charset val="204"/>
    </font>
    <font>
      <b/>
      <sz val="9"/>
      <name val="Arial"/>
      <family val="2"/>
      <charset val="204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12"/>
      <color rgb="FF000000"/>
      <name val="Times New Roman"/>
      <family val="2"/>
    </font>
    <font>
      <b/>
      <sz val="9"/>
      <name val="Arial"/>
      <family val="2"/>
    </font>
    <font>
      <sz val="9"/>
      <name val="Arial"/>
      <family val="2"/>
    </font>
    <font>
      <sz val="9"/>
      <name val="Arial Narrow"/>
      <family val="2"/>
    </font>
    <font>
      <sz val="10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10" fillId="0" borderId="0" applyFont="0" applyFill="0" applyBorder="0" applyAlignment="0" applyProtection="0"/>
  </cellStyleXfs>
  <cellXfs count="59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1" fontId="4" fillId="0" borderId="2" xfId="0" applyNumberFormat="1" applyFont="1" applyFill="1" applyBorder="1" applyAlignment="1">
      <alignment horizontal="right" vertical="top" shrinkToFit="1"/>
    </xf>
    <xf numFmtId="164" fontId="4" fillId="0" borderId="2" xfId="0" applyNumberFormat="1" applyFont="1" applyFill="1" applyBorder="1" applyAlignment="1">
      <alignment horizontal="right" vertical="top" shrinkToFit="1"/>
    </xf>
    <xf numFmtId="0" fontId="3" fillId="0" borderId="3" xfId="0" applyFont="1" applyFill="1" applyBorder="1" applyAlignment="1">
      <alignment horizontal="left" vertical="top" wrapText="1"/>
    </xf>
    <xf numFmtId="1" fontId="4" fillId="0" borderId="3" xfId="0" applyNumberFormat="1" applyFont="1" applyFill="1" applyBorder="1" applyAlignment="1">
      <alignment horizontal="right" vertical="top" shrinkToFit="1"/>
    </xf>
    <xf numFmtId="164" fontId="4" fillId="0" borderId="3" xfId="0" applyNumberFormat="1" applyFont="1" applyFill="1" applyBorder="1" applyAlignment="1">
      <alignment horizontal="right" vertical="top" shrinkToFit="1"/>
    </xf>
    <xf numFmtId="0" fontId="1" fillId="0" borderId="3" xfId="0" applyFont="1" applyFill="1" applyBorder="1" applyAlignment="1">
      <alignment horizontal="left" vertical="top" wrapText="1"/>
    </xf>
    <xf numFmtId="1" fontId="5" fillId="0" borderId="3" xfId="0" applyNumberFormat="1" applyFont="1" applyFill="1" applyBorder="1" applyAlignment="1">
      <alignment horizontal="right" vertical="top" shrinkToFit="1"/>
    </xf>
    <xf numFmtId="164" fontId="5" fillId="0" borderId="3" xfId="0" applyNumberFormat="1" applyFont="1" applyFill="1" applyBorder="1" applyAlignment="1">
      <alignment horizontal="right" vertical="top" shrinkToFit="1"/>
    </xf>
    <xf numFmtId="1" fontId="6" fillId="0" borderId="0" xfId="0" applyNumberFormat="1" applyFont="1" applyFill="1" applyBorder="1" applyAlignment="1">
      <alignment horizontal="center" vertical="top" shrinkToFi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0" fontId="1" fillId="0" borderId="7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left" vertical="top" wrapText="1" indent="4"/>
    </xf>
    <xf numFmtId="0" fontId="1" fillId="0" borderId="6" xfId="0" applyFont="1" applyFill="1" applyBorder="1" applyAlignment="1">
      <alignment horizontal="left" vertical="top" wrapText="1" indent="4"/>
    </xf>
    <xf numFmtId="0" fontId="1" fillId="0" borderId="7" xfId="0" applyFont="1" applyFill="1" applyBorder="1" applyAlignment="1">
      <alignment horizontal="left" vertical="top" wrapText="1" indent="4"/>
    </xf>
    <xf numFmtId="0" fontId="1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left" vertical="top" wrapText="1" indent="4"/>
    </xf>
    <xf numFmtId="0" fontId="1" fillId="0" borderId="6" xfId="0" applyFont="1" applyBorder="1" applyAlignment="1">
      <alignment horizontal="left" vertical="top" wrapText="1" indent="4"/>
    </xf>
    <xf numFmtId="0" fontId="1" fillId="0" borderId="7" xfId="0" applyFont="1" applyBorder="1" applyAlignment="1">
      <alignment horizontal="left" vertical="top" wrapText="1" indent="4"/>
    </xf>
    <xf numFmtId="0" fontId="1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1" fontId="4" fillId="0" borderId="2" xfId="0" applyNumberFormat="1" applyFont="1" applyBorder="1" applyAlignment="1">
      <alignment horizontal="right" vertical="top" shrinkToFit="1"/>
    </xf>
    <xf numFmtId="164" fontId="4" fillId="0" borderId="2" xfId="0" applyNumberFormat="1" applyFont="1" applyBorder="1" applyAlignment="1">
      <alignment horizontal="right" vertical="top" shrinkToFit="1"/>
    </xf>
    <xf numFmtId="0" fontId="1" fillId="0" borderId="3" xfId="0" applyFont="1" applyBorder="1" applyAlignment="1">
      <alignment horizontal="left" vertical="top" wrapText="1"/>
    </xf>
    <xf numFmtId="1" fontId="5" fillId="0" borderId="3" xfId="0" applyNumberFormat="1" applyFont="1" applyBorder="1" applyAlignment="1">
      <alignment horizontal="right" vertical="top" shrinkToFit="1"/>
    </xf>
    <xf numFmtId="164" fontId="5" fillId="0" borderId="3" xfId="0" applyNumberFormat="1" applyFont="1" applyBorder="1" applyAlignment="1">
      <alignment horizontal="right" vertical="top" shrinkToFit="1"/>
    </xf>
    <xf numFmtId="0" fontId="3" fillId="0" borderId="3" xfId="0" applyFont="1" applyBorder="1" applyAlignment="1">
      <alignment horizontal="left" vertical="top" wrapText="1"/>
    </xf>
    <xf numFmtId="1" fontId="4" fillId="0" borderId="3" xfId="0" applyNumberFormat="1" applyFont="1" applyBorder="1" applyAlignment="1">
      <alignment horizontal="right" vertical="top" shrinkToFit="1"/>
    </xf>
    <xf numFmtId="164" fontId="4" fillId="0" borderId="3" xfId="0" applyNumberFormat="1" applyFont="1" applyBorder="1" applyAlignment="1">
      <alignment horizontal="right" vertical="top" shrinkToFit="1"/>
    </xf>
    <xf numFmtId="0" fontId="1" fillId="0" borderId="4" xfId="0" applyFont="1" applyBorder="1" applyAlignment="1">
      <alignment horizontal="left" vertical="top" wrapText="1"/>
    </xf>
    <xf numFmtId="1" fontId="5" fillId="0" borderId="4" xfId="0" applyNumberFormat="1" applyFont="1" applyBorder="1" applyAlignment="1">
      <alignment horizontal="right" vertical="top" shrinkToFit="1"/>
    </xf>
    <xf numFmtId="164" fontId="5" fillId="0" borderId="4" xfId="0" applyNumberFormat="1" applyFont="1" applyBorder="1" applyAlignment="1">
      <alignment horizontal="right" vertical="top" shrinkToFit="1"/>
    </xf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center" wrapText="1" indent="2"/>
    </xf>
    <xf numFmtId="164" fontId="4" fillId="0" borderId="2" xfId="0" applyNumberFormat="1" applyFont="1" applyBorder="1" applyAlignment="1">
      <alignment horizontal="left" vertical="top" indent="2" shrinkToFit="1"/>
    </xf>
    <xf numFmtId="164" fontId="4" fillId="0" borderId="3" xfId="0" applyNumberFormat="1" applyFont="1" applyBorder="1" applyAlignment="1">
      <alignment horizontal="left" vertical="top" indent="2" shrinkToFit="1"/>
    </xf>
    <xf numFmtId="164" fontId="5" fillId="0" borderId="3" xfId="0" applyNumberFormat="1" applyFont="1" applyBorder="1" applyAlignment="1">
      <alignment horizontal="left" vertical="top" indent="2" shrinkToFit="1"/>
    </xf>
    <xf numFmtId="164" fontId="5" fillId="0" borderId="4" xfId="0" applyNumberFormat="1" applyFont="1" applyBorder="1" applyAlignment="1">
      <alignment horizontal="left" vertical="top" indent="2" shrinkToFit="1"/>
    </xf>
    <xf numFmtId="0" fontId="10" fillId="0" borderId="0" xfId="0" applyFont="1" applyFill="1" applyBorder="1" applyAlignment="1">
      <alignment horizontal="left" vertical="top"/>
    </xf>
    <xf numFmtId="9" fontId="0" fillId="0" borderId="0" xfId="1" applyFont="1" applyFill="1" applyBorder="1" applyAlignment="1">
      <alignment horizontal="left" vertical="top"/>
    </xf>
  </cellXfs>
  <cellStyles count="2">
    <cellStyle name="Обычный" xfId="0" builtinId="0"/>
    <cellStyle name="Процентный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43"/>
  <sheetViews>
    <sheetView tabSelected="1" topLeftCell="B26" workbookViewId="0">
      <selection activeCell="T52" sqref="T52"/>
    </sheetView>
  </sheetViews>
  <sheetFormatPr defaultRowHeight="13.2" x14ac:dyDescent="0.25"/>
  <cols>
    <col min="1" max="1" width="28.88671875" customWidth="1"/>
    <col min="2" max="2" width="12.44140625" customWidth="1"/>
    <col min="3" max="3" width="11.109375" customWidth="1"/>
    <col min="4" max="4" width="9.33203125" customWidth="1"/>
    <col min="5" max="5" width="10" customWidth="1"/>
    <col min="6" max="6" width="8.88671875" customWidth="1"/>
    <col min="7" max="7" width="8.44140625" customWidth="1"/>
    <col min="8" max="8" width="10" customWidth="1"/>
    <col min="9" max="9" width="7.33203125" customWidth="1"/>
    <col min="10" max="10" width="21.88671875" customWidth="1"/>
    <col min="11" max="18" width="8.88671875" customWidth="1"/>
  </cols>
  <sheetData>
    <row r="1" spans="1:21" x14ac:dyDescent="0.25">
      <c r="A1">
        <v>2012</v>
      </c>
      <c r="J1" s="51">
        <v>2018</v>
      </c>
      <c r="K1" s="51"/>
      <c r="L1" s="51"/>
      <c r="M1" s="51"/>
      <c r="N1" s="51"/>
      <c r="O1" s="51"/>
      <c r="P1" s="51"/>
      <c r="Q1" s="51"/>
      <c r="R1" s="51"/>
    </row>
    <row r="2" spans="1:21" ht="14.25" customHeight="1" x14ac:dyDescent="0.25">
      <c r="A2" s="13" t="s">
        <v>0</v>
      </c>
      <c r="B2" s="16" t="s">
        <v>1</v>
      </c>
      <c r="C2" s="19" t="s">
        <v>2</v>
      </c>
      <c r="D2" s="20"/>
      <c r="E2" s="20"/>
      <c r="F2" s="20"/>
      <c r="G2" s="20"/>
      <c r="H2" s="21"/>
      <c r="I2" s="16" t="s">
        <v>3</v>
      </c>
      <c r="J2" s="25" t="s">
        <v>0</v>
      </c>
      <c r="K2" s="26" t="s">
        <v>1</v>
      </c>
      <c r="L2" s="27" t="s">
        <v>2</v>
      </c>
      <c r="M2" s="28"/>
      <c r="N2" s="28"/>
      <c r="O2" s="28"/>
      <c r="P2" s="28"/>
      <c r="Q2" s="29"/>
      <c r="R2" s="26" t="s">
        <v>3</v>
      </c>
    </row>
    <row r="3" spans="1:21" ht="14.25" customHeight="1" x14ac:dyDescent="0.25">
      <c r="A3" s="14"/>
      <c r="B3" s="17"/>
      <c r="C3" s="16" t="s">
        <v>4</v>
      </c>
      <c r="D3" s="22" t="s">
        <v>5</v>
      </c>
      <c r="E3" s="23"/>
      <c r="F3" s="23"/>
      <c r="G3" s="23"/>
      <c r="H3" s="24"/>
      <c r="I3" s="17"/>
      <c r="J3" s="30"/>
      <c r="K3" s="31"/>
      <c r="L3" s="26" t="s">
        <v>4</v>
      </c>
      <c r="M3" s="32" t="s">
        <v>5</v>
      </c>
      <c r="N3" s="33"/>
      <c r="O3" s="33"/>
      <c r="P3" s="33"/>
      <c r="Q3" s="34"/>
      <c r="R3" s="31"/>
    </row>
    <row r="4" spans="1:21" ht="31.2" customHeight="1" x14ac:dyDescent="0.25">
      <c r="A4" s="15"/>
      <c r="B4" s="18"/>
      <c r="C4" s="18"/>
      <c r="D4" s="1" t="s">
        <v>6</v>
      </c>
      <c r="E4" s="1" t="s">
        <v>7</v>
      </c>
      <c r="F4" s="1" t="s">
        <v>8</v>
      </c>
      <c r="G4" s="1" t="s">
        <v>9</v>
      </c>
      <c r="H4" s="2" t="s">
        <v>10</v>
      </c>
      <c r="I4" s="18"/>
      <c r="J4" s="35"/>
      <c r="K4" s="36"/>
      <c r="L4" s="36"/>
      <c r="M4" s="52" t="s">
        <v>6</v>
      </c>
      <c r="N4" s="37" t="s">
        <v>7</v>
      </c>
      <c r="O4" s="37" t="s">
        <v>8</v>
      </c>
      <c r="P4" s="37" t="s">
        <v>9</v>
      </c>
      <c r="Q4" s="38" t="s">
        <v>10</v>
      </c>
      <c r="R4" s="36"/>
      <c r="S4" s="57" t="s">
        <v>107</v>
      </c>
      <c r="T4" s="57" t="s">
        <v>108</v>
      </c>
      <c r="U4" s="57" t="s">
        <v>109</v>
      </c>
    </row>
    <row r="5" spans="1:21" ht="13.5" customHeight="1" x14ac:dyDescent="0.25">
      <c r="A5" s="3" t="s">
        <v>11</v>
      </c>
      <c r="B5" s="4">
        <v>507310</v>
      </c>
      <c r="C5" s="5">
        <v>86.7</v>
      </c>
      <c r="D5" s="5">
        <v>25.1</v>
      </c>
      <c r="E5" s="5">
        <v>25.3</v>
      </c>
      <c r="F5" s="5">
        <v>21.5</v>
      </c>
      <c r="G5" s="5">
        <v>21.2</v>
      </c>
      <c r="H5" s="5">
        <v>6.8</v>
      </c>
      <c r="I5" s="5">
        <v>26.1</v>
      </c>
      <c r="J5" s="39" t="s">
        <v>11</v>
      </c>
      <c r="K5" s="40">
        <v>593348</v>
      </c>
      <c r="L5" s="41">
        <v>93</v>
      </c>
      <c r="M5" s="53">
        <v>30.6</v>
      </c>
      <c r="N5" s="41">
        <v>25.8</v>
      </c>
      <c r="O5" s="41">
        <v>18.2</v>
      </c>
      <c r="P5" s="41">
        <v>20.3</v>
      </c>
      <c r="Q5" s="41">
        <v>5.0999999999999996</v>
      </c>
      <c r="R5" s="41">
        <v>22.2</v>
      </c>
      <c r="S5" s="58">
        <f>R5/I5-1</f>
        <v>-0.14942528735632188</v>
      </c>
      <c r="T5" s="58">
        <f>(M5+N5)/(D5+E5)-1</f>
        <v>0.11904761904761907</v>
      </c>
      <c r="U5" s="58">
        <f>K5/B5-1</f>
        <v>0.16959649918195985</v>
      </c>
    </row>
    <row r="6" spans="1:21" ht="13.95" customHeight="1" x14ac:dyDescent="0.25">
      <c r="A6" s="6" t="s">
        <v>12</v>
      </c>
      <c r="B6" s="7">
        <v>141456</v>
      </c>
      <c r="C6" s="8">
        <v>88.3</v>
      </c>
      <c r="D6" s="8">
        <v>25.6</v>
      </c>
      <c r="E6" s="8">
        <v>26</v>
      </c>
      <c r="F6" s="8">
        <v>21.1</v>
      </c>
      <c r="G6" s="8">
        <v>21.4</v>
      </c>
      <c r="H6" s="8">
        <v>5.9</v>
      </c>
      <c r="I6" s="8">
        <v>24.4</v>
      </c>
      <c r="J6" s="45" t="s">
        <v>12</v>
      </c>
      <c r="K6" s="46">
        <v>162511</v>
      </c>
      <c r="L6" s="47">
        <v>94.3</v>
      </c>
      <c r="M6" s="54">
        <v>31.5</v>
      </c>
      <c r="N6" s="47">
        <v>26.2</v>
      </c>
      <c r="O6" s="47">
        <v>17.899999999999999</v>
      </c>
      <c r="P6" s="47">
        <v>19.8</v>
      </c>
      <c r="Q6" s="47">
        <v>4.5999999999999996</v>
      </c>
      <c r="R6" s="47">
        <v>21</v>
      </c>
      <c r="S6" s="58">
        <f t="shared" ref="S6:S69" si="0">R6/I6-1</f>
        <v>-0.1393442622950819</v>
      </c>
      <c r="T6" s="58">
        <f t="shared" ref="T6:T69" si="1">(M6+N6)/(D6+E6)-1</f>
        <v>0.11821705426356588</v>
      </c>
      <c r="U6" s="58">
        <f t="shared" ref="U6:U69" si="2">K6/B6-1</f>
        <v>0.14884487048976358</v>
      </c>
    </row>
    <row r="7" spans="1:21" ht="13.8" customHeight="1" x14ac:dyDescent="0.25">
      <c r="A7" s="9" t="s">
        <v>13</v>
      </c>
      <c r="B7" s="10">
        <v>6017</v>
      </c>
      <c r="C7" s="11">
        <v>81.099999999999994</v>
      </c>
      <c r="D7" s="11">
        <v>30</v>
      </c>
      <c r="E7" s="11">
        <v>27.8</v>
      </c>
      <c r="F7" s="11">
        <v>20.5</v>
      </c>
      <c r="G7" s="11">
        <v>17.600000000000001</v>
      </c>
      <c r="H7" s="11">
        <v>4</v>
      </c>
      <c r="I7" s="11">
        <v>20.5</v>
      </c>
      <c r="J7" s="42" t="s">
        <v>13</v>
      </c>
      <c r="K7" s="43">
        <v>6958</v>
      </c>
      <c r="L7" s="44">
        <v>91.4</v>
      </c>
      <c r="M7" s="55">
        <v>33.9</v>
      </c>
      <c r="N7" s="44">
        <v>25.5</v>
      </c>
      <c r="O7" s="44">
        <v>16</v>
      </c>
      <c r="P7" s="44">
        <v>20.6</v>
      </c>
      <c r="Q7" s="44">
        <v>3.9</v>
      </c>
      <c r="R7" s="44">
        <v>21.3</v>
      </c>
      <c r="S7" s="58">
        <f t="shared" si="0"/>
        <v>3.9024390243902474E-2</v>
      </c>
      <c r="T7" s="58">
        <f t="shared" si="1"/>
        <v>2.7681660899653959E-2</v>
      </c>
      <c r="U7" s="58">
        <f t="shared" si="2"/>
        <v>0.15639022768821675</v>
      </c>
    </row>
    <row r="8" spans="1:21" ht="13.8" customHeight="1" x14ac:dyDescent="0.25">
      <c r="A8" s="9" t="s">
        <v>14</v>
      </c>
      <c r="B8" s="10">
        <v>5158</v>
      </c>
      <c r="C8" s="11">
        <v>90.1</v>
      </c>
      <c r="D8" s="11">
        <v>27.1</v>
      </c>
      <c r="E8" s="11">
        <v>21.8</v>
      </c>
      <c r="F8" s="11">
        <v>19.7</v>
      </c>
      <c r="G8" s="11">
        <v>26.5</v>
      </c>
      <c r="H8" s="11">
        <v>4.7</v>
      </c>
      <c r="I8" s="11">
        <v>25.7</v>
      </c>
      <c r="J8" s="42" t="s">
        <v>14</v>
      </c>
      <c r="K8" s="43">
        <v>5962</v>
      </c>
      <c r="L8" s="44">
        <v>96.9</v>
      </c>
      <c r="M8" s="55">
        <v>28.2</v>
      </c>
      <c r="N8" s="44">
        <v>19.7</v>
      </c>
      <c r="O8" s="44">
        <v>18.5</v>
      </c>
      <c r="P8" s="44">
        <v>28.7</v>
      </c>
      <c r="Q8" s="44">
        <v>4.9000000000000004</v>
      </c>
      <c r="R8" s="44">
        <v>27.2</v>
      </c>
      <c r="S8" s="58">
        <f t="shared" si="0"/>
        <v>5.8365758754863828E-2</v>
      </c>
      <c r="T8" s="58">
        <f t="shared" si="1"/>
        <v>-2.0449897750511425E-2</v>
      </c>
      <c r="U8" s="58">
        <f t="shared" si="2"/>
        <v>0.15587436991081804</v>
      </c>
    </row>
    <row r="9" spans="1:21" ht="13.95" customHeight="1" x14ac:dyDescent="0.25">
      <c r="A9" s="9" t="s">
        <v>15</v>
      </c>
      <c r="B9" s="10">
        <v>4742</v>
      </c>
      <c r="C9" s="11">
        <v>86.7</v>
      </c>
      <c r="D9" s="11">
        <v>21.2</v>
      </c>
      <c r="E9" s="11">
        <v>26</v>
      </c>
      <c r="F9" s="11">
        <v>28.1</v>
      </c>
      <c r="G9" s="11">
        <v>19.7</v>
      </c>
      <c r="H9" s="11">
        <v>4.9000000000000004</v>
      </c>
      <c r="I9" s="11">
        <v>31.2</v>
      </c>
      <c r="J9" s="42" t="s">
        <v>15</v>
      </c>
      <c r="K9" s="43">
        <v>5548</v>
      </c>
      <c r="L9" s="44">
        <v>95.7</v>
      </c>
      <c r="M9" s="55">
        <v>27.1</v>
      </c>
      <c r="N9" s="44">
        <v>25.5</v>
      </c>
      <c r="O9" s="44">
        <v>21.2</v>
      </c>
      <c r="P9" s="44">
        <v>21.7</v>
      </c>
      <c r="Q9" s="44">
        <v>4.5</v>
      </c>
      <c r="R9" s="44">
        <v>23.4</v>
      </c>
      <c r="S9" s="58">
        <f t="shared" si="0"/>
        <v>-0.25</v>
      </c>
      <c r="T9" s="58">
        <f t="shared" si="1"/>
        <v>0.11440677966101687</v>
      </c>
      <c r="U9" s="58">
        <f t="shared" si="2"/>
        <v>0.16997047659215525</v>
      </c>
    </row>
    <row r="10" spans="1:21" ht="13.8" customHeight="1" x14ac:dyDescent="0.25">
      <c r="A10" s="9" t="s">
        <v>16</v>
      </c>
      <c r="B10" s="10">
        <v>8889</v>
      </c>
      <c r="C10" s="11">
        <v>89.3</v>
      </c>
      <c r="D10" s="11">
        <v>32</v>
      </c>
      <c r="E10" s="11">
        <v>30.4</v>
      </c>
      <c r="F10" s="11">
        <v>16.3</v>
      </c>
      <c r="G10" s="11">
        <v>19.8</v>
      </c>
      <c r="H10" s="11">
        <v>1.7</v>
      </c>
      <c r="I10" s="11">
        <v>22.7</v>
      </c>
      <c r="J10" s="42" t="s">
        <v>16</v>
      </c>
      <c r="K10" s="43">
        <v>10455</v>
      </c>
      <c r="L10" s="44">
        <v>91.8</v>
      </c>
      <c r="M10" s="55">
        <v>37.200000000000003</v>
      </c>
      <c r="N10" s="44">
        <v>26.4</v>
      </c>
      <c r="O10" s="44">
        <v>15.5</v>
      </c>
      <c r="P10" s="44">
        <v>18.100000000000001</v>
      </c>
      <c r="Q10" s="44">
        <v>2.8</v>
      </c>
      <c r="R10" s="44">
        <v>20.100000000000001</v>
      </c>
      <c r="S10" s="58">
        <f t="shared" si="0"/>
        <v>-0.1145374449339206</v>
      </c>
      <c r="T10" s="58">
        <f t="shared" si="1"/>
        <v>1.9230769230769384E-2</v>
      </c>
      <c r="U10" s="58">
        <f>K10/B10-1</f>
        <v>0.17617279784002693</v>
      </c>
    </row>
    <row r="11" spans="1:21" ht="13.95" customHeight="1" x14ac:dyDescent="0.25">
      <c r="A11" s="9" t="s">
        <v>23</v>
      </c>
      <c r="B11" s="10">
        <v>38241</v>
      </c>
      <c r="C11" s="11">
        <v>88.8</v>
      </c>
      <c r="D11" s="11">
        <v>27</v>
      </c>
      <c r="E11" s="11">
        <v>26.9</v>
      </c>
      <c r="F11" s="11">
        <v>19.100000000000001</v>
      </c>
      <c r="G11" s="11">
        <v>19.600000000000001</v>
      </c>
      <c r="H11" s="11">
        <v>7.4</v>
      </c>
      <c r="I11" s="11">
        <v>19.8</v>
      </c>
      <c r="J11" s="42" t="s">
        <v>23</v>
      </c>
      <c r="K11" s="43">
        <v>47144</v>
      </c>
      <c r="L11" s="44">
        <v>96.1</v>
      </c>
      <c r="M11" s="55">
        <v>33.5</v>
      </c>
      <c r="N11" s="44">
        <v>27.4</v>
      </c>
      <c r="O11" s="44">
        <v>16.899999999999999</v>
      </c>
      <c r="P11" s="44">
        <v>17.600000000000001</v>
      </c>
      <c r="Q11" s="44">
        <v>4.5999999999999996</v>
      </c>
      <c r="R11" s="44">
        <v>18.7</v>
      </c>
      <c r="S11" s="58">
        <f t="shared" si="0"/>
        <v>-5.555555555555558E-2</v>
      </c>
      <c r="T11" s="58">
        <f t="shared" si="1"/>
        <v>0.12987012987012991</v>
      </c>
      <c r="U11" s="58">
        <f t="shared" si="2"/>
        <v>0.23281294945215869</v>
      </c>
    </row>
    <row r="12" spans="1:21" ht="13.8" customHeight="1" x14ac:dyDescent="0.25">
      <c r="A12" s="9" t="s">
        <v>17</v>
      </c>
      <c r="B12" s="10">
        <v>4466</v>
      </c>
      <c r="C12" s="11">
        <v>89.9</v>
      </c>
      <c r="D12" s="11">
        <v>26.1</v>
      </c>
      <c r="E12" s="11">
        <v>19.5</v>
      </c>
      <c r="F12" s="11">
        <v>17.7</v>
      </c>
      <c r="G12" s="11">
        <v>24.2</v>
      </c>
      <c r="H12" s="11">
        <v>12.4</v>
      </c>
      <c r="I12" s="11">
        <v>30.9</v>
      </c>
      <c r="J12" s="42" t="s">
        <v>17</v>
      </c>
      <c r="K12" s="43">
        <v>4974</v>
      </c>
      <c r="L12" s="44">
        <v>93.9</v>
      </c>
      <c r="M12" s="55">
        <v>35.799999999999997</v>
      </c>
      <c r="N12" s="44">
        <v>22.1</v>
      </c>
      <c r="O12" s="44">
        <v>15.2</v>
      </c>
      <c r="P12" s="44">
        <v>19.600000000000001</v>
      </c>
      <c r="Q12" s="44">
        <v>7.2</v>
      </c>
      <c r="R12" s="44">
        <v>23.9</v>
      </c>
      <c r="S12" s="58">
        <f t="shared" si="0"/>
        <v>-0.22653721682847894</v>
      </c>
      <c r="T12" s="58">
        <f t="shared" si="1"/>
        <v>0.26973684210526305</v>
      </c>
      <c r="U12" s="58">
        <f t="shared" si="2"/>
        <v>0.11374832064487239</v>
      </c>
    </row>
    <row r="13" spans="1:21" ht="13.95" customHeight="1" x14ac:dyDescent="0.25">
      <c r="A13" s="9" t="s">
        <v>19</v>
      </c>
      <c r="B13" s="10">
        <v>4429</v>
      </c>
      <c r="C13" s="11">
        <v>86.2</v>
      </c>
      <c r="D13" s="11">
        <v>24</v>
      </c>
      <c r="E13" s="11">
        <v>22.2</v>
      </c>
      <c r="F13" s="11">
        <v>18.2</v>
      </c>
      <c r="G13" s="11">
        <v>26</v>
      </c>
      <c r="H13" s="11">
        <v>9.5</v>
      </c>
      <c r="I13" s="11">
        <v>30.1</v>
      </c>
      <c r="J13" s="42" t="s">
        <v>19</v>
      </c>
      <c r="K13" s="43">
        <v>4777</v>
      </c>
      <c r="L13" s="44">
        <v>96.4</v>
      </c>
      <c r="M13" s="55">
        <v>31</v>
      </c>
      <c r="N13" s="44">
        <v>22.9</v>
      </c>
      <c r="O13" s="44">
        <v>17.2</v>
      </c>
      <c r="P13" s="44">
        <v>25.2</v>
      </c>
      <c r="Q13" s="44">
        <v>3.7</v>
      </c>
      <c r="R13" s="44">
        <v>21.7</v>
      </c>
      <c r="S13" s="58">
        <f t="shared" si="0"/>
        <v>-0.27906976744186052</v>
      </c>
      <c r="T13" s="58">
        <f t="shared" si="1"/>
        <v>0.16666666666666652</v>
      </c>
      <c r="U13" s="58">
        <f t="shared" si="2"/>
        <v>7.8573041318582115E-2</v>
      </c>
    </row>
    <row r="14" spans="1:21" ht="13.8" customHeight="1" x14ac:dyDescent="0.25">
      <c r="A14" s="9" t="s">
        <v>20</v>
      </c>
      <c r="B14" s="10">
        <v>2618</v>
      </c>
      <c r="C14" s="11">
        <v>85.7</v>
      </c>
      <c r="D14" s="11">
        <v>19.7</v>
      </c>
      <c r="E14" s="11">
        <v>26.5</v>
      </c>
      <c r="F14" s="11">
        <v>25.2</v>
      </c>
      <c r="G14" s="11">
        <v>25.3</v>
      </c>
      <c r="H14" s="11">
        <v>3.3</v>
      </c>
      <c r="I14" s="11">
        <v>37.1</v>
      </c>
      <c r="J14" s="42" t="s">
        <v>20</v>
      </c>
      <c r="K14" s="43">
        <v>2645</v>
      </c>
      <c r="L14" s="44">
        <v>93.6</v>
      </c>
      <c r="M14" s="55">
        <v>30.7</v>
      </c>
      <c r="N14" s="44">
        <v>22.3</v>
      </c>
      <c r="O14" s="44">
        <v>16.600000000000001</v>
      </c>
      <c r="P14" s="44">
        <v>27.3</v>
      </c>
      <c r="Q14" s="44">
        <v>3.2</v>
      </c>
      <c r="R14" s="44">
        <v>29.6</v>
      </c>
      <c r="S14" s="58">
        <f t="shared" si="0"/>
        <v>-0.2021563342318059</v>
      </c>
      <c r="T14" s="58">
        <f t="shared" si="1"/>
        <v>0.14718614718614709</v>
      </c>
      <c r="U14" s="58">
        <f t="shared" si="2"/>
        <v>1.0313216195569241E-2</v>
      </c>
    </row>
    <row r="15" spans="1:21" ht="13.95" customHeight="1" x14ac:dyDescent="0.25">
      <c r="A15" s="9" t="s">
        <v>21</v>
      </c>
      <c r="B15" s="10">
        <v>4758</v>
      </c>
      <c r="C15" s="11">
        <v>92</v>
      </c>
      <c r="D15" s="11">
        <v>25.6</v>
      </c>
      <c r="E15" s="11">
        <v>19.899999999999999</v>
      </c>
      <c r="F15" s="11">
        <v>33.5</v>
      </c>
      <c r="G15" s="11">
        <v>18.399999999999999</v>
      </c>
      <c r="H15" s="11">
        <v>2.6</v>
      </c>
      <c r="I15" s="11">
        <v>30.7</v>
      </c>
      <c r="J15" s="42" t="s">
        <v>21</v>
      </c>
      <c r="K15" s="43">
        <v>5572</v>
      </c>
      <c r="L15" s="44">
        <v>96.7</v>
      </c>
      <c r="M15" s="55">
        <v>34.6</v>
      </c>
      <c r="N15" s="44">
        <v>23.3</v>
      </c>
      <c r="O15" s="44">
        <v>22.8</v>
      </c>
      <c r="P15" s="44">
        <v>16.2</v>
      </c>
      <c r="Q15" s="44">
        <v>3.1</v>
      </c>
      <c r="R15" s="44">
        <v>19.600000000000001</v>
      </c>
      <c r="S15" s="58">
        <f t="shared" si="0"/>
        <v>-0.36156351791530938</v>
      </c>
      <c r="T15" s="58">
        <f t="shared" si="1"/>
        <v>0.27252747252747267</v>
      </c>
      <c r="U15" s="58">
        <f t="shared" si="2"/>
        <v>0.17108028583438428</v>
      </c>
    </row>
    <row r="16" spans="1:21" ht="13.8" customHeight="1" x14ac:dyDescent="0.25">
      <c r="A16" s="9" t="s">
        <v>22</v>
      </c>
      <c r="B16" s="10">
        <v>4681</v>
      </c>
      <c r="C16" s="11">
        <v>86.6</v>
      </c>
      <c r="D16" s="11">
        <v>31.3</v>
      </c>
      <c r="E16" s="11">
        <v>25.4</v>
      </c>
      <c r="F16" s="11">
        <v>17.3</v>
      </c>
      <c r="G16" s="11">
        <v>20.5</v>
      </c>
      <c r="H16" s="11">
        <v>5.5</v>
      </c>
      <c r="I16" s="11">
        <v>25.4</v>
      </c>
      <c r="J16" s="42" t="s">
        <v>22</v>
      </c>
      <c r="K16" s="43">
        <v>5335</v>
      </c>
      <c r="L16" s="44">
        <v>87.4</v>
      </c>
      <c r="M16" s="55">
        <v>33</v>
      </c>
      <c r="N16" s="44">
        <v>24.5</v>
      </c>
      <c r="O16" s="44">
        <v>15</v>
      </c>
      <c r="P16" s="44">
        <v>20.2</v>
      </c>
      <c r="Q16" s="44">
        <v>7.3</v>
      </c>
      <c r="R16" s="44">
        <v>20.5</v>
      </c>
      <c r="S16" s="58">
        <f t="shared" si="0"/>
        <v>-0.19291338582677164</v>
      </c>
      <c r="T16" s="58">
        <f t="shared" si="1"/>
        <v>1.4109347442680775E-2</v>
      </c>
      <c r="U16" s="58">
        <f t="shared" si="2"/>
        <v>0.13971373638111517</v>
      </c>
    </row>
    <row r="17" spans="1:21" ht="13.95" customHeight="1" x14ac:dyDescent="0.25">
      <c r="A17" s="9" t="s">
        <v>24</v>
      </c>
      <c r="B17" s="10">
        <v>23718</v>
      </c>
      <c r="C17" s="11">
        <v>89.1</v>
      </c>
      <c r="D17" s="11">
        <v>23.1</v>
      </c>
      <c r="E17" s="11">
        <v>28.5</v>
      </c>
      <c r="F17" s="11">
        <v>25.4</v>
      </c>
      <c r="G17" s="11">
        <v>18.7</v>
      </c>
      <c r="H17" s="11">
        <v>4.3</v>
      </c>
      <c r="I17" s="11">
        <v>17.899999999999999</v>
      </c>
      <c r="J17" s="42" t="s">
        <v>24</v>
      </c>
      <c r="K17" s="43">
        <v>26327</v>
      </c>
      <c r="L17" s="44">
        <v>91.9</v>
      </c>
      <c r="M17" s="55">
        <v>28.5</v>
      </c>
      <c r="N17" s="44">
        <v>29.3</v>
      </c>
      <c r="O17" s="44">
        <v>21.1</v>
      </c>
      <c r="P17" s="44">
        <v>16.399999999999999</v>
      </c>
      <c r="Q17" s="44">
        <v>4.7</v>
      </c>
      <c r="R17" s="44">
        <v>15.5</v>
      </c>
      <c r="S17" s="58">
        <f t="shared" si="0"/>
        <v>-0.13407821229050276</v>
      </c>
      <c r="T17" s="58">
        <f t="shared" si="1"/>
        <v>0.12015503875968991</v>
      </c>
      <c r="U17" s="58">
        <f t="shared" si="2"/>
        <v>0.11000084324142012</v>
      </c>
    </row>
    <row r="18" spans="1:21" ht="13.8" customHeight="1" x14ac:dyDescent="0.25">
      <c r="A18" s="9" t="s">
        <v>25</v>
      </c>
      <c r="B18" s="10">
        <v>3205</v>
      </c>
      <c r="C18" s="11">
        <v>78.900000000000006</v>
      </c>
      <c r="D18" s="11">
        <v>26</v>
      </c>
      <c r="E18" s="11">
        <v>17.399999999999999</v>
      </c>
      <c r="F18" s="11">
        <v>16.3</v>
      </c>
      <c r="G18" s="11">
        <v>28.1</v>
      </c>
      <c r="H18" s="11">
        <v>12.1</v>
      </c>
      <c r="I18" s="11">
        <v>30.6</v>
      </c>
      <c r="J18" s="42" t="s">
        <v>25</v>
      </c>
      <c r="K18" s="43">
        <v>3447</v>
      </c>
      <c r="L18" s="44">
        <v>95.3</v>
      </c>
      <c r="M18" s="55">
        <v>30.7</v>
      </c>
      <c r="N18" s="44">
        <v>21.4</v>
      </c>
      <c r="O18" s="44">
        <v>16.899999999999999</v>
      </c>
      <c r="P18" s="44">
        <v>25.7</v>
      </c>
      <c r="Q18" s="44">
        <v>5.3</v>
      </c>
      <c r="R18" s="44">
        <v>28.7</v>
      </c>
      <c r="S18" s="58">
        <f t="shared" si="0"/>
        <v>-6.2091503267973969E-2</v>
      </c>
      <c r="T18" s="58">
        <f t="shared" si="1"/>
        <v>0.20046082949308741</v>
      </c>
      <c r="U18" s="58">
        <f t="shared" si="2"/>
        <v>7.5507020280811243E-2</v>
      </c>
    </row>
    <row r="19" spans="1:21" ht="13.95" customHeight="1" x14ac:dyDescent="0.25">
      <c r="A19" s="9" t="s">
        <v>26</v>
      </c>
      <c r="B19" s="10">
        <v>5202</v>
      </c>
      <c r="C19" s="11">
        <v>90.6</v>
      </c>
      <c r="D19" s="11">
        <v>23.4</v>
      </c>
      <c r="E19" s="11">
        <v>24.6</v>
      </c>
      <c r="F19" s="11">
        <v>25.1</v>
      </c>
      <c r="G19" s="11">
        <v>22.7</v>
      </c>
      <c r="H19" s="11">
        <v>4.2</v>
      </c>
      <c r="I19" s="11">
        <v>30.9</v>
      </c>
      <c r="J19" s="42" t="s">
        <v>26</v>
      </c>
      <c r="K19" s="43">
        <v>5732</v>
      </c>
      <c r="L19" s="44">
        <v>97.6</v>
      </c>
      <c r="M19" s="55">
        <v>31.8</v>
      </c>
      <c r="N19" s="44">
        <v>24.9</v>
      </c>
      <c r="O19" s="44">
        <v>19</v>
      </c>
      <c r="P19" s="44">
        <v>19.100000000000001</v>
      </c>
      <c r="Q19" s="44">
        <v>5.2</v>
      </c>
      <c r="R19" s="44">
        <v>22.6</v>
      </c>
      <c r="S19" s="58">
        <f t="shared" si="0"/>
        <v>-0.26860841423948212</v>
      </c>
      <c r="T19" s="58">
        <f t="shared" si="1"/>
        <v>0.18125000000000013</v>
      </c>
      <c r="U19" s="58">
        <f t="shared" si="2"/>
        <v>0.10188389081122651</v>
      </c>
    </row>
    <row r="20" spans="1:21" ht="13.8" customHeight="1" x14ac:dyDescent="0.25">
      <c r="A20" s="9" t="s">
        <v>27</v>
      </c>
      <c r="B20" s="10">
        <v>3630</v>
      </c>
      <c r="C20" s="11">
        <v>87.1</v>
      </c>
      <c r="D20" s="11">
        <v>24.4</v>
      </c>
      <c r="E20" s="11">
        <v>24.7</v>
      </c>
      <c r="F20" s="11">
        <v>22.2</v>
      </c>
      <c r="G20" s="11">
        <v>22.9</v>
      </c>
      <c r="H20" s="11">
        <v>5.7</v>
      </c>
      <c r="I20" s="11">
        <v>23.9</v>
      </c>
      <c r="J20" s="42" t="s">
        <v>27</v>
      </c>
      <c r="K20" s="43">
        <v>4232</v>
      </c>
      <c r="L20" s="44">
        <v>93</v>
      </c>
      <c r="M20" s="55">
        <v>29.9</v>
      </c>
      <c r="N20" s="44">
        <v>25.6</v>
      </c>
      <c r="O20" s="44">
        <v>17.899999999999999</v>
      </c>
      <c r="P20" s="44">
        <v>22.2</v>
      </c>
      <c r="Q20" s="44">
        <v>4.5</v>
      </c>
      <c r="R20" s="44">
        <v>24.8</v>
      </c>
      <c r="S20" s="58">
        <f t="shared" si="0"/>
        <v>3.7656903765690419E-2</v>
      </c>
      <c r="T20" s="58">
        <f t="shared" si="1"/>
        <v>0.13034623217922614</v>
      </c>
      <c r="U20" s="58">
        <f t="shared" si="2"/>
        <v>0.16584022038567503</v>
      </c>
    </row>
    <row r="21" spans="1:21" ht="13.95" customHeight="1" x14ac:dyDescent="0.25">
      <c r="A21" s="9" t="s">
        <v>28</v>
      </c>
      <c r="B21" s="10">
        <v>4161</v>
      </c>
      <c r="C21" s="11">
        <v>95.2</v>
      </c>
      <c r="D21" s="11">
        <v>21.2</v>
      </c>
      <c r="E21" s="11">
        <v>32</v>
      </c>
      <c r="F21" s="11">
        <v>16.8</v>
      </c>
      <c r="G21" s="11">
        <v>23.5</v>
      </c>
      <c r="H21" s="11">
        <v>6.5</v>
      </c>
      <c r="I21" s="11">
        <v>27.7</v>
      </c>
      <c r="J21" s="42" t="s">
        <v>28</v>
      </c>
      <c r="K21" s="43">
        <v>4214</v>
      </c>
      <c r="L21" s="44">
        <v>99.2</v>
      </c>
      <c r="M21" s="55">
        <v>23.3</v>
      </c>
      <c r="N21" s="44">
        <v>34.9</v>
      </c>
      <c r="O21" s="44">
        <v>19.600000000000001</v>
      </c>
      <c r="P21" s="44">
        <v>19</v>
      </c>
      <c r="Q21" s="44">
        <v>3.2</v>
      </c>
      <c r="R21" s="44">
        <v>21.5</v>
      </c>
      <c r="S21" s="58">
        <f t="shared" si="0"/>
        <v>-0.223826714801444</v>
      </c>
      <c r="T21" s="58">
        <f t="shared" si="1"/>
        <v>9.3984962406014949E-2</v>
      </c>
      <c r="U21" s="58">
        <f t="shared" si="2"/>
        <v>1.273732275895223E-2</v>
      </c>
    </row>
    <row r="22" spans="1:21" ht="13.8" customHeight="1" x14ac:dyDescent="0.25">
      <c r="A22" s="9" t="s">
        <v>18</v>
      </c>
      <c r="B22" s="10">
        <v>5597</v>
      </c>
      <c r="C22" s="11">
        <v>88.4</v>
      </c>
      <c r="D22" s="11">
        <v>22.5</v>
      </c>
      <c r="E22" s="11">
        <v>24.2</v>
      </c>
      <c r="F22" s="11">
        <v>25.8</v>
      </c>
      <c r="G22" s="11">
        <v>21.1</v>
      </c>
      <c r="H22" s="11">
        <v>6.4</v>
      </c>
      <c r="I22" s="11">
        <v>33.1</v>
      </c>
      <c r="J22" s="42" t="s">
        <v>18</v>
      </c>
      <c r="K22" s="43">
        <v>5903</v>
      </c>
      <c r="L22" s="44">
        <v>92.7</v>
      </c>
      <c r="M22" s="55">
        <v>26.5</v>
      </c>
      <c r="N22" s="44">
        <v>28.3</v>
      </c>
      <c r="O22" s="44">
        <v>20.6</v>
      </c>
      <c r="P22" s="44">
        <v>20.3</v>
      </c>
      <c r="Q22" s="44">
        <v>4.3</v>
      </c>
      <c r="R22" s="44">
        <v>26.7</v>
      </c>
      <c r="S22" s="58">
        <f t="shared" si="0"/>
        <v>-0.19335347432024175</v>
      </c>
      <c r="T22" s="58">
        <f t="shared" si="1"/>
        <v>0.17344753747323338</v>
      </c>
      <c r="U22" s="58">
        <f t="shared" si="2"/>
        <v>5.4672145792388882E-2</v>
      </c>
    </row>
    <row r="23" spans="1:21" ht="13.95" customHeight="1" x14ac:dyDescent="0.25">
      <c r="A23" s="9" t="s">
        <v>29</v>
      </c>
      <c r="B23" s="10">
        <v>5973</v>
      </c>
      <c r="C23" s="11">
        <v>84.5</v>
      </c>
      <c r="D23" s="11">
        <v>20.2</v>
      </c>
      <c r="E23" s="11">
        <v>25.6</v>
      </c>
      <c r="F23" s="11">
        <v>20</v>
      </c>
      <c r="G23" s="11">
        <v>31.5</v>
      </c>
      <c r="H23" s="11">
        <v>2.8</v>
      </c>
      <c r="I23" s="11">
        <v>35.6</v>
      </c>
      <c r="J23" s="42" t="s">
        <v>29</v>
      </c>
      <c r="K23" s="43">
        <v>6826</v>
      </c>
      <c r="L23" s="44">
        <v>88.5</v>
      </c>
      <c r="M23" s="55">
        <v>26.3</v>
      </c>
      <c r="N23" s="44">
        <v>25.9</v>
      </c>
      <c r="O23" s="44">
        <v>15.6</v>
      </c>
      <c r="P23" s="44">
        <v>29.1</v>
      </c>
      <c r="Q23" s="44">
        <v>3.1</v>
      </c>
      <c r="R23" s="44">
        <v>28.7</v>
      </c>
      <c r="S23" s="58">
        <f t="shared" si="0"/>
        <v>-0.19382022471910121</v>
      </c>
      <c r="T23" s="58">
        <f t="shared" si="1"/>
        <v>0.13973799126637565</v>
      </c>
      <c r="U23" s="58">
        <f t="shared" si="2"/>
        <v>0.14280930855516494</v>
      </c>
    </row>
    <row r="24" spans="1:21" ht="13.95" customHeight="1" x14ac:dyDescent="0.25">
      <c r="A24" s="9" t="s">
        <v>30</v>
      </c>
      <c r="B24" s="10">
        <v>5971</v>
      </c>
      <c r="C24" s="11">
        <v>89.4</v>
      </c>
      <c r="D24" s="11">
        <v>27.5</v>
      </c>
      <c r="E24" s="11">
        <v>22.4</v>
      </c>
      <c r="F24" s="11">
        <v>14.7</v>
      </c>
      <c r="G24" s="11">
        <v>24.7</v>
      </c>
      <c r="H24" s="11">
        <v>10.6</v>
      </c>
      <c r="I24" s="11">
        <v>29.5</v>
      </c>
      <c r="J24" s="42" t="s">
        <v>30</v>
      </c>
      <c r="K24" s="43">
        <v>6460</v>
      </c>
      <c r="L24" s="44">
        <v>98.2</v>
      </c>
      <c r="M24" s="55">
        <v>33.5</v>
      </c>
      <c r="N24" s="44">
        <v>20.6</v>
      </c>
      <c r="O24" s="44">
        <v>15.2</v>
      </c>
      <c r="P24" s="44">
        <v>24</v>
      </c>
      <c r="Q24" s="44">
        <v>6.7</v>
      </c>
      <c r="R24" s="44">
        <v>25.4</v>
      </c>
      <c r="S24" s="58">
        <f t="shared" si="0"/>
        <v>-0.13898305084745766</v>
      </c>
      <c r="T24" s="58">
        <f t="shared" si="1"/>
        <v>8.4168336673346777E-2</v>
      </c>
      <c r="U24" s="58">
        <f t="shared" si="2"/>
        <v>8.1895829844247148E-2</v>
      </c>
    </row>
    <row r="25" spans="1:21" ht="14.25" customHeight="1" x14ac:dyDescent="0.25">
      <c r="A25" s="6" t="s">
        <v>31</v>
      </c>
      <c r="B25" s="7">
        <v>47086</v>
      </c>
      <c r="C25" s="8">
        <v>88.5</v>
      </c>
      <c r="D25" s="8">
        <v>24.5</v>
      </c>
      <c r="E25" s="8">
        <v>25.3</v>
      </c>
      <c r="F25" s="8">
        <v>23.9</v>
      </c>
      <c r="G25" s="8">
        <v>18.3</v>
      </c>
      <c r="H25" s="8">
        <v>8</v>
      </c>
      <c r="I25" s="8">
        <v>26.6</v>
      </c>
      <c r="J25" s="45" t="s">
        <v>31</v>
      </c>
      <c r="K25" s="46">
        <v>58222</v>
      </c>
      <c r="L25" s="47">
        <v>93.2</v>
      </c>
      <c r="M25" s="54">
        <v>30.5</v>
      </c>
      <c r="N25" s="47">
        <v>24.3</v>
      </c>
      <c r="O25" s="47">
        <v>19</v>
      </c>
      <c r="P25" s="47">
        <v>19.3</v>
      </c>
      <c r="Q25" s="47">
        <v>7</v>
      </c>
      <c r="R25" s="47">
        <v>22.7</v>
      </c>
      <c r="S25" s="58">
        <f t="shared" si="0"/>
        <v>-0.14661654135338353</v>
      </c>
      <c r="T25" s="58">
        <f t="shared" si="1"/>
        <v>0.10040160642570273</v>
      </c>
      <c r="U25" s="58">
        <f t="shared" si="2"/>
        <v>0.23650341927536855</v>
      </c>
    </row>
    <row r="26" spans="1:21" ht="13.8" customHeight="1" x14ac:dyDescent="0.25">
      <c r="J26" s="42" t="s">
        <v>102</v>
      </c>
      <c r="K26" s="43">
        <v>168</v>
      </c>
      <c r="L26" s="44">
        <v>95.2</v>
      </c>
      <c r="M26" s="55">
        <v>26.2</v>
      </c>
      <c r="N26" s="44">
        <v>19</v>
      </c>
      <c r="O26" s="44">
        <v>19</v>
      </c>
      <c r="P26" s="44">
        <v>29.2</v>
      </c>
      <c r="Q26" s="44">
        <v>6.5</v>
      </c>
      <c r="R26" s="44">
        <v>21.1</v>
      </c>
      <c r="S26" s="58" t="e">
        <f t="shared" si="0"/>
        <v>#DIV/0!</v>
      </c>
      <c r="T26" s="58" t="e">
        <f t="shared" si="1"/>
        <v>#DIV/0!</v>
      </c>
      <c r="U26" s="58" t="e">
        <f t="shared" si="2"/>
        <v>#DIV/0!</v>
      </c>
    </row>
    <row r="27" spans="1:21" ht="13.8" customHeight="1" x14ac:dyDescent="0.25">
      <c r="A27" s="9" t="s">
        <v>32</v>
      </c>
      <c r="B27" s="10">
        <v>4631</v>
      </c>
      <c r="C27" s="11">
        <v>89.9</v>
      </c>
      <c r="D27" s="11">
        <v>23.6</v>
      </c>
      <c r="E27" s="11">
        <v>19</v>
      </c>
      <c r="F27" s="11">
        <v>24.2</v>
      </c>
      <c r="G27" s="11">
        <v>23.9</v>
      </c>
      <c r="H27" s="11">
        <v>9.1999999999999993</v>
      </c>
      <c r="I27" s="11">
        <v>30.9</v>
      </c>
      <c r="J27" s="42" t="s">
        <v>103</v>
      </c>
      <c r="K27" s="43">
        <v>5538</v>
      </c>
      <c r="L27" s="44">
        <v>96</v>
      </c>
      <c r="M27" s="55">
        <v>33.9</v>
      </c>
      <c r="N27" s="44">
        <v>20.3</v>
      </c>
      <c r="O27" s="44">
        <v>18</v>
      </c>
      <c r="P27" s="44">
        <v>19.8</v>
      </c>
      <c r="Q27" s="44">
        <v>8.1</v>
      </c>
      <c r="R27" s="44">
        <v>27</v>
      </c>
      <c r="S27" s="58">
        <f t="shared" si="0"/>
        <v>-0.12621359223300965</v>
      </c>
      <c r="T27" s="58">
        <f t="shared" si="1"/>
        <v>0.27230046948356801</v>
      </c>
      <c r="U27" s="58">
        <f t="shared" si="2"/>
        <v>0.19585402720794653</v>
      </c>
    </row>
    <row r="28" spans="1:21" ht="13.95" customHeight="1" x14ac:dyDescent="0.25">
      <c r="A28" s="9" t="s">
        <v>33</v>
      </c>
      <c r="B28" s="10">
        <v>4078</v>
      </c>
      <c r="C28" s="11">
        <v>93</v>
      </c>
      <c r="D28" s="11">
        <v>27.9</v>
      </c>
      <c r="E28" s="11">
        <v>23.6</v>
      </c>
      <c r="F28" s="11">
        <v>23.3</v>
      </c>
      <c r="G28" s="11">
        <v>20</v>
      </c>
      <c r="H28" s="11">
        <v>5.3</v>
      </c>
      <c r="I28" s="11">
        <v>28.2</v>
      </c>
      <c r="J28" s="42" t="s">
        <v>33</v>
      </c>
      <c r="K28" s="43">
        <v>4480</v>
      </c>
      <c r="L28" s="44">
        <v>92.8</v>
      </c>
      <c r="M28" s="55">
        <v>30</v>
      </c>
      <c r="N28" s="44">
        <v>25.1</v>
      </c>
      <c r="O28" s="44">
        <v>19.600000000000001</v>
      </c>
      <c r="P28" s="44">
        <v>19.8</v>
      </c>
      <c r="Q28" s="44">
        <v>5.5</v>
      </c>
      <c r="R28" s="44">
        <v>23</v>
      </c>
      <c r="S28" s="58">
        <f t="shared" si="0"/>
        <v>-0.18439716312056731</v>
      </c>
      <c r="T28" s="58">
        <f t="shared" si="1"/>
        <v>6.9902912621359281E-2</v>
      </c>
      <c r="U28" s="58">
        <f t="shared" si="2"/>
        <v>9.8577734183423305E-2</v>
      </c>
    </row>
    <row r="29" spans="1:21" ht="13.8" customHeight="1" x14ac:dyDescent="0.25">
      <c r="A29" s="9" t="s">
        <v>34</v>
      </c>
      <c r="B29" s="10">
        <v>3323</v>
      </c>
      <c r="C29" s="11">
        <v>85.5</v>
      </c>
      <c r="D29" s="11">
        <v>22.6</v>
      </c>
      <c r="E29" s="11">
        <v>24.5</v>
      </c>
      <c r="F29" s="11">
        <v>16.3</v>
      </c>
      <c r="G29" s="11">
        <v>24.5</v>
      </c>
      <c r="H29" s="11">
        <v>12</v>
      </c>
      <c r="I29" s="11">
        <v>26.5</v>
      </c>
      <c r="J29" s="42" t="s">
        <v>34</v>
      </c>
      <c r="K29" s="43">
        <v>3986</v>
      </c>
      <c r="L29" s="44">
        <v>93.6</v>
      </c>
      <c r="M29" s="55">
        <v>29.1</v>
      </c>
      <c r="N29" s="44">
        <v>22.9</v>
      </c>
      <c r="O29" s="44">
        <v>17.2</v>
      </c>
      <c r="P29" s="44">
        <v>22.9</v>
      </c>
      <c r="Q29" s="44">
        <v>7.9</v>
      </c>
      <c r="R29" s="44">
        <v>20.7</v>
      </c>
      <c r="S29" s="58">
        <f t="shared" si="0"/>
        <v>-0.21886792452830195</v>
      </c>
      <c r="T29" s="58">
        <f t="shared" si="1"/>
        <v>0.10403397027600847</v>
      </c>
      <c r="U29" s="58">
        <f t="shared" si="2"/>
        <v>0.19951850737285581</v>
      </c>
    </row>
    <row r="30" spans="1:21" ht="13.95" customHeight="1" x14ac:dyDescent="0.25">
      <c r="A30" s="9" t="s">
        <v>35</v>
      </c>
      <c r="B30" s="10">
        <v>16505</v>
      </c>
      <c r="C30" s="11">
        <v>86.3</v>
      </c>
      <c r="D30" s="11">
        <v>21.5</v>
      </c>
      <c r="E30" s="11">
        <v>27.1</v>
      </c>
      <c r="F30" s="11">
        <v>29.9</v>
      </c>
      <c r="G30" s="11">
        <v>12.1</v>
      </c>
      <c r="H30" s="11">
        <v>9.4</v>
      </c>
      <c r="I30" s="11">
        <v>26.5</v>
      </c>
      <c r="J30" s="42" t="s">
        <v>35</v>
      </c>
      <c r="K30" s="43">
        <v>23502</v>
      </c>
      <c r="L30" s="44">
        <v>92</v>
      </c>
      <c r="M30" s="55">
        <v>30.3</v>
      </c>
      <c r="N30" s="44">
        <v>25.7</v>
      </c>
      <c r="O30" s="44">
        <v>20</v>
      </c>
      <c r="P30" s="44">
        <v>16.2</v>
      </c>
      <c r="Q30" s="44">
        <v>7.8</v>
      </c>
      <c r="R30" s="44">
        <v>21.3</v>
      </c>
      <c r="S30" s="58">
        <f t="shared" si="0"/>
        <v>-0.19622641509433958</v>
      </c>
      <c r="T30" s="58">
        <f t="shared" si="1"/>
        <v>0.15226337448559657</v>
      </c>
      <c r="U30" s="58">
        <f t="shared" si="2"/>
        <v>0.42393214177521954</v>
      </c>
    </row>
    <row r="31" spans="1:21" ht="13.8" customHeight="1" x14ac:dyDescent="0.25">
      <c r="A31" s="9" t="s">
        <v>36</v>
      </c>
      <c r="B31" s="10">
        <v>5151</v>
      </c>
      <c r="C31" s="11">
        <v>91</v>
      </c>
      <c r="D31" s="11">
        <v>27.4</v>
      </c>
      <c r="E31" s="11">
        <v>29.2</v>
      </c>
      <c r="F31" s="11">
        <v>21.7</v>
      </c>
      <c r="G31" s="11">
        <v>17.2</v>
      </c>
      <c r="H31" s="11">
        <v>4.5</v>
      </c>
      <c r="I31" s="11">
        <v>17.399999999999999</v>
      </c>
      <c r="J31" s="42" t="s">
        <v>36</v>
      </c>
      <c r="K31" s="43">
        <v>5400</v>
      </c>
      <c r="L31" s="44">
        <v>91.8</v>
      </c>
      <c r="M31" s="55">
        <v>25.5</v>
      </c>
      <c r="N31" s="44">
        <v>27.9</v>
      </c>
      <c r="O31" s="44">
        <v>21.3</v>
      </c>
      <c r="P31" s="44">
        <v>17.600000000000001</v>
      </c>
      <c r="Q31" s="44">
        <v>7.8</v>
      </c>
      <c r="R31" s="44">
        <v>20.5</v>
      </c>
      <c r="S31" s="58">
        <f t="shared" si="0"/>
        <v>0.17816091954023006</v>
      </c>
      <c r="T31" s="58">
        <f t="shared" si="1"/>
        <v>-5.6537102473498191E-2</v>
      </c>
      <c r="U31" s="58">
        <f t="shared" si="2"/>
        <v>4.8340128130460069E-2</v>
      </c>
    </row>
    <row r="32" spans="1:21" ht="13.95" customHeight="1" x14ac:dyDescent="0.25">
      <c r="A32" s="9" t="s">
        <v>37</v>
      </c>
      <c r="B32" s="10">
        <v>2888</v>
      </c>
      <c r="C32" s="11">
        <v>92.8</v>
      </c>
      <c r="D32" s="11">
        <v>29.6</v>
      </c>
      <c r="E32" s="11">
        <v>27.8</v>
      </c>
      <c r="F32" s="11">
        <v>14</v>
      </c>
      <c r="G32" s="11">
        <v>21.9</v>
      </c>
      <c r="H32" s="11">
        <v>6.8</v>
      </c>
      <c r="I32" s="11">
        <v>28</v>
      </c>
      <c r="J32" s="42" t="s">
        <v>37</v>
      </c>
      <c r="K32" s="43">
        <v>3124</v>
      </c>
      <c r="L32" s="44">
        <v>96.2</v>
      </c>
      <c r="M32" s="55">
        <v>37.6</v>
      </c>
      <c r="N32" s="44">
        <v>21.4</v>
      </c>
      <c r="O32" s="44">
        <v>12.9</v>
      </c>
      <c r="P32" s="44">
        <v>20</v>
      </c>
      <c r="Q32" s="44">
        <v>8</v>
      </c>
      <c r="R32" s="44">
        <v>21.7</v>
      </c>
      <c r="S32" s="58">
        <f t="shared" si="0"/>
        <v>-0.22499999999999998</v>
      </c>
      <c r="T32" s="58">
        <f t="shared" si="1"/>
        <v>2.7874564459930307E-2</v>
      </c>
      <c r="U32" s="58">
        <f t="shared" si="2"/>
        <v>8.1717451523545703E-2</v>
      </c>
    </row>
    <row r="33" spans="1:21" ht="13.8" customHeight="1" x14ac:dyDescent="0.25">
      <c r="A33" s="9" t="s">
        <v>38</v>
      </c>
      <c r="B33" s="10">
        <v>2592</v>
      </c>
      <c r="C33" s="11">
        <v>93</v>
      </c>
      <c r="D33" s="11">
        <v>29.9</v>
      </c>
      <c r="E33" s="11">
        <v>24.2</v>
      </c>
      <c r="F33" s="11">
        <v>19.2</v>
      </c>
      <c r="G33" s="11">
        <v>19.600000000000001</v>
      </c>
      <c r="H33" s="11">
        <v>7.1</v>
      </c>
      <c r="I33" s="11">
        <v>29.7</v>
      </c>
      <c r="J33" s="42" t="s">
        <v>38</v>
      </c>
      <c r="K33" s="43">
        <v>2983</v>
      </c>
      <c r="L33" s="44">
        <v>91</v>
      </c>
      <c r="M33" s="55">
        <v>28.7</v>
      </c>
      <c r="N33" s="44">
        <v>21.2</v>
      </c>
      <c r="O33" s="44">
        <v>18.2</v>
      </c>
      <c r="P33" s="44">
        <v>25.2</v>
      </c>
      <c r="Q33" s="44">
        <v>6.6</v>
      </c>
      <c r="R33" s="44">
        <v>23.9</v>
      </c>
      <c r="S33" s="58">
        <f t="shared" si="0"/>
        <v>-0.19528619528619529</v>
      </c>
      <c r="T33" s="58">
        <f t="shared" si="1"/>
        <v>-7.7634011090572996E-2</v>
      </c>
      <c r="U33" s="58">
        <f t="shared" si="2"/>
        <v>0.15084876543209869</v>
      </c>
    </row>
    <row r="34" spans="1:21" ht="13.95" customHeight="1" x14ac:dyDescent="0.25">
      <c r="A34" s="9" t="s">
        <v>39</v>
      </c>
      <c r="B34" s="10">
        <v>2836</v>
      </c>
      <c r="C34" s="11">
        <v>88.8</v>
      </c>
      <c r="D34" s="11">
        <v>24</v>
      </c>
      <c r="E34" s="11">
        <v>24.3</v>
      </c>
      <c r="F34" s="11">
        <v>22.3</v>
      </c>
      <c r="G34" s="11">
        <v>27.8</v>
      </c>
      <c r="H34" s="11">
        <v>1.6</v>
      </c>
      <c r="I34" s="11">
        <v>27.1</v>
      </c>
      <c r="J34" s="42" t="s">
        <v>39</v>
      </c>
      <c r="K34" s="43">
        <v>2900</v>
      </c>
      <c r="L34" s="44">
        <v>94.2</v>
      </c>
      <c r="M34" s="55">
        <v>28.1</v>
      </c>
      <c r="N34" s="44">
        <v>22.2</v>
      </c>
      <c r="O34" s="44">
        <v>20.7</v>
      </c>
      <c r="P34" s="44">
        <v>25.8</v>
      </c>
      <c r="Q34" s="44">
        <v>3.2</v>
      </c>
      <c r="R34" s="44">
        <v>26.2</v>
      </c>
      <c r="S34" s="58">
        <f t="shared" si="0"/>
        <v>-3.3210332103321138E-2</v>
      </c>
      <c r="T34" s="58">
        <f t="shared" si="1"/>
        <v>4.1407867494823947E-2</v>
      </c>
      <c r="U34" s="58">
        <f t="shared" si="2"/>
        <v>2.2566995768688258E-2</v>
      </c>
    </row>
    <row r="35" spans="1:21" ht="13.95" customHeight="1" x14ac:dyDescent="0.25">
      <c r="A35" s="9" t="s">
        <v>40</v>
      </c>
      <c r="B35" s="10">
        <v>2299</v>
      </c>
      <c r="C35" s="11">
        <v>85</v>
      </c>
      <c r="D35" s="11">
        <v>25.2</v>
      </c>
      <c r="E35" s="11">
        <v>23.4</v>
      </c>
      <c r="F35" s="11">
        <v>24.1</v>
      </c>
      <c r="G35" s="11">
        <v>20.3</v>
      </c>
      <c r="H35" s="11">
        <v>6.9</v>
      </c>
      <c r="I35" s="11">
        <v>31.7</v>
      </c>
      <c r="J35" s="42" t="s">
        <v>40</v>
      </c>
      <c r="K35" s="43">
        <v>2850</v>
      </c>
      <c r="L35" s="44">
        <v>99.5</v>
      </c>
      <c r="M35" s="55">
        <v>32.799999999999997</v>
      </c>
      <c r="N35" s="44">
        <v>22.7</v>
      </c>
      <c r="O35" s="44">
        <v>17.899999999999999</v>
      </c>
      <c r="P35" s="44">
        <v>21.8</v>
      </c>
      <c r="Q35" s="44">
        <v>4.8</v>
      </c>
      <c r="R35" s="44">
        <v>23.9</v>
      </c>
      <c r="S35" s="58">
        <f t="shared" si="0"/>
        <v>-0.24605678233438488</v>
      </c>
      <c r="T35" s="58">
        <f t="shared" si="1"/>
        <v>0.1419753086419755</v>
      </c>
      <c r="U35" s="58">
        <f t="shared" si="2"/>
        <v>0.2396694214876034</v>
      </c>
    </row>
    <row r="36" spans="1:21" ht="14.25" customHeight="1" x14ac:dyDescent="0.25">
      <c r="A36" s="9" t="s">
        <v>41</v>
      </c>
      <c r="B36" s="10">
        <v>2783</v>
      </c>
      <c r="C36" s="11">
        <v>85.2</v>
      </c>
      <c r="D36" s="11">
        <v>25.4</v>
      </c>
      <c r="E36" s="11">
        <v>22.3</v>
      </c>
      <c r="F36" s="11">
        <v>18.2</v>
      </c>
      <c r="G36" s="11">
        <v>21.8</v>
      </c>
      <c r="H36" s="11">
        <v>12.3</v>
      </c>
      <c r="I36" s="11">
        <v>26.6</v>
      </c>
      <c r="J36" s="42" t="s">
        <v>41</v>
      </c>
      <c r="K36" s="43">
        <v>3291</v>
      </c>
      <c r="L36" s="44">
        <v>92.9</v>
      </c>
      <c r="M36" s="55">
        <v>31.1</v>
      </c>
      <c r="N36" s="44">
        <v>24.2</v>
      </c>
      <c r="O36" s="44">
        <v>17.2</v>
      </c>
      <c r="P36" s="44">
        <v>23.5</v>
      </c>
      <c r="Q36" s="44">
        <v>3.9</v>
      </c>
      <c r="R36" s="44">
        <v>26.2</v>
      </c>
      <c r="S36" s="58">
        <f t="shared" si="0"/>
        <v>-1.5037593984962516E-2</v>
      </c>
      <c r="T36" s="58">
        <f t="shared" si="1"/>
        <v>0.15932914046121582</v>
      </c>
      <c r="U36" s="58">
        <f t="shared" si="2"/>
        <v>0.18253683075817473</v>
      </c>
    </row>
    <row r="37" spans="1:21" ht="13.8" customHeight="1" x14ac:dyDescent="0.25">
      <c r="A37" s="6" t="s">
        <v>42</v>
      </c>
      <c r="B37" s="7">
        <v>54181</v>
      </c>
      <c r="C37" s="8">
        <v>83.8</v>
      </c>
      <c r="D37" s="8">
        <v>26.8</v>
      </c>
      <c r="E37" s="8">
        <v>25.4</v>
      </c>
      <c r="F37" s="8">
        <v>17.8</v>
      </c>
      <c r="G37" s="8">
        <v>21.8</v>
      </c>
      <c r="H37" s="8">
        <v>8.1999999999999993</v>
      </c>
      <c r="I37" s="8">
        <v>25</v>
      </c>
      <c r="J37" s="45" t="s">
        <v>42</v>
      </c>
      <c r="K37" s="46">
        <v>68482</v>
      </c>
      <c r="L37" s="47">
        <v>90.9</v>
      </c>
      <c r="M37" s="54">
        <v>28.9</v>
      </c>
      <c r="N37" s="47">
        <v>27.8</v>
      </c>
      <c r="O37" s="47">
        <v>17.8</v>
      </c>
      <c r="P37" s="47">
        <v>19.899999999999999</v>
      </c>
      <c r="Q37" s="47">
        <v>5.7</v>
      </c>
      <c r="R37" s="47">
        <v>20.399999999999999</v>
      </c>
      <c r="S37" s="58">
        <f t="shared" si="0"/>
        <v>-0.18400000000000005</v>
      </c>
      <c r="T37" s="58">
        <f t="shared" si="1"/>
        <v>8.6206896551724199E-2</v>
      </c>
      <c r="U37" s="58">
        <f t="shared" si="2"/>
        <v>0.2639486166737417</v>
      </c>
    </row>
    <row r="38" spans="1:21" ht="13.95" customHeight="1" x14ac:dyDescent="0.25">
      <c r="A38" s="9" t="s">
        <v>43</v>
      </c>
      <c r="B38" s="10">
        <v>21676</v>
      </c>
      <c r="C38" s="11">
        <v>88.9</v>
      </c>
      <c r="D38" s="11">
        <v>31.5</v>
      </c>
      <c r="E38" s="11">
        <v>23.9</v>
      </c>
      <c r="F38" s="11">
        <v>15.5</v>
      </c>
      <c r="G38" s="11">
        <v>19.5</v>
      </c>
      <c r="H38" s="11">
        <v>9.5</v>
      </c>
      <c r="I38" s="11">
        <v>23.5</v>
      </c>
      <c r="J38" s="42" t="s">
        <v>43</v>
      </c>
      <c r="K38" s="43">
        <v>25580</v>
      </c>
      <c r="L38" s="44">
        <v>92.6</v>
      </c>
      <c r="M38" s="55">
        <v>32.9</v>
      </c>
      <c r="N38" s="44">
        <v>25.9</v>
      </c>
      <c r="O38" s="44">
        <v>16.2</v>
      </c>
      <c r="P38" s="44">
        <v>19</v>
      </c>
      <c r="Q38" s="44">
        <v>5.9</v>
      </c>
      <c r="R38" s="44">
        <v>21.2</v>
      </c>
      <c r="S38" s="58">
        <f t="shared" si="0"/>
        <v>-9.7872340425531945E-2</v>
      </c>
      <c r="T38" s="58">
        <f t="shared" si="1"/>
        <v>6.1371841155234641E-2</v>
      </c>
      <c r="U38" s="58">
        <f t="shared" si="2"/>
        <v>0.18010703081749391</v>
      </c>
    </row>
    <row r="39" spans="1:21" ht="13.8" customHeight="1" x14ac:dyDescent="0.25">
      <c r="A39" s="9" t="s">
        <v>44</v>
      </c>
      <c r="B39" s="10">
        <v>3449</v>
      </c>
      <c r="C39" s="11">
        <v>86.7</v>
      </c>
      <c r="D39" s="11">
        <v>27.9</v>
      </c>
      <c r="E39" s="11">
        <v>22</v>
      </c>
      <c r="F39" s="11">
        <v>19.3</v>
      </c>
      <c r="G39" s="11">
        <v>25.5</v>
      </c>
      <c r="H39" s="11">
        <v>5.3</v>
      </c>
      <c r="I39" s="11">
        <v>32.1</v>
      </c>
      <c r="J39" s="42" t="s">
        <v>44</v>
      </c>
      <c r="K39" s="43">
        <v>3515</v>
      </c>
      <c r="L39" s="44">
        <v>99.2</v>
      </c>
      <c r="M39" s="55">
        <v>29.3</v>
      </c>
      <c r="N39" s="44">
        <v>19.100000000000001</v>
      </c>
      <c r="O39" s="44">
        <v>15.2</v>
      </c>
      <c r="P39" s="44">
        <v>31.6</v>
      </c>
      <c r="Q39" s="44">
        <v>4.9000000000000004</v>
      </c>
      <c r="R39" s="44">
        <v>25.7</v>
      </c>
      <c r="S39" s="58">
        <f t="shared" si="0"/>
        <v>-0.19937694704049846</v>
      </c>
      <c r="T39" s="58">
        <f t="shared" si="1"/>
        <v>-3.006012024048077E-2</v>
      </c>
      <c r="U39" s="58">
        <f t="shared" si="2"/>
        <v>1.9135981443896721E-2</v>
      </c>
    </row>
    <row r="40" spans="1:21" ht="13.95" customHeight="1" x14ac:dyDescent="0.25">
      <c r="A40" s="9" t="s">
        <v>45</v>
      </c>
      <c r="B40" s="10">
        <v>10356</v>
      </c>
      <c r="C40" s="11">
        <v>80.3</v>
      </c>
      <c r="D40" s="11">
        <v>21.9</v>
      </c>
      <c r="E40" s="11">
        <v>25</v>
      </c>
      <c r="F40" s="11">
        <v>16.3</v>
      </c>
      <c r="G40" s="11">
        <v>23.4</v>
      </c>
      <c r="H40" s="11">
        <v>13.3</v>
      </c>
      <c r="I40" s="11">
        <v>26.3</v>
      </c>
      <c r="J40" s="42" t="s">
        <v>45</v>
      </c>
      <c r="K40" s="43">
        <v>10663</v>
      </c>
      <c r="L40" s="44">
        <v>90.2</v>
      </c>
      <c r="M40" s="55">
        <v>24.7</v>
      </c>
      <c r="N40" s="44">
        <v>31.6</v>
      </c>
      <c r="O40" s="44">
        <v>16.8</v>
      </c>
      <c r="P40" s="44">
        <v>21.1</v>
      </c>
      <c r="Q40" s="44">
        <v>5.8</v>
      </c>
      <c r="R40" s="44">
        <v>19.899999999999999</v>
      </c>
      <c r="S40" s="58">
        <f t="shared" si="0"/>
        <v>-0.24334600760456282</v>
      </c>
      <c r="T40" s="58">
        <f t="shared" si="1"/>
        <v>0.20042643923240933</v>
      </c>
      <c r="U40" s="58">
        <f t="shared" si="2"/>
        <v>2.964465044418696E-2</v>
      </c>
    </row>
    <row r="41" spans="1:21" ht="13.8" customHeight="1" x14ac:dyDescent="0.25">
      <c r="A41" s="9" t="s">
        <v>46</v>
      </c>
      <c r="B41" s="10">
        <v>16243</v>
      </c>
      <c r="C41" s="11">
        <v>78.3</v>
      </c>
      <c r="D41" s="11">
        <v>23.9</v>
      </c>
      <c r="E41" s="11">
        <v>28.7</v>
      </c>
      <c r="F41" s="11">
        <v>21.8</v>
      </c>
      <c r="G41" s="11">
        <v>22.1</v>
      </c>
      <c r="H41" s="11">
        <v>3.4</v>
      </c>
      <c r="I41" s="11">
        <v>23.9</v>
      </c>
      <c r="J41" s="42" t="s">
        <v>46</v>
      </c>
      <c r="K41" s="43">
        <v>16000</v>
      </c>
      <c r="L41" s="44">
        <v>87.5</v>
      </c>
      <c r="M41" s="55">
        <v>26.5</v>
      </c>
      <c r="N41" s="44">
        <v>29.8</v>
      </c>
      <c r="O41" s="44">
        <v>20.7</v>
      </c>
      <c r="P41" s="44">
        <v>18.8</v>
      </c>
      <c r="Q41" s="44">
        <v>4.0999999999999996</v>
      </c>
      <c r="R41" s="44">
        <v>17</v>
      </c>
      <c r="S41" s="58">
        <f t="shared" si="0"/>
        <v>-0.28870292887029281</v>
      </c>
      <c r="T41" s="58">
        <f t="shared" si="1"/>
        <v>7.0342205323193907E-2</v>
      </c>
      <c r="U41" s="58">
        <f t="shared" si="2"/>
        <v>-1.4960290586714331E-2</v>
      </c>
    </row>
    <row r="42" spans="1:21" ht="13.95" customHeight="1" x14ac:dyDescent="0.25">
      <c r="A42" s="9" t="s">
        <v>47</v>
      </c>
      <c r="B42" s="10">
        <v>1811</v>
      </c>
      <c r="C42" s="11">
        <v>87.2</v>
      </c>
      <c r="D42" s="11">
        <v>29.2</v>
      </c>
      <c r="E42" s="11">
        <v>20.5</v>
      </c>
      <c r="F42" s="11">
        <v>14.6</v>
      </c>
      <c r="G42" s="11">
        <v>23.1</v>
      </c>
      <c r="H42" s="11">
        <v>12.6</v>
      </c>
      <c r="I42" s="11">
        <v>27.3</v>
      </c>
      <c r="J42" s="42" t="s">
        <v>47</v>
      </c>
      <c r="K42" s="43">
        <v>2053</v>
      </c>
      <c r="L42" s="44">
        <v>88.2</v>
      </c>
      <c r="M42" s="55">
        <v>31.4</v>
      </c>
      <c r="N42" s="44">
        <v>24.7</v>
      </c>
      <c r="O42" s="44">
        <v>10.1</v>
      </c>
      <c r="P42" s="44">
        <v>21.5</v>
      </c>
      <c r="Q42" s="44">
        <v>12.3</v>
      </c>
      <c r="R42" s="44">
        <v>24.3</v>
      </c>
      <c r="S42" s="58">
        <f t="shared" si="0"/>
        <v>-0.10989010989010983</v>
      </c>
      <c r="T42" s="58">
        <f t="shared" si="1"/>
        <v>0.12877263581488907</v>
      </c>
      <c r="U42" s="58">
        <f t="shared" si="2"/>
        <v>0.13362782992821653</v>
      </c>
    </row>
    <row r="43" spans="1:21" ht="13.95" customHeight="1" x14ac:dyDescent="0.25">
      <c r="A43" s="9" t="s">
        <v>48</v>
      </c>
      <c r="B43" s="10">
        <v>646</v>
      </c>
      <c r="C43" s="11">
        <v>78.2</v>
      </c>
      <c r="D43" s="11">
        <v>7.4</v>
      </c>
      <c r="E43" s="11">
        <v>29.7</v>
      </c>
      <c r="F43" s="11">
        <v>22.4</v>
      </c>
      <c r="G43" s="11">
        <v>36.5</v>
      </c>
      <c r="H43" s="11">
        <v>3.9</v>
      </c>
      <c r="I43" s="11">
        <v>35</v>
      </c>
      <c r="J43" s="42" t="s">
        <v>48</v>
      </c>
      <c r="K43" s="43">
        <v>760</v>
      </c>
      <c r="L43" s="44">
        <v>93</v>
      </c>
      <c r="M43" s="55">
        <v>22.1</v>
      </c>
      <c r="N43" s="44">
        <v>23.9</v>
      </c>
      <c r="O43" s="44">
        <v>27</v>
      </c>
      <c r="P43" s="44">
        <v>23.7</v>
      </c>
      <c r="Q43" s="44">
        <v>3.3</v>
      </c>
      <c r="R43" s="44">
        <v>23.1</v>
      </c>
      <c r="S43" s="58">
        <f t="shared" si="0"/>
        <v>-0.33999999999999997</v>
      </c>
      <c r="T43" s="58">
        <f t="shared" si="1"/>
        <v>0.23989218328840956</v>
      </c>
      <c r="U43" s="58">
        <f t="shared" si="2"/>
        <v>0.17647058823529416</v>
      </c>
    </row>
    <row r="44" spans="1:21" ht="13.8" customHeight="1" x14ac:dyDescent="0.25">
      <c r="A44" s="9"/>
      <c r="B44" s="10"/>
      <c r="C44" s="11"/>
      <c r="D44" s="11"/>
      <c r="E44" s="11"/>
      <c r="F44" s="11"/>
      <c r="G44" s="11"/>
      <c r="H44" s="11"/>
      <c r="I44" s="11"/>
      <c r="J44" s="42" t="s">
        <v>104</v>
      </c>
      <c r="K44" s="43">
        <v>8087</v>
      </c>
      <c r="L44" s="44">
        <v>90.3</v>
      </c>
      <c r="M44" s="55">
        <v>25.8</v>
      </c>
      <c r="N44" s="44">
        <v>30.7</v>
      </c>
      <c r="O44" s="44">
        <v>21.2</v>
      </c>
      <c r="P44" s="44">
        <v>17.5</v>
      </c>
      <c r="Q44" s="44">
        <v>4.8</v>
      </c>
      <c r="R44" s="44">
        <v>21.6</v>
      </c>
      <c r="S44" s="58"/>
      <c r="T44" s="58"/>
      <c r="U44" s="58"/>
    </row>
    <row r="45" spans="1:21" ht="13.95" customHeight="1" x14ac:dyDescent="0.25">
      <c r="A45" s="9"/>
      <c r="B45" s="10"/>
      <c r="C45" s="11"/>
      <c r="D45" s="11"/>
      <c r="E45" s="11"/>
      <c r="F45" s="11"/>
      <c r="G45" s="11"/>
      <c r="H45" s="11"/>
      <c r="I45" s="11"/>
      <c r="J45" s="42" t="s">
        <v>105</v>
      </c>
      <c r="K45" s="43">
        <v>1824</v>
      </c>
      <c r="L45" s="44">
        <v>88.8</v>
      </c>
      <c r="M45" s="55">
        <v>30.2</v>
      </c>
      <c r="N45" s="44">
        <v>23.9</v>
      </c>
      <c r="O45" s="44">
        <v>12.9</v>
      </c>
      <c r="P45" s="44">
        <v>19</v>
      </c>
      <c r="Q45" s="44">
        <v>14</v>
      </c>
      <c r="R45" s="44">
        <v>21.9</v>
      </c>
      <c r="S45" s="58"/>
      <c r="T45" s="58"/>
      <c r="U45" s="58"/>
    </row>
    <row r="46" spans="1:21" ht="13.8" customHeight="1" x14ac:dyDescent="0.25">
      <c r="A46" s="6" t="s">
        <v>49</v>
      </c>
      <c r="B46" s="7">
        <v>22103</v>
      </c>
      <c r="C46" s="8">
        <v>81.5</v>
      </c>
      <c r="D46" s="8">
        <v>19.399999999999999</v>
      </c>
      <c r="E46" s="8">
        <v>26.2</v>
      </c>
      <c r="F46" s="8">
        <v>23</v>
      </c>
      <c r="G46" s="8">
        <v>20.9</v>
      </c>
      <c r="H46" s="8">
        <v>10.5</v>
      </c>
      <c r="I46" s="8">
        <v>25.2</v>
      </c>
      <c r="J46" s="45" t="s">
        <v>49</v>
      </c>
      <c r="K46" s="46">
        <v>25417</v>
      </c>
      <c r="L46" s="47">
        <v>93</v>
      </c>
      <c r="M46" s="54">
        <v>27</v>
      </c>
      <c r="N46" s="47">
        <v>26.8</v>
      </c>
      <c r="O46" s="47">
        <v>20.399999999999999</v>
      </c>
      <c r="P46" s="47">
        <v>18.399999999999999</v>
      </c>
      <c r="Q46" s="47">
        <v>7.4</v>
      </c>
      <c r="R46" s="47">
        <v>20.7</v>
      </c>
      <c r="S46" s="58">
        <f t="shared" si="0"/>
        <v>-0.1785714285714286</v>
      </c>
      <c r="T46" s="58">
        <f t="shared" si="1"/>
        <v>0.17982456140350878</v>
      </c>
      <c r="U46" s="58">
        <f t="shared" si="2"/>
        <v>0.14993439804551412</v>
      </c>
    </row>
    <row r="47" spans="1:21" ht="13.95" customHeight="1" x14ac:dyDescent="0.25">
      <c r="A47" s="9" t="s">
        <v>50</v>
      </c>
      <c r="B47" s="10">
        <v>9674</v>
      </c>
      <c r="C47" s="11">
        <v>82.2</v>
      </c>
      <c r="D47" s="11">
        <v>26.5</v>
      </c>
      <c r="E47" s="11">
        <v>22.9</v>
      </c>
      <c r="F47" s="11">
        <v>19</v>
      </c>
      <c r="G47" s="11">
        <v>20.6</v>
      </c>
      <c r="H47" s="11">
        <v>11</v>
      </c>
      <c r="I47" s="11">
        <v>27.3</v>
      </c>
      <c r="J47" s="42" t="s">
        <v>50</v>
      </c>
      <c r="K47" s="43">
        <v>10931</v>
      </c>
      <c r="L47" s="44">
        <v>92.6</v>
      </c>
      <c r="M47" s="55">
        <v>33.700000000000003</v>
      </c>
      <c r="N47" s="44">
        <v>23.1</v>
      </c>
      <c r="O47" s="44">
        <v>17.8</v>
      </c>
      <c r="P47" s="44">
        <v>16.5</v>
      </c>
      <c r="Q47" s="44">
        <v>8.9</v>
      </c>
      <c r="R47" s="44">
        <v>20.3</v>
      </c>
      <c r="S47" s="58">
        <f t="shared" si="0"/>
        <v>-0.25641025641025639</v>
      </c>
      <c r="T47" s="58">
        <f t="shared" si="1"/>
        <v>0.14979757085020262</v>
      </c>
      <c r="U47" s="58">
        <f t="shared" si="2"/>
        <v>0.12993591068844323</v>
      </c>
    </row>
    <row r="48" spans="1:21" ht="13.8" customHeight="1" x14ac:dyDescent="0.25">
      <c r="A48" s="9" t="s">
        <v>51</v>
      </c>
      <c r="B48" s="10">
        <v>598</v>
      </c>
      <c r="C48" s="11">
        <v>68.400000000000006</v>
      </c>
      <c r="D48" s="11">
        <v>8.6999999999999993</v>
      </c>
      <c r="E48" s="11">
        <v>22.6</v>
      </c>
      <c r="F48" s="11">
        <v>31.4</v>
      </c>
      <c r="G48" s="11">
        <v>33.1</v>
      </c>
      <c r="H48" s="11">
        <v>4.2</v>
      </c>
      <c r="I48" s="11">
        <v>15.4</v>
      </c>
      <c r="J48" s="42" t="s">
        <v>51</v>
      </c>
      <c r="K48" s="43">
        <v>861</v>
      </c>
      <c r="L48" s="44">
        <v>91.3</v>
      </c>
      <c r="M48" s="55">
        <v>20.100000000000001</v>
      </c>
      <c r="N48" s="44">
        <v>35</v>
      </c>
      <c r="O48" s="44">
        <v>24.9</v>
      </c>
      <c r="P48" s="44">
        <v>20.100000000000001</v>
      </c>
      <c r="Q48" s="44">
        <v>0</v>
      </c>
      <c r="R48" s="44">
        <v>18.7</v>
      </c>
      <c r="S48" s="58">
        <f t="shared" si="0"/>
        <v>0.21428571428571419</v>
      </c>
      <c r="T48" s="58">
        <f t="shared" si="1"/>
        <v>0.76038338658146976</v>
      </c>
      <c r="U48" s="58">
        <f t="shared" si="2"/>
        <v>0.43979933110367897</v>
      </c>
    </row>
    <row r="49" spans="1:21" ht="13.95" customHeight="1" x14ac:dyDescent="0.25">
      <c r="A49" s="9" t="s">
        <v>52</v>
      </c>
      <c r="B49" s="10">
        <v>3943</v>
      </c>
      <c r="C49" s="11">
        <v>80.5</v>
      </c>
      <c r="D49" s="11">
        <v>10.9</v>
      </c>
      <c r="E49" s="11">
        <v>31.3</v>
      </c>
      <c r="F49" s="11">
        <v>28.4</v>
      </c>
      <c r="G49" s="11">
        <v>20.100000000000001</v>
      </c>
      <c r="H49" s="11">
        <v>9.1999999999999993</v>
      </c>
      <c r="I49" s="11">
        <v>30</v>
      </c>
      <c r="J49" s="42" t="s">
        <v>52</v>
      </c>
      <c r="K49" s="43">
        <v>5044</v>
      </c>
      <c r="L49" s="44">
        <v>93.6</v>
      </c>
      <c r="M49" s="55">
        <v>13.6</v>
      </c>
      <c r="N49" s="44">
        <v>33.700000000000003</v>
      </c>
      <c r="O49" s="44">
        <v>27.6</v>
      </c>
      <c r="P49" s="44">
        <v>17.8</v>
      </c>
      <c r="Q49" s="44">
        <v>7.3</v>
      </c>
      <c r="R49" s="44">
        <v>25.9</v>
      </c>
      <c r="S49" s="58">
        <f t="shared" si="0"/>
        <v>-0.13666666666666671</v>
      </c>
      <c r="T49" s="58">
        <f t="shared" si="1"/>
        <v>0.12085308056872046</v>
      </c>
      <c r="U49" s="58">
        <f t="shared" si="2"/>
        <v>0.27922901344154205</v>
      </c>
    </row>
    <row r="50" spans="1:21" ht="14.55" customHeight="1" x14ac:dyDescent="0.25">
      <c r="A50" s="9" t="s">
        <v>53</v>
      </c>
      <c r="B50" s="10">
        <v>2156</v>
      </c>
      <c r="C50" s="11">
        <v>78.900000000000006</v>
      </c>
      <c r="D50" s="11">
        <v>12.1</v>
      </c>
      <c r="E50" s="11">
        <v>25.3</v>
      </c>
      <c r="F50" s="11">
        <v>26.8</v>
      </c>
      <c r="G50" s="11">
        <v>22</v>
      </c>
      <c r="H50" s="11">
        <v>13.8</v>
      </c>
      <c r="I50" s="11">
        <v>29.2</v>
      </c>
      <c r="J50" s="42" t="s">
        <v>53</v>
      </c>
      <c r="K50" s="43">
        <v>2785</v>
      </c>
      <c r="L50" s="44">
        <v>89.2</v>
      </c>
      <c r="M50" s="55">
        <v>26.7</v>
      </c>
      <c r="N50" s="44">
        <v>21.9</v>
      </c>
      <c r="O50" s="44">
        <v>22.5</v>
      </c>
      <c r="P50" s="44">
        <v>21.4</v>
      </c>
      <c r="Q50" s="44">
        <v>7.4</v>
      </c>
      <c r="R50" s="44">
        <v>22.8</v>
      </c>
      <c r="S50" s="58">
        <f t="shared" si="0"/>
        <v>-0.21917808219178081</v>
      </c>
      <c r="T50" s="58">
        <f t="shared" si="1"/>
        <v>0.29946524064171109</v>
      </c>
      <c r="U50" s="58">
        <f t="shared" si="2"/>
        <v>0.29174397031539878</v>
      </c>
    </row>
    <row r="51" spans="1:21" x14ac:dyDescent="0.25">
      <c r="A51" s="9" t="s">
        <v>54</v>
      </c>
      <c r="B51" s="10">
        <v>2387</v>
      </c>
      <c r="C51" s="11">
        <v>88.8</v>
      </c>
      <c r="D51" s="11">
        <v>16.3</v>
      </c>
      <c r="E51" s="11">
        <v>37.4</v>
      </c>
      <c r="F51" s="11">
        <v>20.5</v>
      </c>
      <c r="G51" s="11">
        <v>19.899999999999999</v>
      </c>
      <c r="H51" s="11">
        <v>5.8</v>
      </c>
      <c r="I51" s="11">
        <v>24.5</v>
      </c>
      <c r="J51" s="42" t="s">
        <v>54</v>
      </c>
      <c r="K51" s="43">
        <v>2230</v>
      </c>
      <c r="L51" s="44">
        <v>96.2</v>
      </c>
      <c r="M51" s="55">
        <v>24.9</v>
      </c>
      <c r="N51" s="44">
        <v>29.8</v>
      </c>
      <c r="O51" s="44">
        <v>16.8</v>
      </c>
      <c r="P51" s="44">
        <v>23.2</v>
      </c>
      <c r="Q51" s="44">
        <v>5.3</v>
      </c>
      <c r="R51" s="44">
        <v>19.600000000000001</v>
      </c>
      <c r="S51" s="58">
        <f t="shared" si="0"/>
        <v>-0.19999999999999996</v>
      </c>
      <c r="T51" s="58">
        <f t="shared" si="1"/>
        <v>1.862197392923659E-2</v>
      </c>
      <c r="U51" s="58">
        <f t="shared" si="2"/>
        <v>-6.5772936740678634E-2</v>
      </c>
    </row>
    <row r="52" spans="1:21" x14ac:dyDescent="0.25">
      <c r="A52" s="9" t="s">
        <v>55</v>
      </c>
      <c r="B52" s="10">
        <v>1280</v>
      </c>
      <c r="C52" s="11">
        <v>86.3</v>
      </c>
      <c r="D52" s="11">
        <v>28</v>
      </c>
      <c r="E52" s="11">
        <v>17.8</v>
      </c>
      <c r="F52" s="11">
        <v>18.5</v>
      </c>
      <c r="G52" s="11">
        <v>20.9</v>
      </c>
      <c r="H52" s="11">
        <v>14.8</v>
      </c>
      <c r="I52" s="11">
        <v>27.4</v>
      </c>
      <c r="J52" s="42" t="s">
        <v>55</v>
      </c>
      <c r="K52" s="43">
        <v>1319</v>
      </c>
      <c r="L52" s="44">
        <v>92.9</v>
      </c>
      <c r="M52" s="55">
        <v>31.2</v>
      </c>
      <c r="N52" s="44">
        <v>27.7</v>
      </c>
      <c r="O52" s="44">
        <v>17.7</v>
      </c>
      <c r="P52" s="44">
        <v>17.899999999999999</v>
      </c>
      <c r="Q52" s="44">
        <v>5.5</v>
      </c>
      <c r="R52" s="44">
        <v>19.3</v>
      </c>
      <c r="S52" s="58">
        <f t="shared" si="0"/>
        <v>-0.2956204379562043</v>
      </c>
      <c r="T52" s="58">
        <f t="shared" si="1"/>
        <v>0.2860262008733625</v>
      </c>
      <c r="U52" s="58">
        <f t="shared" si="2"/>
        <v>3.0468750000000044E-2</v>
      </c>
    </row>
    <row r="53" spans="1:21" x14ac:dyDescent="0.25">
      <c r="A53" s="9" t="s">
        <v>56</v>
      </c>
      <c r="B53" s="10">
        <v>2065</v>
      </c>
      <c r="C53" s="11">
        <v>75.900000000000006</v>
      </c>
      <c r="D53" s="11">
        <v>11.9</v>
      </c>
      <c r="E53" s="11">
        <v>25.7</v>
      </c>
      <c r="F53" s="11">
        <v>30.2</v>
      </c>
      <c r="G53" s="11">
        <v>19.899999999999999</v>
      </c>
      <c r="H53" s="11">
        <v>12.3</v>
      </c>
      <c r="I53" s="11">
        <v>12.1</v>
      </c>
      <c r="J53" s="42" t="s">
        <v>56</v>
      </c>
      <c r="K53" s="43">
        <v>2247</v>
      </c>
      <c r="L53" s="44">
        <v>95.5</v>
      </c>
      <c r="M53" s="55">
        <v>26.5</v>
      </c>
      <c r="N53" s="44">
        <v>29</v>
      </c>
      <c r="O53" s="44">
        <v>17.899999999999999</v>
      </c>
      <c r="P53" s="44">
        <v>19.8</v>
      </c>
      <c r="Q53" s="44">
        <v>6.8</v>
      </c>
      <c r="R53" s="44">
        <v>11.5</v>
      </c>
      <c r="S53" s="58">
        <f t="shared" si="0"/>
        <v>-4.9586776859504078E-2</v>
      </c>
      <c r="T53" s="58">
        <f t="shared" si="1"/>
        <v>0.47606382978723394</v>
      </c>
      <c r="U53" s="58">
        <f t="shared" si="2"/>
        <v>8.8135593220338926E-2</v>
      </c>
    </row>
    <row r="54" spans="1:21" x14ac:dyDescent="0.25">
      <c r="A54" s="39" t="s">
        <v>57</v>
      </c>
      <c r="B54" s="40">
        <v>108904</v>
      </c>
      <c r="C54" s="41">
        <v>87.4</v>
      </c>
      <c r="D54" s="41">
        <v>25.5</v>
      </c>
      <c r="E54" s="41">
        <v>25.6</v>
      </c>
      <c r="F54" s="41">
        <v>21.7</v>
      </c>
      <c r="G54" s="41">
        <v>21</v>
      </c>
      <c r="H54" s="41">
        <v>6.2</v>
      </c>
      <c r="I54" s="41">
        <v>27</v>
      </c>
      <c r="J54" s="39" t="s">
        <v>57</v>
      </c>
      <c r="K54" s="40">
        <v>123277</v>
      </c>
      <c r="L54" s="41">
        <v>93.1</v>
      </c>
      <c r="M54" s="53">
        <v>31.8</v>
      </c>
      <c r="N54" s="41">
        <v>25.4</v>
      </c>
      <c r="O54" s="41">
        <v>18</v>
      </c>
      <c r="P54" s="41">
        <v>20.6</v>
      </c>
      <c r="Q54" s="41">
        <v>4.0999999999999996</v>
      </c>
      <c r="R54" s="41">
        <v>23.1</v>
      </c>
      <c r="S54" s="58">
        <f t="shared" si="0"/>
        <v>-0.14444444444444438</v>
      </c>
      <c r="T54" s="58">
        <f t="shared" si="1"/>
        <v>0.11937377690802342</v>
      </c>
      <c r="U54" s="58">
        <f t="shared" si="2"/>
        <v>0.13197862337471533</v>
      </c>
    </row>
    <row r="55" spans="1:21" x14ac:dyDescent="0.25">
      <c r="A55" s="42" t="s">
        <v>58</v>
      </c>
      <c r="B55" s="43">
        <v>13050</v>
      </c>
      <c r="C55" s="44">
        <v>86.7</v>
      </c>
      <c r="D55" s="44">
        <v>23</v>
      </c>
      <c r="E55" s="44">
        <v>21.2</v>
      </c>
      <c r="F55" s="44">
        <v>29.6</v>
      </c>
      <c r="G55" s="44">
        <v>19.8</v>
      </c>
      <c r="H55" s="44">
        <v>6.4</v>
      </c>
      <c r="I55" s="44">
        <v>31.3</v>
      </c>
      <c r="J55" s="42" t="s">
        <v>58</v>
      </c>
      <c r="K55" s="43">
        <v>15287</v>
      </c>
      <c r="L55" s="44">
        <v>95.5</v>
      </c>
      <c r="M55" s="55">
        <v>32.700000000000003</v>
      </c>
      <c r="N55" s="44">
        <v>25.8</v>
      </c>
      <c r="O55" s="44">
        <v>18.7</v>
      </c>
      <c r="P55" s="44">
        <v>19</v>
      </c>
      <c r="Q55" s="44">
        <v>3.9</v>
      </c>
      <c r="R55" s="44">
        <v>20</v>
      </c>
      <c r="S55" s="58">
        <f t="shared" si="0"/>
        <v>-0.36102236421725242</v>
      </c>
      <c r="T55" s="58">
        <f t="shared" si="1"/>
        <v>0.32352941176470584</v>
      </c>
      <c r="U55" s="58">
        <f t="shared" si="2"/>
        <v>0.17141762452107279</v>
      </c>
    </row>
    <row r="56" spans="1:21" x14ac:dyDescent="0.25">
      <c r="A56" s="42" t="s">
        <v>59</v>
      </c>
      <c r="B56" s="43">
        <v>5108</v>
      </c>
      <c r="C56" s="44">
        <v>85.5</v>
      </c>
      <c r="D56" s="44">
        <v>25</v>
      </c>
      <c r="E56" s="44">
        <v>23.7</v>
      </c>
      <c r="F56" s="44">
        <v>14.1</v>
      </c>
      <c r="G56" s="44">
        <v>30.1</v>
      </c>
      <c r="H56" s="44">
        <v>7.1</v>
      </c>
      <c r="I56" s="44">
        <v>31.5</v>
      </c>
      <c r="J56" s="42" t="s">
        <v>59</v>
      </c>
      <c r="K56" s="43">
        <v>6029</v>
      </c>
      <c r="L56" s="44">
        <v>95.3</v>
      </c>
      <c r="M56" s="55">
        <v>31.1</v>
      </c>
      <c r="N56" s="44">
        <v>23.2</v>
      </c>
      <c r="O56" s="44">
        <v>14.3</v>
      </c>
      <c r="P56" s="44">
        <v>26.6</v>
      </c>
      <c r="Q56" s="44">
        <v>4.8</v>
      </c>
      <c r="R56" s="44">
        <v>27.5</v>
      </c>
      <c r="S56" s="58">
        <f t="shared" si="0"/>
        <v>-0.12698412698412698</v>
      </c>
      <c r="T56" s="58">
        <f t="shared" si="1"/>
        <v>0.11498973305954818</v>
      </c>
      <c r="U56" s="58">
        <f t="shared" si="2"/>
        <v>0.18030540328895839</v>
      </c>
    </row>
    <row r="57" spans="1:21" x14ac:dyDescent="0.25">
      <c r="A57" s="42" t="s">
        <v>60</v>
      </c>
      <c r="B57" s="43">
        <v>14212</v>
      </c>
      <c r="C57" s="44">
        <v>91.8</v>
      </c>
      <c r="D57" s="44">
        <v>31.6</v>
      </c>
      <c r="E57" s="44">
        <v>26.2</v>
      </c>
      <c r="F57" s="44">
        <v>16.2</v>
      </c>
      <c r="G57" s="44">
        <v>17.5</v>
      </c>
      <c r="H57" s="44">
        <v>8.4</v>
      </c>
      <c r="I57" s="44">
        <v>28.4</v>
      </c>
      <c r="J57" s="42" t="s">
        <v>60</v>
      </c>
      <c r="K57" s="43">
        <v>15567</v>
      </c>
      <c r="L57" s="44">
        <v>96.9</v>
      </c>
      <c r="M57" s="55">
        <v>37.700000000000003</v>
      </c>
      <c r="N57" s="44">
        <v>24.6</v>
      </c>
      <c r="O57" s="44">
        <v>14.6</v>
      </c>
      <c r="P57" s="44">
        <v>17.399999999999999</v>
      </c>
      <c r="Q57" s="44">
        <v>5.7</v>
      </c>
      <c r="R57" s="44">
        <v>23.7</v>
      </c>
      <c r="S57" s="58">
        <f t="shared" si="0"/>
        <v>-0.16549295774647887</v>
      </c>
      <c r="T57" s="58">
        <f t="shared" si="1"/>
        <v>7.785467128027701E-2</v>
      </c>
      <c r="U57" s="58">
        <f t="shared" si="2"/>
        <v>9.5341964537011048E-2</v>
      </c>
    </row>
    <row r="58" spans="1:21" x14ac:dyDescent="0.25">
      <c r="A58" s="42" t="s">
        <v>61</v>
      </c>
      <c r="B58" s="43">
        <v>8238</v>
      </c>
      <c r="C58" s="44">
        <v>80.8</v>
      </c>
      <c r="D58" s="44">
        <v>22.1</v>
      </c>
      <c r="E58" s="44">
        <v>28.9</v>
      </c>
      <c r="F58" s="44">
        <v>23.4</v>
      </c>
      <c r="G58" s="44">
        <v>19.100000000000001</v>
      </c>
      <c r="H58" s="44">
        <v>6.5</v>
      </c>
      <c r="I58" s="44">
        <v>20.5</v>
      </c>
      <c r="J58" s="42" t="s">
        <v>61</v>
      </c>
      <c r="K58" s="43">
        <v>9318</v>
      </c>
      <c r="L58" s="44">
        <v>91.9</v>
      </c>
      <c r="M58" s="55">
        <v>30.4</v>
      </c>
      <c r="N58" s="44">
        <v>24.3</v>
      </c>
      <c r="O58" s="44">
        <v>22.2</v>
      </c>
      <c r="P58" s="44">
        <v>19.3</v>
      </c>
      <c r="Q58" s="44">
        <v>3.8</v>
      </c>
      <c r="R58" s="44">
        <v>21.7</v>
      </c>
      <c r="S58" s="58">
        <f t="shared" si="0"/>
        <v>5.8536585365853711E-2</v>
      </c>
      <c r="T58" s="58">
        <f t="shared" si="1"/>
        <v>7.2549019607843102E-2</v>
      </c>
      <c r="U58" s="58">
        <f t="shared" si="2"/>
        <v>0.13109978150036428</v>
      </c>
    </row>
    <row r="59" spans="1:21" x14ac:dyDescent="0.25">
      <c r="A59" s="42" t="s">
        <v>62</v>
      </c>
      <c r="B59" s="43">
        <v>6017</v>
      </c>
      <c r="C59" s="44">
        <v>91.9</v>
      </c>
      <c r="D59" s="44">
        <v>29</v>
      </c>
      <c r="E59" s="44">
        <v>21.7</v>
      </c>
      <c r="F59" s="44">
        <v>19</v>
      </c>
      <c r="G59" s="44">
        <v>23.9</v>
      </c>
      <c r="H59" s="44">
        <v>6.4</v>
      </c>
      <c r="I59" s="44">
        <v>27.3</v>
      </c>
      <c r="J59" s="42" t="s">
        <v>62</v>
      </c>
      <c r="K59" s="43">
        <v>7053</v>
      </c>
      <c r="L59" s="44">
        <v>93</v>
      </c>
      <c r="M59" s="55">
        <v>34.4</v>
      </c>
      <c r="N59" s="44">
        <v>23.5</v>
      </c>
      <c r="O59" s="44">
        <v>16.8</v>
      </c>
      <c r="P59" s="44">
        <v>20</v>
      </c>
      <c r="Q59" s="44">
        <v>5.3</v>
      </c>
      <c r="R59" s="44">
        <v>22</v>
      </c>
      <c r="S59" s="58">
        <f t="shared" si="0"/>
        <v>-0.19413919413919412</v>
      </c>
      <c r="T59" s="58">
        <f t="shared" si="1"/>
        <v>0.14201183431952646</v>
      </c>
      <c r="U59" s="58">
        <f t="shared" si="2"/>
        <v>0.17217882665780282</v>
      </c>
    </row>
    <row r="60" spans="1:21" x14ac:dyDescent="0.25">
      <c r="A60" s="42" t="s">
        <v>63</v>
      </c>
      <c r="B60" s="43">
        <v>8906</v>
      </c>
      <c r="C60" s="44">
        <v>86.9</v>
      </c>
      <c r="D60" s="44">
        <v>24.9</v>
      </c>
      <c r="E60" s="44">
        <v>24.7</v>
      </c>
      <c r="F60" s="44">
        <v>23.2</v>
      </c>
      <c r="G60" s="44">
        <v>17.899999999999999</v>
      </c>
      <c r="H60" s="44">
        <v>9.3000000000000007</v>
      </c>
      <c r="I60" s="44">
        <v>19.7</v>
      </c>
      <c r="J60" s="42" t="s">
        <v>63</v>
      </c>
      <c r="K60" s="43">
        <v>9375</v>
      </c>
      <c r="L60" s="44">
        <v>93.8</v>
      </c>
      <c r="M60" s="55">
        <v>30.9</v>
      </c>
      <c r="N60" s="44">
        <v>23.1</v>
      </c>
      <c r="O60" s="44">
        <v>21.7</v>
      </c>
      <c r="P60" s="44">
        <v>15.9</v>
      </c>
      <c r="Q60" s="44">
        <v>8.4</v>
      </c>
      <c r="R60" s="44">
        <v>18.3</v>
      </c>
      <c r="S60" s="58">
        <f t="shared" si="0"/>
        <v>-7.1065989847715616E-2</v>
      </c>
      <c r="T60" s="58">
        <f t="shared" si="1"/>
        <v>8.8709677419354982E-2</v>
      </c>
      <c r="U60" s="58">
        <f t="shared" si="2"/>
        <v>5.2661127329890034E-2</v>
      </c>
    </row>
    <row r="61" spans="1:21" x14ac:dyDescent="0.25">
      <c r="A61" s="42" t="s">
        <v>64</v>
      </c>
      <c r="B61" s="43">
        <v>9872</v>
      </c>
      <c r="C61" s="44">
        <v>89.6</v>
      </c>
      <c r="D61" s="44">
        <v>30.5</v>
      </c>
      <c r="E61" s="44">
        <v>29.4</v>
      </c>
      <c r="F61" s="44">
        <v>16.399999999999999</v>
      </c>
      <c r="G61" s="44">
        <v>20.8</v>
      </c>
      <c r="H61" s="44">
        <v>2.9</v>
      </c>
      <c r="I61" s="44">
        <v>23</v>
      </c>
      <c r="J61" s="42" t="s">
        <v>64</v>
      </c>
      <c r="K61" s="43">
        <v>10838</v>
      </c>
      <c r="L61" s="44">
        <v>93.9</v>
      </c>
      <c r="M61" s="55">
        <v>32</v>
      </c>
      <c r="N61" s="44">
        <v>27.5</v>
      </c>
      <c r="O61" s="44">
        <v>17.100000000000001</v>
      </c>
      <c r="P61" s="44">
        <v>20.7</v>
      </c>
      <c r="Q61" s="44">
        <v>2.7</v>
      </c>
      <c r="R61" s="44">
        <v>22.3</v>
      </c>
      <c r="S61" s="58">
        <f t="shared" si="0"/>
        <v>-3.0434782608695587E-2</v>
      </c>
      <c r="T61" s="58">
        <f t="shared" si="1"/>
        <v>-6.6777963272119933E-3</v>
      </c>
      <c r="U61" s="58">
        <f t="shared" si="2"/>
        <v>9.7852512155591542E-2</v>
      </c>
    </row>
    <row r="62" spans="1:21" x14ac:dyDescent="0.25">
      <c r="A62" s="42" t="s">
        <v>65</v>
      </c>
      <c r="B62" s="43">
        <v>5005</v>
      </c>
      <c r="C62" s="44">
        <v>86.8</v>
      </c>
      <c r="D62" s="44">
        <v>26</v>
      </c>
      <c r="E62" s="44">
        <v>17.7</v>
      </c>
      <c r="F62" s="44">
        <v>25.8</v>
      </c>
      <c r="G62" s="44">
        <v>25.1</v>
      </c>
      <c r="H62" s="44">
        <v>5.5</v>
      </c>
      <c r="I62" s="44">
        <v>31.4</v>
      </c>
      <c r="J62" s="42" t="s">
        <v>65</v>
      </c>
      <c r="K62" s="43">
        <v>5168</v>
      </c>
      <c r="L62" s="44">
        <v>96</v>
      </c>
      <c r="M62" s="55">
        <v>30.9</v>
      </c>
      <c r="N62" s="44">
        <v>23.2</v>
      </c>
      <c r="O62" s="44">
        <v>18.3</v>
      </c>
      <c r="P62" s="44">
        <v>24</v>
      </c>
      <c r="Q62" s="44">
        <v>3.7</v>
      </c>
      <c r="R62" s="44">
        <v>26.2</v>
      </c>
      <c r="S62" s="58">
        <f t="shared" si="0"/>
        <v>-0.16560509554140124</v>
      </c>
      <c r="T62" s="58">
        <f t="shared" si="1"/>
        <v>0.2379862700228832</v>
      </c>
      <c r="U62" s="58">
        <f t="shared" si="2"/>
        <v>3.2567432567432553E-2</v>
      </c>
    </row>
    <row r="63" spans="1:21" x14ac:dyDescent="0.25">
      <c r="A63" s="42" t="s">
        <v>66</v>
      </c>
      <c r="B63" s="43">
        <v>11591</v>
      </c>
      <c r="C63" s="44">
        <v>82.9</v>
      </c>
      <c r="D63" s="44">
        <v>20.100000000000001</v>
      </c>
      <c r="E63" s="44">
        <v>26.6</v>
      </c>
      <c r="F63" s="44">
        <v>26.7</v>
      </c>
      <c r="G63" s="44">
        <v>22.4</v>
      </c>
      <c r="H63" s="44">
        <v>4.0999999999999996</v>
      </c>
      <c r="I63" s="44">
        <v>28.1</v>
      </c>
      <c r="J63" s="42" t="s">
        <v>66</v>
      </c>
      <c r="K63" s="43">
        <v>12844</v>
      </c>
      <c r="L63" s="44">
        <v>87.9</v>
      </c>
      <c r="M63" s="55">
        <v>24.3</v>
      </c>
      <c r="N63" s="44">
        <v>27.6</v>
      </c>
      <c r="O63" s="44">
        <v>22</v>
      </c>
      <c r="P63" s="44">
        <v>23.2</v>
      </c>
      <c r="Q63" s="44">
        <v>2.9</v>
      </c>
      <c r="R63" s="44">
        <v>27.9</v>
      </c>
      <c r="S63" s="58">
        <f t="shared" si="0"/>
        <v>-7.1174377224200169E-3</v>
      </c>
      <c r="T63" s="58">
        <f t="shared" si="1"/>
        <v>0.11134903640256955</v>
      </c>
      <c r="U63" s="58">
        <f t="shared" si="2"/>
        <v>0.10810111293244762</v>
      </c>
    </row>
    <row r="64" spans="1:21" x14ac:dyDescent="0.25">
      <c r="A64" s="42" t="s">
        <v>67</v>
      </c>
      <c r="B64" s="43">
        <v>1860</v>
      </c>
      <c r="C64" s="44">
        <v>96.1</v>
      </c>
      <c r="D64" s="44">
        <v>9.9</v>
      </c>
      <c r="E64" s="44">
        <v>27.2</v>
      </c>
      <c r="F64" s="44">
        <v>40.5</v>
      </c>
      <c r="G64" s="44">
        <v>18.5</v>
      </c>
      <c r="H64" s="44">
        <v>3.9</v>
      </c>
      <c r="I64" s="44">
        <v>33.6</v>
      </c>
      <c r="J64" s="42" t="s">
        <v>67</v>
      </c>
      <c r="K64" s="43">
        <v>2538</v>
      </c>
      <c r="L64" s="44">
        <v>94.2</v>
      </c>
      <c r="M64" s="55">
        <v>30.3</v>
      </c>
      <c r="N64" s="44">
        <v>26.3</v>
      </c>
      <c r="O64" s="44">
        <v>16</v>
      </c>
      <c r="P64" s="44">
        <v>19.7</v>
      </c>
      <c r="Q64" s="44">
        <v>7.7</v>
      </c>
      <c r="R64" s="44">
        <v>23.2</v>
      </c>
      <c r="S64" s="58">
        <f t="shared" si="0"/>
        <v>-0.30952380952380953</v>
      </c>
      <c r="T64" s="58">
        <f t="shared" si="1"/>
        <v>0.52560646900269536</v>
      </c>
      <c r="U64" s="58">
        <f t="shared" si="2"/>
        <v>0.36451612903225805</v>
      </c>
    </row>
    <row r="65" spans="1:21" x14ac:dyDescent="0.25">
      <c r="A65" s="42" t="s">
        <v>68</v>
      </c>
      <c r="B65" s="43">
        <v>3253</v>
      </c>
      <c r="C65" s="44">
        <v>98.9</v>
      </c>
      <c r="D65" s="44">
        <v>24.7</v>
      </c>
      <c r="E65" s="44">
        <v>26</v>
      </c>
      <c r="F65" s="44">
        <v>22.4</v>
      </c>
      <c r="G65" s="44">
        <v>21.8</v>
      </c>
      <c r="H65" s="44">
        <v>5.0999999999999996</v>
      </c>
      <c r="I65" s="44">
        <v>25.4</v>
      </c>
      <c r="J65" s="42" t="s">
        <v>68</v>
      </c>
      <c r="K65" s="43">
        <v>4085</v>
      </c>
      <c r="L65" s="44">
        <v>98.3</v>
      </c>
      <c r="M65" s="55">
        <v>36.1</v>
      </c>
      <c r="N65" s="44">
        <v>22.2</v>
      </c>
      <c r="O65" s="44">
        <v>16.600000000000001</v>
      </c>
      <c r="P65" s="44">
        <v>20.6</v>
      </c>
      <c r="Q65" s="44">
        <v>4.5</v>
      </c>
      <c r="R65" s="44">
        <v>22.1</v>
      </c>
      <c r="S65" s="58">
        <f t="shared" si="0"/>
        <v>-0.12992125984251957</v>
      </c>
      <c r="T65" s="58">
        <f t="shared" si="1"/>
        <v>0.14990138067061132</v>
      </c>
      <c r="U65" s="58">
        <f t="shared" si="2"/>
        <v>0.25576391023670464</v>
      </c>
    </row>
    <row r="66" spans="1:21" x14ac:dyDescent="0.25">
      <c r="A66" s="42" t="s">
        <v>69</v>
      </c>
      <c r="B66" s="43">
        <v>13189</v>
      </c>
      <c r="C66" s="44">
        <v>85.1</v>
      </c>
      <c r="D66" s="44">
        <v>24.5</v>
      </c>
      <c r="E66" s="44">
        <v>29.7</v>
      </c>
      <c r="F66" s="44">
        <v>18.899999999999999</v>
      </c>
      <c r="G66" s="44">
        <v>21.9</v>
      </c>
      <c r="H66" s="44">
        <v>5</v>
      </c>
      <c r="I66" s="44">
        <v>28.5</v>
      </c>
      <c r="J66" s="42" t="s">
        <v>69</v>
      </c>
      <c r="K66" s="43">
        <v>15451</v>
      </c>
      <c r="L66" s="44">
        <v>88.2</v>
      </c>
      <c r="M66" s="55">
        <v>30.8</v>
      </c>
      <c r="N66" s="44">
        <v>28.8</v>
      </c>
      <c r="O66" s="44">
        <v>16.3</v>
      </c>
      <c r="P66" s="44">
        <v>22.9</v>
      </c>
      <c r="Q66" s="44">
        <v>1.2</v>
      </c>
      <c r="R66" s="44">
        <v>25.1</v>
      </c>
      <c r="S66" s="58">
        <f t="shared" si="0"/>
        <v>-0.11929824561403501</v>
      </c>
      <c r="T66" s="58">
        <f t="shared" si="1"/>
        <v>9.9630996309963082E-2</v>
      </c>
      <c r="U66" s="58">
        <f t="shared" si="2"/>
        <v>0.17150655849571605</v>
      </c>
    </row>
    <row r="67" spans="1:21" x14ac:dyDescent="0.25">
      <c r="A67" s="42" t="s">
        <v>70</v>
      </c>
      <c r="B67" s="43">
        <v>5294</v>
      </c>
      <c r="C67" s="44">
        <v>84.4</v>
      </c>
      <c r="D67" s="44">
        <v>29.3</v>
      </c>
      <c r="E67" s="44">
        <v>26.1</v>
      </c>
      <c r="F67" s="44">
        <v>18.899999999999999</v>
      </c>
      <c r="G67" s="44">
        <v>21.5</v>
      </c>
      <c r="H67" s="44">
        <v>4.2</v>
      </c>
      <c r="I67" s="44">
        <v>27.5</v>
      </c>
      <c r="J67" s="42" t="s">
        <v>70</v>
      </c>
      <c r="K67" s="43">
        <v>5751</v>
      </c>
      <c r="L67" s="44">
        <v>91.1</v>
      </c>
      <c r="M67" s="55">
        <v>32.6</v>
      </c>
      <c r="N67" s="44">
        <v>23.2</v>
      </c>
      <c r="O67" s="44">
        <v>16.100000000000001</v>
      </c>
      <c r="P67" s="44">
        <v>24.1</v>
      </c>
      <c r="Q67" s="44">
        <v>4</v>
      </c>
      <c r="R67" s="44">
        <v>21.1</v>
      </c>
      <c r="S67" s="58">
        <f t="shared" si="0"/>
        <v>-0.23272727272727267</v>
      </c>
      <c r="T67" s="58">
        <f t="shared" si="1"/>
        <v>7.2202166064980755E-3</v>
      </c>
      <c r="U67" s="58">
        <f t="shared" si="2"/>
        <v>8.6324140536456317E-2</v>
      </c>
    </row>
    <row r="68" spans="1:21" x14ac:dyDescent="0.25">
      <c r="A68" s="42" t="s">
        <v>71</v>
      </c>
      <c r="B68" s="43">
        <v>3309</v>
      </c>
      <c r="C68" s="44">
        <v>90.6</v>
      </c>
      <c r="D68" s="44">
        <v>25.8</v>
      </c>
      <c r="E68" s="44">
        <v>21.5</v>
      </c>
      <c r="F68" s="44">
        <v>18.600000000000001</v>
      </c>
      <c r="G68" s="44">
        <v>21.5</v>
      </c>
      <c r="H68" s="44">
        <v>12.6</v>
      </c>
      <c r="I68" s="44">
        <v>25.4</v>
      </c>
      <c r="J68" s="42" t="s">
        <v>71</v>
      </c>
      <c r="K68" s="43">
        <v>3973</v>
      </c>
      <c r="L68" s="44">
        <v>94.1</v>
      </c>
      <c r="M68" s="55">
        <v>32</v>
      </c>
      <c r="N68" s="44">
        <v>23.8</v>
      </c>
      <c r="O68" s="44">
        <v>20.2</v>
      </c>
      <c r="P68" s="44">
        <v>21</v>
      </c>
      <c r="Q68" s="44">
        <v>3.1</v>
      </c>
      <c r="R68" s="44">
        <v>22.1</v>
      </c>
      <c r="S68" s="58">
        <f t="shared" si="0"/>
        <v>-0.12992125984251957</v>
      </c>
      <c r="T68" s="58">
        <f t="shared" si="1"/>
        <v>0.17970401691331928</v>
      </c>
      <c r="U68" s="58">
        <f t="shared" si="2"/>
        <v>0.20066485343003926</v>
      </c>
    </row>
    <row r="69" spans="1:21" x14ac:dyDescent="0.25">
      <c r="A69" s="45" t="s">
        <v>72</v>
      </c>
      <c r="B69" s="46">
        <v>42505</v>
      </c>
      <c r="C69" s="47">
        <v>84.7</v>
      </c>
      <c r="D69" s="47">
        <v>25.5</v>
      </c>
      <c r="E69" s="47">
        <v>26.2</v>
      </c>
      <c r="F69" s="47">
        <v>22.7</v>
      </c>
      <c r="G69" s="47">
        <v>20.6</v>
      </c>
      <c r="H69" s="47">
        <v>4.9000000000000004</v>
      </c>
      <c r="I69" s="47">
        <v>25.2</v>
      </c>
      <c r="J69" s="45" t="s">
        <v>72</v>
      </c>
      <c r="K69" s="46">
        <v>47938</v>
      </c>
      <c r="L69" s="47">
        <v>93.8</v>
      </c>
      <c r="M69" s="54">
        <v>31.7</v>
      </c>
      <c r="N69" s="47">
        <v>24.4</v>
      </c>
      <c r="O69" s="47">
        <v>16.8</v>
      </c>
      <c r="P69" s="47">
        <v>22.6</v>
      </c>
      <c r="Q69" s="47">
        <v>4.5</v>
      </c>
      <c r="R69" s="47">
        <v>23.1</v>
      </c>
      <c r="S69" s="58">
        <f t="shared" si="0"/>
        <v>-8.3333333333333259E-2</v>
      </c>
      <c r="T69" s="58">
        <f t="shared" si="1"/>
        <v>8.5106382978723305E-2</v>
      </c>
      <c r="U69" s="58">
        <f t="shared" si="2"/>
        <v>0.12782025644041872</v>
      </c>
    </row>
    <row r="70" spans="1:21" x14ac:dyDescent="0.25">
      <c r="A70" s="42" t="s">
        <v>73</v>
      </c>
      <c r="B70" s="43">
        <v>3509</v>
      </c>
      <c r="C70" s="44">
        <v>93.4</v>
      </c>
      <c r="D70" s="44">
        <v>26</v>
      </c>
      <c r="E70" s="44">
        <v>25.1</v>
      </c>
      <c r="F70" s="44">
        <v>18</v>
      </c>
      <c r="G70" s="44">
        <v>24.3</v>
      </c>
      <c r="H70" s="44">
        <v>6.6</v>
      </c>
      <c r="I70" s="44">
        <v>21.4</v>
      </c>
      <c r="J70" s="42" t="s">
        <v>73</v>
      </c>
      <c r="K70" s="43">
        <v>4613</v>
      </c>
      <c r="L70" s="44">
        <v>93.5</v>
      </c>
      <c r="M70" s="55">
        <v>33.700000000000003</v>
      </c>
      <c r="N70" s="44">
        <v>22.4</v>
      </c>
      <c r="O70" s="44">
        <v>15</v>
      </c>
      <c r="P70" s="44">
        <v>24.5</v>
      </c>
      <c r="Q70" s="44">
        <v>4.5</v>
      </c>
      <c r="R70" s="44">
        <v>22.3</v>
      </c>
      <c r="S70" s="58">
        <f t="shared" ref="S70:S98" si="3">R70/I70-1</f>
        <v>4.20560747663552E-2</v>
      </c>
      <c r="T70" s="58">
        <f t="shared" ref="T70:T98" si="4">(M70+N70)/(D70+E70)-1</f>
        <v>9.784735812133083E-2</v>
      </c>
      <c r="U70" s="58">
        <f t="shared" ref="U70:U98" si="5">K70/B70-1</f>
        <v>0.31461954972926764</v>
      </c>
    </row>
    <row r="71" spans="1:21" x14ac:dyDescent="0.25">
      <c r="A71" s="42" t="s">
        <v>74</v>
      </c>
      <c r="B71" s="43">
        <v>751</v>
      </c>
      <c r="C71" s="44">
        <v>90.1</v>
      </c>
      <c r="D71" s="44">
        <v>25.3</v>
      </c>
      <c r="E71" s="44">
        <v>25.2</v>
      </c>
      <c r="F71" s="44">
        <v>22</v>
      </c>
      <c r="G71" s="44">
        <v>16.8</v>
      </c>
      <c r="H71" s="44">
        <v>10.8</v>
      </c>
      <c r="I71" s="44">
        <v>18.899999999999999</v>
      </c>
      <c r="J71" s="42" t="s">
        <v>74</v>
      </c>
      <c r="K71" s="43">
        <v>1142</v>
      </c>
      <c r="L71" s="44">
        <v>95.9</v>
      </c>
      <c r="M71" s="55">
        <v>35.799999999999997</v>
      </c>
      <c r="N71" s="44">
        <v>21.8</v>
      </c>
      <c r="O71" s="44">
        <v>16</v>
      </c>
      <c r="P71" s="44">
        <v>22.6</v>
      </c>
      <c r="Q71" s="44">
        <v>3.8</v>
      </c>
      <c r="R71" s="44">
        <v>15.5</v>
      </c>
      <c r="S71" s="58">
        <f t="shared" si="3"/>
        <v>-0.17989417989417988</v>
      </c>
      <c r="T71" s="58">
        <f t="shared" si="4"/>
        <v>0.1405940594059405</v>
      </c>
      <c r="U71" s="58">
        <f t="shared" si="5"/>
        <v>0.52063914780292952</v>
      </c>
    </row>
    <row r="72" spans="1:21" x14ac:dyDescent="0.25">
      <c r="A72" s="42" t="s">
        <v>75</v>
      </c>
      <c r="B72" s="43">
        <v>3971</v>
      </c>
      <c r="C72" s="44">
        <v>80.2</v>
      </c>
      <c r="D72" s="44">
        <v>22</v>
      </c>
      <c r="E72" s="44">
        <v>17</v>
      </c>
      <c r="F72" s="44">
        <v>36.299999999999997</v>
      </c>
      <c r="G72" s="44">
        <v>18.8</v>
      </c>
      <c r="H72" s="44">
        <v>5.9</v>
      </c>
      <c r="I72" s="44">
        <v>33.700000000000003</v>
      </c>
      <c r="J72" s="42" t="s">
        <v>75</v>
      </c>
      <c r="K72" s="43">
        <v>4154</v>
      </c>
      <c r="L72" s="44">
        <v>90.2</v>
      </c>
      <c r="M72" s="55">
        <v>32.200000000000003</v>
      </c>
      <c r="N72" s="44">
        <v>22.2</v>
      </c>
      <c r="O72" s="44">
        <v>20.9</v>
      </c>
      <c r="P72" s="44">
        <v>21.1</v>
      </c>
      <c r="Q72" s="44">
        <v>3.7</v>
      </c>
      <c r="R72" s="44">
        <v>22.5</v>
      </c>
      <c r="S72" s="58">
        <f t="shared" si="3"/>
        <v>-0.33234421364985167</v>
      </c>
      <c r="T72" s="58">
        <f t="shared" si="4"/>
        <v>0.39487179487179502</v>
      </c>
      <c r="U72" s="58">
        <f t="shared" si="5"/>
        <v>4.6084109796021178E-2</v>
      </c>
    </row>
    <row r="73" spans="1:21" x14ac:dyDescent="0.25">
      <c r="A73" s="42" t="s">
        <v>76</v>
      </c>
      <c r="B73" s="43">
        <v>15828</v>
      </c>
      <c r="C73" s="44">
        <v>81.400000000000006</v>
      </c>
      <c r="D73" s="44">
        <v>24.3</v>
      </c>
      <c r="E73" s="44">
        <v>30.9</v>
      </c>
      <c r="F73" s="44">
        <v>22.4</v>
      </c>
      <c r="G73" s="44">
        <v>18.8</v>
      </c>
      <c r="H73" s="44">
        <v>3.6</v>
      </c>
      <c r="I73" s="44">
        <v>23.7</v>
      </c>
      <c r="J73" s="42" t="s">
        <v>76</v>
      </c>
      <c r="K73" s="43">
        <v>16875</v>
      </c>
      <c r="L73" s="44">
        <v>93</v>
      </c>
      <c r="M73" s="55">
        <v>28.7</v>
      </c>
      <c r="N73" s="44">
        <v>26.8</v>
      </c>
      <c r="O73" s="44">
        <v>17</v>
      </c>
      <c r="P73" s="44">
        <v>23.6</v>
      </c>
      <c r="Q73" s="44">
        <v>3.8</v>
      </c>
      <c r="R73" s="44">
        <v>25.2</v>
      </c>
      <c r="S73" s="58">
        <f t="shared" si="3"/>
        <v>6.3291139240506222E-2</v>
      </c>
      <c r="T73" s="58">
        <f t="shared" si="4"/>
        <v>5.4347826086955653E-3</v>
      </c>
      <c r="U73" s="58">
        <f t="shared" si="5"/>
        <v>6.6148597422289512E-2</v>
      </c>
    </row>
    <row r="74" spans="1:21" x14ac:dyDescent="0.25">
      <c r="A74" s="42" t="s">
        <v>77</v>
      </c>
      <c r="B74" s="43">
        <v>4651</v>
      </c>
      <c r="C74" s="44">
        <v>87.3</v>
      </c>
      <c r="D74" s="44">
        <v>30.8</v>
      </c>
      <c r="E74" s="44">
        <v>20.8</v>
      </c>
      <c r="F74" s="44">
        <v>19.7</v>
      </c>
      <c r="G74" s="44">
        <v>22</v>
      </c>
      <c r="H74" s="44">
        <v>6.7</v>
      </c>
      <c r="I74" s="44">
        <v>24</v>
      </c>
      <c r="J74" s="42" t="s">
        <v>106</v>
      </c>
      <c r="K74" s="43">
        <v>6258</v>
      </c>
      <c r="L74" s="44">
        <v>91.2</v>
      </c>
      <c r="M74" s="55">
        <v>35.6</v>
      </c>
      <c r="N74" s="44">
        <v>22.3</v>
      </c>
      <c r="O74" s="44">
        <v>17.100000000000001</v>
      </c>
      <c r="P74" s="44">
        <v>19.399999999999999</v>
      </c>
      <c r="Q74" s="44">
        <v>5.5</v>
      </c>
      <c r="R74" s="44">
        <v>17.8</v>
      </c>
      <c r="S74" s="58">
        <f t="shared" si="3"/>
        <v>-0.2583333333333333</v>
      </c>
      <c r="T74" s="58">
        <f t="shared" si="4"/>
        <v>0.12209302325581395</v>
      </c>
      <c r="U74" s="58">
        <f t="shared" si="5"/>
        <v>0.34551709309825851</v>
      </c>
    </row>
    <row r="75" spans="1:21" x14ac:dyDescent="0.25">
      <c r="A75" s="42" t="s">
        <v>78</v>
      </c>
      <c r="B75" s="43">
        <v>13795</v>
      </c>
      <c r="C75" s="44">
        <v>86.6</v>
      </c>
      <c r="D75" s="44">
        <v>26.2</v>
      </c>
      <c r="E75" s="44">
        <v>25.6</v>
      </c>
      <c r="F75" s="44">
        <v>21.4</v>
      </c>
      <c r="G75" s="44">
        <v>22</v>
      </c>
      <c r="H75" s="44">
        <v>4.8</v>
      </c>
      <c r="I75" s="44">
        <v>26.4</v>
      </c>
      <c r="J75" s="42" t="s">
        <v>78</v>
      </c>
      <c r="K75" s="43">
        <v>14896</v>
      </c>
      <c r="L75" s="44">
        <v>96.9</v>
      </c>
      <c r="M75" s="55">
        <v>32.299999999999997</v>
      </c>
      <c r="N75" s="44">
        <v>23.9</v>
      </c>
      <c r="O75" s="44">
        <v>16</v>
      </c>
      <c r="P75" s="44">
        <v>22.8</v>
      </c>
      <c r="Q75" s="44">
        <v>5.0999999999999996</v>
      </c>
      <c r="R75" s="44">
        <v>24</v>
      </c>
      <c r="S75" s="58">
        <f t="shared" si="3"/>
        <v>-9.0909090909090828E-2</v>
      </c>
      <c r="T75" s="58">
        <f t="shared" si="4"/>
        <v>8.4942084942084994E-2</v>
      </c>
      <c r="U75" s="58">
        <f t="shared" si="5"/>
        <v>7.9811525915186587E-2</v>
      </c>
    </row>
    <row r="76" spans="1:21" x14ac:dyDescent="0.25">
      <c r="A76" s="45" t="s">
        <v>79</v>
      </c>
      <c r="B76" s="46">
        <v>70539</v>
      </c>
      <c r="C76" s="47">
        <v>87.8</v>
      </c>
      <c r="D76" s="47">
        <v>24.4</v>
      </c>
      <c r="E76" s="47">
        <v>23.9</v>
      </c>
      <c r="F76" s="47">
        <v>22.3</v>
      </c>
      <c r="G76" s="47">
        <v>21.9</v>
      </c>
      <c r="H76" s="47">
        <v>7.6</v>
      </c>
      <c r="I76" s="47">
        <v>28.9</v>
      </c>
      <c r="J76" s="45" t="s">
        <v>79</v>
      </c>
      <c r="K76" s="46">
        <v>76015</v>
      </c>
      <c r="L76" s="47">
        <v>92.9</v>
      </c>
      <c r="M76" s="54">
        <v>29.5</v>
      </c>
      <c r="N76" s="47">
        <v>25.8</v>
      </c>
      <c r="O76" s="47">
        <v>18.100000000000001</v>
      </c>
      <c r="P76" s="47">
        <v>20.8</v>
      </c>
      <c r="Q76" s="47">
        <v>5.8</v>
      </c>
      <c r="R76" s="47">
        <v>24.2</v>
      </c>
      <c r="S76" s="58">
        <f t="shared" si="3"/>
        <v>-0.16262975778546707</v>
      </c>
      <c r="T76" s="58">
        <f t="shared" si="4"/>
        <v>0.14492753623188404</v>
      </c>
      <c r="U76" s="58">
        <f t="shared" si="5"/>
        <v>7.7630814159542982E-2</v>
      </c>
    </row>
    <row r="77" spans="1:21" x14ac:dyDescent="0.25">
      <c r="A77" s="42" t="s">
        <v>80</v>
      </c>
      <c r="B77" s="43">
        <v>10693</v>
      </c>
      <c r="C77" s="44">
        <v>90.2</v>
      </c>
      <c r="D77" s="44">
        <v>31</v>
      </c>
      <c r="E77" s="44">
        <v>26.3</v>
      </c>
      <c r="F77" s="44">
        <v>17.3</v>
      </c>
      <c r="G77" s="44">
        <v>16.7</v>
      </c>
      <c r="H77" s="44">
        <v>8.6</v>
      </c>
      <c r="I77" s="44">
        <v>29.8</v>
      </c>
      <c r="J77" s="42" t="s">
        <v>80</v>
      </c>
      <c r="K77" s="43">
        <v>11910</v>
      </c>
      <c r="L77" s="44">
        <v>92</v>
      </c>
      <c r="M77" s="55">
        <v>32.9</v>
      </c>
      <c r="N77" s="44">
        <v>25.6</v>
      </c>
      <c r="O77" s="44">
        <v>15.8</v>
      </c>
      <c r="P77" s="44">
        <v>17.2</v>
      </c>
      <c r="Q77" s="44">
        <v>8.5</v>
      </c>
      <c r="R77" s="44">
        <v>23.7</v>
      </c>
      <c r="S77" s="58">
        <f t="shared" si="3"/>
        <v>-0.2046979865771813</v>
      </c>
      <c r="T77" s="58">
        <f t="shared" si="4"/>
        <v>2.0942408376963373E-2</v>
      </c>
      <c r="U77" s="58">
        <f t="shared" si="5"/>
        <v>0.11381277471242868</v>
      </c>
    </row>
    <row r="78" spans="1:21" x14ac:dyDescent="0.25">
      <c r="A78" s="42" t="s">
        <v>81</v>
      </c>
      <c r="B78" s="43">
        <v>9654</v>
      </c>
      <c r="C78" s="44">
        <v>87.5</v>
      </c>
      <c r="D78" s="44">
        <v>21</v>
      </c>
      <c r="E78" s="44">
        <v>21.1</v>
      </c>
      <c r="F78" s="44">
        <v>25.8</v>
      </c>
      <c r="G78" s="44">
        <v>23.1</v>
      </c>
      <c r="H78" s="44">
        <v>9</v>
      </c>
      <c r="I78" s="44">
        <v>30.4</v>
      </c>
      <c r="J78" s="42" t="s">
        <v>81</v>
      </c>
      <c r="K78" s="43">
        <v>12826</v>
      </c>
      <c r="L78" s="44">
        <v>92.6</v>
      </c>
      <c r="M78" s="55">
        <v>28.2</v>
      </c>
      <c r="N78" s="44">
        <v>27.5</v>
      </c>
      <c r="O78" s="44">
        <v>21.3</v>
      </c>
      <c r="P78" s="44">
        <v>18.2</v>
      </c>
      <c r="Q78" s="44">
        <v>4.8</v>
      </c>
      <c r="R78" s="44">
        <v>21.7</v>
      </c>
      <c r="S78" s="58">
        <f t="shared" si="3"/>
        <v>-0.28618421052631582</v>
      </c>
      <c r="T78" s="58">
        <f t="shared" si="4"/>
        <v>0.3230403800475059</v>
      </c>
      <c r="U78" s="58">
        <f t="shared" si="5"/>
        <v>0.3285684690283821</v>
      </c>
    </row>
    <row r="79" spans="1:21" x14ac:dyDescent="0.25">
      <c r="A79" s="42" t="s">
        <v>82</v>
      </c>
      <c r="B79" s="43">
        <v>9542</v>
      </c>
      <c r="C79" s="44">
        <v>91.4</v>
      </c>
      <c r="D79" s="44">
        <v>25.6</v>
      </c>
      <c r="E79" s="44">
        <v>18</v>
      </c>
      <c r="F79" s="44">
        <v>16.8</v>
      </c>
      <c r="G79" s="44">
        <v>32.5</v>
      </c>
      <c r="H79" s="44">
        <v>7.1</v>
      </c>
      <c r="I79" s="44">
        <v>31</v>
      </c>
      <c r="J79" s="42" t="s">
        <v>82</v>
      </c>
      <c r="K79" s="43">
        <v>11291</v>
      </c>
      <c r="L79" s="44">
        <v>98</v>
      </c>
      <c r="M79" s="55">
        <v>31.4</v>
      </c>
      <c r="N79" s="44">
        <v>22.4</v>
      </c>
      <c r="O79" s="44">
        <v>16.399999999999999</v>
      </c>
      <c r="P79" s="44">
        <v>26.8</v>
      </c>
      <c r="Q79" s="44">
        <v>3.1</v>
      </c>
      <c r="R79" s="44">
        <v>27.6</v>
      </c>
      <c r="S79" s="58">
        <f t="shared" si="3"/>
        <v>-0.10967741935483866</v>
      </c>
      <c r="T79" s="58">
        <f t="shared" si="4"/>
        <v>0.23394495412844019</v>
      </c>
      <c r="U79" s="58">
        <f t="shared" si="5"/>
        <v>0.1832949067281493</v>
      </c>
    </row>
    <row r="80" spans="1:21" x14ac:dyDescent="0.25">
      <c r="A80" s="42" t="s">
        <v>83</v>
      </c>
      <c r="B80" s="43">
        <v>9251</v>
      </c>
      <c r="C80" s="44">
        <v>88.4</v>
      </c>
      <c r="D80" s="44">
        <v>21.8</v>
      </c>
      <c r="E80" s="44">
        <v>26.3</v>
      </c>
      <c r="F80" s="44">
        <v>33.9</v>
      </c>
      <c r="G80" s="44">
        <v>16.2</v>
      </c>
      <c r="H80" s="44">
        <v>1.8</v>
      </c>
      <c r="I80" s="44">
        <v>26.2</v>
      </c>
      <c r="J80" s="42" t="s">
        <v>83</v>
      </c>
      <c r="K80" s="43">
        <v>9928</v>
      </c>
      <c r="L80" s="44">
        <v>87.4</v>
      </c>
      <c r="M80" s="55">
        <v>27.3</v>
      </c>
      <c r="N80" s="44">
        <v>28.2</v>
      </c>
      <c r="O80" s="44">
        <v>20.6</v>
      </c>
      <c r="P80" s="44">
        <v>19.3</v>
      </c>
      <c r="Q80" s="44">
        <v>4.5999999999999996</v>
      </c>
      <c r="R80" s="44">
        <v>24.2</v>
      </c>
      <c r="S80" s="58">
        <f t="shared" si="3"/>
        <v>-7.6335877862595436E-2</v>
      </c>
      <c r="T80" s="58">
        <f t="shared" si="4"/>
        <v>0.15384615384615374</v>
      </c>
      <c r="U80" s="58">
        <f t="shared" si="5"/>
        <v>7.3181277699708058E-2</v>
      </c>
    </row>
    <row r="81" spans="1:21" x14ac:dyDescent="0.25">
      <c r="A81" s="42" t="s">
        <v>84</v>
      </c>
      <c r="B81" s="43">
        <v>11094</v>
      </c>
      <c r="C81" s="44">
        <v>86.4</v>
      </c>
      <c r="D81" s="44">
        <v>26.5</v>
      </c>
      <c r="E81" s="44">
        <v>24.8</v>
      </c>
      <c r="F81" s="44">
        <v>17.5</v>
      </c>
      <c r="G81" s="44">
        <v>21.6</v>
      </c>
      <c r="H81" s="44">
        <v>9.6</v>
      </c>
      <c r="I81" s="44">
        <v>26.6</v>
      </c>
      <c r="J81" s="42" t="s">
        <v>84</v>
      </c>
      <c r="K81" s="43">
        <v>12623</v>
      </c>
      <c r="L81" s="44">
        <v>95.7</v>
      </c>
      <c r="M81" s="55">
        <v>28.3</v>
      </c>
      <c r="N81" s="44">
        <v>26.9</v>
      </c>
      <c r="O81" s="44">
        <v>18.8</v>
      </c>
      <c r="P81" s="44">
        <v>21.4</v>
      </c>
      <c r="Q81" s="44">
        <v>4.5</v>
      </c>
      <c r="R81" s="44">
        <v>24.9</v>
      </c>
      <c r="S81" s="58">
        <f t="shared" si="3"/>
        <v>-6.3909774436090361E-2</v>
      </c>
      <c r="T81" s="58">
        <f t="shared" si="4"/>
        <v>7.6023391812865659E-2</v>
      </c>
      <c r="U81" s="58">
        <f t="shared" si="5"/>
        <v>0.13782224625923933</v>
      </c>
    </row>
    <row r="82" spans="1:21" x14ac:dyDescent="0.25">
      <c r="A82" s="42" t="s">
        <v>85</v>
      </c>
      <c r="B82" s="43">
        <v>7841</v>
      </c>
      <c r="C82" s="44">
        <v>87.4</v>
      </c>
      <c r="D82" s="44">
        <v>24.1</v>
      </c>
      <c r="E82" s="44">
        <v>25.6</v>
      </c>
      <c r="F82" s="44">
        <v>19.3</v>
      </c>
      <c r="G82" s="44">
        <v>22</v>
      </c>
      <c r="H82" s="44">
        <v>9</v>
      </c>
      <c r="I82" s="44">
        <v>29.9</v>
      </c>
      <c r="J82" s="42" t="s">
        <v>85</v>
      </c>
      <c r="K82" s="43">
        <v>9104</v>
      </c>
      <c r="L82" s="44">
        <v>89.3</v>
      </c>
      <c r="M82" s="55">
        <v>31.7</v>
      </c>
      <c r="N82" s="44">
        <v>23.1</v>
      </c>
      <c r="O82" s="44">
        <v>16.8</v>
      </c>
      <c r="P82" s="44">
        <v>20.399999999999999</v>
      </c>
      <c r="Q82" s="44">
        <v>7.9</v>
      </c>
      <c r="R82" s="44">
        <v>21.4</v>
      </c>
      <c r="S82" s="58">
        <f t="shared" si="3"/>
        <v>-0.28428093645484953</v>
      </c>
      <c r="T82" s="58">
        <f t="shared" si="4"/>
        <v>0.10261569416498983</v>
      </c>
      <c r="U82" s="58">
        <f t="shared" si="5"/>
        <v>0.16107639331717882</v>
      </c>
    </row>
    <row r="83" spans="1:21" x14ac:dyDescent="0.25">
      <c r="A83" s="42" t="s">
        <v>86</v>
      </c>
      <c r="B83" s="43">
        <v>4170</v>
      </c>
      <c r="C83" s="44">
        <v>90.6</v>
      </c>
      <c r="D83" s="44">
        <v>21.5</v>
      </c>
      <c r="E83" s="44">
        <v>24.2</v>
      </c>
      <c r="F83" s="44">
        <v>23.1</v>
      </c>
      <c r="G83" s="44">
        <v>21.5</v>
      </c>
      <c r="H83" s="44">
        <v>9.6999999999999993</v>
      </c>
      <c r="I83" s="44">
        <v>30</v>
      </c>
      <c r="J83" s="42" t="s">
        <v>86</v>
      </c>
      <c r="K83" s="43">
        <v>4826</v>
      </c>
      <c r="L83" s="44">
        <v>96.9</v>
      </c>
      <c r="M83" s="55">
        <v>29.3</v>
      </c>
      <c r="N83" s="44">
        <v>25.2</v>
      </c>
      <c r="O83" s="44">
        <v>14.4</v>
      </c>
      <c r="P83" s="44">
        <v>22.9</v>
      </c>
      <c r="Q83" s="44">
        <v>8.3000000000000007</v>
      </c>
      <c r="R83" s="44">
        <v>27</v>
      </c>
      <c r="S83" s="58">
        <f t="shared" si="3"/>
        <v>-9.9999999999999978E-2</v>
      </c>
      <c r="T83" s="58">
        <f t="shared" si="4"/>
        <v>0.19256017505470457</v>
      </c>
      <c r="U83" s="58">
        <f t="shared" si="5"/>
        <v>0.1573141486810552</v>
      </c>
    </row>
    <row r="84" spans="1:21" x14ac:dyDescent="0.25">
      <c r="A84" s="42" t="s">
        <v>89</v>
      </c>
      <c r="B84" s="43">
        <v>503</v>
      </c>
      <c r="C84" s="44">
        <v>90.7</v>
      </c>
      <c r="D84" s="44">
        <v>16.7</v>
      </c>
      <c r="E84" s="44">
        <v>30.8</v>
      </c>
      <c r="F84" s="44">
        <v>22.7</v>
      </c>
      <c r="G84" s="44">
        <v>26</v>
      </c>
      <c r="H84" s="44">
        <v>3.8</v>
      </c>
      <c r="I84" s="44">
        <v>22.6</v>
      </c>
      <c r="J84" s="42" t="s">
        <v>89</v>
      </c>
      <c r="K84" s="43">
        <v>569</v>
      </c>
      <c r="L84" s="44">
        <v>92.3</v>
      </c>
      <c r="M84" s="55">
        <v>23.2</v>
      </c>
      <c r="N84" s="44">
        <v>29.3</v>
      </c>
      <c r="O84" s="44">
        <v>18.100000000000001</v>
      </c>
      <c r="P84" s="44">
        <v>23</v>
      </c>
      <c r="Q84" s="44">
        <v>6.3</v>
      </c>
      <c r="R84" s="44">
        <v>14.7</v>
      </c>
      <c r="S84" s="58">
        <f t="shared" si="3"/>
        <v>-0.3495575221238939</v>
      </c>
      <c r="T84" s="58">
        <f t="shared" si="4"/>
        <v>0.10526315789473695</v>
      </c>
      <c r="U84" s="58">
        <f t="shared" si="5"/>
        <v>0.13121272365805159</v>
      </c>
    </row>
    <row r="85" spans="1:21" x14ac:dyDescent="0.25">
      <c r="A85" s="42" t="s">
        <v>90</v>
      </c>
      <c r="B85" s="43">
        <v>498</v>
      </c>
      <c r="C85" s="44">
        <v>46</v>
      </c>
      <c r="D85" s="44">
        <v>17.7</v>
      </c>
      <c r="E85" s="44">
        <v>22.3</v>
      </c>
      <c r="F85" s="44">
        <v>25.9</v>
      </c>
      <c r="G85" s="44">
        <v>28.3</v>
      </c>
      <c r="H85" s="44">
        <v>5.8</v>
      </c>
      <c r="I85" s="44">
        <v>32</v>
      </c>
      <c r="J85" s="42" t="s">
        <v>90</v>
      </c>
      <c r="K85" s="43">
        <v>775</v>
      </c>
      <c r="L85" s="44">
        <v>92.9</v>
      </c>
      <c r="M85" s="55">
        <v>21.9</v>
      </c>
      <c r="N85" s="44">
        <v>32.9</v>
      </c>
      <c r="O85" s="44">
        <v>20.100000000000001</v>
      </c>
      <c r="P85" s="44">
        <v>21.7</v>
      </c>
      <c r="Q85" s="44">
        <v>3.4</v>
      </c>
      <c r="R85" s="44">
        <v>26.7</v>
      </c>
      <c r="S85" s="58">
        <f t="shared" si="3"/>
        <v>-0.16562500000000002</v>
      </c>
      <c r="T85" s="58">
        <f t="shared" si="4"/>
        <v>0.36999999999999988</v>
      </c>
      <c r="U85" s="58">
        <f t="shared" si="5"/>
        <v>0.55622489959839361</v>
      </c>
    </row>
    <row r="86" spans="1:21" x14ac:dyDescent="0.25">
      <c r="A86" s="42" t="s">
        <v>91</v>
      </c>
      <c r="B86" s="43">
        <v>1816</v>
      </c>
      <c r="C86" s="44">
        <v>87.1</v>
      </c>
      <c r="D86" s="44">
        <v>19.5</v>
      </c>
      <c r="E86" s="44">
        <v>24.1</v>
      </c>
      <c r="F86" s="44">
        <v>24.4</v>
      </c>
      <c r="G86" s="44">
        <v>22.7</v>
      </c>
      <c r="H86" s="44">
        <v>9.1999999999999993</v>
      </c>
      <c r="I86" s="44">
        <v>31.3</v>
      </c>
      <c r="J86" s="42" t="s">
        <v>91</v>
      </c>
      <c r="K86" s="43">
        <v>2163</v>
      </c>
      <c r="L86" s="44">
        <v>87.8</v>
      </c>
      <c r="M86" s="55">
        <v>22</v>
      </c>
      <c r="N86" s="44">
        <v>25.6</v>
      </c>
      <c r="O86" s="44">
        <v>17.3</v>
      </c>
      <c r="P86" s="44">
        <v>23.7</v>
      </c>
      <c r="Q86" s="44">
        <v>11.4</v>
      </c>
      <c r="R86" s="44">
        <v>27.8</v>
      </c>
      <c r="S86" s="58">
        <f t="shared" si="3"/>
        <v>-0.11182108626198084</v>
      </c>
      <c r="T86" s="58">
        <f t="shared" si="4"/>
        <v>9.174311926605494E-2</v>
      </c>
      <c r="U86" s="58">
        <f t="shared" si="5"/>
        <v>0.19107929515418509</v>
      </c>
    </row>
    <row r="87" spans="1:21" x14ac:dyDescent="0.25">
      <c r="A87" s="45" t="s">
        <v>92</v>
      </c>
      <c r="B87" s="46">
        <v>20536</v>
      </c>
      <c r="C87" s="47">
        <v>82.5</v>
      </c>
      <c r="D87" s="47">
        <v>24.1</v>
      </c>
      <c r="E87" s="47">
        <v>21.9</v>
      </c>
      <c r="F87" s="47">
        <v>20.7</v>
      </c>
      <c r="G87" s="47">
        <v>26</v>
      </c>
      <c r="H87" s="47">
        <v>7.2</v>
      </c>
      <c r="I87" s="47">
        <v>27.9</v>
      </c>
      <c r="J87" s="45" t="s">
        <v>92</v>
      </c>
      <c r="K87" s="46">
        <v>31486</v>
      </c>
      <c r="L87" s="47">
        <v>89.6</v>
      </c>
      <c r="M87" s="54">
        <v>29.4</v>
      </c>
      <c r="N87" s="47">
        <v>24.6</v>
      </c>
      <c r="O87" s="47">
        <v>19.399999999999999</v>
      </c>
      <c r="P87" s="47">
        <v>21.5</v>
      </c>
      <c r="Q87" s="47">
        <v>5.0999999999999996</v>
      </c>
      <c r="R87" s="47">
        <v>23.7</v>
      </c>
      <c r="S87" s="58">
        <f t="shared" si="3"/>
        <v>-0.15053763440860213</v>
      </c>
      <c r="T87" s="58">
        <f t="shared" si="4"/>
        <v>0.17391304347826098</v>
      </c>
      <c r="U87" s="58">
        <f t="shared" si="5"/>
        <v>0.53320997273081416</v>
      </c>
    </row>
    <row r="88" spans="1:21" x14ac:dyDescent="0.25">
      <c r="A88" s="42" t="s">
        <v>93</v>
      </c>
      <c r="B88" s="43">
        <v>6386</v>
      </c>
      <c r="C88" s="44">
        <v>77.3</v>
      </c>
      <c r="D88" s="44">
        <v>23.6</v>
      </c>
      <c r="E88" s="44">
        <v>19.8</v>
      </c>
      <c r="F88" s="44">
        <v>22.2</v>
      </c>
      <c r="G88" s="44">
        <v>26.7</v>
      </c>
      <c r="H88" s="44">
        <v>7.7</v>
      </c>
      <c r="I88" s="44">
        <v>26.3</v>
      </c>
      <c r="J88" s="42" t="s">
        <v>93</v>
      </c>
      <c r="K88" s="43">
        <v>7529</v>
      </c>
      <c r="L88" s="44">
        <v>83.3</v>
      </c>
      <c r="M88" s="55">
        <v>29.8</v>
      </c>
      <c r="N88" s="44">
        <v>25.9</v>
      </c>
      <c r="O88" s="44">
        <v>18.8</v>
      </c>
      <c r="P88" s="44">
        <v>20.2</v>
      </c>
      <c r="Q88" s="44">
        <v>5.3</v>
      </c>
      <c r="R88" s="44">
        <v>22.9</v>
      </c>
      <c r="S88" s="58">
        <f t="shared" si="3"/>
        <v>-0.12927756653992406</v>
      </c>
      <c r="T88" s="58">
        <f t="shared" si="4"/>
        <v>0.28341013824884786</v>
      </c>
      <c r="U88" s="58">
        <f t="shared" si="5"/>
        <v>0.17898528030065775</v>
      </c>
    </row>
    <row r="89" spans="1:21" x14ac:dyDescent="0.25">
      <c r="A89" s="42" t="s">
        <v>94</v>
      </c>
      <c r="B89" s="43">
        <v>4845</v>
      </c>
      <c r="C89" s="44">
        <v>83.9</v>
      </c>
      <c r="D89" s="44">
        <v>29</v>
      </c>
      <c r="E89" s="44">
        <v>23.6</v>
      </c>
      <c r="F89" s="44">
        <v>19.5</v>
      </c>
      <c r="G89" s="44">
        <v>22.5</v>
      </c>
      <c r="H89" s="44">
        <v>5.5</v>
      </c>
      <c r="I89" s="44">
        <v>20.399999999999999</v>
      </c>
      <c r="J89" s="42" t="s">
        <v>94</v>
      </c>
      <c r="K89" s="43">
        <v>5823</v>
      </c>
      <c r="L89" s="44">
        <v>90.6</v>
      </c>
      <c r="M89" s="55">
        <v>31.4</v>
      </c>
      <c r="N89" s="44">
        <v>27.5</v>
      </c>
      <c r="O89" s="44">
        <v>16</v>
      </c>
      <c r="P89" s="44">
        <v>20.3</v>
      </c>
      <c r="Q89" s="44">
        <v>4.8</v>
      </c>
      <c r="R89" s="44">
        <v>20.2</v>
      </c>
      <c r="S89" s="58">
        <f t="shared" si="3"/>
        <v>-9.8039215686274161E-3</v>
      </c>
      <c r="T89" s="58">
        <f t="shared" si="4"/>
        <v>0.11977186311787058</v>
      </c>
      <c r="U89" s="58">
        <f t="shared" si="5"/>
        <v>0.20185758513931895</v>
      </c>
    </row>
    <row r="90" spans="1:21" x14ac:dyDescent="0.25">
      <c r="A90" s="42" t="s">
        <v>95</v>
      </c>
      <c r="B90" s="43">
        <v>2729</v>
      </c>
      <c r="C90" s="44">
        <v>87.2</v>
      </c>
      <c r="D90" s="44">
        <v>24.1</v>
      </c>
      <c r="E90" s="44">
        <v>23.9</v>
      </c>
      <c r="F90" s="44">
        <v>16.600000000000001</v>
      </c>
      <c r="G90" s="44">
        <v>26.7</v>
      </c>
      <c r="H90" s="44">
        <v>8.6999999999999993</v>
      </c>
      <c r="I90" s="44">
        <v>33.5</v>
      </c>
      <c r="J90" s="42" t="s">
        <v>95</v>
      </c>
      <c r="K90" s="43">
        <v>3225</v>
      </c>
      <c r="L90" s="44">
        <v>91.3</v>
      </c>
      <c r="M90" s="55">
        <v>29.2</v>
      </c>
      <c r="N90" s="44">
        <v>24.8</v>
      </c>
      <c r="O90" s="44">
        <v>16.7</v>
      </c>
      <c r="P90" s="44">
        <v>21.9</v>
      </c>
      <c r="Q90" s="44">
        <v>7.3</v>
      </c>
      <c r="R90" s="44">
        <v>24.5</v>
      </c>
      <c r="S90" s="58">
        <f t="shared" si="3"/>
        <v>-0.26865671641791045</v>
      </c>
      <c r="T90" s="58">
        <f t="shared" si="4"/>
        <v>0.125</v>
      </c>
      <c r="U90" s="58">
        <f t="shared" si="5"/>
        <v>0.18175155734701365</v>
      </c>
    </row>
    <row r="91" spans="1:21" x14ac:dyDescent="0.25">
      <c r="A91" s="42" t="s">
        <v>96</v>
      </c>
      <c r="B91" s="43">
        <v>1142</v>
      </c>
      <c r="C91" s="44">
        <v>96.8</v>
      </c>
      <c r="D91" s="44">
        <v>26.4</v>
      </c>
      <c r="E91" s="44">
        <v>25.4</v>
      </c>
      <c r="F91" s="44">
        <v>24.5</v>
      </c>
      <c r="G91" s="44">
        <v>20.8</v>
      </c>
      <c r="H91" s="44">
        <v>2.9</v>
      </c>
      <c r="I91" s="44">
        <v>21.4</v>
      </c>
      <c r="J91" s="42" t="s">
        <v>96</v>
      </c>
      <c r="K91" s="43">
        <v>1274</v>
      </c>
      <c r="L91" s="44">
        <v>97.9</v>
      </c>
      <c r="M91" s="55">
        <v>30.8</v>
      </c>
      <c r="N91" s="44">
        <v>22.8</v>
      </c>
      <c r="O91" s="44">
        <v>19.899999999999999</v>
      </c>
      <c r="P91" s="44">
        <v>21.7</v>
      </c>
      <c r="Q91" s="44">
        <v>4.9000000000000004</v>
      </c>
      <c r="R91" s="44">
        <v>19.2</v>
      </c>
      <c r="S91" s="58">
        <f t="shared" si="3"/>
        <v>-0.10280373831775702</v>
      </c>
      <c r="T91" s="58">
        <f t="shared" si="4"/>
        <v>3.4749034749034902E-2</v>
      </c>
      <c r="U91" s="58">
        <f t="shared" si="5"/>
        <v>0.11558669001751309</v>
      </c>
    </row>
    <row r="92" spans="1:21" x14ac:dyDescent="0.25">
      <c r="A92" s="42" t="s">
        <v>97</v>
      </c>
      <c r="B92" s="43">
        <v>535</v>
      </c>
      <c r="C92" s="44">
        <v>88.8</v>
      </c>
      <c r="D92" s="44">
        <v>29</v>
      </c>
      <c r="E92" s="44">
        <v>20.6</v>
      </c>
      <c r="F92" s="44">
        <v>19.600000000000001</v>
      </c>
      <c r="G92" s="44">
        <v>25.2</v>
      </c>
      <c r="H92" s="44">
        <v>5.6</v>
      </c>
      <c r="I92" s="44">
        <v>35.299999999999997</v>
      </c>
      <c r="J92" s="42" t="s">
        <v>97</v>
      </c>
      <c r="K92" s="43">
        <v>576</v>
      </c>
      <c r="L92" s="44">
        <v>94.1</v>
      </c>
      <c r="M92" s="55">
        <v>29.2</v>
      </c>
      <c r="N92" s="44">
        <v>18.2</v>
      </c>
      <c r="O92" s="44">
        <v>20.5</v>
      </c>
      <c r="P92" s="44">
        <v>28.5</v>
      </c>
      <c r="Q92" s="44">
        <v>3.6</v>
      </c>
      <c r="R92" s="44">
        <v>21.9</v>
      </c>
      <c r="S92" s="58">
        <f t="shared" si="3"/>
        <v>-0.3796033994334278</v>
      </c>
      <c r="T92" s="58">
        <f t="shared" si="4"/>
        <v>-4.4354838709677491E-2</v>
      </c>
      <c r="U92" s="58">
        <f t="shared" si="5"/>
        <v>7.6635514018691619E-2</v>
      </c>
    </row>
    <row r="93" spans="1:21" x14ac:dyDescent="0.25">
      <c r="A93" s="42" t="s">
        <v>98</v>
      </c>
      <c r="B93" s="43">
        <v>2072</v>
      </c>
      <c r="C93" s="44">
        <v>85.2</v>
      </c>
      <c r="D93" s="44">
        <v>23.5</v>
      </c>
      <c r="E93" s="44">
        <v>20.6</v>
      </c>
      <c r="F93" s="44">
        <v>21</v>
      </c>
      <c r="G93" s="44">
        <v>24.2</v>
      </c>
      <c r="H93" s="44">
        <v>10.7</v>
      </c>
      <c r="I93" s="44">
        <v>29.9</v>
      </c>
      <c r="J93" s="42" t="s">
        <v>98</v>
      </c>
      <c r="K93" s="43">
        <v>2480</v>
      </c>
      <c r="L93" s="44">
        <v>97.2</v>
      </c>
      <c r="M93" s="55">
        <v>28.5</v>
      </c>
      <c r="N93" s="44">
        <v>19.600000000000001</v>
      </c>
      <c r="O93" s="44">
        <v>21.8</v>
      </c>
      <c r="P93" s="44">
        <v>26.8</v>
      </c>
      <c r="Q93" s="44">
        <v>3.3</v>
      </c>
      <c r="R93" s="44">
        <v>26.4</v>
      </c>
      <c r="S93" s="58">
        <f t="shared" si="3"/>
        <v>-0.117056856187291</v>
      </c>
      <c r="T93" s="58">
        <f t="shared" si="4"/>
        <v>9.0702947845805015E-2</v>
      </c>
      <c r="U93" s="58">
        <f t="shared" si="5"/>
        <v>0.19691119691119696</v>
      </c>
    </row>
    <row r="94" spans="1:21" x14ac:dyDescent="0.25">
      <c r="A94" s="42" t="s">
        <v>87</v>
      </c>
      <c r="B94" s="43">
        <v>3062</v>
      </c>
      <c r="C94" s="44">
        <v>88.8</v>
      </c>
      <c r="D94" s="44">
        <v>29.4</v>
      </c>
      <c r="E94" s="44">
        <v>25.3</v>
      </c>
      <c r="F94" s="44">
        <v>20.5</v>
      </c>
      <c r="G94" s="44">
        <v>20.7</v>
      </c>
      <c r="H94" s="44">
        <v>4.0999999999999996</v>
      </c>
      <c r="I94" s="44">
        <v>24.7</v>
      </c>
      <c r="J94" s="42" t="s">
        <v>87</v>
      </c>
      <c r="K94" s="43">
        <v>4122</v>
      </c>
      <c r="L94" s="44">
        <v>94.2</v>
      </c>
      <c r="M94" s="55">
        <v>38.6</v>
      </c>
      <c r="N94" s="44">
        <v>21.7</v>
      </c>
      <c r="O94" s="44">
        <v>15.8</v>
      </c>
      <c r="P94" s="44">
        <v>20</v>
      </c>
      <c r="Q94" s="44">
        <v>3.8</v>
      </c>
      <c r="R94" s="44">
        <v>22.3</v>
      </c>
      <c r="S94" s="58">
        <f t="shared" si="3"/>
        <v>-9.7165991902833926E-2</v>
      </c>
      <c r="T94" s="58">
        <f t="shared" si="4"/>
        <v>0.10237659963436907</v>
      </c>
      <c r="U94" s="58">
        <f t="shared" si="5"/>
        <v>0.34617896799477466</v>
      </c>
    </row>
    <row r="95" spans="1:21" x14ac:dyDescent="0.25">
      <c r="A95" s="42" t="s">
        <v>99</v>
      </c>
      <c r="B95" s="43">
        <v>140</v>
      </c>
      <c r="C95" s="44">
        <v>90.7</v>
      </c>
      <c r="D95" s="44">
        <v>13.6</v>
      </c>
      <c r="E95" s="44">
        <v>32.9</v>
      </c>
      <c r="F95" s="44">
        <v>16.399999999999999</v>
      </c>
      <c r="G95" s="44">
        <v>36.4</v>
      </c>
      <c r="H95" s="44">
        <v>0.7</v>
      </c>
      <c r="I95" s="44">
        <v>26</v>
      </c>
      <c r="J95" s="42" t="s">
        <v>99</v>
      </c>
      <c r="K95" s="43">
        <v>149</v>
      </c>
      <c r="L95" s="44">
        <v>81.2</v>
      </c>
      <c r="M95" s="55">
        <v>14.8</v>
      </c>
      <c r="N95" s="44">
        <v>25.5</v>
      </c>
      <c r="O95" s="44">
        <v>24.8</v>
      </c>
      <c r="P95" s="44">
        <v>32.200000000000003</v>
      </c>
      <c r="Q95" s="44">
        <v>2.7</v>
      </c>
      <c r="R95" s="44">
        <v>27.6</v>
      </c>
      <c r="S95" s="58">
        <f t="shared" si="3"/>
        <v>6.1538461538461542E-2</v>
      </c>
      <c r="T95" s="58">
        <f t="shared" si="4"/>
        <v>-0.13333333333333341</v>
      </c>
      <c r="U95" s="58">
        <f t="shared" si="5"/>
        <v>6.4285714285714279E-2</v>
      </c>
    </row>
    <row r="96" spans="1:21" x14ac:dyDescent="0.25">
      <c r="A96" s="42" t="s">
        <v>88</v>
      </c>
      <c r="B96" s="43">
        <v>2415</v>
      </c>
      <c r="C96" s="44">
        <v>73.599999999999994</v>
      </c>
      <c r="D96" s="44">
        <v>9.3000000000000007</v>
      </c>
      <c r="E96" s="44">
        <v>26.3</v>
      </c>
      <c r="F96" s="44">
        <v>36.4</v>
      </c>
      <c r="G96" s="44">
        <v>19.600000000000001</v>
      </c>
      <c r="H96" s="44">
        <v>8.4</v>
      </c>
      <c r="I96" s="44">
        <v>32.9</v>
      </c>
      <c r="J96" s="42" t="s">
        <v>88</v>
      </c>
      <c r="K96" s="43">
        <v>3322</v>
      </c>
      <c r="L96" s="44">
        <v>90.2</v>
      </c>
      <c r="M96" s="55">
        <v>18.8</v>
      </c>
      <c r="N96" s="44">
        <v>29.6</v>
      </c>
      <c r="O96" s="44">
        <v>28.1</v>
      </c>
      <c r="P96" s="44">
        <v>17.2</v>
      </c>
      <c r="Q96" s="44">
        <v>6.3</v>
      </c>
      <c r="R96" s="44">
        <v>25.6</v>
      </c>
      <c r="S96" s="58">
        <f t="shared" si="3"/>
        <v>-0.22188449848024305</v>
      </c>
      <c r="T96" s="58">
        <f t="shared" si="4"/>
        <v>0.35955056179775302</v>
      </c>
      <c r="U96" s="58">
        <f t="shared" si="5"/>
        <v>0.37556935817805392</v>
      </c>
    </row>
    <row r="97" spans="1:21" x14ac:dyDescent="0.25">
      <c r="A97" s="42" t="s">
        <v>100</v>
      </c>
      <c r="B97" s="43">
        <v>2101</v>
      </c>
      <c r="C97" s="44">
        <v>79.400000000000006</v>
      </c>
      <c r="D97" s="44">
        <v>14.2</v>
      </c>
      <c r="E97" s="44">
        <v>21.5</v>
      </c>
      <c r="F97" s="44">
        <v>23.6</v>
      </c>
      <c r="G97" s="44">
        <v>33.9</v>
      </c>
      <c r="H97" s="44">
        <v>6.8</v>
      </c>
      <c r="I97" s="44">
        <v>40.6</v>
      </c>
      <c r="J97" s="42" t="s">
        <v>100</v>
      </c>
      <c r="K97" s="43">
        <v>2405</v>
      </c>
      <c r="L97" s="44">
        <v>84.4</v>
      </c>
      <c r="M97" s="55">
        <v>24</v>
      </c>
      <c r="N97" s="44">
        <v>19.600000000000001</v>
      </c>
      <c r="O97" s="44">
        <v>24.6</v>
      </c>
      <c r="P97" s="44">
        <v>26.6</v>
      </c>
      <c r="Q97" s="44">
        <v>5.2</v>
      </c>
      <c r="R97" s="44">
        <v>32.6</v>
      </c>
      <c r="S97" s="58">
        <f t="shared" si="3"/>
        <v>-0.19704433497536944</v>
      </c>
      <c r="T97" s="58">
        <f t="shared" si="4"/>
        <v>0.22128851540616234</v>
      </c>
      <c r="U97" s="58">
        <f t="shared" si="5"/>
        <v>0.14469300333174684</v>
      </c>
    </row>
    <row r="98" spans="1:21" x14ac:dyDescent="0.25">
      <c r="A98" s="48" t="s">
        <v>101</v>
      </c>
      <c r="B98" s="49">
        <v>586</v>
      </c>
      <c r="C98" s="50">
        <v>74.099999999999994</v>
      </c>
      <c r="D98" s="50">
        <v>21.5</v>
      </c>
      <c r="E98" s="50">
        <v>20.100000000000001</v>
      </c>
      <c r="F98" s="50">
        <v>18.3</v>
      </c>
      <c r="G98" s="50">
        <v>30.9</v>
      </c>
      <c r="H98" s="50">
        <v>9.1999999999999993</v>
      </c>
      <c r="I98" s="50">
        <v>36.299999999999997</v>
      </c>
      <c r="J98" s="48" t="s">
        <v>101</v>
      </c>
      <c r="K98" s="49">
        <v>581</v>
      </c>
      <c r="L98" s="50">
        <v>87.6</v>
      </c>
      <c r="M98" s="56">
        <v>28.4</v>
      </c>
      <c r="N98" s="50">
        <v>21.7</v>
      </c>
      <c r="O98" s="50">
        <v>16.2</v>
      </c>
      <c r="P98" s="50">
        <v>28.4</v>
      </c>
      <c r="Q98" s="50">
        <v>5.3</v>
      </c>
      <c r="R98" s="50">
        <v>22.9</v>
      </c>
      <c r="S98" s="58">
        <f t="shared" si="3"/>
        <v>-0.36914600550964183</v>
      </c>
      <c r="T98" s="58">
        <f t="shared" si="4"/>
        <v>0.20432692307692291</v>
      </c>
      <c r="U98" s="58">
        <f t="shared" si="5"/>
        <v>-8.5324232081911422E-3</v>
      </c>
    </row>
    <row r="99" spans="1:21" x14ac:dyDescent="0.25">
      <c r="J99" s="39"/>
      <c r="K99" s="40"/>
      <c r="L99" s="41"/>
      <c r="M99" s="53"/>
      <c r="N99" s="41"/>
      <c r="O99" s="41"/>
      <c r="P99" s="41"/>
      <c r="Q99" s="41"/>
      <c r="R99" s="41"/>
    </row>
    <row r="100" spans="1:21" x14ac:dyDescent="0.25">
      <c r="J100" s="42"/>
      <c r="K100" s="43"/>
      <c r="L100" s="44"/>
      <c r="M100" s="55"/>
      <c r="N100" s="44"/>
      <c r="O100" s="44"/>
      <c r="P100" s="44"/>
      <c r="Q100" s="44"/>
      <c r="R100" s="44"/>
    </row>
    <row r="101" spans="1:21" x14ac:dyDescent="0.25">
      <c r="J101" s="42"/>
      <c r="K101" s="43"/>
      <c r="L101" s="44"/>
      <c r="M101" s="55"/>
      <c r="N101" s="44"/>
      <c r="O101" s="44"/>
      <c r="P101" s="44"/>
      <c r="Q101" s="44"/>
      <c r="R101" s="44"/>
    </row>
    <row r="102" spans="1:21" x14ac:dyDescent="0.25">
      <c r="J102" s="42"/>
      <c r="K102" s="43"/>
      <c r="L102" s="44"/>
      <c r="M102" s="55"/>
      <c r="N102" s="44"/>
      <c r="O102" s="44"/>
      <c r="P102" s="44"/>
      <c r="Q102" s="44"/>
      <c r="R102" s="44"/>
    </row>
    <row r="103" spans="1:21" x14ac:dyDescent="0.25">
      <c r="J103" s="42"/>
      <c r="K103" s="43"/>
      <c r="L103" s="44"/>
      <c r="M103" s="55"/>
      <c r="N103" s="44"/>
      <c r="O103" s="44"/>
      <c r="P103" s="44"/>
      <c r="Q103" s="44"/>
      <c r="R103" s="44"/>
    </row>
    <row r="104" spans="1:21" x14ac:dyDescent="0.25">
      <c r="J104" s="42"/>
      <c r="K104" s="43"/>
      <c r="L104" s="44"/>
      <c r="M104" s="55"/>
      <c r="N104" s="44"/>
      <c r="O104" s="44"/>
      <c r="P104" s="44"/>
      <c r="Q104" s="44"/>
      <c r="R104" s="44"/>
    </row>
    <row r="105" spans="1:21" x14ac:dyDescent="0.25">
      <c r="J105" s="42"/>
      <c r="K105" s="43"/>
      <c r="L105" s="44"/>
      <c r="M105" s="55"/>
      <c r="N105" s="44"/>
      <c r="O105" s="44"/>
      <c r="P105" s="44"/>
      <c r="Q105" s="44"/>
      <c r="R105" s="44"/>
    </row>
    <row r="106" spans="1:21" x14ac:dyDescent="0.25">
      <c r="J106" s="42"/>
      <c r="K106" s="43"/>
      <c r="L106" s="44"/>
      <c r="M106" s="55"/>
      <c r="N106" s="44"/>
      <c r="O106" s="44"/>
      <c r="P106" s="44"/>
      <c r="Q106" s="44"/>
      <c r="R106" s="44"/>
    </row>
    <row r="107" spans="1:21" x14ac:dyDescent="0.25">
      <c r="J107" s="42"/>
      <c r="K107" s="43"/>
      <c r="L107" s="44"/>
      <c r="M107" s="55"/>
      <c r="N107" s="44"/>
      <c r="O107" s="44"/>
      <c r="P107" s="44"/>
      <c r="Q107" s="44"/>
      <c r="R107" s="44"/>
    </row>
    <row r="108" spans="1:21" x14ac:dyDescent="0.25">
      <c r="J108" s="42"/>
      <c r="K108" s="43"/>
      <c r="L108" s="44"/>
      <c r="M108" s="55"/>
      <c r="N108" s="44"/>
      <c r="O108" s="44"/>
      <c r="P108" s="44"/>
      <c r="Q108" s="44"/>
      <c r="R108" s="44"/>
    </row>
    <row r="109" spans="1:21" x14ac:dyDescent="0.25">
      <c r="J109" s="42"/>
      <c r="K109" s="43"/>
      <c r="L109" s="44"/>
      <c r="M109" s="55"/>
      <c r="N109" s="44"/>
      <c r="O109" s="44"/>
      <c r="P109" s="44"/>
      <c r="Q109" s="44"/>
      <c r="R109" s="44"/>
    </row>
    <row r="110" spans="1:21" x14ac:dyDescent="0.25">
      <c r="J110" s="42"/>
      <c r="K110" s="43"/>
      <c r="L110" s="44"/>
      <c r="M110" s="55"/>
      <c r="N110" s="44"/>
      <c r="O110" s="44"/>
      <c r="P110" s="44"/>
      <c r="Q110" s="44"/>
      <c r="R110" s="44"/>
    </row>
    <row r="111" spans="1:21" x14ac:dyDescent="0.25">
      <c r="J111" s="42"/>
      <c r="K111" s="43"/>
      <c r="L111" s="44"/>
      <c r="M111" s="55"/>
      <c r="N111" s="44"/>
      <c r="O111" s="44"/>
      <c r="P111" s="44"/>
      <c r="Q111" s="44"/>
      <c r="R111" s="44"/>
    </row>
    <row r="112" spans="1:21" x14ac:dyDescent="0.25">
      <c r="J112" s="42"/>
      <c r="K112" s="43"/>
      <c r="L112" s="44"/>
      <c r="M112" s="55"/>
      <c r="N112" s="44"/>
      <c r="O112" s="44"/>
      <c r="P112" s="44"/>
      <c r="Q112" s="44"/>
      <c r="R112" s="44"/>
    </row>
    <row r="113" spans="10:18" x14ac:dyDescent="0.25">
      <c r="J113" s="42"/>
      <c r="K113" s="43"/>
      <c r="L113" s="44"/>
      <c r="M113" s="55"/>
      <c r="N113" s="44"/>
      <c r="O113" s="44"/>
      <c r="P113" s="44"/>
      <c r="Q113" s="44"/>
      <c r="R113" s="44"/>
    </row>
    <row r="114" spans="10:18" x14ac:dyDescent="0.25">
      <c r="J114" s="45"/>
      <c r="K114" s="46"/>
      <c r="L114" s="47"/>
      <c r="M114" s="54"/>
      <c r="N114" s="47"/>
      <c r="O114" s="47"/>
      <c r="P114" s="47"/>
      <c r="Q114" s="47"/>
      <c r="R114" s="47"/>
    </row>
    <row r="115" spans="10:18" x14ac:dyDescent="0.25">
      <c r="J115" s="42"/>
      <c r="K115" s="43"/>
      <c r="L115" s="44"/>
      <c r="M115" s="55"/>
      <c r="N115" s="44"/>
      <c r="O115" s="44"/>
      <c r="P115" s="44"/>
      <c r="Q115" s="44"/>
      <c r="R115" s="44"/>
    </row>
    <row r="116" spans="10:18" x14ac:dyDescent="0.25">
      <c r="J116" s="42"/>
      <c r="K116" s="43"/>
      <c r="L116" s="44"/>
      <c r="M116" s="55"/>
      <c r="N116" s="44"/>
      <c r="O116" s="44"/>
      <c r="P116" s="44"/>
      <c r="Q116" s="44"/>
      <c r="R116" s="44"/>
    </row>
    <row r="117" spans="10:18" x14ac:dyDescent="0.25">
      <c r="J117" s="42"/>
      <c r="K117" s="43"/>
      <c r="L117" s="44"/>
      <c r="M117" s="55"/>
      <c r="N117" s="44"/>
      <c r="O117" s="44"/>
      <c r="P117" s="44"/>
      <c r="Q117" s="44"/>
      <c r="R117" s="44"/>
    </row>
    <row r="118" spans="10:18" x14ac:dyDescent="0.25">
      <c r="J118" s="42"/>
      <c r="K118" s="43"/>
      <c r="L118" s="44"/>
      <c r="M118" s="55"/>
      <c r="N118" s="44"/>
      <c r="O118" s="44"/>
      <c r="P118" s="44"/>
      <c r="Q118" s="44"/>
      <c r="R118" s="44"/>
    </row>
    <row r="119" spans="10:18" x14ac:dyDescent="0.25">
      <c r="J119" s="42"/>
      <c r="K119" s="43"/>
      <c r="L119" s="44"/>
      <c r="M119" s="55"/>
      <c r="N119" s="44"/>
      <c r="O119" s="44"/>
      <c r="P119" s="44"/>
      <c r="Q119" s="44"/>
      <c r="R119" s="44"/>
    </row>
    <row r="120" spans="10:18" x14ac:dyDescent="0.25">
      <c r="J120" s="42"/>
      <c r="K120" s="43"/>
      <c r="L120" s="44"/>
      <c r="M120" s="55"/>
      <c r="N120" s="44"/>
      <c r="O120" s="44"/>
      <c r="P120" s="44"/>
      <c r="Q120" s="44"/>
      <c r="R120" s="44"/>
    </row>
    <row r="121" spans="10:18" x14ac:dyDescent="0.25">
      <c r="J121" s="45"/>
      <c r="K121" s="46"/>
      <c r="L121" s="47"/>
      <c r="M121" s="54"/>
      <c r="N121" s="47"/>
      <c r="O121" s="47"/>
      <c r="P121" s="47"/>
      <c r="Q121" s="47"/>
      <c r="R121" s="47"/>
    </row>
    <row r="122" spans="10:18" x14ac:dyDescent="0.25">
      <c r="J122" s="42"/>
      <c r="K122" s="43"/>
      <c r="L122" s="44"/>
      <c r="M122" s="55"/>
      <c r="N122" s="44"/>
      <c r="O122" s="44"/>
      <c r="P122" s="44"/>
      <c r="Q122" s="44"/>
      <c r="R122" s="44"/>
    </row>
    <row r="123" spans="10:18" x14ac:dyDescent="0.25">
      <c r="J123" s="42"/>
      <c r="K123" s="43"/>
      <c r="L123" s="44"/>
      <c r="M123" s="55"/>
      <c r="N123" s="44"/>
      <c r="O123" s="44"/>
      <c r="P123" s="44"/>
      <c r="Q123" s="44"/>
      <c r="R123" s="44"/>
    </row>
    <row r="124" spans="10:18" x14ac:dyDescent="0.25">
      <c r="J124" s="42"/>
      <c r="K124" s="43"/>
      <c r="L124" s="44"/>
      <c r="M124" s="55"/>
      <c r="N124" s="44"/>
      <c r="O124" s="44"/>
      <c r="P124" s="44"/>
      <c r="Q124" s="44"/>
      <c r="R124" s="44"/>
    </row>
    <row r="125" spans="10:18" x14ac:dyDescent="0.25">
      <c r="J125" s="42"/>
      <c r="K125" s="43"/>
      <c r="L125" s="44"/>
      <c r="M125" s="55"/>
      <c r="N125" s="44"/>
      <c r="O125" s="44"/>
      <c r="P125" s="44"/>
      <c r="Q125" s="44"/>
      <c r="R125" s="44"/>
    </row>
    <row r="126" spans="10:18" x14ac:dyDescent="0.25">
      <c r="J126" s="42"/>
      <c r="K126" s="43"/>
      <c r="L126" s="44"/>
      <c r="M126" s="55"/>
      <c r="N126" s="44"/>
      <c r="O126" s="44"/>
      <c r="P126" s="44"/>
      <c r="Q126" s="44"/>
      <c r="R126" s="44"/>
    </row>
    <row r="127" spans="10:18" x14ac:dyDescent="0.25">
      <c r="J127" s="42"/>
      <c r="K127" s="43"/>
      <c r="L127" s="44"/>
      <c r="M127" s="55"/>
      <c r="N127" s="44"/>
      <c r="O127" s="44"/>
      <c r="P127" s="44"/>
      <c r="Q127" s="44"/>
      <c r="R127" s="44"/>
    </row>
    <row r="128" spans="10:18" x14ac:dyDescent="0.25">
      <c r="J128" s="42"/>
      <c r="K128" s="43"/>
      <c r="L128" s="44"/>
      <c r="M128" s="55"/>
      <c r="N128" s="44"/>
      <c r="O128" s="44"/>
      <c r="P128" s="44"/>
      <c r="Q128" s="44"/>
      <c r="R128" s="44"/>
    </row>
    <row r="129" spans="10:18" x14ac:dyDescent="0.25">
      <c r="J129" s="42"/>
      <c r="K129" s="43"/>
      <c r="L129" s="44"/>
      <c r="M129" s="55"/>
      <c r="N129" s="44"/>
      <c r="O129" s="44"/>
      <c r="P129" s="44"/>
      <c r="Q129" s="44"/>
      <c r="R129" s="44"/>
    </row>
    <row r="130" spans="10:18" x14ac:dyDescent="0.25">
      <c r="J130" s="42"/>
      <c r="K130" s="43"/>
      <c r="L130" s="44"/>
      <c r="M130" s="55"/>
      <c r="N130" s="44"/>
      <c r="O130" s="44"/>
      <c r="P130" s="44"/>
      <c r="Q130" s="44"/>
      <c r="R130" s="44"/>
    </row>
    <row r="131" spans="10:18" x14ac:dyDescent="0.25">
      <c r="J131" s="42"/>
      <c r="K131" s="43"/>
      <c r="L131" s="44"/>
      <c r="M131" s="55"/>
      <c r="N131" s="44"/>
      <c r="O131" s="44"/>
      <c r="P131" s="44"/>
      <c r="Q131" s="44"/>
      <c r="R131" s="44"/>
    </row>
    <row r="132" spans="10:18" x14ac:dyDescent="0.25">
      <c r="J132" s="45"/>
      <c r="K132" s="46"/>
      <c r="L132" s="47"/>
      <c r="M132" s="54"/>
      <c r="N132" s="47"/>
      <c r="O132" s="47"/>
      <c r="P132" s="47"/>
      <c r="Q132" s="47"/>
      <c r="R132" s="47"/>
    </row>
    <row r="133" spans="10:18" x14ac:dyDescent="0.25">
      <c r="J133" s="42"/>
      <c r="K133" s="43"/>
      <c r="L133" s="44"/>
      <c r="M133" s="55"/>
      <c r="N133" s="44"/>
      <c r="O133" s="44"/>
      <c r="P133" s="44"/>
      <c r="Q133" s="44"/>
      <c r="R133" s="44"/>
    </row>
    <row r="134" spans="10:18" x14ac:dyDescent="0.25">
      <c r="J134" s="42"/>
      <c r="K134" s="43"/>
      <c r="L134" s="44"/>
      <c r="M134" s="55"/>
      <c r="N134" s="44"/>
      <c r="O134" s="44"/>
      <c r="P134" s="44"/>
      <c r="Q134" s="44"/>
      <c r="R134" s="44"/>
    </row>
    <row r="135" spans="10:18" x14ac:dyDescent="0.25">
      <c r="J135" s="42"/>
      <c r="K135" s="43"/>
      <c r="L135" s="44"/>
      <c r="M135" s="55"/>
      <c r="N135" s="44"/>
      <c r="O135" s="44"/>
      <c r="P135" s="44"/>
      <c r="Q135" s="44"/>
      <c r="R135" s="44"/>
    </row>
    <row r="136" spans="10:18" x14ac:dyDescent="0.25">
      <c r="J136" s="42"/>
      <c r="K136" s="43"/>
      <c r="L136" s="44"/>
      <c r="M136" s="55"/>
      <c r="N136" s="44"/>
      <c r="O136" s="44"/>
      <c r="P136" s="44"/>
      <c r="Q136" s="44"/>
      <c r="R136" s="44"/>
    </row>
    <row r="137" spans="10:18" x14ac:dyDescent="0.25">
      <c r="J137" s="42"/>
      <c r="K137" s="43"/>
      <c r="L137" s="44"/>
      <c r="M137" s="55"/>
      <c r="N137" s="44"/>
      <c r="O137" s="44"/>
      <c r="P137" s="44"/>
      <c r="Q137" s="44"/>
      <c r="R137" s="44"/>
    </row>
    <row r="138" spans="10:18" x14ac:dyDescent="0.25">
      <c r="J138" s="42"/>
      <c r="K138" s="43"/>
      <c r="L138" s="44"/>
      <c r="M138" s="55"/>
      <c r="N138" s="44"/>
      <c r="O138" s="44"/>
      <c r="P138" s="44"/>
      <c r="Q138" s="44"/>
      <c r="R138" s="44"/>
    </row>
    <row r="139" spans="10:18" x14ac:dyDescent="0.25">
      <c r="J139" s="42"/>
      <c r="K139" s="43"/>
      <c r="L139" s="44"/>
      <c r="M139" s="55"/>
      <c r="N139" s="44"/>
      <c r="O139" s="44"/>
      <c r="P139" s="44"/>
      <c r="Q139" s="44"/>
      <c r="R139" s="44"/>
    </row>
    <row r="140" spans="10:18" x14ac:dyDescent="0.25">
      <c r="J140" s="42"/>
      <c r="K140" s="43"/>
      <c r="L140" s="44"/>
      <c r="M140" s="55"/>
      <c r="N140" s="44"/>
      <c r="O140" s="44"/>
      <c r="P140" s="44"/>
      <c r="Q140" s="44"/>
      <c r="R140" s="44"/>
    </row>
    <row r="141" spans="10:18" x14ac:dyDescent="0.25">
      <c r="J141" s="42"/>
      <c r="K141" s="43"/>
      <c r="L141" s="44"/>
      <c r="M141" s="55"/>
      <c r="N141" s="44"/>
      <c r="O141" s="44"/>
      <c r="P141" s="44"/>
      <c r="Q141" s="44"/>
      <c r="R141" s="44"/>
    </row>
    <row r="142" spans="10:18" x14ac:dyDescent="0.25">
      <c r="J142" s="42"/>
      <c r="K142" s="43"/>
      <c r="L142" s="44"/>
      <c r="M142" s="55"/>
      <c r="N142" s="44"/>
      <c r="O142" s="44"/>
      <c r="P142" s="44"/>
      <c r="Q142" s="44"/>
      <c r="R142" s="44"/>
    </row>
    <row r="143" spans="10:18" x14ac:dyDescent="0.25">
      <c r="J143" s="48"/>
      <c r="K143" s="49"/>
      <c r="L143" s="50"/>
      <c r="M143" s="56"/>
      <c r="N143" s="50"/>
      <c r="O143" s="50"/>
      <c r="P143" s="50"/>
      <c r="Q143" s="50"/>
      <c r="R143" s="50"/>
    </row>
  </sheetData>
  <sortState xmlns:xlrd2="http://schemas.microsoft.com/office/spreadsheetml/2017/richdata2" ref="A7:I24">
    <sortCondition ref="A7:A24"/>
  </sortState>
  <mergeCells count="12">
    <mergeCell ref="J2:J4"/>
    <mergeCell ref="K2:K4"/>
    <mergeCell ref="L2:Q2"/>
    <mergeCell ref="R2:R4"/>
    <mergeCell ref="L3:L4"/>
    <mergeCell ref="M3:Q3"/>
    <mergeCell ref="A2:A4"/>
    <mergeCell ref="B2:B4"/>
    <mergeCell ref="C2:H2"/>
    <mergeCell ref="I2:I4"/>
    <mergeCell ref="C3:C4"/>
    <mergeCell ref="D3:H3"/>
  </mergeCells>
  <conditionalFormatting sqref="S5:S98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5:T9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2" x14ac:dyDescent="0.25"/>
  <cols>
    <col min="1" max="1" width="114.21875" customWidth="1"/>
  </cols>
  <sheetData>
    <row r="1" spans="1:1" ht="17.25" customHeight="1" x14ac:dyDescent="0.25">
      <c r="A1" s="12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Table 2</vt:lpstr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Пользователь</cp:lastModifiedBy>
  <dcterms:created xsi:type="dcterms:W3CDTF">2019-12-10T16:02:25Z</dcterms:created>
  <dcterms:modified xsi:type="dcterms:W3CDTF">2019-12-11T12:35:07Z</dcterms:modified>
</cp:coreProperties>
</file>