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Google Диск\Медицина Проект\Bul_zp_2019 (2)\"/>
    </mc:Choice>
  </mc:AlternateContent>
  <xr:revisionPtr revIDLastSave="0" documentId="13_ncr:1_{BF47ED79-0382-413E-929F-71A00A1A1661}" xr6:coauthVersionLast="45" xr6:coauthVersionMax="45" xr10:uidLastSave="{00000000-0000-0000-0000-000000000000}"/>
  <bookViews>
    <workbookView xWindow="-108" yWindow="-108" windowWidth="23256" windowHeight="12600" xr2:uid="{D78EF387-D31F-40F7-9796-EB08EEDF8CB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2" i="1" l="1"/>
  <c r="M32" i="1"/>
  <c r="L32" i="1"/>
  <c r="M20" i="1"/>
  <c r="L31" i="1"/>
  <c r="L29" i="1"/>
  <c r="N20" i="1"/>
  <c r="L20" i="1"/>
</calcChain>
</file>

<file path=xl/sharedStrings.xml><?xml version="1.0" encoding="utf-8"?>
<sst xmlns="http://schemas.openxmlformats.org/spreadsheetml/2006/main" count="177" uniqueCount="95">
  <si>
    <t>2005/2006</t>
  </si>
  <si>
    <t>2010/2011</t>
  </si>
  <si>
    <t>2015/2016</t>
  </si>
  <si>
    <t>2016/2017</t>
  </si>
  <si>
    <t>2017/2018</t>
  </si>
  <si>
    <t>2018/2019</t>
  </si>
  <si>
    <t>Принято студентов – всего</t>
  </si>
  <si>
    <t>38,6</t>
  </si>
  <si>
    <t>41,6</t>
  </si>
  <si>
    <t>в том числе по специальностям:</t>
  </si>
  <si>
    <t>лечебное дело</t>
  </si>
  <si>
    <t>16,7</t>
  </si>
  <si>
    <t>19,3</t>
  </si>
  <si>
    <t>педиатрия</t>
  </si>
  <si>
    <t>5,7</t>
  </si>
  <si>
    <t>6,5</t>
  </si>
  <si>
    <t>медико-профилактическое дело</t>
  </si>
  <si>
    <t>2,0</t>
  </si>
  <si>
    <t>1,8</t>
  </si>
  <si>
    <t>1,7</t>
  </si>
  <si>
    <t>стоматология</t>
  </si>
  <si>
    <t>4,9</t>
  </si>
  <si>
    <t>5,6</t>
  </si>
  <si>
    <t>фармация</t>
  </si>
  <si>
    <t>6,1</t>
  </si>
  <si>
    <t>7,3</t>
  </si>
  <si>
    <r>
      <t>сестринское дело</t>
    </r>
    <r>
      <rPr>
        <vertAlign val="superscript"/>
        <sz val="7"/>
        <color theme="1"/>
        <rFont val="Arial"/>
        <family val="2"/>
        <charset val="204"/>
      </rPr>
      <t>2)</t>
    </r>
  </si>
  <si>
    <t>2,9</t>
  </si>
  <si>
    <t>0,7</t>
  </si>
  <si>
    <t>1,3</t>
  </si>
  <si>
    <t>прочие</t>
  </si>
  <si>
    <t>0,3</t>
  </si>
  <si>
    <t>0,4</t>
  </si>
  <si>
    <t>1,0</t>
  </si>
  <si>
    <t>Численность студентов – всего</t>
  </si>
  <si>
    <t>201,2</t>
  </si>
  <si>
    <t>218,6</t>
  </si>
  <si>
    <t>93,6</t>
  </si>
  <si>
    <t>100,8</t>
  </si>
  <si>
    <t>31,9</t>
  </si>
  <si>
    <t>33,7</t>
  </si>
  <si>
    <t>10,5</t>
  </si>
  <si>
    <t>10,4</t>
  </si>
  <si>
    <t>22,2</t>
  </si>
  <si>
    <t>26,3</t>
  </si>
  <si>
    <t>28,7</t>
  </si>
  <si>
    <t>35,2</t>
  </si>
  <si>
    <t>12,7</t>
  </si>
  <si>
    <t>4,5</t>
  </si>
  <si>
    <t>1,6</t>
  </si>
  <si>
    <t>1,9</t>
  </si>
  <si>
    <t>3,7</t>
  </si>
  <si>
    <t>4,6</t>
  </si>
  <si>
    <r>
      <t>Выпущено специалистов</t>
    </r>
    <r>
      <rPr>
        <vertAlign val="superscript"/>
        <sz val="7"/>
        <color theme="1"/>
        <rFont val="Arial"/>
        <family val="2"/>
        <charset val="204"/>
      </rPr>
      <t xml:space="preserve">3) </t>
    </r>
    <r>
      <rPr>
        <sz val="7"/>
        <color theme="1"/>
        <rFont val="Arial"/>
        <family val="2"/>
        <charset val="204"/>
      </rPr>
      <t>– всего</t>
    </r>
  </si>
  <si>
    <t>28,3</t>
  </si>
  <si>
    <t>33,5</t>
  </si>
  <si>
    <t>13,4</t>
  </si>
  <si>
    <t>14,5</t>
  </si>
  <si>
    <t>5,5</t>
  </si>
  <si>
    <t>3,5</t>
  </si>
  <si>
    <t>4,4</t>
  </si>
  <si>
    <t>2,4</t>
  </si>
  <si>
    <t>0,2</t>
  </si>
  <si>
    <t>2013/2014</t>
  </si>
  <si>
    <t>2014/2015</t>
  </si>
  <si>
    <t>Принято студентов - всего</t>
  </si>
  <si>
    <t>сестринское дело</t>
  </si>
  <si>
    <t>Численность студентов - всего</t>
  </si>
  <si>
    <t>2,1</t>
  </si>
  <si>
    <r>
      <t>Выпущено специалистов</t>
    </r>
    <r>
      <rPr>
        <vertAlign val="superscript"/>
        <sz val="7"/>
        <color theme="1"/>
        <rFont val="Arial"/>
        <family val="2"/>
        <charset val="204"/>
      </rPr>
      <t xml:space="preserve">2) </t>
    </r>
    <r>
      <rPr>
        <sz val="7"/>
        <color theme="1"/>
        <rFont val="Arial"/>
        <family val="2"/>
        <charset val="204"/>
      </rPr>
      <t>- всего</t>
    </r>
  </si>
  <si>
    <t>16,4</t>
  </si>
  <si>
    <t>2000/01</t>
  </si>
  <si>
    <t>2005/06</t>
  </si>
  <si>
    <t>2010/11</t>
  </si>
  <si>
    <t>2011/12</t>
  </si>
  <si>
    <t>2012/13</t>
  </si>
  <si>
    <t>35,0</t>
  </si>
  <si>
    <t>6,0</t>
  </si>
  <si>
    <t>-</t>
  </si>
  <si>
    <t>0,5</t>
  </si>
  <si>
    <t>166,1</t>
  </si>
  <si>
    <t>84,3</t>
  </si>
  <si>
    <t>30,4</t>
  </si>
  <si>
    <t>7,8</t>
  </si>
  <si>
    <t>15,8</t>
  </si>
  <si>
    <t>17,2</t>
  </si>
  <si>
    <r>
      <t>Выпущено специалистов</t>
    </r>
    <r>
      <rPr>
        <vertAlign val="superscript"/>
        <sz val="7"/>
        <color theme="1"/>
        <rFont val="Arial"/>
        <family val="2"/>
        <charset val="204"/>
      </rPr>
      <t>1)</t>
    </r>
    <r>
      <rPr>
        <sz val="7"/>
        <color theme="1"/>
        <rFont val="Arial"/>
        <family val="2"/>
        <charset val="204"/>
      </rPr>
      <t>- всего</t>
    </r>
  </si>
  <si>
    <t>23,3</t>
  </si>
  <si>
    <t>12,6</t>
  </si>
  <si>
    <t>2016/2010</t>
  </si>
  <si>
    <t>2017/2011</t>
  </si>
  <si>
    <t>2018/2012</t>
  </si>
  <si>
    <t>всего принято на лефчкв в 2010-2012</t>
  </si>
  <si>
    <t>выпущено в 2016-2018</t>
  </si>
  <si>
    <t>каждый...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</si>
</sst>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vertAlign val="superscript"/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3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4946F-7F5E-4C84-9033-D9913BF738AD}">
  <dimension ref="A1:W32"/>
  <sheetViews>
    <sheetView tabSelected="1" topLeftCell="A16" workbookViewId="0">
      <selection activeCell="N33" sqref="N33"/>
    </sheetView>
  </sheetViews>
  <sheetFormatPr defaultRowHeight="14.4" x14ac:dyDescent="0.3"/>
  <sheetData>
    <row r="1" spans="1:23" ht="15" thickBot="1" x14ac:dyDescent="0.35">
      <c r="A1" s="1"/>
      <c r="B1" s="2" t="s">
        <v>0</v>
      </c>
      <c r="C1" s="2" t="s">
        <v>1</v>
      </c>
      <c r="D1" s="2" t="s">
        <v>74</v>
      </c>
      <c r="E1" s="3" t="s">
        <v>75</v>
      </c>
      <c r="F1" s="2" t="s">
        <v>63</v>
      </c>
      <c r="G1" s="2" t="s">
        <v>64</v>
      </c>
      <c r="H1" s="2" t="s">
        <v>2</v>
      </c>
      <c r="I1" s="2" t="s">
        <v>3</v>
      </c>
      <c r="J1" s="2" t="s">
        <v>4</v>
      </c>
      <c r="K1" s="3" t="s">
        <v>5</v>
      </c>
      <c r="L1" s="15" t="s">
        <v>89</v>
      </c>
      <c r="M1" s="14" t="s">
        <v>90</v>
      </c>
      <c r="N1" s="14" t="s">
        <v>91</v>
      </c>
      <c r="O1" s="1"/>
      <c r="P1" s="2" t="s">
        <v>0</v>
      </c>
      <c r="Q1" s="2" t="s">
        <v>1</v>
      </c>
      <c r="R1" s="2" t="s">
        <v>2</v>
      </c>
      <c r="S1" s="3" t="s">
        <v>3</v>
      </c>
      <c r="T1" s="12"/>
      <c r="U1" s="2" t="s">
        <v>71</v>
      </c>
      <c r="V1" s="2" t="s">
        <v>72</v>
      </c>
      <c r="W1" s="2" t="s">
        <v>73</v>
      </c>
    </row>
    <row r="2" spans="1:23" ht="28.8" x14ac:dyDescent="0.3">
      <c r="A2" s="4" t="s">
        <v>6</v>
      </c>
      <c r="B2" s="5">
        <v>38.6</v>
      </c>
      <c r="C2" s="5">
        <v>41.6</v>
      </c>
      <c r="D2" s="5">
        <v>43.5</v>
      </c>
      <c r="E2" s="6">
        <v>46.6</v>
      </c>
      <c r="F2" s="5">
        <v>52.5</v>
      </c>
      <c r="G2" s="5">
        <v>52.3</v>
      </c>
      <c r="H2" s="5">
        <v>54.3</v>
      </c>
      <c r="I2" s="5">
        <v>54.9</v>
      </c>
      <c r="J2" s="5">
        <v>57</v>
      </c>
      <c r="K2" s="6">
        <v>60.2</v>
      </c>
      <c r="O2" s="4" t="s">
        <v>65</v>
      </c>
      <c r="P2" s="5">
        <v>38.6</v>
      </c>
      <c r="Q2" s="5">
        <v>41.6</v>
      </c>
      <c r="R2" s="5">
        <v>54.3</v>
      </c>
      <c r="S2" s="6">
        <v>54.9</v>
      </c>
      <c r="T2" s="4" t="s">
        <v>65</v>
      </c>
      <c r="U2" s="5" t="s">
        <v>76</v>
      </c>
      <c r="V2" s="5" t="s">
        <v>7</v>
      </c>
      <c r="W2" s="5" t="s">
        <v>8</v>
      </c>
    </row>
    <row r="3" spans="1:23" ht="57.6" x14ac:dyDescent="0.3">
      <c r="A3" s="7" t="s">
        <v>9</v>
      </c>
      <c r="B3" s="5"/>
      <c r="C3" s="5"/>
      <c r="D3" s="5"/>
      <c r="E3" s="6"/>
      <c r="F3" s="5"/>
      <c r="G3" s="5"/>
      <c r="H3" s="5"/>
      <c r="I3" s="5"/>
      <c r="J3" s="5"/>
      <c r="K3" s="6"/>
      <c r="O3" s="7" t="s">
        <v>9</v>
      </c>
      <c r="P3" s="5"/>
      <c r="Q3" s="5"/>
      <c r="R3" s="5"/>
      <c r="S3" s="6"/>
      <c r="T3" s="8" t="s">
        <v>9</v>
      </c>
      <c r="U3" s="5"/>
      <c r="V3" s="5"/>
      <c r="W3" s="5"/>
    </row>
    <row r="4" spans="1:23" ht="19.2" x14ac:dyDescent="0.3">
      <c r="A4" s="8" t="s">
        <v>10</v>
      </c>
      <c r="B4" s="5">
        <v>16.7</v>
      </c>
      <c r="C4" s="5">
        <v>19.3</v>
      </c>
      <c r="D4" s="5">
        <v>20.7</v>
      </c>
      <c r="E4" s="6">
        <v>22.6</v>
      </c>
      <c r="F4" s="5">
        <v>25.9</v>
      </c>
      <c r="G4" s="5">
        <v>27.5</v>
      </c>
      <c r="H4" s="5">
        <v>28.5</v>
      </c>
      <c r="I4" s="5">
        <v>29.2</v>
      </c>
      <c r="J4" s="5">
        <v>30.6</v>
      </c>
      <c r="K4" s="6">
        <v>32</v>
      </c>
      <c r="O4" s="8" t="s">
        <v>10</v>
      </c>
      <c r="P4" s="5">
        <v>16.7</v>
      </c>
      <c r="Q4" s="5">
        <v>19.3</v>
      </c>
      <c r="R4" s="5">
        <v>28.5</v>
      </c>
      <c r="S4" s="6">
        <v>29.2</v>
      </c>
      <c r="T4" s="4" t="s">
        <v>10</v>
      </c>
      <c r="U4" s="5" t="s">
        <v>70</v>
      </c>
      <c r="V4" s="5" t="s">
        <v>11</v>
      </c>
      <c r="W4" s="5" t="s">
        <v>12</v>
      </c>
    </row>
    <row r="5" spans="1:23" x14ac:dyDescent="0.3">
      <c r="A5" s="8" t="s">
        <v>13</v>
      </c>
      <c r="B5" s="5">
        <v>5.7</v>
      </c>
      <c r="C5" s="5">
        <v>6.5</v>
      </c>
      <c r="D5" s="5">
        <v>6.7</v>
      </c>
      <c r="E5" s="6">
        <v>7.5</v>
      </c>
      <c r="F5" s="5">
        <v>7.9</v>
      </c>
      <c r="G5" s="5">
        <v>7.9</v>
      </c>
      <c r="H5" s="5">
        <v>8.3000000000000007</v>
      </c>
      <c r="I5" s="5">
        <v>8.6</v>
      </c>
      <c r="J5" s="5">
        <v>8.9</v>
      </c>
      <c r="K5" s="6">
        <v>9.1999999999999993</v>
      </c>
      <c r="O5" s="8" t="s">
        <v>13</v>
      </c>
      <c r="P5" s="5">
        <v>5.7</v>
      </c>
      <c r="Q5" s="5">
        <v>6.5</v>
      </c>
      <c r="R5" s="5">
        <v>8.3000000000000007</v>
      </c>
      <c r="S5" s="6">
        <v>8.6</v>
      </c>
      <c r="T5" s="4" t="s">
        <v>13</v>
      </c>
      <c r="U5" s="5" t="s">
        <v>77</v>
      </c>
      <c r="V5" s="5" t="s">
        <v>14</v>
      </c>
      <c r="W5" s="5" t="s">
        <v>15</v>
      </c>
    </row>
    <row r="6" spans="1:23" ht="38.4" x14ac:dyDescent="0.3">
      <c r="A6" s="8" t="s">
        <v>16</v>
      </c>
      <c r="B6" s="5">
        <v>2</v>
      </c>
      <c r="C6" s="5">
        <v>1.8</v>
      </c>
      <c r="D6" s="5">
        <v>2.6</v>
      </c>
      <c r="E6" s="6">
        <v>2.1</v>
      </c>
      <c r="F6" s="5">
        <v>1.9</v>
      </c>
      <c r="G6" s="5">
        <v>1.8</v>
      </c>
      <c r="H6" s="5">
        <v>1.7</v>
      </c>
      <c r="I6" s="5">
        <v>1.7</v>
      </c>
      <c r="J6" s="5">
        <v>1.7</v>
      </c>
      <c r="K6" s="6">
        <v>1.8</v>
      </c>
      <c r="O6" s="8" t="s">
        <v>16</v>
      </c>
      <c r="P6" s="5">
        <v>2</v>
      </c>
      <c r="Q6" s="5">
        <v>1.8</v>
      </c>
      <c r="R6" s="5">
        <v>1.7</v>
      </c>
      <c r="S6" s="6">
        <v>1.7</v>
      </c>
      <c r="T6" s="4" t="s">
        <v>16</v>
      </c>
      <c r="U6" s="5" t="s">
        <v>19</v>
      </c>
      <c r="V6" s="5" t="s">
        <v>17</v>
      </c>
      <c r="W6" s="5" t="s">
        <v>18</v>
      </c>
    </row>
    <row r="7" spans="1:23" ht="19.2" x14ac:dyDescent="0.3">
      <c r="A7" s="8" t="s">
        <v>20</v>
      </c>
      <c r="B7" s="5">
        <v>4.9000000000000004</v>
      </c>
      <c r="C7" s="5">
        <v>5.6</v>
      </c>
      <c r="D7" s="5">
        <v>5.7</v>
      </c>
      <c r="E7" s="6">
        <v>6.9</v>
      </c>
      <c r="F7" s="5">
        <v>7.9</v>
      </c>
      <c r="G7" s="5">
        <v>8.5</v>
      </c>
      <c r="H7" s="5">
        <v>8.6</v>
      </c>
      <c r="I7" s="5">
        <v>8.4</v>
      </c>
      <c r="J7" s="5">
        <v>8.8000000000000007</v>
      </c>
      <c r="K7" s="6">
        <v>9.6999999999999993</v>
      </c>
      <c r="O7" s="8" t="s">
        <v>20</v>
      </c>
      <c r="P7" s="5">
        <v>4.9000000000000004</v>
      </c>
      <c r="Q7" s="5">
        <v>5.6</v>
      </c>
      <c r="R7" s="5">
        <v>8.6</v>
      </c>
      <c r="S7" s="6">
        <v>8.4</v>
      </c>
      <c r="T7" s="4" t="s">
        <v>20</v>
      </c>
      <c r="U7" s="5" t="s">
        <v>51</v>
      </c>
      <c r="V7" s="5" t="s">
        <v>21</v>
      </c>
      <c r="W7" s="5" t="s">
        <v>22</v>
      </c>
    </row>
    <row r="8" spans="1:23" x14ac:dyDescent="0.3">
      <c r="A8" s="8" t="s">
        <v>23</v>
      </c>
      <c r="B8" s="5">
        <v>6.1</v>
      </c>
      <c r="C8" s="5">
        <v>7.3</v>
      </c>
      <c r="D8" s="5">
        <v>7.4</v>
      </c>
      <c r="E8" s="6">
        <v>6.9</v>
      </c>
      <c r="F8" s="5">
        <v>6.7</v>
      </c>
      <c r="G8" s="5">
        <v>5.2</v>
      </c>
      <c r="H8" s="5">
        <v>5</v>
      </c>
      <c r="I8" s="5">
        <v>4.8</v>
      </c>
      <c r="J8" s="5">
        <v>4.7</v>
      </c>
      <c r="K8" s="6">
        <v>4.9000000000000004</v>
      </c>
      <c r="O8" s="8" t="s">
        <v>23</v>
      </c>
      <c r="P8" s="5">
        <v>6.1</v>
      </c>
      <c r="Q8" s="5">
        <v>7.3</v>
      </c>
      <c r="R8" s="5">
        <v>5</v>
      </c>
      <c r="S8" s="6">
        <v>4.8</v>
      </c>
      <c r="T8" s="4" t="s">
        <v>23</v>
      </c>
      <c r="U8" s="5" t="s">
        <v>52</v>
      </c>
      <c r="V8" s="5" t="s">
        <v>24</v>
      </c>
      <c r="W8" s="5" t="s">
        <v>25</v>
      </c>
    </row>
    <row r="9" spans="1:23" ht="20.399999999999999" x14ac:dyDescent="0.3">
      <c r="A9" s="8" t="s">
        <v>26</v>
      </c>
      <c r="B9" s="5">
        <v>2.9</v>
      </c>
      <c r="C9" s="5">
        <v>0.7</v>
      </c>
      <c r="D9" s="5">
        <v>0.3</v>
      </c>
      <c r="E9" s="6" t="s">
        <v>78</v>
      </c>
      <c r="F9" s="5">
        <v>1.4</v>
      </c>
      <c r="G9" s="5">
        <v>1.4</v>
      </c>
      <c r="H9" s="5">
        <v>1.2</v>
      </c>
      <c r="I9" s="5">
        <v>1.1000000000000001</v>
      </c>
      <c r="J9" s="5">
        <v>1.1000000000000001</v>
      </c>
      <c r="K9" s="6">
        <v>1.3</v>
      </c>
      <c r="O9" s="8" t="s">
        <v>66</v>
      </c>
      <c r="P9" s="5">
        <v>2.9</v>
      </c>
      <c r="Q9" s="5">
        <v>0.7</v>
      </c>
      <c r="R9" s="5">
        <v>1.2</v>
      </c>
      <c r="S9" s="6">
        <v>1.1000000000000001</v>
      </c>
      <c r="T9" s="4" t="s">
        <v>66</v>
      </c>
      <c r="U9" s="5" t="s">
        <v>68</v>
      </c>
      <c r="V9" s="5" t="s">
        <v>27</v>
      </c>
      <c r="W9" s="5" t="s">
        <v>28</v>
      </c>
    </row>
    <row r="10" spans="1:23" x14ac:dyDescent="0.3">
      <c r="A10" s="8" t="s">
        <v>30</v>
      </c>
      <c r="B10" s="5">
        <v>0.3</v>
      </c>
      <c r="C10" s="5">
        <v>0.4</v>
      </c>
      <c r="D10" s="5">
        <v>0.1</v>
      </c>
      <c r="E10" s="6">
        <v>0.6</v>
      </c>
      <c r="F10" s="5">
        <v>0.8</v>
      </c>
      <c r="G10" s="5">
        <v>0.1</v>
      </c>
      <c r="H10" s="5">
        <v>1</v>
      </c>
      <c r="I10" s="5">
        <v>1.1000000000000001</v>
      </c>
      <c r="J10" s="5">
        <v>1.2</v>
      </c>
      <c r="K10" s="6">
        <v>1.2</v>
      </c>
      <c r="O10" s="8" t="s">
        <v>30</v>
      </c>
      <c r="P10" s="5">
        <v>0.3</v>
      </c>
      <c r="Q10" s="5">
        <v>0.4</v>
      </c>
      <c r="R10" s="5">
        <v>1</v>
      </c>
      <c r="S10" s="6">
        <v>1.1000000000000001</v>
      </c>
      <c r="T10" s="4" t="s">
        <v>30</v>
      </c>
      <c r="U10" s="5" t="s">
        <v>79</v>
      </c>
      <c r="V10" s="5" t="s">
        <v>31</v>
      </c>
      <c r="W10" s="5" t="s">
        <v>32</v>
      </c>
    </row>
    <row r="11" spans="1:23" ht="28.8" x14ac:dyDescent="0.3">
      <c r="A11" s="4" t="s">
        <v>34</v>
      </c>
      <c r="B11" s="5">
        <v>201.2</v>
      </c>
      <c r="C11" s="5">
        <v>218.6</v>
      </c>
      <c r="D11" s="5">
        <v>221.6</v>
      </c>
      <c r="E11" s="6">
        <v>229.1</v>
      </c>
      <c r="F11" s="5">
        <v>243.3</v>
      </c>
      <c r="G11" s="5">
        <v>253.2</v>
      </c>
      <c r="H11" s="5">
        <v>263.10000000000002</v>
      </c>
      <c r="I11" s="5">
        <v>269.7</v>
      </c>
      <c r="J11" s="5">
        <v>278.39999999999998</v>
      </c>
      <c r="K11" s="6">
        <v>285.8</v>
      </c>
      <c r="O11" s="4" t="s">
        <v>67</v>
      </c>
      <c r="P11" s="5">
        <v>201.2</v>
      </c>
      <c r="Q11" s="5">
        <v>218.6</v>
      </c>
      <c r="R11" s="5">
        <v>263.10000000000002</v>
      </c>
      <c r="S11" s="6">
        <v>269.7</v>
      </c>
      <c r="T11" s="4" t="s">
        <v>67</v>
      </c>
      <c r="U11" s="5" t="s">
        <v>80</v>
      </c>
      <c r="V11" s="5" t="s">
        <v>35</v>
      </c>
      <c r="W11" s="5" t="s">
        <v>36</v>
      </c>
    </row>
    <row r="12" spans="1:23" ht="57.6" x14ac:dyDescent="0.3">
      <c r="A12" s="7" t="s">
        <v>9</v>
      </c>
      <c r="B12" s="5"/>
      <c r="C12" s="5"/>
      <c r="D12" s="5"/>
      <c r="E12" s="6"/>
      <c r="F12" s="5"/>
      <c r="G12" s="5"/>
      <c r="H12" s="5"/>
      <c r="I12" s="5"/>
      <c r="J12" s="5"/>
      <c r="K12" s="6"/>
      <c r="O12" s="7" t="s">
        <v>9</v>
      </c>
      <c r="P12" s="5"/>
      <c r="Q12" s="5"/>
      <c r="R12" s="5"/>
      <c r="S12" s="6"/>
      <c r="T12" s="8" t="s">
        <v>9</v>
      </c>
      <c r="U12" s="5"/>
      <c r="V12" s="5"/>
      <c r="W12" s="5"/>
    </row>
    <row r="13" spans="1:23" ht="19.2" x14ac:dyDescent="0.3">
      <c r="A13" s="8" t="s">
        <v>10</v>
      </c>
      <c r="B13" s="5">
        <v>93.6</v>
      </c>
      <c r="C13" s="5">
        <v>100.8</v>
      </c>
      <c r="D13" s="5">
        <v>103.4</v>
      </c>
      <c r="E13" s="6">
        <v>109.2</v>
      </c>
      <c r="F13" s="5">
        <v>120.7</v>
      </c>
      <c r="G13" s="5">
        <v>129.80000000000001</v>
      </c>
      <c r="H13" s="5">
        <v>136.1</v>
      </c>
      <c r="I13" s="5">
        <v>142.5</v>
      </c>
      <c r="J13" s="5">
        <v>150.6</v>
      </c>
      <c r="K13" s="6">
        <v>157.30000000000001</v>
      </c>
      <c r="O13" s="8" t="s">
        <v>10</v>
      </c>
      <c r="P13" s="5">
        <v>93.6</v>
      </c>
      <c r="Q13" s="5">
        <v>100.8</v>
      </c>
      <c r="R13" s="5">
        <v>136.1</v>
      </c>
      <c r="S13" s="6">
        <v>142.5</v>
      </c>
      <c r="T13" s="4" t="s">
        <v>10</v>
      </c>
      <c r="U13" s="5" t="s">
        <v>81</v>
      </c>
      <c r="V13" s="5" t="s">
        <v>37</v>
      </c>
      <c r="W13" s="5" t="s">
        <v>38</v>
      </c>
    </row>
    <row r="14" spans="1:23" x14ac:dyDescent="0.3">
      <c r="A14" s="8" t="s">
        <v>13</v>
      </c>
      <c r="B14" s="5">
        <v>31.9</v>
      </c>
      <c r="C14" s="5">
        <v>33.700000000000003</v>
      </c>
      <c r="D14" s="5">
        <v>34.4</v>
      </c>
      <c r="E14" s="6">
        <v>35.799999999999997</v>
      </c>
      <c r="F14" s="5">
        <v>37</v>
      </c>
      <c r="G14" s="5">
        <v>38.4</v>
      </c>
      <c r="H14" s="5">
        <v>40.299999999999997</v>
      </c>
      <c r="I14" s="5">
        <v>42.4</v>
      </c>
      <c r="J14" s="5">
        <v>44.4</v>
      </c>
      <c r="K14" s="6">
        <v>45</v>
      </c>
      <c r="O14" s="8" t="s">
        <v>13</v>
      </c>
      <c r="P14" s="5">
        <v>31.9</v>
      </c>
      <c r="Q14" s="5">
        <v>33.700000000000003</v>
      </c>
      <c r="R14" s="5">
        <v>40.299999999999997</v>
      </c>
      <c r="S14" s="6">
        <v>42.4</v>
      </c>
      <c r="T14" s="4" t="s">
        <v>13</v>
      </c>
      <c r="U14" s="5" t="s">
        <v>82</v>
      </c>
      <c r="V14" s="5" t="s">
        <v>39</v>
      </c>
      <c r="W14" s="5" t="s">
        <v>40</v>
      </c>
    </row>
    <row r="15" spans="1:23" ht="38.4" x14ac:dyDescent="0.3">
      <c r="A15" s="8" t="s">
        <v>16</v>
      </c>
      <c r="B15" s="5">
        <v>10.5</v>
      </c>
      <c r="C15" s="5">
        <v>10.4</v>
      </c>
      <c r="D15" s="5">
        <v>11.1</v>
      </c>
      <c r="E15" s="6">
        <v>10.1</v>
      </c>
      <c r="F15" s="5">
        <v>9.6999999999999993</v>
      </c>
      <c r="G15" s="5">
        <v>9.5</v>
      </c>
      <c r="H15" s="5">
        <v>9.4</v>
      </c>
      <c r="I15" s="5">
        <v>9.3000000000000007</v>
      </c>
      <c r="J15" s="5">
        <v>9.1999999999999993</v>
      </c>
      <c r="K15" s="6">
        <v>9.1</v>
      </c>
      <c r="O15" s="8" t="s">
        <v>16</v>
      </c>
      <c r="P15" s="5">
        <v>10.5</v>
      </c>
      <c r="Q15" s="5">
        <v>10.4</v>
      </c>
      <c r="R15" s="5">
        <v>9.4</v>
      </c>
      <c r="S15" s="6">
        <v>9.3000000000000007</v>
      </c>
      <c r="T15" s="4" t="s">
        <v>16</v>
      </c>
      <c r="U15" s="5" t="s">
        <v>83</v>
      </c>
      <c r="V15" s="5" t="s">
        <v>41</v>
      </c>
      <c r="W15" s="5" t="s">
        <v>42</v>
      </c>
    </row>
    <row r="16" spans="1:23" ht="19.2" x14ac:dyDescent="0.3">
      <c r="A16" s="8" t="s">
        <v>20</v>
      </c>
      <c r="B16" s="5">
        <v>22.2</v>
      </c>
      <c r="C16" s="5">
        <v>26.3</v>
      </c>
      <c r="D16" s="5">
        <v>27</v>
      </c>
      <c r="E16" s="6">
        <v>29.4</v>
      </c>
      <c r="F16" s="5">
        <v>32.299999999999997</v>
      </c>
      <c r="G16" s="5">
        <v>35.5</v>
      </c>
      <c r="H16" s="5">
        <v>37.700000000000003</v>
      </c>
      <c r="I16" s="5">
        <v>38.9</v>
      </c>
      <c r="J16" s="5">
        <v>39.9</v>
      </c>
      <c r="K16" s="6">
        <v>41.7</v>
      </c>
      <c r="O16" s="8" t="s">
        <v>20</v>
      </c>
      <c r="P16" s="5">
        <v>22.2</v>
      </c>
      <c r="Q16" s="5">
        <v>26.3</v>
      </c>
      <c r="R16" s="5">
        <v>37.700000000000003</v>
      </c>
      <c r="S16" s="6">
        <v>38.9</v>
      </c>
      <c r="T16" s="4" t="s">
        <v>20</v>
      </c>
      <c r="U16" s="5" t="s">
        <v>84</v>
      </c>
      <c r="V16" s="5" t="s">
        <v>43</v>
      </c>
      <c r="W16" s="5" t="s">
        <v>44</v>
      </c>
    </row>
    <row r="17" spans="1:23" x14ac:dyDescent="0.3">
      <c r="A17" s="8" t="s">
        <v>23</v>
      </c>
      <c r="B17" s="5">
        <v>28.7</v>
      </c>
      <c r="C17" s="5">
        <v>35.200000000000003</v>
      </c>
      <c r="D17" s="5">
        <v>36</v>
      </c>
      <c r="E17" s="6">
        <v>35.9</v>
      </c>
      <c r="F17" s="5">
        <v>35.9</v>
      </c>
      <c r="G17" s="5">
        <v>33.799999999999997</v>
      </c>
      <c r="H17" s="5">
        <v>31.9</v>
      </c>
      <c r="I17" s="5">
        <v>28.6</v>
      </c>
      <c r="J17" s="5">
        <v>25.6</v>
      </c>
      <c r="K17" s="6">
        <v>23.9</v>
      </c>
      <c r="O17" s="8" t="s">
        <v>23</v>
      </c>
      <c r="P17" s="5">
        <v>28.7</v>
      </c>
      <c r="Q17" s="5">
        <v>35.200000000000003</v>
      </c>
      <c r="R17" s="5">
        <v>31.9</v>
      </c>
      <c r="S17" s="6">
        <v>28.6</v>
      </c>
      <c r="T17" s="4" t="s">
        <v>23</v>
      </c>
      <c r="U17" s="5" t="s">
        <v>85</v>
      </c>
      <c r="V17" s="5" t="s">
        <v>45</v>
      </c>
      <c r="W17" s="5" t="s">
        <v>46</v>
      </c>
    </row>
    <row r="18" spans="1:23" ht="20.399999999999999" x14ac:dyDescent="0.3">
      <c r="A18" s="8" t="s">
        <v>26</v>
      </c>
      <c r="B18" s="5">
        <v>12.7</v>
      </c>
      <c r="C18" s="5">
        <v>10.5</v>
      </c>
      <c r="D18" s="5">
        <v>7.9</v>
      </c>
      <c r="E18" s="6">
        <v>6.4</v>
      </c>
      <c r="F18" s="5">
        <v>5.2</v>
      </c>
      <c r="G18" s="5">
        <v>4.0999999999999996</v>
      </c>
      <c r="H18" s="5">
        <v>4.5</v>
      </c>
      <c r="I18" s="5">
        <v>4.3</v>
      </c>
      <c r="J18" s="5">
        <v>4.5</v>
      </c>
      <c r="K18" s="6">
        <v>4.2</v>
      </c>
      <c r="O18" s="8" t="s">
        <v>66</v>
      </c>
      <c r="P18" s="5">
        <v>12.7</v>
      </c>
      <c r="Q18" s="5">
        <v>10.5</v>
      </c>
      <c r="R18" s="5">
        <v>4.5</v>
      </c>
      <c r="S18" s="6">
        <v>4.3</v>
      </c>
      <c r="T18" s="4" t="s">
        <v>66</v>
      </c>
      <c r="U18" s="5" t="s">
        <v>77</v>
      </c>
      <c r="V18" s="5" t="s">
        <v>47</v>
      </c>
      <c r="W18" s="5" t="s">
        <v>41</v>
      </c>
    </row>
    <row r="19" spans="1:23" x14ac:dyDescent="0.3">
      <c r="A19" s="8" t="s">
        <v>30</v>
      </c>
      <c r="B19" s="5">
        <v>1.6</v>
      </c>
      <c r="C19" s="5">
        <v>1.9</v>
      </c>
      <c r="D19" s="5">
        <v>1.7</v>
      </c>
      <c r="E19" s="6">
        <v>2.2999999999999998</v>
      </c>
      <c r="F19" s="5">
        <v>2.4</v>
      </c>
      <c r="G19" s="5">
        <v>2.1</v>
      </c>
      <c r="H19" s="5">
        <v>3.2</v>
      </c>
      <c r="I19" s="5">
        <v>3.7</v>
      </c>
      <c r="J19" s="5">
        <v>4.2</v>
      </c>
      <c r="K19" s="6">
        <v>4.5999999999999996</v>
      </c>
      <c r="O19" s="8" t="s">
        <v>30</v>
      </c>
      <c r="P19" s="5">
        <v>1.6</v>
      </c>
      <c r="Q19" s="5">
        <v>1.9</v>
      </c>
      <c r="R19" s="5">
        <v>3.2</v>
      </c>
      <c r="S19" s="6">
        <v>3.7</v>
      </c>
      <c r="T19" s="4" t="s">
        <v>30</v>
      </c>
      <c r="U19" s="5" t="s">
        <v>52</v>
      </c>
      <c r="V19" s="5" t="s">
        <v>49</v>
      </c>
      <c r="W19" s="5" t="s">
        <v>50</v>
      </c>
    </row>
    <row r="20" spans="1:23" ht="30" x14ac:dyDescent="0.3">
      <c r="A20" s="4" t="s">
        <v>53</v>
      </c>
      <c r="B20" s="5">
        <v>28.3</v>
      </c>
      <c r="C20" s="5">
        <v>33.5</v>
      </c>
      <c r="D20" s="5">
        <v>33.700000000000003</v>
      </c>
      <c r="E20" s="6">
        <v>34.6</v>
      </c>
      <c r="F20" s="5">
        <v>36.5</v>
      </c>
      <c r="G20" s="5">
        <v>36.299999999999997</v>
      </c>
      <c r="H20" s="5">
        <v>35.4</v>
      </c>
      <c r="I20" s="5">
        <v>38.4</v>
      </c>
      <c r="J20" s="5">
        <v>37.700000000000003</v>
      </c>
      <c r="K20" s="6">
        <v>41.2</v>
      </c>
      <c r="L20">
        <f>I22/C4-1</f>
        <v>-8.290155440414515E-2</v>
      </c>
      <c r="M20">
        <f>J22/D4-1</f>
        <v>-0.16425120772946855</v>
      </c>
      <c r="N20">
        <f>K22/E4-1</f>
        <v>-0.11504424778761069</v>
      </c>
      <c r="O20" s="4" t="s">
        <v>69</v>
      </c>
      <c r="P20" s="5">
        <v>28.3</v>
      </c>
      <c r="Q20" s="5">
        <v>33.5</v>
      </c>
      <c r="R20" s="5">
        <v>35.4</v>
      </c>
      <c r="S20" s="6">
        <v>38.4</v>
      </c>
      <c r="T20" s="4" t="s">
        <v>86</v>
      </c>
      <c r="U20" s="5" t="s">
        <v>87</v>
      </c>
      <c r="V20" s="5" t="s">
        <v>54</v>
      </c>
      <c r="W20" s="5" t="s">
        <v>55</v>
      </c>
    </row>
    <row r="21" spans="1:23" ht="57.6" x14ac:dyDescent="0.3">
      <c r="A21" s="7" t="s">
        <v>9</v>
      </c>
      <c r="B21" s="5"/>
      <c r="C21" s="5"/>
      <c r="D21" s="5"/>
      <c r="E21" s="6"/>
      <c r="F21" s="5"/>
      <c r="G21" s="5"/>
      <c r="H21" s="5"/>
      <c r="I21" s="5"/>
      <c r="J21" s="5"/>
      <c r="K21" s="6"/>
      <c r="O21" s="7" t="s">
        <v>9</v>
      </c>
      <c r="P21" s="5"/>
      <c r="Q21" s="5"/>
      <c r="R21" s="5"/>
      <c r="S21" s="6"/>
      <c r="T21" s="8" t="s">
        <v>9</v>
      </c>
      <c r="U21" s="5"/>
      <c r="V21" s="5"/>
      <c r="W21" s="5"/>
    </row>
    <row r="22" spans="1:23" ht="19.2" x14ac:dyDescent="0.3">
      <c r="A22" s="8" t="s">
        <v>10</v>
      </c>
      <c r="B22" s="5">
        <v>13.4</v>
      </c>
      <c r="C22" s="5">
        <v>14.5</v>
      </c>
      <c r="D22" s="5">
        <v>14.4</v>
      </c>
      <c r="E22" s="6">
        <v>15.2</v>
      </c>
      <c r="F22" s="5">
        <v>16.399999999999999</v>
      </c>
      <c r="G22" s="5">
        <v>16.899999999999999</v>
      </c>
      <c r="H22" s="5">
        <v>16.600000000000001</v>
      </c>
      <c r="I22" s="5">
        <v>17.7</v>
      </c>
      <c r="J22" s="5">
        <v>17.3</v>
      </c>
      <c r="K22" s="6">
        <v>20</v>
      </c>
      <c r="O22" s="8" t="s">
        <v>10</v>
      </c>
      <c r="P22" s="5">
        <v>13.4</v>
      </c>
      <c r="Q22" s="5">
        <v>14.5</v>
      </c>
      <c r="R22" s="5">
        <v>16.600000000000001</v>
      </c>
      <c r="S22" s="6">
        <v>17.7</v>
      </c>
      <c r="T22" s="4" t="s">
        <v>10</v>
      </c>
      <c r="U22" s="5" t="s">
        <v>88</v>
      </c>
      <c r="V22" s="5" t="s">
        <v>56</v>
      </c>
      <c r="W22" s="5" t="s">
        <v>57</v>
      </c>
    </row>
    <row r="23" spans="1:23" x14ac:dyDescent="0.3">
      <c r="A23" s="8" t="s">
        <v>13</v>
      </c>
      <c r="B23" s="5">
        <v>4.5</v>
      </c>
      <c r="C23" s="5">
        <v>4.9000000000000004</v>
      </c>
      <c r="D23" s="5">
        <v>4.7</v>
      </c>
      <c r="E23" s="6">
        <v>4.9000000000000004</v>
      </c>
      <c r="F23" s="5">
        <v>4.9000000000000004</v>
      </c>
      <c r="G23" s="5">
        <v>4.9000000000000004</v>
      </c>
      <c r="H23" s="5">
        <v>4.9000000000000004</v>
      </c>
      <c r="I23" s="5">
        <v>5.5</v>
      </c>
      <c r="J23" s="5">
        <v>5</v>
      </c>
      <c r="K23" s="6">
        <v>5.9</v>
      </c>
      <c r="O23" s="8" t="s">
        <v>13</v>
      </c>
      <c r="P23" s="5">
        <v>4.5</v>
      </c>
      <c r="Q23" s="5">
        <v>4.9000000000000004</v>
      </c>
      <c r="R23" s="5">
        <v>4.9000000000000004</v>
      </c>
      <c r="S23" s="6">
        <v>5.5</v>
      </c>
      <c r="T23" s="4" t="s">
        <v>13</v>
      </c>
      <c r="U23" s="5" t="s">
        <v>48</v>
      </c>
      <c r="V23" s="5" t="s">
        <v>48</v>
      </c>
      <c r="W23" s="5" t="s">
        <v>21</v>
      </c>
    </row>
    <row r="24" spans="1:23" ht="38.4" x14ac:dyDescent="0.3">
      <c r="A24" s="8" t="s">
        <v>16</v>
      </c>
      <c r="B24" s="5">
        <v>1.3</v>
      </c>
      <c r="C24" s="5">
        <v>1.6</v>
      </c>
      <c r="D24" s="5">
        <v>1.7</v>
      </c>
      <c r="E24" s="6">
        <v>1.6</v>
      </c>
      <c r="F24" s="5">
        <v>1.5</v>
      </c>
      <c r="G24" s="5">
        <v>1.4</v>
      </c>
      <c r="H24" s="5">
        <v>1.5</v>
      </c>
      <c r="I24" s="5">
        <v>1.3</v>
      </c>
      <c r="J24" s="5">
        <v>1.2</v>
      </c>
      <c r="K24" s="6">
        <v>1.5</v>
      </c>
      <c r="O24" s="8" t="s">
        <v>16</v>
      </c>
      <c r="P24" s="5">
        <v>1.3</v>
      </c>
      <c r="Q24" s="5">
        <v>1.6</v>
      </c>
      <c r="R24" s="5">
        <v>1.5</v>
      </c>
      <c r="S24" s="6">
        <v>1.3</v>
      </c>
      <c r="T24" s="4" t="s">
        <v>16</v>
      </c>
      <c r="U24" s="5" t="s">
        <v>33</v>
      </c>
      <c r="V24" s="5" t="s">
        <v>29</v>
      </c>
      <c r="W24" s="5" t="s">
        <v>49</v>
      </c>
    </row>
    <row r="25" spans="1:23" ht="19.2" x14ac:dyDescent="0.3">
      <c r="A25" s="8" t="s">
        <v>20</v>
      </c>
      <c r="B25" s="5">
        <v>3.5</v>
      </c>
      <c r="C25" s="5">
        <v>4.4000000000000004</v>
      </c>
      <c r="D25" s="5">
        <v>4.5999999999999996</v>
      </c>
      <c r="E25" s="6">
        <v>4.8</v>
      </c>
      <c r="F25" s="5">
        <v>5.0999999999999996</v>
      </c>
      <c r="G25" s="5">
        <v>5.0999999999999996</v>
      </c>
      <c r="H25" s="5">
        <v>5.2</v>
      </c>
      <c r="I25" s="5">
        <v>5.4</v>
      </c>
      <c r="J25" s="5">
        <v>6.6</v>
      </c>
      <c r="K25" s="6">
        <v>7</v>
      </c>
      <c r="O25" s="8" t="s">
        <v>20</v>
      </c>
      <c r="P25" s="5">
        <v>3.5</v>
      </c>
      <c r="Q25" s="5">
        <v>4.4000000000000004</v>
      </c>
      <c r="R25" s="5">
        <v>5.2</v>
      </c>
      <c r="S25" s="6">
        <v>5.4</v>
      </c>
      <c r="T25" s="4" t="s">
        <v>20</v>
      </c>
      <c r="U25" s="5" t="s">
        <v>61</v>
      </c>
      <c r="V25" s="5" t="s">
        <v>59</v>
      </c>
      <c r="W25" s="5" t="s">
        <v>60</v>
      </c>
    </row>
    <row r="26" spans="1:23" x14ac:dyDescent="0.3">
      <c r="A26" s="8" t="s">
        <v>23</v>
      </c>
      <c r="B26" s="5">
        <v>3.5</v>
      </c>
      <c r="C26" s="5">
        <v>5.5</v>
      </c>
      <c r="D26" s="5">
        <v>5.7</v>
      </c>
      <c r="E26" s="6">
        <v>5.4</v>
      </c>
      <c r="F26" s="5">
        <v>5.8</v>
      </c>
      <c r="G26" s="5">
        <v>5.9</v>
      </c>
      <c r="H26" s="5">
        <v>5.7</v>
      </c>
      <c r="I26" s="5">
        <v>7.1</v>
      </c>
      <c r="J26" s="5">
        <v>6.4</v>
      </c>
      <c r="K26" s="6">
        <v>5.3</v>
      </c>
      <c r="O26" s="8" t="s">
        <v>23</v>
      </c>
      <c r="P26" s="5">
        <v>3.5</v>
      </c>
      <c r="Q26" s="5">
        <v>5.5</v>
      </c>
      <c r="R26" s="5">
        <v>5.7</v>
      </c>
      <c r="S26" s="6">
        <v>7.1</v>
      </c>
      <c r="T26" s="4" t="s">
        <v>23</v>
      </c>
      <c r="U26" s="5" t="s">
        <v>50</v>
      </c>
      <c r="V26" s="5" t="s">
        <v>59</v>
      </c>
      <c r="W26" s="5" t="s">
        <v>58</v>
      </c>
    </row>
    <row r="27" spans="1:23" ht="20.399999999999999" x14ac:dyDescent="0.3">
      <c r="A27" s="8" t="s">
        <v>26</v>
      </c>
      <c r="B27" s="5">
        <v>2</v>
      </c>
      <c r="C27" s="5">
        <v>2.4</v>
      </c>
      <c r="D27" s="5">
        <v>2.5</v>
      </c>
      <c r="E27" s="6">
        <v>2.5</v>
      </c>
      <c r="F27" s="5">
        <v>2.5</v>
      </c>
      <c r="G27" s="5">
        <v>1.8</v>
      </c>
      <c r="H27" s="5">
        <v>1.1000000000000001</v>
      </c>
      <c r="I27" s="5">
        <v>0.9</v>
      </c>
      <c r="J27" s="5">
        <v>0.8</v>
      </c>
      <c r="K27" s="6">
        <v>1.2</v>
      </c>
      <c r="O27" s="8" t="s">
        <v>66</v>
      </c>
      <c r="P27" s="5">
        <v>2</v>
      </c>
      <c r="Q27" s="5">
        <v>2.4</v>
      </c>
      <c r="R27" s="5">
        <v>1.1000000000000001</v>
      </c>
      <c r="S27" s="6">
        <v>0.9</v>
      </c>
      <c r="T27" s="4" t="s">
        <v>66</v>
      </c>
      <c r="U27" s="5" t="s">
        <v>79</v>
      </c>
      <c r="V27" s="5" t="s">
        <v>17</v>
      </c>
      <c r="W27" s="5" t="s">
        <v>61</v>
      </c>
    </row>
    <row r="28" spans="1:23" ht="15" thickBot="1" x14ac:dyDescent="0.35">
      <c r="A28" s="9" t="s">
        <v>30</v>
      </c>
      <c r="B28" s="10">
        <v>0.2</v>
      </c>
      <c r="C28" s="10">
        <v>0.3</v>
      </c>
      <c r="D28" s="10">
        <v>0.1</v>
      </c>
      <c r="E28" s="11">
        <v>0.2</v>
      </c>
      <c r="F28" s="10">
        <v>0.3</v>
      </c>
      <c r="G28" s="10">
        <v>0.3</v>
      </c>
      <c r="H28" s="10">
        <v>0.3</v>
      </c>
      <c r="I28" s="10">
        <v>0.4</v>
      </c>
      <c r="J28" s="10">
        <v>0.4</v>
      </c>
      <c r="K28" s="11">
        <v>0.4</v>
      </c>
      <c r="O28" s="9" t="s">
        <v>30</v>
      </c>
      <c r="P28" s="10">
        <v>0.2</v>
      </c>
      <c r="Q28" s="10">
        <v>0.3</v>
      </c>
      <c r="R28" s="10">
        <v>0.3</v>
      </c>
      <c r="S28" s="11">
        <v>0.4</v>
      </c>
      <c r="T28" s="13" t="s">
        <v>30</v>
      </c>
      <c r="U28" s="10" t="s">
        <v>32</v>
      </c>
      <c r="V28" s="10" t="s">
        <v>62</v>
      </c>
      <c r="W28" s="10" t="s">
        <v>31</v>
      </c>
    </row>
    <row r="29" spans="1:23" x14ac:dyDescent="0.3">
      <c r="L29">
        <f>AVERAGE(L20:N20)</f>
        <v>-0.12073233664040812</v>
      </c>
    </row>
    <row r="31" spans="1:23" x14ac:dyDescent="0.3">
      <c r="K31" t="s">
        <v>92</v>
      </c>
      <c r="L31">
        <f>SUM(C4+D4+E4)</f>
        <v>62.6</v>
      </c>
      <c r="N31" t="s">
        <v>94</v>
      </c>
    </row>
    <row r="32" spans="1:23" x14ac:dyDescent="0.3">
      <c r="K32" t="s">
        <v>93</v>
      </c>
      <c r="L32">
        <f>SUM(I22:K22)</f>
        <v>55</v>
      </c>
      <c r="M32">
        <f>L32/L31-1</f>
        <v>-0.12140575079872207</v>
      </c>
      <c r="N32">
        <f>1/M32</f>
        <v>-8.2368421052631557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2020-01-12T08:20:12Z</dcterms:created>
  <dcterms:modified xsi:type="dcterms:W3CDTF">2020-01-14T06:05:30Z</dcterms:modified>
</cp:coreProperties>
</file>