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"/>
    </mc:Choice>
  </mc:AlternateContent>
  <xr:revisionPtr revIDLastSave="0" documentId="13_ncr:1_{897C5C8B-D2F9-428D-B933-29F7821ED133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Данные" sheetId="1" r:id="rId1"/>
    <sheet name="Паспор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72" i="1" l="1"/>
  <c r="BI5" i="1" l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4" i="1"/>
  <c r="BH4" i="1"/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E4" i="1"/>
  <c r="BF4" i="1"/>
  <c r="BD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U4" i="1"/>
  <c r="V4" i="1"/>
  <c r="T4" i="1"/>
  <c r="AR5" i="1" l="1"/>
  <c r="AS5" i="1"/>
  <c r="AT5" i="1"/>
  <c r="AU5" i="1"/>
  <c r="AV5" i="1"/>
  <c r="AW5" i="1"/>
  <c r="AX5" i="1"/>
  <c r="AY5" i="1"/>
  <c r="AZ5" i="1"/>
  <c r="BA5" i="1"/>
  <c r="BB5" i="1"/>
  <c r="BC5" i="1"/>
  <c r="AR6" i="1"/>
  <c r="AS6" i="1"/>
  <c r="AT6" i="1"/>
  <c r="AU6" i="1"/>
  <c r="AV6" i="1"/>
  <c r="AW6" i="1"/>
  <c r="AX6" i="1"/>
  <c r="AY6" i="1"/>
  <c r="AZ6" i="1"/>
  <c r="BA6" i="1"/>
  <c r="BB6" i="1"/>
  <c r="BC6" i="1"/>
  <c r="AR7" i="1"/>
  <c r="AS7" i="1"/>
  <c r="AT7" i="1"/>
  <c r="AU7" i="1"/>
  <c r="AV7" i="1"/>
  <c r="AW7" i="1"/>
  <c r="AX7" i="1"/>
  <c r="AY7" i="1"/>
  <c r="AZ7" i="1"/>
  <c r="BA7" i="1"/>
  <c r="BB7" i="1"/>
  <c r="BC7" i="1"/>
  <c r="AR8" i="1"/>
  <c r="AS8" i="1"/>
  <c r="AT8" i="1"/>
  <c r="AU8" i="1"/>
  <c r="AV8" i="1"/>
  <c r="AW8" i="1"/>
  <c r="AX8" i="1"/>
  <c r="AY8" i="1"/>
  <c r="AZ8" i="1"/>
  <c r="BA8" i="1"/>
  <c r="BB8" i="1"/>
  <c r="BC8" i="1"/>
  <c r="AR9" i="1"/>
  <c r="AS9" i="1"/>
  <c r="AT9" i="1"/>
  <c r="AU9" i="1"/>
  <c r="AV9" i="1"/>
  <c r="AW9" i="1"/>
  <c r="AX9" i="1"/>
  <c r="AY9" i="1"/>
  <c r="AZ9" i="1"/>
  <c r="BA9" i="1"/>
  <c r="BB9" i="1"/>
  <c r="BC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C4" i="1"/>
  <c r="AZ4" i="1"/>
  <c r="BA4" i="1"/>
  <c r="BB4" i="1"/>
  <c r="AS4" i="1"/>
  <c r="AT4" i="1"/>
  <c r="AU4" i="1"/>
  <c r="AV4" i="1"/>
  <c r="AW4" i="1"/>
  <c r="AX4" i="1"/>
  <c r="AY4" i="1"/>
  <c r="AR4" i="1"/>
</calcChain>
</file>

<file path=xl/sharedStrings.xml><?xml version="1.0" encoding="utf-8"?>
<sst xmlns="http://schemas.openxmlformats.org/spreadsheetml/2006/main" count="608" uniqueCount="171">
  <si>
    <t/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</si>
  <si>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</si>
  <si>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</si>
  <si>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</si>
  <si>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</si>
  <si>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</si>
  <si>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</si>
  <si>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</si>
  <si>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</si>
  <si>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</si>
  <si>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</si>
  <si>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</si>
  <si>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</si>
  <si>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</si>
  <si>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</si>
  <si>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</si>
  <si>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Российская Федерация</t>
  </si>
  <si>
    <t xml:space="preserve">    Центральный федеральный округ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</si>
  <si>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</si>
  <si>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</si>
  <si>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</si>
  <si>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</si>
  <si>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</si>
  <si>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</si>
  <si>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</si>
  <si>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</si>
  <si>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</si>
  <si>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</si>
  <si>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</si>
  <si>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</si>
  <si>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</si>
  <si>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</si>
  <si>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</si>
  <si>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</si>
  <si>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</si>
  <si>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</si>
  <si>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Северо-Западный федеральный округ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</si>
  <si>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</si>
  <si>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</si>
  <si>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</si>
  <si>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</si>
  <si>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(без АО)</t>
  </si>
  <si>
    <t xml:space="preserve">            Архангельская область (кроме Ненецкого автономного округа)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</si>
  <si>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</si>
  <si>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</si>
  <si>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</si>
  <si>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</si>
  <si>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</si>
  <si>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</si>
  <si>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</si>
  <si>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Южный федеральный округ (с 29.07.2016)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</si>
  <si>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</si>
  <si>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</si>
  <si>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</si>
  <si>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</si>
  <si>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</si>
  <si>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</si>
  <si>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</si>
  <si>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</si>
  <si>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Северо-Кавказский федеральный округ</t>
  </si>
  <si>
    <t xml:space="preserve">        Республика Дагестан</t>
  </si>
  <si>
    <t xml:space="preserve">        Республика Ингушетия*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</si>
  <si>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</si>
  <si>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</si>
  <si>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</si>
  <si>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Республика*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</si>
  <si>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</si>
  <si>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</si>
  <si>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</si>
  <si>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</si>
  <si>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</si>
  <si>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</si>
  <si>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</si>
  <si>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</si>
  <si>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</si>
  <si>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</si>
  <si>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</si>
  <si>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</si>
  <si>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</si>
  <si>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</si>
  <si>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</si>
  <si>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</si>
  <si>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Уральский федеральный округ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</si>
  <si>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</si>
  <si>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</si>
  <si>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</si>
  <si>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</si>
  <si>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</si>
  <si>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(без АО)</t>
  </si>
  <si>
    <t xml:space="preserve">            Тюменская область (кроме Ханты-Мансийского автономного округа-Югры и Ямало-Ненецкого автономного округа)</t>
  </si>
  <si>
    <t xml:space="preserve">        Челябинская область</t>
  </si>
  <si>
    <t xml:space="preserve">    Сибирский федеральный округ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</si>
  <si>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</si>
  <si>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</si>
  <si>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</si>
  <si>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</si>
  <si>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</si>
  <si>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</si>
  <si>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</si>
  <si>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</si>
  <si>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</si>
  <si>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</si>
  <si>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Дальневосточный федеральный округ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</si>
  <si>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</si>
  <si>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</si>
  <si>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</si>
  <si>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</si>
  <si>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</si>
  <si>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</si>
  <si>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</si>
  <si>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</si>
  <si>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</si>
  <si>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</si>
  <si>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>Численность врачей всех специальностей (физических лиц) в организациях, оказывающих медицинские услуги населению, на конец отчетного года</t>
  </si>
  <si>
    <t xml:space="preserve">Единицы измерения: </t>
  </si>
  <si>
    <t>* человек</t>
  </si>
  <si>
    <t xml:space="preserve">Периодичность и характеристика временного ряда: </t>
  </si>
  <si>
    <t>- Годовая
  * Характеристика: не охарактеризована
  * Представляется: 15 июля
  * след. обновление: 15.07.2020</t>
  </si>
  <si>
    <t xml:space="preserve">Период действия: </t>
  </si>
  <si>
    <t>с 01.01.2004</t>
  </si>
  <si>
    <t xml:space="preserve">Длина временного ряда: </t>
  </si>
  <si>
    <t>2004 - 2018</t>
  </si>
  <si>
    <t xml:space="preserve">Последнее обновление данных: </t>
  </si>
  <si>
    <t>16.07.2019</t>
  </si>
  <si>
    <t xml:space="preserve">Признаки (перечень на базе классификаторов и справочников): </t>
  </si>
  <si>
    <t>-  Классификатор форм собственности 
- Должности
- Классификатор объектов административно-территориального деления (ОКАТО)</t>
  </si>
  <si>
    <t xml:space="preserve">Методологические пояснения: </t>
  </si>
  <si>
    <t>В общую численность врачей включаются лица с высшим медицинским образованием, занятые в лечебно-профилактических организациях, организациях служб по надзору в сфере защиты прав потребителей и благополучия человека, учреждениях социального обеспечения, клиниках ВУЗов и НИИ, дошкольных учреждениях, школах, домах ребенка и др..</t>
  </si>
  <si>
    <t xml:space="preserve">Источники и способ формирования показателя: </t>
  </si>
  <si>
    <t>* Сведения об организации, оказывающей услуги по медицинской помощи</t>
  </si>
  <si>
    <t xml:space="preserve">Ведомство (субъект статистического учета): </t>
  </si>
  <si>
    <t>Федеральная служба государственной статистики</t>
  </si>
  <si>
    <t xml:space="preserve">Подразделение: </t>
  </si>
  <si>
    <t>Управление статистики населения и здравоохранения</t>
  </si>
  <si>
    <t xml:space="preserve">Размещение: </t>
  </si>
  <si>
    <t>Деятельность государственных и негосударственных медицинских организаций</t>
  </si>
  <si>
    <t xml:space="preserve">Ответственный: </t>
  </si>
  <si>
    <t>Полякова С.А. - (495) 607-41-75 PolyakovaSA@gks.ru</t>
  </si>
  <si>
    <t>Чукотский автономный округ</t>
  </si>
  <si>
    <t>всего</t>
  </si>
  <si>
    <t>ВСЕГО</t>
  </si>
  <si>
    <t>все население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</si>
  <si>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</si>
  <si>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</si>
  <si>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</si>
  <si>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</si>
  <si>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</si>
  <si>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</si>
  <si>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</si>
  <si>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</si>
  <si>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</si>
  <si>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</si>
  <si>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</si>
  <si>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</si>
  <si>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</si>
  <si>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</si>
  <si>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</si>
  <si>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</si>
  <si>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</si>
  <si>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</si>
  <si>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</si>
  <si>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</si>
  <si>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врачей на 10 тыс. населения</t>
  </si>
  <si>
    <t>негос</t>
  </si>
  <si>
    <t>гос</t>
  </si>
  <si>
    <t>2018/2012</t>
  </si>
  <si>
    <t>население 2018/2012</t>
  </si>
  <si>
    <t>врачи</t>
  </si>
  <si>
    <t>население</t>
  </si>
  <si>
    <t>Обеспеченность врачами</t>
  </si>
  <si>
    <t>2018/2016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</si>
</sst>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name val="Arial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3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/>
    <xf numFmtId="3" fontId="0" fillId="0" borderId="0" xfId="0" applyNumberFormat="1" applyAlignment="1">
      <alignment horizontal="right" vertical="top"/>
    </xf>
    <xf numFmtId="9" fontId="0" fillId="0" borderId="0" xfId="1" applyFont="1"/>
    <xf numFmtId="0" fontId="1" fillId="2" borderId="0" xfId="0" applyFont="1" applyFill="1" applyBorder="1" applyAlignment="1">
      <alignment horizontal="left" vertical="top" wrapText="1"/>
    </xf>
    <xf numFmtId="9" fontId="0" fillId="0" borderId="0" xfId="1" applyFont="1" applyBorder="1" applyAlignment="1">
      <alignment horizontal="right" vertical="top"/>
    </xf>
    <xf numFmtId="164" fontId="0" fillId="0" borderId="0" xfId="1" applyNumberFormat="1" applyFont="1"/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0" fillId="0" borderId="0" xfId="0"/>
    <xf numFmtId="0" fontId="2" fillId="3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402"/>
  <sheetViews>
    <sheetView tabSelected="1" topLeftCell="O1" zoomScaleNormal="100" workbookViewId="0">
      <selection activeCell="S4" sqref="S4"/>
    </sheetView>
  </sheetViews>
  <sheetFormatPr defaultRowHeight="13.2" x14ac:dyDescent="0.25"/>
  <cols>
    <col min="1" max="1" width="26.21875" customWidth="1"/>
    <col min="2" max="3" width="10.44140625" customWidth="1"/>
    <col min="4" max="4" width="10.33203125" customWidth="1"/>
    <col min="5" max="9" width="10.44140625" customWidth="1"/>
    <col min="10" max="12" width="10.33203125" customWidth="1"/>
    <col min="13" max="13" width="10.44140625" customWidth="1"/>
    <col min="14" max="15" width="10.44140625" style="5" customWidth="1"/>
    <col min="16" max="16" width="10.33203125" style="5" customWidth="1"/>
    <col min="17" max="22" width="8.88671875" style="5" customWidth="1"/>
    <col min="23" max="25" width="8.88671875" customWidth="1"/>
    <col min="26" max="26" width="27.5546875" customWidth="1"/>
    <col min="28" max="35" width="8.88671875" customWidth="1"/>
    <col min="36" max="36" width="11.5546875" customWidth="1"/>
    <col min="37" max="37" width="12" customWidth="1"/>
    <col min="38" max="38" width="13.5546875" customWidth="1"/>
    <col min="39" max="39" width="14.5546875" customWidth="1"/>
    <col min="40" max="40" width="11.44140625" customWidth="1"/>
    <col min="41" max="42" width="11.88671875" customWidth="1"/>
    <col min="43" max="43" width="11.88671875" style="5" customWidth="1"/>
    <col min="44" max="59" width="8.88671875" customWidth="1"/>
  </cols>
  <sheetData>
    <row r="1" spans="1:61" s="7" customFormat="1" x14ac:dyDescent="0.25">
      <c r="B1" s="16" t="s">
        <v>167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AB1" s="17" t="s">
        <v>168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61" ht="42.6" customHeight="1" x14ac:dyDescent="0.25">
      <c r="B2" t="s">
        <v>139</v>
      </c>
      <c r="C2" t="s">
        <v>139</v>
      </c>
      <c r="D2" t="s">
        <v>139</v>
      </c>
      <c r="E2" t="s">
        <v>139</v>
      </c>
      <c r="F2" t="s">
        <v>139</v>
      </c>
      <c r="G2" t="s">
        <v>139</v>
      </c>
      <c r="H2" t="s">
        <v>139</v>
      </c>
      <c r="I2" t="s">
        <v>139</v>
      </c>
      <c r="J2" t="s">
        <v>139</v>
      </c>
      <c r="K2" t="s">
        <v>139</v>
      </c>
      <c r="L2" t="s">
        <v>139</v>
      </c>
      <c r="M2" t="s">
        <v>139</v>
      </c>
      <c r="N2" s="5" t="s">
        <v>163</v>
      </c>
      <c r="O2" s="5" t="s">
        <v>163</v>
      </c>
      <c r="P2" s="5" t="s">
        <v>163</v>
      </c>
      <c r="Q2" s="5" t="s">
        <v>164</v>
      </c>
      <c r="R2" s="5" t="s">
        <v>164</v>
      </c>
      <c r="S2" s="5" t="s">
        <v>164</v>
      </c>
      <c r="W2" s="1" t="s">
        <v>140</v>
      </c>
      <c r="X2" s="1" t="s">
        <v>140</v>
      </c>
      <c r="Y2" s="1" t="s">
        <v>140</v>
      </c>
      <c r="Z2" s="13" t="s">
        <v>0</v>
      </c>
      <c r="AA2" s="13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  <c r="AQ2" s="10" t="s">
        <v>166</v>
      </c>
      <c r="AR2" s="4" t="s">
        <v>162</v>
      </c>
      <c r="BH2" s="4" t="s">
        <v>169</v>
      </c>
    </row>
    <row r="3" spans="1:61" ht="12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6" t="s">
        <v>13</v>
      </c>
      <c r="O3" s="6" t="s">
        <v>14</v>
      </c>
      <c r="P3" s="6" t="s">
        <v>15</v>
      </c>
      <c r="Q3" s="6" t="s">
        <v>13</v>
      </c>
      <c r="R3" s="6" t="s">
        <v>14</v>
      </c>
      <c r="S3" s="6" t="s">
        <v>15</v>
      </c>
      <c r="T3" s="6"/>
      <c r="U3" s="6"/>
      <c r="V3" s="6"/>
      <c r="W3" s="1" t="s">
        <v>13</v>
      </c>
      <c r="X3" s="1" t="s">
        <v>14</v>
      </c>
      <c r="Y3" s="1" t="s">
        <v>15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0"/>
      <c r="AR3">
        <v>2004</v>
      </c>
      <c r="AS3" s="1" t="s">
        <v>2</v>
      </c>
      <c r="AT3" s="1" t="s">
        <v>3</v>
      </c>
      <c r="AU3" s="1" t="s">
        <v>4</v>
      </c>
      <c r="AV3" s="1" t="s">
        <v>5</v>
      </c>
      <c r="AW3" s="1" t="s">
        <v>6</v>
      </c>
      <c r="AX3" s="1" t="s">
        <v>7</v>
      </c>
      <c r="AY3" s="1" t="s">
        <v>8</v>
      </c>
      <c r="AZ3" s="1" t="s">
        <v>9</v>
      </c>
      <c r="BA3" s="1" t="s">
        <v>10</v>
      </c>
      <c r="BB3" s="1" t="s">
        <v>11</v>
      </c>
      <c r="BC3" s="1" t="s">
        <v>12</v>
      </c>
      <c r="BD3" s="1" t="s">
        <v>13</v>
      </c>
      <c r="BE3" s="1" t="s">
        <v>14</v>
      </c>
      <c r="BF3" s="1" t="s">
        <v>15</v>
      </c>
      <c r="BH3" s="4" t="s">
        <v>165</v>
      </c>
      <c r="BI3" s="4" t="s">
        <v>170</v>
      </c>
    </row>
    <row r="4" spans="1:61" ht="12.75" customHeight="1" x14ac:dyDescent="0.25">
      <c r="A4" s="1" t="s">
        <v>16</v>
      </c>
      <c r="B4" s="2">
        <v>688221</v>
      </c>
      <c r="C4" s="2">
        <v>690286</v>
      </c>
      <c r="D4" s="2">
        <v>702167</v>
      </c>
      <c r="E4" s="2">
        <v>707318</v>
      </c>
      <c r="F4" s="2">
        <v>703849</v>
      </c>
      <c r="G4" s="2">
        <v>711271</v>
      </c>
      <c r="H4" s="2">
        <v>715801</v>
      </c>
      <c r="I4" s="2">
        <v>732825</v>
      </c>
      <c r="J4" s="2">
        <v>703220</v>
      </c>
      <c r="K4" s="2">
        <v>702577</v>
      </c>
      <c r="L4" s="2">
        <v>709397</v>
      </c>
      <c r="M4" s="2">
        <v>673040</v>
      </c>
      <c r="N4" s="2">
        <v>67628</v>
      </c>
      <c r="O4" s="2">
        <v>76382</v>
      </c>
      <c r="P4" s="2">
        <v>80929</v>
      </c>
      <c r="Q4" s="2">
        <v>588361</v>
      </c>
      <c r="R4" s="2">
        <v>593468</v>
      </c>
      <c r="S4" s="2">
        <v>592421</v>
      </c>
      <c r="T4" s="2">
        <f>N4+Q4</f>
        <v>655989</v>
      </c>
      <c r="U4" s="2">
        <f t="shared" ref="U4:V4" si="0">O4+R4</f>
        <v>669850</v>
      </c>
      <c r="V4" s="2">
        <f t="shared" si="0"/>
        <v>673350</v>
      </c>
      <c r="W4" s="2">
        <v>680916</v>
      </c>
      <c r="X4" s="2">
        <v>697088</v>
      </c>
      <c r="Y4" s="2">
        <v>703748</v>
      </c>
      <c r="Z4" s="1" t="s">
        <v>16</v>
      </c>
      <c r="AA4" s="1" t="s">
        <v>141</v>
      </c>
      <c r="AB4" s="2">
        <v>144067316</v>
      </c>
      <c r="AC4" s="2">
        <v>143518814</v>
      </c>
      <c r="AD4" s="2">
        <v>143049637</v>
      </c>
      <c r="AE4" s="2">
        <v>142805114</v>
      </c>
      <c r="AF4" s="2">
        <v>142742366</v>
      </c>
      <c r="AG4" s="2">
        <v>142785349</v>
      </c>
      <c r="AH4" s="2">
        <v>142849468</v>
      </c>
      <c r="AI4" s="2">
        <v>142960908</v>
      </c>
      <c r="AJ4" s="2">
        <v>143201721</v>
      </c>
      <c r="AK4" s="2">
        <v>143506995</v>
      </c>
      <c r="AL4" s="2">
        <v>146090613</v>
      </c>
      <c r="AM4" s="2">
        <v>146405999</v>
      </c>
      <c r="AN4" s="2">
        <v>146674541</v>
      </c>
      <c r="AO4" s="2">
        <v>146842402</v>
      </c>
      <c r="AP4" s="2">
        <v>146830576</v>
      </c>
      <c r="AQ4" s="11">
        <f>AP4/AJ4-1</f>
        <v>2.5340861650678059E-2</v>
      </c>
      <c r="AR4">
        <f t="shared" ref="AR4:BC4" si="1">B4/(AB4/10000)</f>
        <v>47.770793481014117</v>
      </c>
      <c r="AS4">
        <f t="shared" si="1"/>
        <v>48.097248072298029</v>
      </c>
      <c r="AT4">
        <f t="shared" si="1"/>
        <v>49.085549234913472</v>
      </c>
      <c r="AU4">
        <f t="shared" si="1"/>
        <v>49.530299033968774</v>
      </c>
      <c r="AV4">
        <f t="shared" si="1"/>
        <v>49.309046761912299</v>
      </c>
      <c r="AW4">
        <f t="shared" si="1"/>
        <v>49.814004376597488</v>
      </c>
      <c r="AX4">
        <f t="shared" si="1"/>
        <v>50.108762043132003</v>
      </c>
      <c r="AY4">
        <f t="shared" si="1"/>
        <v>51.260516616192731</v>
      </c>
      <c r="AZ4">
        <f t="shared" si="1"/>
        <v>49.106951724413982</v>
      </c>
      <c r="BA4">
        <f t="shared" si="1"/>
        <v>48.957683212584861</v>
      </c>
      <c r="BB4">
        <f t="shared" si="1"/>
        <v>48.558698292271522</v>
      </c>
      <c r="BC4">
        <f t="shared" si="1"/>
        <v>45.970793860707857</v>
      </c>
      <c r="BD4">
        <f>T4/(AN4/10000)</f>
        <v>44.724121550174132</v>
      </c>
      <c r="BE4" s="5">
        <f>U4/(AO4/10000)</f>
        <v>45.616932907430922</v>
      </c>
      <c r="BF4" s="5">
        <f>V4/(AP4/10000)</f>
        <v>45.858976947689698</v>
      </c>
      <c r="BH4" s="9">
        <f>BF4/AZ4-1</f>
        <v>-6.6140834702014817E-2</v>
      </c>
      <c r="BI4" s="9">
        <f>BF4/BD4-1</f>
        <v>2.5374570996155033E-2</v>
      </c>
    </row>
    <row r="5" spans="1:61" ht="12.75" customHeight="1" x14ac:dyDescent="0.25">
      <c r="A5" s="1" t="s">
        <v>17</v>
      </c>
      <c r="B5" s="2">
        <v>194218</v>
      </c>
      <c r="C5" s="2">
        <v>193873</v>
      </c>
      <c r="D5" s="2">
        <v>198648</v>
      </c>
      <c r="E5" s="2">
        <v>201134</v>
      </c>
      <c r="F5" s="2">
        <v>200502</v>
      </c>
      <c r="G5" s="2">
        <v>202267</v>
      </c>
      <c r="H5" s="2">
        <v>205628</v>
      </c>
      <c r="I5" s="2">
        <v>211668</v>
      </c>
      <c r="J5" s="2">
        <v>199436</v>
      </c>
      <c r="K5" s="2">
        <v>198137</v>
      </c>
      <c r="L5" s="2">
        <v>195500</v>
      </c>
      <c r="M5" s="2">
        <v>180432</v>
      </c>
      <c r="N5" s="2">
        <v>19969</v>
      </c>
      <c r="O5" s="2">
        <v>20833</v>
      </c>
      <c r="P5" s="2">
        <v>21990</v>
      </c>
      <c r="Q5" s="2">
        <v>156414</v>
      </c>
      <c r="R5" s="2">
        <v>157896</v>
      </c>
      <c r="S5" s="2">
        <v>159178</v>
      </c>
      <c r="T5" s="2">
        <f t="shared" ref="T5:T68" si="2">N5+Q5</f>
        <v>176383</v>
      </c>
      <c r="U5" s="2">
        <f t="shared" ref="U5:U68" si="3">O5+R5</f>
        <v>178729</v>
      </c>
      <c r="V5" s="2">
        <f t="shared" ref="V5:V68" si="4">P5+S5</f>
        <v>181168</v>
      </c>
      <c r="W5" s="2">
        <v>181718</v>
      </c>
      <c r="X5" s="2">
        <v>183888</v>
      </c>
      <c r="Y5" s="2">
        <v>187786</v>
      </c>
      <c r="Z5" s="1" t="s">
        <v>17</v>
      </c>
      <c r="AA5" s="1" t="s">
        <v>141</v>
      </c>
      <c r="AB5" s="2">
        <v>38004571</v>
      </c>
      <c r="AC5" s="2">
        <v>38076537</v>
      </c>
      <c r="AD5" s="2">
        <v>38146181</v>
      </c>
      <c r="AE5" s="2">
        <v>38196721</v>
      </c>
      <c r="AF5" s="2">
        <v>38236673</v>
      </c>
      <c r="AG5" s="2">
        <v>38299035</v>
      </c>
      <c r="AH5" s="2">
        <v>38390287</v>
      </c>
      <c r="AI5" s="2">
        <v>38491687</v>
      </c>
      <c r="AJ5" s="2">
        <v>38608260</v>
      </c>
      <c r="AK5" s="2">
        <v>38749394</v>
      </c>
      <c r="AL5" s="2">
        <v>38885676</v>
      </c>
      <c r="AM5" s="2">
        <v>39027899</v>
      </c>
      <c r="AN5" s="2">
        <v>39156950</v>
      </c>
      <c r="AO5" s="2">
        <v>39260498</v>
      </c>
      <c r="AP5" s="2">
        <v>39344736</v>
      </c>
      <c r="AQ5" s="11">
        <f t="shared" ref="AQ5:AQ68" si="5">AP5/AJ5-1</f>
        <v>1.9075607136918471E-2</v>
      </c>
      <c r="AR5">
        <f t="shared" ref="AR5:AR68" si="6">B5/(AB5/10000)</f>
        <v>51.103852744450137</v>
      </c>
      <c r="AS5">
        <f t="shared" ref="AS5:AS68" si="7">C5/(AC5/10000)</f>
        <v>50.91665767819169</v>
      </c>
      <c r="AT5">
        <f t="shared" ref="AT5:AT68" si="8">D5/(AD5/10000)</f>
        <v>52.075462023314991</v>
      </c>
      <c r="AU5">
        <f t="shared" ref="AU5:AU68" si="9">E5/(AE5/10000)</f>
        <v>52.657399571026005</v>
      </c>
      <c r="AV5">
        <f t="shared" ref="AV5:AV68" si="10">F5/(AF5/10000)</f>
        <v>52.437093572445491</v>
      </c>
      <c r="AW5">
        <f t="shared" ref="AW5:AW68" si="11">G5/(AG5/10000)</f>
        <v>52.812557809876935</v>
      </c>
      <c r="AX5">
        <f t="shared" ref="AX5:AX68" si="12">H5/(AH5/10000)</f>
        <v>53.562506578812503</v>
      </c>
      <c r="AY5">
        <f t="shared" ref="AY5:AY68" si="13">I5/(AI5/10000)</f>
        <v>54.990574977916658</v>
      </c>
      <c r="AZ5">
        <f t="shared" ref="AZ5:AZ68" si="14">J5/(AJ5/10000)</f>
        <v>51.656303599281607</v>
      </c>
      <c r="BA5">
        <f t="shared" ref="BA5:BA68" si="15">K5/(AK5/10000)</f>
        <v>51.132928685284725</v>
      </c>
      <c r="BB5">
        <f t="shared" ref="BB5:BB68" si="16">L5/(AL5/10000)</f>
        <v>50.275582196385116</v>
      </c>
      <c r="BC5">
        <f t="shared" ref="BC5:BC68" si="17">M5/(AM5/10000)</f>
        <v>46.231543235263572</v>
      </c>
      <c r="BD5" s="5">
        <f t="shared" ref="BD5:BD68" si="18">T5/(AN5/10000)</f>
        <v>45.045132473290181</v>
      </c>
      <c r="BE5" s="5">
        <f t="shared" ref="BE5:BE68" si="19">U5/(AO5/10000)</f>
        <v>45.523874913660038</v>
      </c>
      <c r="BF5" s="5">
        <f t="shared" ref="BF5:BF68" si="20">V5/(AP5/10000)</f>
        <v>46.046312269066952</v>
      </c>
      <c r="BG5" s="5"/>
      <c r="BH5" s="9">
        <f t="shared" ref="BH5:BH68" si="21">BF5/AZ5-1</f>
        <v>-0.10860226031141484</v>
      </c>
      <c r="BI5" s="9">
        <f t="shared" ref="BI5:BI68" si="22">BF5/BD5-1</f>
        <v>2.2226148327356476E-2</v>
      </c>
    </row>
    <row r="6" spans="1:61" ht="12.75" customHeight="1" x14ac:dyDescent="0.25">
      <c r="A6" s="1" t="s">
        <v>18</v>
      </c>
      <c r="B6" s="2">
        <v>5925</v>
      </c>
      <c r="C6" s="2">
        <v>5990</v>
      </c>
      <c r="D6" s="2">
        <v>6167</v>
      </c>
      <c r="E6" s="2">
        <v>6241</v>
      </c>
      <c r="F6" s="2">
        <v>6193</v>
      </c>
      <c r="G6" s="2">
        <v>6221</v>
      </c>
      <c r="H6" s="2">
        <v>6189</v>
      </c>
      <c r="I6" s="2">
        <v>6165</v>
      </c>
      <c r="J6" s="2">
        <v>6276</v>
      </c>
      <c r="K6" s="2">
        <v>6283</v>
      </c>
      <c r="L6" s="2">
        <v>6307</v>
      </c>
      <c r="M6" s="2">
        <v>6400</v>
      </c>
      <c r="N6" s="2">
        <v>407</v>
      </c>
      <c r="O6" s="2">
        <v>447</v>
      </c>
      <c r="P6" s="2">
        <v>496</v>
      </c>
      <c r="Q6" s="2">
        <v>5854</v>
      </c>
      <c r="R6" s="2">
        <v>5707</v>
      </c>
      <c r="S6" s="2">
        <v>5557</v>
      </c>
      <c r="T6" s="2">
        <f t="shared" si="2"/>
        <v>6261</v>
      </c>
      <c r="U6" s="2">
        <f t="shared" si="3"/>
        <v>6154</v>
      </c>
      <c r="V6" s="2">
        <f t="shared" si="4"/>
        <v>6053</v>
      </c>
      <c r="W6" s="2">
        <v>6457</v>
      </c>
      <c r="X6" s="2">
        <v>6365</v>
      </c>
      <c r="Y6" s="2">
        <v>6263</v>
      </c>
      <c r="Z6" s="1" t="s">
        <v>18</v>
      </c>
      <c r="AA6" s="1" t="s">
        <v>141</v>
      </c>
      <c r="AB6" s="2">
        <v>1512761</v>
      </c>
      <c r="AC6" s="2">
        <v>1511688</v>
      </c>
      <c r="AD6" s="2">
        <v>1512934</v>
      </c>
      <c r="AE6" s="2">
        <v>1517127</v>
      </c>
      <c r="AF6" s="2">
        <v>1523180</v>
      </c>
      <c r="AG6" s="2">
        <v>1529019</v>
      </c>
      <c r="AH6" s="2">
        <v>1532067</v>
      </c>
      <c r="AI6" s="2">
        <v>1534213</v>
      </c>
      <c r="AJ6" s="2">
        <v>1538529</v>
      </c>
      <c r="AK6" s="2">
        <v>1542546</v>
      </c>
      <c r="AL6" s="2">
        <v>1546022</v>
      </c>
      <c r="AM6" s="2">
        <v>1549037</v>
      </c>
      <c r="AN6" s="2">
        <v>1551501</v>
      </c>
      <c r="AO6" s="2">
        <v>1551371</v>
      </c>
      <c r="AP6" s="2">
        <v>1548647</v>
      </c>
      <c r="AQ6" s="11">
        <f t="shared" si="5"/>
        <v>6.5764116243502979E-3</v>
      </c>
      <c r="AR6">
        <f t="shared" si="6"/>
        <v>39.166795019173549</v>
      </c>
      <c r="AS6">
        <f t="shared" si="7"/>
        <v>39.624578616751606</v>
      </c>
      <c r="AT6">
        <f t="shared" si="8"/>
        <v>40.761857424051549</v>
      </c>
      <c r="AU6">
        <f t="shared" si="9"/>
        <v>41.136964802551134</v>
      </c>
      <c r="AV6">
        <f t="shared" si="10"/>
        <v>40.658359484762137</v>
      </c>
      <c r="AW6">
        <f t="shared" si="11"/>
        <v>40.68621776446205</v>
      </c>
      <c r="AX6">
        <f t="shared" si="12"/>
        <v>40.3964056402233</v>
      </c>
      <c r="AY6">
        <f t="shared" si="13"/>
        <v>40.183468657872147</v>
      </c>
      <c r="AZ6">
        <f t="shared" si="14"/>
        <v>40.792211261536181</v>
      </c>
      <c r="BA6">
        <f t="shared" si="15"/>
        <v>40.731362306213235</v>
      </c>
      <c r="BB6">
        <f t="shared" si="16"/>
        <v>40.795021028161301</v>
      </c>
      <c r="BC6">
        <f t="shared" si="17"/>
        <v>41.315991806522376</v>
      </c>
      <c r="BD6" s="5">
        <f t="shared" si="18"/>
        <v>40.354469639400811</v>
      </c>
      <c r="BE6" s="5">
        <f t="shared" si="19"/>
        <v>39.668138697964572</v>
      </c>
      <c r="BF6" s="5">
        <f t="shared" si="20"/>
        <v>39.085730963867171</v>
      </c>
      <c r="BG6" s="5"/>
      <c r="BH6" s="9">
        <f t="shared" si="21"/>
        <v>-4.1833483522823567E-2</v>
      </c>
      <c r="BI6" s="9">
        <f t="shared" si="22"/>
        <v>-3.1439855036401787E-2</v>
      </c>
    </row>
    <row r="7" spans="1:61" ht="12.75" customHeight="1" x14ac:dyDescent="0.25">
      <c r="A7" s="1" t="s">
        <v>19</v>
      </c>
      <c r="B7" s="2">
        <v>4991</v>
      </c>
      <c r="C7" s="2">
        <v>4838</v>
      </c>
      <c r="D7" s="2">
        <v>4831</v>
      </c>
      <c r="E7" s="2">
        <v>4790</v>
      </c>
      <c r="F7" s="2">
        <v>4700</v>
      </c>
      <c r="G7" s="2">
        <v>4748</v>
      </c>
      <c r="H7" s="2">
        <v>4620</v>
      </c>
      <c r="I7" s="2">
        <v>4570</v>
      </c>
      <c r="J7" s="2">
        <v>4600</v>
      </c>
      <c r="K7" s="2">
        <v>4561</v>
      </c>
      <c r="L7" s="2">
        <v>4569</v>
      </c>
      <c r="M7" s="2">
        <v>4653</v>
      </c>
      <c r="N7" s="2">
        <v>344</v>
      </c>
      <c r="O7" s="2">
        <v>410</v>
      </c>
      <c r="P7" s="2">
        <v>396</v>
      </c>
      <c r="Q7" s="2">
        <v>4331</v>
      </c>
      <c r="R7" s="2">
        <v>4451</v>
      </c>
      <c r="S7" s="2">
        <v>4371</v>
      </c>
      <c r="T7" s="2">
        <f t="shared" si="2"/>
        <v>4675</v>
      </c>
      <c r="U7" s="2">
        <f t="shared" si="3"/>
        <v>4861</v>
      </c>
      <c r="V7" s="2">
        <f t="shared" si="4"/>
        <v>4767</v>
      </c>
      <c r="W7" s="2">
        <v>4778</v>
      </c>
      <c r="X7" s="2">
        <v>4931</v>
      </c>
      <c r="Y7" s="2">
        <v>4861</v>
      </c>
      <c r="Z7" s="1" t="s">
        <v>19</v>
      </c>
      <c r="AA7" s="1" t="s">
        <v>141</v>
      </c>
      <c r="AB7" s="2">
        <v>1352190</v>
      </c>
      <c r="AC7" s="2">
        <v>1335892</v>
      </c>
      <c r="AD7" s="2">
        <v>1320200</v>
      </c>
      <c r="AE7" s="2">
        <v>1308046</v>
      </c>
      <c r="AF7" s="2">
        <v>1298797</v>
      </c>
      <c r="AG7" s="2">
        <v>1290395</v>
      </c>
      <c r="AH7" s="2">
        <v>1280947</v>
      </c>
      <c r="AI7" s="2">
        <v>1269885</v>
      </c>
      <c r="AJ7" s="2">
        <v>1259041</v>
      </c>
      <c r="AK7" s="2">
        <v>1248132</v>
      </c>
      <c r="AL7" s="2">
        <v>1237769</v>
      </c>
      <c r="AM7" s="2">
        <v>1229340</v>
      </c>
      <c r="AN7" s="2">
        <v>1223135</v>
      </c>
      <c r="AO7" s="2">
        <v>1215756</v>
      </c>
      <c r="AP7" s="2">
        <v>1205584</v>
      </c>
      <c r="AQ7" s="11">
        <f t="shared" si="5"/>
        <v>-4.2458506116957229E-2</v>
      </c>
      <c r="AR7">
        <f t="shared" si="6"/>
        <v>36.910493347828343</v>
      </c>
      <c r="AS7">
        <f t="shared" si="7"/>
        <v>36.215502450796919</v>
      </c>
      <c r="AT7">
        <f t="shared" si="8"/>
        <v>36.592940463566123</v>
      </c>
      <c r="AU7">
        <f t="shared" si="9"/>
        <v>36.619507265035026</v>
      </c>
      <c r="AV7">
        <f t="shared" si="10"/>
        <v>36.187333355405038</v>
      </c>
      <c r="AW7">
        <f t="shared" si="11"/>
        <v>36.79493488427962</v>
      </c>
      <c r="AX7">
        <f t="shared" si="12"/>
        <v>36.067066006634157</v>
      </c>
      <c r="AY7">
        <f t="shared" si="13"/>
        <v>35.987510680100954</v>
      </c>
      <c r="AZ7">
        <f t="shared" si="14"/>
        <v>36.535744268852248</v>
      </c>
      <c r="BA7">
        <f t="shared" si="15"/>
        <v>36.542609275301011</v>
      </c>
      <c r="BB7">
        <f t="shared" si="16"/>
        <v>36.913188163542635</v>
      </c>
      <c r="BC7">
        <f t="shared" si="17"/>
        <v>37.849577822246083</v>
      </c>
      <c r="BD7" s="5">
        <f t="shared" si="18"/>
        <v>38.221455522080554</v>
      </c>
      <c r="BE7" s="5">
        <f t="shared" si="19"/>
        <v>39.983351922589733</v>
      </c>
      <c r="BF7" s="5">
        <f t="shared" si="20"/>
        <v>39.541002534871062</v>
      </c>
      <c r="BG7" s="5"/>
      <c r="BH7" s="9">
        <f t="shared" si="21"/>
        <v>8.2255290706665152E-2</v>
      </c>
      <c r="BI7" s="9">
        <f t="shared" si="22"/>
        <v>3.4523724823305235E-2</v>
      </c>
    </row>
    <row r="8" spans="1:61" ht="12.75" customHeight="1" x14ac:dyDescent="0.25">
      <c r="A8" s="1" t="s">
        <v>20</v>
      </c>
      <c r="B8" s="2">
        <v>5151</v>
      </c>
      <c r="C8" s="2">
        <v>5002</v>
      </c>
      <c r="D8" s="2">
        <v>5016</v>
      </c>
      <c r="E8" s="2">
        <v>4985</v>
      </c>
      <c r="F8" s="2">
        <v>4905</v>
      </c>
      <c r="G8" s="2">
        <v>4844</v>
      </c>
      <c r="H8" s="2">
        <v>4767</v>
      </c>
      <c r="I8" s="2">
        <v>4977</v>
      </c>
      <c r="J8" s="2">
        <v>4792</v>
      </c>
      <c r="K8" s="2">
        <v>4790</v>
      </c>
      <c r="L8" s="2">
        <v>4752</v>
      </c>
      <c r="M8" s="2">
        <v>4727</v>
      </c>
      <c r="N8" s="2">
        <v>488</v>
      </c>
      <c r="O8" s="2">
        <v>516</v>
      </c>
      <c r="P8" s="2">
        <v>507</v>
      </c>
      <c r="Q8" s="2">
        <v>3920</v>
      </c>
      <c r="R8" s="2">
        <v>3953</v>
      </c>
      <c r="S8" s="2">
        <v>3924</v>
      </c>
      <c r="T8" s="2">
        <f t="shared" si="2"/>
        <v>4408</v>
      </c>
      <c r="U8" s="2">
        <f t="shared" si="3"/>
        <v>4469</v>
      </c>
      <c r="V8" s="2">
        <f t="shared" si="4"/>
        <v>4431</v>
      </c>
      <c r="W8" s="2">
        <v>4706</v>
      </c>
      <c r="X8" s="2">
        <v>4736</v>
      </c>
      <c r="Y8" s="2">
        <v>4769</v>
      </c>
      <c r="Z8" s="1" t="s">
        <v>20</v>
      </c>
      <c r="AA8" s="1" t="s">
        <v>141</v>
      </c>
      <c r="AB8" s="2">
        <v>1503585</v>
      </c>
      <c r="AC8" s="2">
        <v>1492025</v>
      </c>
      <c r="AD8" s="2">
        <v>1481157</v>
      </c>
      <c r="AE8" s="2">
        <v>1471302</v>
      </c>
      <c r="AF8" s="2">
        <v>1462340</v>
      </c>
      <c r="AG8" s="2">
        <v>1453855</v>
      </c>
      <c r="AH8" s="2">
        <v>1445451</v>
      </c>
      <c r="AI8" s="2">
        <v>1436531</v>
      </c>
      <c r="AJ8" s="2">
        <v>1426837</v>
      </c>
      <c r="AK8" s="2">
        <v>1417531</v>
      </c>
      <c r="AL8" s="2">
        <v>1409467</v>
      </c>
      <c r="AM8" s="2">
        <v>1401390</v>
      </c>
      <c r="AN8" s="2">
        <v>1393383</v>
      </c>
      <c r="AO8" s="2">
        <v>1383968</v>
      </c>
      <c r="AP8" s="2">
        <v>1372071</v>
      </c>
      <c r="AQ8" s="11">
        <f t="shared" si="5"/>
        <v>-3.8382800558157681E-2</v>
      </c>
      <c r="AR8">
        <f t="shared" si="6"/>
        <v>34.258123085824877</v>
      </c>
      <c r="AS8">
        <f t="shared" si="7"/>
        <v>33.524907424473454</v>
      </c>
      <c r="AT8">
        <f t="shared" si="8"/>
        <v>33.865417373040131</v>
      </c>
      <c r="AU8">
        <f t="shared" si="9"/>
        <v>33.881555248344661</v>
      </c>
      <c r="AV8">
        <f t="shared" si="10"/>
        <v>33.54213110494139</v>
      </c>
      <c r="AW8">
        <f t="shared" si="11"/>
        <v>33.318315788025629</v>
      </c>
      <c r="AX8">
        <f t="shared" si="12"/>
        <v>32.979326175705715</v>
      </c>
      <c r="AY8">
        <f t="shared" si="13"/>
        <v>34.645963087465567</v>
      </c>
      <c r="AZ8">
        <f t="shared" si="14"/>
        <v>33.584775275662182</v>
      </c>
      <c r="BA8">
        <f t="shared" si="15"/>
        <v>33.791148130093809</v>
      </c>
      <c r="BB8">
        <f t="shared" si="16"/>
        <v>33.714872359551521</v>
      </c>
      <c r="BC8">
        <f t="shared" si="17"/>
        <v>33.730795852689113</v>
      </c>
      <c r="BD8" s="5">
        <f t="shared" si="18"/>
        <v>31.635235968861394</v>
      </c>
      <c r="BE8" s="5">
        <f t="shared" si="19"/>
        <v>32.291209045295844</v>
      </c>
      <c r="BF8" s="5">
        <f t="shared" si="20"/>
        <v>32.294247163594306</v>
      </c>
      <c r="BG8" s="5"/>
      <c r="BH8" s="9">
        <f t="shared" si="21"/>
        <v>-3.8425986223676767E-2</v>
      </c>
      <c r="BI8" s="9">
        <f t="shared" si="22"/>
        <v>2.083155616040222E-2</v>
      </c>
    </row>
    <row r="9" spans="1:61" ht="12.75" customHeight="1" x14ac:dyDescent="0.25">
      <c r="A9" s="1" t="s">
        <v>21</v>
      </c>
      <c r="B9" s="2">
        <v>12375</v>
      </c>
      <c r="C9" s="2">
        <v>12529</v>
      </c>
      <c r="D9" s="2">
        <v>12455</v>
      </c>
      <c r="E9" s="2">
        <v>12538</v>
      </c>
      <c r="F9" s="2">
        <v>11931</v>
      </c>
      <c r="G9" s="2">
        <v>12244</v>
      </c>
      <c r="H9" s="2">
        <v>12274</v>
      </c>
      <c r="I9" s="2">
        <v>12581</v>
      </c>
      <c r="J9" s="2">
        <v>12663</v>
      </c>
      <c r="K9" s="2">
        <v>12614</v>
      </c>
      <c r="L9" s="2">
        <v>12603</v>
      </c>
      <c r="M9" s="2">
        <v>12060</v>
      </c>
      <c r="N9" s="2">
        <v>887</v>
      </c>
      <c r="O9" s="2">
        <v>992</v>
      </c>
      <c r="P9" s="2">
        <v>1041</v>
      </c>
      <c r="Q9" s="2">
        <v>10404</v>
      </c>
      <c r="R9" s="2">
        <v>10646</v>
      </c>
      <c r="S9" s="2">
        <v>10668</v>
      </c>
      <c r="T9" s="2">
        <f t="shared" si="2"/>
        <v>11291</v>
      </c>
      <c r="U9" s="2">
        <f t="shared" si="3"/>
        <v>11638</v>
      </c>
      <c r="V9" s="2">
        <f t="shared" si="4"/>
        <v>11709</v>
      </c>
      <c r="W9" s="2">
        <v>11885</v>
      </c>
      <c r="X9" s="2">
        <v>12064</v>
      </c>
      <c r="Y9" s="2">
        <v>12164</v>
      </c>
      <c r="Z9" s="1" t="s">
        <v>21</v>
      </c>
      <c r="AA9" s="1" t="s">
        <v>141</v>
      </c>
      <c r="AB9" s="2">
        <v>2366194</v>
      </c>
      <c r="AC9" s="2">
        <v>2362922</v>
      </c>
      <c r="AD9" s="2">
        <v>2357358</v>
      </c>
      <c r="AE9" s="2">
        <v>2349109</v>
      </c>
      <c r="AF9" s="2">
        <v>2341705</v>
      </c>
      <c r="AG9" s="2">
        <v>2336946</v>
      </c>
      <c r="AH9" s="2">
        <v>2334852</v>
      </c>
      <c r="AI9" s="2">
        <v>2333158</v>
      </c>
      <c r="AJ9" s="2">
        <v>2330942</v>
      </c>
      <c r="AK9" s="2">
        <v>2329668</v>
      </c>
      <c r="AL9" s="2">
        <v>2330053</v>
      </c>
      <c r="AM9" s="2">
        <v>2332312</v>
      </c>
      <c r="AN9" s="2">
        <v>2334443</v>
      </c>
      <c r="AO9" s="2">
        <v>2334588</v>
      </c>
      <c r="AP9" s="2">
        <v>2330795</v>
      </c>
      <c r="AQ9" s="11">
        <f t="shared" si="5"/>
        <v>-6.3064632238818419E-5</v>
      </c>
      <c r="AR9">
        <f t="shared" si="6"/>
        <v>52.299177497703063</v>
      </c>
      <c r="AS9">
        <f t="shared" si="7"/>
        <v>53.023332975019912</v>
      </c>
      <c r="AT9">
        <f t="shared" si="8"/>
        <v>52.834571583951181</v>
      </c>
      <c r="AU9">
        <f t="shared" si="9"/>
        <v>53.37342796779545</v>
      </c>
      <c r="AV9">
        <f t="shared" si="10"/>
        <v>50.95005562186526</v>
      </c>
      <c r="AW9">
        <f t="shared" si="11"/>
        <v>52.393166123650268</v>
      </c>
      <c r="AX9">
        <f t="shared" si="12"/>
        <v>52.568642466417572</v>
      </c>
      <c r="AY9">
        <f t="shared" si="13"/>
        <v>53.922623328552973</v>
      </c>
      <c r="AZ9">
        <f t="shared" si="14"/>
        <v>54.32567605714771</v>
      </c>
      <c r="BA9">
        <f t="shared" si="15"/>
        <v>54.145054145054146</v>
      </c>
      <c r="BB9">
        <f t="shared" si="16"/>
        <v>54.088898407031941</v>
      </c>
      <c r="BC9">
        <f t="shared" si="17"/>
        <v>51.708347768223121</v>
      </c>
      <c r="BD9" s="5">
        <f t="shared" si="18"/>
        <v>48.366998037647527</v>
      </c>
      <c r="BE9" s="5">
        <f t="shared" si="19"/>
        <v>49.850337618457736</v>
      </c>
      <c r="BF9" s="5">
        <f t="shared" si="20"/>
        <v>50.236078247979769</v>
      </c>
      <c r="BG9" s="5"/>
      <c r="BH9" s="9">
        <f t="shared" si="21"/>
        <v>-7.5279280553561811E-2</v>
      </c>
      <c r="BI9" s="9">
        <f t="shared" si="22"/>
        <v>3.864370926798899E-2</v>
      </c>
    </row>
    <row r="10" spans="1:61" ht="12.75" customHeight="1" x14ac:dyDescent="0.25">
      <c r="A10" s="1" t="s">
        <v>22</v>
      </c>
      <c r="B10" s="2">
        <v>5771</v>
      </c>
      <c r="C10" s="2">
        <v>5621</v>
      </c>
      <c r="D10" s="2">
        <v>5657</v>
      </c>
      <c r="E10" s="2">
        <v>5563</v>
      </c>
      <c r="F10" s="2">
        <v>5472</v>
      </c>
      <c r="G10" s="2">
        <v>5449</v>
      </c>
      <c r="H10" s="2">
        <v>5504</v>
      </c>
      <c r="I10" s="2">
        <v>5749</v>
      </c>
      <c r="J10" s="2">
        <v>5533</v>
      </c>
      <c r="K10" s="2">
        <v>4929</v>
      </c>
      <c r="L10" s="2">
        <v>4996</v>
      </c>
      <c r="M10" s="2">
        <v>4506</v>
      </c>
      <c r="N10" s="2">
        <v>252</v>
      </c>
      <c r="O10" s="2">
        <v>247</v>
      </c>
      <c r="P10" s="2">
        <v>280</v>
      </c>
      <c r="Q10" s="2">
        <v>4022</v>
      </c>
      <c r="R10" s="2">
        <v>4033</v>
      </c>
      <c r="S10" s="2">
        <v>4006</v>
      </c>
      <c r="T10" s="2">
        <f t="shared" si="2"/>
        <v>4274</v>
      </c>
      <c r="U10" s="2">
        <f t="shared" si="3"/>
        <v>4280</v>
      </c>
      <c r="V10" s="2">
        <f t="shared" si="4"/>
        <v>4286</v>
      </c>
      <c r="W10" s="2">
        <v>4479</v>
      </c>
      <c r="X10" s="2">
        <v>4445</v>
      </c>
      <c r="Y10" s="2">
        <v>4444</v>
      </c>
      <c r="Z10" s="1" t="s">
        <v>22</v>
      </c>
      <c r="AA10" s="1" t="s">
        <v>141</v>
      </c>
      <c r="AB10" s="2">
        <v>1123883</v>
      </c>
      <c r="AC10" s="2">
        <v>1109301</v>
      </c>
      <c r="AD10" s="2">
        <v>1095849</v>
      </c>
      <c r="AE10" s="2">
        <v>1085475</v>
      </c>
      <c r="AF10" s="2">
        <v>1077710</v>
      </c>
      <c r="AG10" s="2">
        <v>1071048</v>
      </c>
      <c r="AH10" s="2">
        <v>1063948</v>
      </c>
      <c r="AI10" s="2">
        <v>1057074</v>
      </c>
      <c r="AJ10" s="2">
        <v>1051501</v>
      </c>
      <c r="AK10" s="2">
        <v>1046046</v>
      </c>
      <c r="AL10" s="2">
        <v>1040020</v>
      </c>
      <c r="AM10" s="2">
        <v>1033374</v>
      </c>
      <c r="AN10" s="2">
        <v>1026504</v>
      </c>
      <c r="AO10" s="2">
        <v>1018908</v>
      </c>
      <c r="AP10" s="2">
        <v>1009413</v>
      </c>
      <c r="AQ10" s="11">
        <f t="shared" si="5"/>
        <v>-4.0026590559590569E-2</v>
      </c>
      <c r="AR10">
        <f t="shared" si="6"/>
        <v>51.348761392422517</v>
      </c>
      <c r="AS10">
        <f t="shared" si="7"/>
        <v>50.67154902050931</v>
      </c>
      <c r="AT10">
        <f t="shared" si="8"/>
        <v>51.622075669184348</v>
      </c>
      <c r="AU10">
        <f t="shared" si="9"/>
        <v>51.249453004445058</v>
      </c>
      <c r="AV10">
        <f t="shared" si="10"/>
        <v>50.774327045309036</v>
      </c>
      <c r="AW10">
        <f t="shared" si="11"/>
        <v>50.8754042769325</v>
      </c>
      <c r="AX10">
        <f t="shared" si="12"/>
        <v>51.731851556655023</v>
      </c>
      <c r="AY10">
        <f t="shared" si="13"/>
        <v>54.385974870255062</v>
      </c>
      <c r="AZ10">
        <f t="shared" si="14"/>
        <v>52.620016528752707</v>
      </c>
      <c r="BA10">
        <f t="shared" si="15"/>
        <v>47.120298724912672</v>
      </c>
      <c r="BB10">
        <f t="shared" si="16"/>
        <v>48.037537739658852</v>
      </c>
      <c r="BC10">
        <f t="shared" si="17"/>
        <v>43.60473555556846</v>
      </c>
      <c r="BD10" s="5">
        <f t="shared" si="18"/>
        <v>41.636467076601747</v>
      </c>
      <c r="BE10" s="5">
        <f t="shared" si="19"/>
        <v>42.005755181036953</v>
      </c>
      <c r="BF10" s="5">
        <f t="shared" si="20"/>
        <v>42.460320998441667</v>
      </c>
      <c r="BG10" s="5"/>
      <c r="BH10" s="9">
        <f t="shared" si="21"/>
        <v>-0.1930766312997938</v>
      </c>
      <c r="BI10" s="9">
        <f t="shared" si="22"/>
        <v>1.9786835427804572E-2</v>
      </c>
    </row>
    <row r="11" spans="1:61" ht="12.75" customHeight="1" x14ac:dyDescent="0.25">
      <c r="A11" s="1" t="s">
        <v>23</v>
      </c>
      <c r="B11" s="2">
        <v>4035</v>
      </c>
      <c r="C11" s="2">
        <v>3967</v>
      </c>
      <c r="D11" s="2">
        <v>3977</v>
      </c>
      <c r="E11" s="2">
        <v>3910</v>
      </c>
      <c r="F11" s="2">
        <v>3953</v>
      </c>
      <c r="G11" s="2">
        <v>4069</v>
      </c>
      <c r="H11" s="2">
        <v>3992</v>
      </c>
      <c r="I11" s="2">
        <v>4025</v>
      </c>
      <c r="J11" s="2">
        <v>4066</v>
      </c>
      <c r="K11" s="2">
        <v>4093</v>
      </c>
      <c r="L11" s="2">
        <v>4111</v>
      </c>
      <c r="M11" s="2">
        <v>3892</v>
      </c>
      <c r="N11" s="2">
        <v>92</v>
      </c>
      <c r="O11" s="2">
        <v>180</v>
      </c>
      <c r="P11" s="2">
        <v>308</v>
      </c>
      <c r="Q11" s="2">
        <v>3665</v>
      </c>
      <c r="R11" s="2">
        <v>3572</v>
      </c>
      <c r="S11" s="2">
        <v>3584</v>
      </c>
      <c r="T11" s="2">
        <f t="shared" si="2"/>
        <v>3757</v>
      </c>
      <c r="U11" s="2">
        <f t="shared" si="3"/>
        <v>3752</v>
      </c>
      <c r="V11" s="2">
        <f t="shared" si="4"/>
        <v>3892</v>
      </c>
      <c r="W11" s="2">
        <v>4064</v>
      </c>
      <c r="X11" s="2">
        <v>4101</v>
      </c>
      <c r="Y11" s="2">
        <v>4078</v>
      </c>
      <c r="Z11" s="1" t="s">
        <v>23</v>
      </c>
      <c r="AA11" s="1" t="s">
        <v>141</v>
      </c>
      <c r="AB11" s="2">
        <v>1029618</v>
      </c>
      <c r="AC11" s="2">
        <v>1025461</v>
      </c>
      <c r="AD11" s="2">
        <v>1021741</v>
      </c>
      <c r="AE11" s="2">
        <v>1018934</v>
      </c>
      <c r="AF11" s="2">
        <v>1016662</v>
      </c>
      <c r="AG11" s="2">
        <v>1015297</v>
      </c>
      <c r="AH11" s="2">
        <v>1012093</v>
      </c>
      <c r="AI11" s="2">
        <v>1008710</v>
      </c>
      <c r="AJ11" s="2">
        <v>1006907</v>
      </c>
      <c r="AK11" s="2">
        <v>1005065</v>
      </c>
      <c r="AL11" s="2">
        <v>1007515</v>
      </c>
      <c r="AM11" s="2">
        <v>1010129</v>
      </c>
      <c r="AN11" s="2">
        <v>1012171</v>
      </c>
      <c r="AO11" s="2">
        <v>1013363</v>
      </c>
      <c r="AP11" s="2">
        <v>1010768</v>
      </c>
      <c r="AQ11" s="11">
        <f t="shared" si="5"/>
        <v>3.8345150048613164E-3</v>
      </c>
      <c r="AR11">
        <f t="shared" si="6"/>
        <v>39.189291562501822</v>
      </c>
      <c r="AS11">
        <f t="shared" si="7"/>
        <v>38.685040191679647</v>
      </c>
      <c r="AT11">
        <f t="shared" si="8"/>
        <v>38.923758565037524</v>
      </c>
      <c r="AU11">
        <f t="shared" si="9"/>
        <v>38.373437337452671</v>
      </c>
      <c r="AV11">
        <f t="shared" si="10"/>
        <v>38.882145688537584</v>
      </c>
      <c r="AW11">
        <f t="shared" si="11"/>
        <v>40.076943002884867</v>
      </c>
      <c r="AX11">
        <f t="shared" si="12"/>
        <v>39.443015612201648</v>
      </c>
      <c r="AY11">
        <f t="shared" si="13"/>
        <v>39.902449663431511</v>
      </c>
      <c r="AZ11">
        <f t="shared" si="14"/>
        <v>40.381087826383165</v>
      </c>
      <c r="BA11">
        <f t="shared" si="15"/>
        <v>40.723734285842205</v>
      </c>
      <c r="BB11">
        <f t="shared" si="16"/>
        <v>40.803362729090885</v>
      </c>
      <c r="BC11">
        <f t="shared" si="17"/>
        <v>38.529732341116826</v>
      </c>
      <c r="BD11" s="5">
        <f t="shared" si="18"/>
        <v>37.118233974298811</v>
      </c>
      <c r="BE11" s="5">
        <f t="shared" si="19"/>
        <v>37.025231827094537</v>
      </c>
      <c r="BF11" s="5">
        <f t="shared" si="20"/>
        <v>38.505374131353584</v>
      </c>
      <c r="BG11" s="5"/>
      <c r="BH11" s="9">
        <f t="shared" si="21"/>
        <v>-4.6450301267121241E-2</v>
      </c>
      <c r="BI11" s="9">
        <f t="shared" si="22"/>
        <v>3.737085546729535E-2</v>
      </c>
    </row>
    <row r="12" spans="1:61" ht="12.75" customHeight="1" x14ac:dyDescent="0.25">
      <c r="A12" s="1" t="s">
        <v>24</v>
      </c>
      <c r="B12" s="2">
        <v>2602</v>
      </c>
      <c r="C12" s="2">
        <v>2568</v>
      </c>
      <c r="D12" s="2">
        <v>2583</v>
      </c>
      <c r="E12" s="2">
        <v>2608</v>
      </c>
      <c r="F12" s="2">
        <v>2476</v>
      </c>
      <c r="G12" s="2">
        <v>2427</v>
      </c>
      <c r="H12" s="2">
        <v>2307</v>
      </c>
      <c r="I12" s="2">
        <v>2364</v>
      </c>
      <c r="J12" s="2">
        <v>2355</v>
      </c>
      <c r="K12" s="2">
        <v>2333</v>
      </c>
      <c r="L12" s="2">
        <v>2304</v>
      </c>
      <c r="M12" s="2">
        <v>2346</v>
      </c>
      <c r="N12" s="2">
        <v>244</v>
      </c>
      <c r="O12" s="2">
        <v>237</v>
      </c>
      <c r="P12" s="2">
        <v>277</v>
      </c>
      <c r="Q12" s="2">
        <v>2056</v>
      </c>
      <c r="R12" s="2">
        <v>2069</v>
      </c>
      <c r="S12" s="2">
        <v>2007</v>
      </c>
      <c r="T12" s="2">
        <f t="shared" si="2"/>
        <v>2300</v>
      </c>
      <c r="U12" s="2">
        <f t="shared" si="3"/>
        <v>2306</v>
      </c>
      <c r="V12" s="2">
        <f t="shared" si="4"/>
        <v>2284</v>
      </c>
      <c r="W12" s="2">
        <v>2407</v>
      </c>
      <c r="X12" s="2">
        <v>2409</v>
      </c>
      <c r="Y12" s="2">
        <v>2391</v>
      </c>
      <c r="Z12" s="1" t="s">
        <v>24</v>
      </c>
      <c r="AA12" s="1" t="s">
        <v>141</v>
      </c>
      <c r="AB12" s="2">
        <v>717560</v>
      </c>
      <c r="AC12" s="2">
        <v>705870</v>
      </c>
      <c r="AD12" s="2">
        <v>694788</v>
      </c>
      <c r="AE12" s="2">
        <v>686616</v>
      </c>
      <c r="AF12" s="2">
        <v>680605</v>
      </c>
      <c r="AG12" s="2">
        <v>675366</v>
      </c>
      <c r="AH12" s="2">
        <v>669665</v>
      </c>
      <c r="AI12" s="2">
        <v>664078</v>
      </c>
      <c r="AJ12" s="2">
        <v>660335</v>
      </c>
      <c r="AK12" s="2">
        <v>657648</v>
      </c>
      <c r="AL12" s="2">
        <v>655390</v>
      </c>
      <c r="AM12" s="2">
        <v>652920</v>
      </c>
      <c r="AN12" s="2">
        <v>649804</v>
      </c>
      <c r="AO12" s="2">
        <v>645741</v>
      </c>
      <c r="AP12" s="2">
        <v>640296</v>
      </c>
      <c r="AQ12" s="11">
        <f t="shared" si="5"/>
        <v>-3.0346717953765867E-2</v>
      </c>
      <c r="AR12">
        <f t="shared" si="6"/>
        <v>36.261776018730139</v>
      </c>
      <c r="AS12">
        <f t="shared" si="7"/>
        <v>36.380636661141565</v>
      </c>
      <c r="AT12">
        <f t="shared" si="8"/>
        <v>37.176807889600852</v>
      </c>
      <c r="AU12">
        <f t="shared" si="9"/>
        <v>37.983385181819237</v>
      </c>
      <c r="AV12">
        <f t="shared" si="10"/>
        <v>36.379397741715088</v>
      </c>
      <c r="AW12">
        <f t="shared" si="11"/>
        <v>35.93607021970309</v>
      </c>
      <c r="AX12">
        <f t="shared" si="12"/>
        <v>34.450060851321183</v>
      </c>
      <c r="AY12">
        <f t="shared" si="13"/>
        <v>35.598227919009517</v>
      </c>
      <c r="AZ12">
        <f t="shared" si="14"/>
        <v>35.663716144078386</v>
      </c>
      <c r="BA12">
        <f t="shared" si="15"/>
        <v>35.474904508186754</v>
      </c>
      <c r="BB12">
        <f t="shared" si="16"/>
        <v>35.15464074825676</v>
      </c>
      <c r="BC12">
        <f t="shared" si="17"/>
        <v>35.930895056055874</v>
      </c>
      <c r="BD12" s="5">
        <f t="shared" si="18"/>
        <v>35.395288425432895</v>
      </c>
      <c r="BE12" s="5">
        <f t="shared" si="19"/>
        <v>35.71091196005829</v>
      </c>
      <c r="BF12" s="5">
        <f t="shared" si="20"/>
        <v>35.671002161500304</v>
      </c>
      <c r="BG12" s="5"/>
      <c r="BH12" s="9">
        <f t="shared" si="21"/>
        <v>2.0429776281538636E-4</v>
      </c>
      <c r="BI12" s="9">
        <f t="shared" si="22"/>
        <v>7.7895603718063366E-3</v>
      </c>
    </row>
    <row r="13" spans="1:61" ht="12.75" customHeight="1" x14ac:dyDescent="0.25">
      <c r="A13" s="1" t="s">
        <v>25</v>
      </c>
      <c r="B13" s="2">
        <v>5782</v>
      </c>
      <c r="C13" s="2">
        <v>5891</v>
      </c>
      <c r="D13" s="2">
        <v>5905</v>
      </c>
      <c r="E13" s="2">
        <v>6112</v>
      </c>
      <c r="F13" s="2">
        <v>6267</v>
      </c>
      <c r="G13" s="2">
        <v>6198</v>
      </c>
      <c r="H13" s="2">
        <v>6529</v>
      </c>
      <c r="I13" s="2">
        <v>6405</v>
      </c>
      <c r="J13" s="2">
        <v>6360</v>
      </c>
      <c r="K13" s="2">
        <v>5732</v>
      </c>
      <c r="L13" s="2">
        <v>5789</v>
      </c>
      <c r="M13" s="2">
        <v>5490</v>
      </c>
      <c r="N13" s="2">
        <v>192</v>
      </c>
      <c r="O13" s="2">
        <v>212</v>
      </c>
      <c r="P13" s="2">
        <v>288</v>
      </c>
      <c r="Q13" s="2">
        <v>5153</v>
      </c>
      <c r="R13" s="2">
        <v>5206</v>
      </c>
      <c r="S13" s="2">
        <v>5196</v>
      </c>
      <c r="T13" s="2">
        <f t="shared" si="2"/>
        <v>5345</v>
      </c>
      <c r="U13" s="2">
        <f t="shared" si="3"/>
        <v>5418</v>
      </c>
      <c r="V13" s="2">
        <f t="shared" si="4"/>
        <v>5484</v>
      </c>
      <c r="W13" s="2">
        <v>5448</v>
      </c>
      <c r="X13" s="2">
        <v>5529</v>
      </c>
      <c r="Y13" s="2">
        <v>5676</v>
      </c>
      <c r="Z13" s="1" t="s">
        <v>25</v>
      </c>
      <c r="AA13" s="1" t="s">
        <v>141</v>
      </c>
      <c r="AB13" s="2">
        <v>1204592</v>
      </c>
      <c r="AC13" s="2">
        <v>1186719</v>
      </c>
      <c r="AD13" s="2">
        <v>1169605</v>
      </c>
      <c r="AE13" s="2">
        <v>1156720</v>
      </c>
      <c r="AF13" s="2">
        <v>1147593</v>
      </c>
      <c r="AG13" s="2">
        <v>1139159</v>
      </c>
      <c r="AH13" s="2">
        <v>1130319</v>
      </c>
      <c r="AI13" s="2">
        <v>1123605</v>
      </c>
      <c r="AJ13" s="2">
        <v>1120412</v>
      </c>
      <c r="AK13" s="2">
        <v>1119089</v>
      </c>
      <c r="AL13" s="2">
        <v>1118147</v>
      </c>
      <c r="AM13" s="2">
        <v>1118698</v>
      </c>
      <c r="AN13" s="2">
        <v>1121456</v>
      </c>
      <c r="AO13" s="2">
        <v>1119065</v>
      </c>
      <c r="AP13" s="2">
        <v>1111139</v>
      </c>
      <c r="AQ13" s="11">
        <f t="shared" si="5"/>
        <v>-8.2764197455935662E-3</v>
      </c>
      <c r="AR13">
        <f t="shared" si="6"/>
        <v>47.999654654854091</v>
      </c>
      <c r="AS13">
        <f t="shared" si="7"/>
        <v>49.641069200038089</v>
      </c>
      <c r="AT13">
        <f t="shared" si="8"/>
        <v>50.48713027047593</v>
      </c>
      <c r="AU13">
        <f t="shared" si="9"/>
        <v>52.839062175807456</v>
      </c>
      <c r="AV13">
        <f t="shared" si="10"/>
        <v>54.60995318026513</v>
      </c>
      <c r="AW13">
        <f t="shared" si="11"/>
        <v>54.40855929681458</v>
      </c>
      <c r="AX13">
        <f t="shared" si="12"/>
        <v>57.762454669876384</v>
      </c>
      <c r="AY13">
        <f t="shared" si="13"/>
        <v>57.004018316045226</v>
      </c>
      <c r="AZ13">
        <f t="shared" si="14"/>
        <v>56.76483293645552</v>
      </c>
      <c r="BA13">
        <f t="shared" si="15"/>
        <v>51.220233600723446</v>
      </c>
      <c r="BB13">
        <f t="shared" si="16"/>
        <v>51.773156838948722</v>
      </c>
      <c r="BC13">
        <f t="shared" si="17"/>
        <v>49.07490672192138</v>
      </c>
      <c r="BD13" s="5">
        <f t="shared" si="18"/>
        <v>47.661254654663225</v>
      </c>
      <c r="BE13" s="5">
        <f t="shared" si="19"/>
        <v>48.415418228610491</v>
      </c>
      <c r="BF13" s="5">
        <f t="shared" si="20"/>
        <v>49.354761195493992</v>
      </c>
      <c r="BG13" s="5"/>
      <c r="BH13" s="9">
        <f t="shared" si="21"/>
        <v>-0.13053983175210981</v>
      </c>
      <c r="BI13" s="9">
        <f t="shared" si="22"/>
        <v>3.5532143522056359E-2</v>
      </c>
    </row>
    <row r="14" spans="1:61" ht="12.75" customHeight="1" x14ac:dyDescent="0.25">
      <c r="A14" s="1" t="s">
        <v>26</v>
      </c>
      <c r="B14" s="2">
        <v>4808</v>
      </c>
      <c r="C14" s="2">
        <v>4756</v>
      </c>
      <c r="D14" s="2">
        <v>4916</v>
      </c>
      <c r="E14" s="2">
        <v>4987</v>
      </c>
      <c r="F14" s="2">
        <v>4949</v>
      </c>
      <c r="G14" s="2">
        <v>4901</v>
      </c>
      <c r="H14" s="2">
        <v>4730</v>
      </c>
      <c r="I14" s="2">
        <v>4835</v>
      </c>
      <c r="J14" s="2">
        <v>4849</v>
      </c>
      <c r="K14" s="2">
        <v>4992</v>
      </c>
      <c r="L14" s="2">
        <v>4943</v>
      </c>
      <c r="M14" s="2">
        <v>4911</v>
      </c>
      <c r="N14" s="2">
        <v>616</v>
      </c>
      <c r="O14" s="2">
        <v>617</v>
      </c>
      <c r="P14" s="2">
        <v>543</v>
      </c>
      <c r="Q14" s="2">
        <v>4136</v>
      </c>
      <c r="R14" s="2">
        <v>4102</v>
      </c>
      <c r="S14" s="2">
        <v>4010</v>
      </c>
      <c r="T14" s="2">
        <f t="shared" si="2"/>
        <v>4752</v>
      </c>
      <c r="U14" s="2">
        <f t="shared" si="3"/>
        <v>4719</v>
      </c>
      <c r="V14" s="2">
        <f t="shared" si="4"/>
        <v>4553</v>
      </c>
      <c r="W14" s="2">
        <v>4887</v>
      </c>
      <c r="X14" s="2">
        <v>4827</v>
      </c>
      <c r="Y14" s="2">
        <v>4732</v>
      </c>
      <c r="Z14" s="1" t="s">
        <v>26</v>
      </c>
      <c r="AA14" s="1" t="s">
        <v>141</v>
      </c>
      <c r="AB14" s="2">
        <v>1201926</v>
      </c>
      <c r="AC14" s="2">
        <v>1196235</v>
      </c>
      <c r="AD14" s="2">
        <v>1192149</v>
      </c>
      <c r="AE14" s="2">
        <v>1188557</v>
      </c>
      <c r="AF14" s="2">
        <v>1184344</v>
      </c>
      <c r="AG14" s="2">
        <v>1179516</v>
      </c>
      <c r="AH14" s="2">
        <v>1174539</v>
      </c>
      <c r="AI14" s="2">
        <v>1168971</v>
      </c>
      <c r="AJ14" s="2">
        <v>1164075</v>
      </c>
      <c r="AK14" s="2">
        <v>1161051</v>
      </c>
      <c r="AL14" s="2">
        <v>1158866</v>
      </c>
      <c r="AM14" s="2">
        <v>1156979</v>
      </c>
      <c r="AN14" s="2">
        <v>1156157</v>
      </c>
      <c r="AO14" s="2">
        <v>1153211</v>
      </c>
      <c r="AP14" s="2">
        <v>1147118</v>
      </c>
      <c r="AQ14" s="11">
        <f t="shared" si="5"/>
        <v>-1.4566930824903901E-2</v>
      </c>
      <c r="AR14">
        <f t="shared" si="6"/>
        <v>40.002462714010683</v>
      </c>
      <c r="AS14">
        <f t="shared" si="7"/>
        <v>39.758074291422666</v>
      </c>
      <c r="AT14">
        <f t="shared" si="8"/>
        <v>41.236456181232377</v>
      </c>
      <c r="AU14">
        <f t="shared" si="9"/>
        <v>41.958442043587311</v>
      </c>
      <c r="AV14">
        <f t="shared" si="10"/>
        <v>41.786845713745329</v>
      </c>
      <c r="AW14">
        <f t="shared" si="11"/>
        <v>41.550941233522906</v>
      </c>
      <c r="AX14">
        <f t="shared" si="12"/>
        <v>40.271119136955008</v>
      </c>
      <c r="AY14">
        <f t="shared" si="13"/>
        <v>41.361162937318376</v>
      </c>
      <c r="AZ14">
        <f t="shared" si="14"/>
        <v>41.655391619955758</v>
      </c>
      <c r="BA14">
        <f t="shared" si="15"/>
        <v>42.995527328256898</v>
      </c>
      <c r="BB14">
        <f t="shared" si="16"/>
        <v>42.653766699514868</v>
      </c>
      <c r="BC14">
        <f t="shared" si="17"/>
        <v>42.446751410354032</v>
      </c>
      <c r="BD14" s="5">
        <f t="shared" si="18"/>
        <v>41.101684286822639</v>
      </c>
      <c r="BE14" s="5">
        <f t="shared" si="19"/>
        <v>40.920525385207043</v>
      </c>
      <c r="BF14" s="5">
        <f t="shared" si="20"/>
        <v>39.690772876024958</v>
      </c>
      <c r="BG14" s="5"/>
      <c r="BH14" s="9">
        <f t="shared" si="21"/>
        <v>-4.7163612380722753E-2</v>
      </c>
      <c r="BI14" s="9">
        <f t="shared" si="22"/>
        <v>-3.4327338046582834E-2</v>
      </c>
    </row>
    <row r="15" spans="1:61" ht="12.75" customHeight="1" x14ac:dyDescent="0.25">
      <c r="A15" s="1" t="s">
        <v>27</v>
      </c>
      <c r="B15" s="2">
        <v>23874</v>
      </c>
      <c r="C15" s="2">
        <v>23538</v>
      </c>
      <c r="D15" s="2">
        <v>24866</v>
      </c>
      <c r="E15" s="2">
        <v>26116</v>
      </c>
      <c r="F15" s="2">
        <v>25337</v>
      </c>
      <c r="G15" s="2">
        <v>25316</v>
      </c>
      <c r="H15" s="2">
        <v>25465</v>
      </c>
      <c r="I15" s="2">
        <v>29346</v>
      </c>
      <c r="J15" s="2">
        <v>27404</v>
      </c>
      <c r="K15" s="2">
        <v>27830</v>
      </c>
      <c r="L15" s="2">
        <v>27523</v>
      </c>
      <c r="M15" s="2">
        <v>27789</v>
      </c>
      <c r="N15" s="2">
        <v>2806</v>
      </c>
      <c r="O15" s="2">
        <v>3024</v>
      </c>
      <c r="P15" s="2">
        <v>2960</v>
      </c>
      <c r="Q15" s="2">
        <v>24931</v>
      </c>
      <c r="R15" s="2">
        <v>25303</v>
      </c>
      <c r="S15" s="2">
        <v>25553</v>
      </c>
      <c r="T15" s="2">
        <f t="shared" si="2"/>
        <v>27737</v>
      </c>
      <c r="U15" s="2">
        <f t="shared" si="3"/>
        <v>28327</v>
      </c>
      <c r="V15" s="2">
        <f t="shared" si="4"/>
        <v>28513</v>
      </c>
      <c r="W15" s="2">
        <v>28208</v>
      </c>
      <c r="X15" s="2">
        <v>28682</v>
      </c>
      <c r="Y15" s="2">
        <v>29064</v>
      </c>
      <c r="Z15" s="1" t="s">
        <v>27</v>
      </c>
      <c r="AA15" s="1" t="s">
        <v>141</v>
      </c>
      <c r="AB15" s="2">
        <v>6704033</v>
      </c>
      <c r="AC15" s="2">
        <v>6760297</v>
      </c>
      <c r="AD15" s="2">
        <v>6815337</v>
      </c>
      <c r="AE15" s="2">
        <v>6871095</v>
      </c>
      <c r="AF15" s="2">
        <v>6926692</v>
      </c>
      <c r="AG15" s="2">
        <v>6991111</v>
      </c>
      <c r="AH15" s="2">
        <v>7065211</v>
      </c>
      <c r="AI15" s="2">
        <v>6912801</v>
      </c>
      <c r="AJ15" s="2">
        <v>7001567</v>
      </c>
      <c r="AK15" s="2">
        <v>7090852</v>
      </c>
      <c r="AL15" s="2">
        <v>7182344</v>
      </c>
      <c r="AM15" s="2">
        <v>7274857</v>
      </c>
      <c r="AN15" s="2">
        <v>7371058</v>
      </c>
      <c r="AO15" s="2">
        <v>7463427</v>
      </c>
      <c r="AP15" s="2">
        <v>7551516</v>
      </c>
      <c r="AQ15" s="11">
        <f t="shared" si="5"/>
        <v>7.8546559648718706E-2</v>
      </c>
      <c r="AR15">
        <f t="shared" si="6"/>
        <v>35.611399884218947</v>
      </c>
      <c r="AS15">
        <f t="shared" si="7"/>
        <v>34.817996901615416</v>
      </c>
      <c r="AT15">
        <f t="shared" si="8"/>
        <v>36.485356483472501</v>
      </c>
      <c r="AU15">
        <f t="shared" si="9"/>
        <v>38.008497917726359</v>
      </c>
      <c r="AV15">
        <f t="shared" si="10"/>
        <v>36.578788258522245</v>
      </c>
      <c r="AW15">
        <f t="shared" si="11"/>
        <v>36.211697969035249</v>
      </c>
      <c r="AX15">
        <f t="shared" si="12"/>
        <v>36.042801835642273</v>
      </c>
      <c r="AY15">
        <f t="shared" si="13"/>
        <v>42.451677691864703</v>
      </c>
      <c r="AZ15">
        <f t="shared" si="14"/>
        <v>39.139809702599429</v>
      </c>
      <c r="BA15">
        <f t="shared" si="15"/>
        <v>39.247751892156259</v>
      </c>
      <c r="BB15">
        <f t="shared" si="16"/>
        <v>38.320358924607341</v>
      </c>
      <c r="BC15">
        <f t="shared" si="17"/>
        <v>38.198688991412482</v>
      </c>
      <c r="BD15" s="5">
        <f t="shared" si="18"/>
        <v>37.629604868120694</v>
      </c>
      <c r="BE15" s="5">
        <f t="shared" si="19"/>
        <v>37.954414238928038</v>
      </c>
      <c r="BF15" s="5">
        <f t="shared" si="20"/>
        <v>37.75798131130226</v>
      </c>
      <c r="BG15" s="5"/>
      <c r="BH15" s="9">
        <f t="shared" si="21"/>
        <v>-3.5304933820498263E-2</v>
      </c>
      <c r="BI15" s="9">
        <f t="shared" si="22"/>
        <v>3.411580951526938E-3</v>
      </c>
    </row>
    <row r="16" spans="1:61" ht="12.75" customHeight="1" x14ac:dyDescent="0.25">
      <c r="A16" s="1" t="s">
        <v>28</v>
      </c>
      <c r="B16" s="2">
        <v>3157</v>
      </c>
      <c r="C16" s="2">
        <v>3095</v>
      </c>
      <c r="D16" s="2">
        <v>3225</v>
      </c>
      <c r="E16" s="2">
        <v>3239</v>
      </c>
      <c r="F16" s="2">
        <v>3177</v>
      </c>
      <c r="G16" s="2">
        <v>3192</v>
      </c>
      <c r="H16" s="2">
        <v>3136</v>
      </c>
      <c r="I16" s="2">
        <v>3157</v>
      </c>
      <c r="J16" s="2">
        <v>3182</v>
      </c>
      <c r="K16" s="2">
        <v>3212</v>
      </c>
      <c r="L16" s="2">
        <v>3293</v>
      </c>
      <c r="M16" s="2">
        <v>3382</v>
      </c>
      <c r="N16" s="2">
        <v>203</v>
      </c>
      <c r="O16" s="2">
        <v>157</v>
      </c>
      <c r="P16" s="2">
        <v>155</v>
      </c>
      <c r="Q16" s="2">
        <v>3013</v>
      </c>
      <c r="R16" s="2">
        <v>3006</v>
      </c>
      <c r="S16" s="2">
        <v>2980</v>
      </c>
      <c r="T16" s="2">
        <f t="shared" si="2"/>
        <v>3216</v>
      </c>
      <c r="U16" s="2">
        <f t="shared" si="3"/>
        <v>3163</v>
      </c>
      <c r="V16" s="2">
        <f t="shared" si="4"/>
        <v>3135</v>
      </c>
      <c r="W16" s="2">
        <v>3369</v>
      </c>
      <c r="X16" s="2">
        <v>3355</v>
      </c>
      <c r="Y16" s="2">
        <v>3309</v>
      </c>
      <c r="Z16" s="1" t="s">
        <v>28</v>
      </c>
      <c r="AA16" s="1" t="s">
        <v>141</v>
      </c>
      <c r="AB16" s="2">
        <v>841108</v>
      </c>
      <c r="AC16" s="2">
        <v>828631</v>
      </c>
      <c r="AD16" s="2">
        <v>816743</v>
      </c>
      <c r="AE16" s="2">
        <v>808298</v>
      </c>
      <c r="AF16" s="2">
        <v>802031</v>
      </c>
      <c r="AG16" s="2">
        <v>796000</v>
      </c>
      <c r="AH16" s="2">
        <v>789368</v>
      </c>
      <c r="AI16" s="2">
        <v>783437</v>
      </c>
      <c r="AJ16" s="2">
        <v>778554</v>
      </c>
      <c r="AK16" s="2">
        <v>772903</v>
      </c>
      <c r="AL16" s="2">
        <v>767605</v>
      </c>
      <c r="AM16" s="2">
        <v>762476</v>
      </c>
      <c r="AN16" s="2">
        <v>757269</v>
      </c>
      <c r="AO16" s="2">
        <v>751032</v>
      </c>
      <c r="AP16" s="2">
        <v>743357</v>
      </c>
      <c r="AQ16" s="11">
        <f t="shared" si="5"/>
        <v>-4.5208167962659029E-2</v>
      </c>
      <c r="AR16">
        <f t="shared" si="6"/>
        <v>37.533824431583106</v>
      </c>
      <c r="AS16">
        <f t="shared" si="7"/>
        <v>37.350762884806386</v>
      </c>
      <c r="AT16">
        <f t="shared" si="8"/>
        <v>39.486105176291687</v>
      </c>
      <c r="AU16">
        <f t="shared" si="9"/>
        <v>40.071854687256433</v>
      </c>
      <c r="AV16">
        <f t="shared" si="10"/>
        <v>39.611935199512239</v>
      </c>
      <c r="AW16">
        <f t="shared" si="11"/>
        <v>40.100502512562819</v>
      </c>
      <c r="AX16">
        <f t="shared" si="12"/>
        <v>39.727984919581232</v>
      </c>
      <c r="AY16">
        <f t="shared" si="13"/>
        <v>40.296794764607746</v>
      </c>
      <c r="AZ16">
        <f t="shared" si="14"/>
        <v>40.87063967303488</v>
      </c>
      <c r="BA16">
        <f t="shared" si="15"/>
        <v>41.557608134526582</v>
      </c>
      <c r="BB16">
        <f t="shared" si="16"/>
        <v>42.89966844926753</v>
      </c>
      <c r="BC16">
        <f t="shared" si="17"/>
        <v>44.355494468022599</v>
      </c>
      <c r="BD16" s="5">
        <f t="shared" si="18"/>
        <v>42.468396303031021</v>
      </c>
      <c r="BE16" s="5">
        <f t="shared" si="19"/>
        <v>42.115382566921248</v>
      </c>
      <c r="BF16" s="5">
        <f t="shared" si="20"/>
        <v>42.173545147217283</v>
      </c>
      <c r="BG16" s="5"/>
      <c r="BH16" s="9">
        <f t="shared" si="21"/>
        <v>3.1878763939239718E-2</v>
      </c>
      <c r="BI16" s="9">
        <f t="shared" si="22"/>
        <v>-6.9428370619376567E-3</v>
      </c>
    </row>
    <row r="17" spans="1:61" ht="12.75" customHeight="1" x14ac:dyDescent="0.25">
      <c r="A17" s="1" t="s">
        <v>29</v>
      </c>
      <c r="B17" s="2">
        <v>6419</v>
      </c>
      <c r="C17" s="2">
        <v>6331</v>
      </c>
      <c r="D17" s="2">
        <v>6404</v>
      </c>
      <c r="E17" s="2">
        <v>6449</v>
      </c>
      <c r="F17" s="2">
        <v>6714</v>
      </c>
      <c r="G17" s="2">
        <v>6386</v>
      </c>
      <c r="H17" s="2">
        <v>6542</v>
      </c>
      <c r="I17" s="2">
        <v>6580</v>
      </c>
      <c r="J17" s="2">
        <v>5989</v>
      </c>
      <c r="K17" s="2">
        <v>5882</v>
      </c>
      <c r="L17" s="2">
        <v>5914</v>
      </c>
      <c r="M17" s="2">
        <v>5408</v>
      </c>
      <c r="N17" s="2">
        <v>515</v>
      </c>
      <c r="O17" s="2">
        <v>442</v>
      </c>
      <c r="P17" s="2">
        <v>471</v>
      </c>
      <c r="Q17" s="2">
        <v>5000</v>
      </c>
      <c r="R17" s="2">
        <v>5015</v>
      </c>
      <c r="S17" s="2">
        <v>4938</v>
      </c>
      <c r="T17" s="2">
        <f t="shared" si="2"/>
        <v>5515</v>
      </c>
      <c r="U17" s="2">
        <f t="shared" si="3"/>
        <v>5457</v>
      </c>
      <c r="V17" s="2">
        <f t="shared" si="4"/>
        <v>5409</v>
      </c>
      <c r="W17" s="2">
        <v>5831</v>
      </c>
      <c r="X17" s="2">
        <v>5683</v>
      </c>
      <c r="Y17" s="2">
        <v>5738</v>
      </c>
      <c r="Z17" s="1" t="s">
        <v>29</v>
      </c>
      <c r="AA17" s="1" t="s">
        <v>141</v>
      </c>
      <c r="AB17" s="2">
        <v>1204865</v>
      </c>
      <c r="AC17" s="2">
        <v>1194108</v>
      </c>
      <c r="AD17" s="2">
        <v>1185158</v>
      </c>
      <c r="AE17" s="2">
        <v>1177921</v>
      </c>
      <c r="AF17" s="2">
        <v>1171121</v>
      </c>
      <c r="AG17" s="2">
        <v>1164855</v>
      </c>
      <c r="AH17" s="2">
        <v>1156822</v>
      </c>
      <c r="AI17" s="2">
        <v>1150147</v>
      </c>
      <c r="AJ17" s="2">
        <v>1146554</v>
      </c>
      <c r="AK17" s="2">
        <v>1142747</v>
      </c>
      <c r="AL17" s="2">
        <v>1138141</v>
      </c>
      <c r="AM17" s="2">
        <v>1132771</v>
      </c>
      <c r="AN17" s="2">
        <v>1128421</v>
      </c>
      <c r="AO17" s="2">
        <v>1124107</v>
      </c>
      <c r="AP17" s="2">
        <v>1117805</v>
      </c>
      <c r="AQ17" s="11">
        <f t="shared" si="5"/>
        <v>-2.5074266017998226E-2</v>
      </c>
      <c r="AR17">
        <f t="shared" si="6"/>
        <v>53.275678188012762</v>
      </c>
      <c r="AS17">
        <f t="shared" si="7"/>
        <v>53.018654929034895</v>
      </c>
      <c r="AT17">
        <f t="shared" si="8"/>
        <v>54.034989427569997</v>
      </c>
      <c r="AU17">
        <f t="shared" si="9"/>
        <v>54.749002692031127</v>
      </c>
      <c r="AV17">
        <f t="shared" si="10"/>
        <v>57.329686684808827</v>
      </c>
      <c r="AW17">
        <f t="shared" si="11"/>
        <v>54.822274016937726</v>
      </c>
      <c r="AX17">
        <f t="shared" si="12"/>
        <v>56.551483287835126</v>
      </c>
      <c r="AY17">
        <f t="shared" si="13"/>
        <v>57.210078363896088</v>
      </c>
      <c r="AZ17">
        <f t="shared" si="14"/>
        <v>52.234783533963508</v>
      </c>
      <c r="BA17">
        <f t="shared" si="15"/>
        <v>51.472460658395953</v>
      </c>
      <c r="BB17">
        <f t="shared" si="16"/>
        <v>51.961927388610022</v>
      </c>
      <c r="BC17">
        <f t="shared" si="17"/>
        <v>47.741335186017295</v>
      </c>
      <c r="BD17" s="5">
        <f t="shared" si="18"/>
        <v>48.873603025821033</v>
      </c>
      <c r="BE17" s="5">
        <f t="shared" si="19"/>
        <v>48.545200768254269</v>
      </c>
      <c r="BF17" s="5">
        <f t="shared" si="20"/>
        <v>48.389477592245512</v>
      </c>
      <c r="BG17" s="5"/>
      <c r="BH17" s="9">
        <f t="shared" si="21"/>
        <v>-7.3615810798138837E-2</v>
      </c>
      <c r="BI17" s="9">
        <f t="shared" si="22"/>
        <v>-9.9056628446186901E-3</v>
      </c>
    </row>
    <row r="18" spans="1:61" ht="12.75" customHeight="1" x14ac:dyDescent="0.25">
      <c r="A18" s="1" t="s">
        <v>30</v>
      </c>
      <c r="B18" s="2">
        <v>6412</v>
      </c>
      <c r="C18" s="2">
        <v>6122</v>
      </c>
      <c r="D18" s="2">
        <v>6041</v>
      </c>
      <c r="E18" s="2">
        <v>5966</v>
      </c>
      <c r="F18" s="2">
        <v>5735</v>
      </c>
      <c r="G18" s="2">
        <v>5814</v>
      </c>
      <c r="H18" s="2">
        <v>5863</v>
      </c>
      <c r="I18" s="2">
        <v>5882</v>
      </c>
      <c r="J18" s="2">
        <v>5351</v>
      </c>
      <c r="K18" s="2">
        <v>5303</v>
      </c>
      <c r="L18" s="2">
        <v>5259</v>
      </c>
      <c r="M18" s="2">
        <v>4803</v>
      </c>
      <c r="N18" s="2">
        <v>376</v>
      </c>
      <c r="O18" s="2">
        <v>469</v>
      </c>
      <c r="P18" s="2">
        <v>438</v>
      </c>
      <c r="Q18" s="2">
        <v>4192</v>
      </c>
      <c r="R18" s="2">
        <v>4206</v>
      </c>
      <c r="S18" s="2">
        <v>4141</v>
      </c>
      <c r="T18" s="2">
        <f t="shared" si="2"/>
        <v>4568</v>
      </c>
      <c r="U18" s="2">
        <f t="shared" si="3"/>
        <v>4675</v>
      </c>
      <c r="V18" s="2">
        <f t="shared" si="4"/>
        <v>4579</v>
      </c>
      <c r="W18" s="2">
        <v>4850</v>
      </c>
      <c r="X18" s="2">
        <v>4946</v>
      </c>
      <c r="Y18" s="2">
        <v>4856</v>
      </c>
      <c r="Z18" s="1" t="s">
        <v>30</v>
      </c>
      <c r="AA18" s="1" t="s">
        <v>141</v>
      </c>
      <c r="AB18" s="2">
        <v>1035715</v>
      </c>
      <c r="AC18" s="2">
        <v>1028870</v>
      </c>
      <c r="AD18" s="2">
        <v>1021671</v>
      </c>
      <c r="AE18" s="2">
        <v>1013459</v>
      </c>
      <c r="AF18" s="2">
        <v>1004864</v>
      </c>
      <c r="AG18" s="2">
        <v>996865</v>
      </c>
      <c r="AH18" s="2">
        <v>987953</v>
      </c>
      <c r="AI18" s="2">
        <v>981685</v>
      </c>
      <c r="AJ18" s="2">
        <v>977835</v>
      </c>
      <c r="AK18" s="2">
        <v>971542</v>
      </c>
      <c r="AL18" s="2">
        <v>966344</v>
      </c>
      <c r="AM18" s="2">
        <v>961711</v>
      </c>
      <c r="AN18" s="2">
        <v>955916</v>
      </c>
      <c r="AO18" s="2">
        <v>951274</v>
      </c>
      <c r="AP18" s="2">
        <v>945856</v>
      </c>
      <c r="AQ18" s="11">
        <f t="shared" si="5"/>
        <v>-3.270388153420567E-2</v>
      </c>
      <c r="AR18">
        <f t="shared" si="6"/>
        <v>61.90892282143254</v>
      </c>
      <c r="AS18">
        <f t="shared" si="7"/>
        <v>59.502172286100283</v>
      </c>
      <c r="AT18">
        <f t="shared" si="8"/>
        <v>59.128623598007572</v>
      </c>
      <c r="AU18">
        <f t="shared" si="9"/>
        <v>58.867699630670799</v>
      </c>
      <c r="AV18">
        <f t="shared" si="10"/>
        <v>57.072399847143494</v>
      </c>
      <c r="AW18">
        <f t="shared" si="11"/>
        <v>58.322842110014896</v>
      </c>
      <c r="AX18">
        <f t="shared" si="12"/>
        <v>59.344928351854797</v>
      </c>
      <c r="AY18">
        <f t="shared" si="13"/>
        <v>59.917386941839801</v>
      </c>
      <c r="AZ18">
        <f t="shared" si="14"/>
        <v>54.722933828304363</v>
      </c>
      <c r="BA18">
        <f t="shared" si="15"/>
        <v>54.583332475590346</v>
      </c>
      <c r="BB18">
        <f t="shared" si="16"/>
        <v>54.421613835238794</v>
      </c>
      <c r="BC18">
        <f t="shared" si="17"/>
        <v>49.94223836474783</v>
      </c>
      <c r="BD18" s="5">
        <f t="shared" si="18"/>
        <v>47.786625603086463</v>
      </c>
      <c r="BE18" s="5">
        <f t="shared" si="19"/>
        <v>49.144620792747411</v>
      </c>
      <c r="BF18" s="5">
        <f t="shared" si="20"/>
        <v>48.411174639691453</v>
      </c>
      <c r="BG18" s="5"/>
      <c r="BH18" s="9">
        <f t="shared" si="21"/>
        <v>-0.11534029239763233</v>
      </c>
      <c r="BI18" s="9">
        <f t="shared" si="22"/>
        <v>1.3069536271350657E-2</v>
      </c>
    </row>
    <row r="19" spans="1:61" ht="12.75" customHeight="1" x14ac:dyDescent="0.25">
      <c r="A19" s="1" t="s">
        <v>31</v>
      </c>
      <c r="B19" s="2">
        <v>3939</v>
      </c>
      <c r="C19" s="2">
        <v>3842</v>
      </c>
      <c r="D19" s="2">
        <v>3907</v>
      </c>
      <c r="E19" s="2">
        <v>3832</v>
      </c>
      <c r="F19" s="2">
        <v>3808</v>
      </c>
      <c r="G19" s="2">
        <v>3804</v>
      </c>
      <c r="H19" s="2">
        <v>3708</v>
      </c>
      <c r="I19" s="2">
        <v>3672</v>
      </c>
      <c r="J19" s="2">
        <v>3679</v>
      </c>
      <c r="K19" s="2">
        <v>3689</v>
      </c>
      <c r="L19" s="2">
        <v>3675</v>
      </c>
      <c r="M19" s="2">
        <v>3763</v>
      </c>
      <c r="N19" s="2">
        <v>224</v>
      </c>
      <c r="O19" s="2">
        <v>211</v>
      </c>
      <c r="P19" s="2">
        <v>228</v>
      </c>
      <c r="Q19" s="2">
        <v>3452</v>
      </c>
      <c r="R19" s="2">
        <v>3508</v>
      </c>
      <c r="S19" s="2">
        <v>3486</v>
      </c>
      <c r="T19" s="2">
        <f t="shared" si="2"/>
        <v>3676</v>
      </c>
      <c r="U19" s="2">
        <f t="shared" si="3"/>
        <v>3719</v>
      </c>
      <c r="V19" s="2">
        <f t="shared" si="4"/>
        <v>3714</v>
      </c>
      <c r="W19" s="2">
        <v>3849</v>
      </c>
      <c r="X19" s="2">
        <v>3892</v>
      </c>
      <c r="Y19" s="2">
        <v>3892</v>
      </c>
      <c r="Z19" s="1" t="s">
        <v>31</v>
      </c>
      <c r="AA19" s="1" t="s">
        <v>141</v>
      </c>
      <c r="AB19" s="2">
        <v>1156341</v>
      </c>
      <c r="AC19" s="2">
        <v>1144689</v>
      </c>
      <c r="AD19" s="2">
        <v>1132782</v>
      </c>
      <c r="AE19" s="2">
        <v>1121726</v>
      </c>
      <c r="AF19" s="2">
        <v>1112124</v>
      </c>
      <c r="AG19" s="2">
        <v>1103730</v>
      </c>
      <c r="AH19" s="2">
        <v>1094675</v>
      </c>
      <c r="AI19" s="2">
        <v>1086122</v>
      </c>
      <c r="AJ19" s="2">
        <v>1079147</v>
      </c>
      <c r="AK19" s="2">
        <v>1072341</v>
      </c>
      <c r="AL19" s="2">
        <v>1065677</v>
      </c>
      <c r="AM19" s="2">
        <v>1056358</v>
      </c>
      <c r="AN19" s="2">
        <v>1045311</v>
      </c>
      <c r="AO19" s="2">
        <v>1036939</v>
      </c>
      <c r="AP19" s="2">
        <v>1024759</v>
      </c>
      <c r="AQ19" s="11">
        <f t="shared" si="5"/>
        <v>-5.0399065187597292E-2</v>
      </c>
      <c r="AR19">
        <f t="shared" si="6"/>
        <v>34.064346070925446</v>
      </c>
      <c r="AS19">
        <f t="shared" si="7"/>
        <v>33.563701581827026</v>
      </c>
      <c r="AT19">
        <f t="shared" si="8"/>
        <v>34.490307932152881</v>
      </c>
      <c r="AU19">
        <f t="shared" si="9"/>
        <v>34.161640186640945</v>
      </c>
      <c r="AV19">
        <f t="shared" si="10"/>
        <v>34.240786099391791</v>
      </c>
      <c r="AW19">
        <f t="shared" si="11"/>
        <v>34.464950667282757</v>
      </c>
      <c r="AX19">
        <f t="shared" si="12"/>
        <v>33.873067348756479</v>
      </c>
      <c r="AY19">
        <f t="shared" si="13"/>
        <v>33.808356703943019</v>
      </c>
      <c r="AZ19">
        <f t="shared" si="14"/>
        <v>34.0917409769012</v>
      </c>
      <c r="BA19">
        <f t="shared" si="15"/>
        <v>34.401370459583283</v>
      </c>
      <c r="BB19">
        <f t="shared" si="16"/>
        <v>34.48512072607366</v>
      </c>
      <c r="BC19">
        <f t="shared" si="17"/>
        <v>35.622393165953206</v>
      </c>
      <c r="BD19" s="5">
        <f t="shared" si="18"/>
        <v>35.166567653071674</v>
      </c>
      <c r="BE19" s="5">
        <f t="shared" si="19"/>
        <v>35.865176254340902</v>
      </c>
      <c r="BF19" s="5">
        <f t="shared" si="20"/>
        <v>36.242667788231188</v>
      </c>
      <c r="BG19" s="5"/>
      <c r="BH19" s="9">
        <f t="shared" si="21"/>
        <v>6.3092313554398594E-2</v>
      </c>
      <c r="BI19" s="9">
        <f t="shared" si="22"/>
        <v>3.0600089999557323E-2</v>
      </c>
    </row>
    <row r="20" spans="1:61" ht="12.75" customHeight="1" x14ac:dyDescent="0.25">
      <c r="A20" s="1" t="s">
        <v>32</v>
      </c>
      <c r="B20" s="2">
        <v>7364</v>
      </c>
      <c r="C20" s="2">
        <v>7307</v>
      </c>
      <c r="D20" s="2">
        <v>7367</v>
      </c>
      <c r="E20" s="2">
        <v>7243</v>
      </c>
      <c r="F20" s="2">
        <v>6926</v>
      </c>
      <c r="G20" s="2">
        <v>7025</v>
      </c>
      <c r="H20" s="2">
        <v>7169</v>
      </c>
      <c r="I20" s="2">
        <v>7331</v>
      </c>
      <c r="J20" s="2">
        <v>7168</v>
      </c>
      <c r="K20" s="2">
        <v>6296</v>
      </c>
      <c r="L20" s="2">
        <v>6272</v>
      </c>
      <c r="M20" s="2">
        <v>5660</v>
      </c>
      <c r="N20" s="2">
        <v>217</v>
      </c>
      <c r="O20" s="2">
        <v>429</v>
      </c>
      <c r="P20" s="2">
        <v>412</v>
      </c>
      <c r="Q20" s="2">
        <v>5256</v>
      </c>
      <c r="R20" s="2">
        <v>5185</v>
      </c>
      <c r="S20" s="2">
        <v>5118</v>
      </c>
      <c r="T20" s="2">
        <f t="shared" si="2"/>
        <v>5473</v>
      </c>
      <c r="U20" s="2">
        <f t="shared" si="3"/>
        <v>5614</v>
      </c>
      <c r="V20" s="2">
        <f t="shared" si="4"/>
        <v>5530</v>
      </c>
      <c r="W20" s="2">
        <v>5722</v>
      </c>
      <c r="X20" s="2">
        <v>5861</v>
      </c>
      <c r="Y20" s="2">
        <v>5797</v>
      </c>
      <c r="Z20" s="1" t="s">
        <v>32</v>
      </c>
      <c r="AA20" s="1" t="s">
        <v>141</v>
      </c>
      <c r="AB20" s="2">
        <v>1440218</v>
      </c>
      <c r="AC20" s="2">
        <v>1423942</v>
      </c>
      <c r="AD20" s="2">
        <v>1407059</v>
      </c>
      <c r="AE20" s="2">
        <v>1392899</v>
      </c>
      <c r="AF20" s="2">
        <v>1381183</v>
      </c>
      <c r="AG20" s="2">
        <v>1370372</v>
      </c>
      <c r="AH20" s="2">
        <v>1357707</v>
      </c>
      <c r="AI20" s="2">
        <v>1346143</v>
      </c>
      <c r="AJ20" s="2">
        <v>1338130</v>
      </c>
      <c r="AK20" s="2">
        <v>1329655</v>
      </c>
      <c r="AL20" s="2">
        <v>1320160</v>
      </c>
      <c r="AM20" s="2">
        <v>1309907</v>
      </c>
      <c r="AN20" s="2">
        <v>1300771</v>
      </c>
      <c r="AO20" s="2">
        <v>1290336</v>
      </c>
      <c r="AP20" s="2">
        <v>1276754</v>
      </c>
      <c r="AQ20" s="11">
        <f t="shared" si="5"/>
        <v>-4.5866993490916386E-2</v>
      </c>
      <c r="AR20">
        <f t="shared" si="6"/>
        <v>51.131148201175094</v>
      </c>
      <c r="AS20">
        <f t="shared" si="7"/>
        <v>51.315292336345159</v>
      </c>
      <c r="AT20">
        <f t="shared" si="8"/>
        <v>52.357434905003977</v>
      </c>
      <c r="AU20">
        <f t="shared" si="9"/>
        <v>51.999462990496802</v>
      </c>
      <c r="AV20">
        <f t="shared" si="10"/>
        <v>50.145418818505583</v>
      </c>
      <c r="AW20">
        <f t="shared" si="11"/>
        <v>51.263452551569934</v>
      </c>
      <c r="AX20">
        <f t="shared" si="12"/>
        <v>52.802261459946806</v>
      </c>
      <c r="AY20">
        <f t="shared" si="13"/>
        <v>54.45929592918435</v>
      </c>
      <c r="AZ20">
        <f t="shared" si="14"/>
        <v>53.567291668223568</v>
      </c>
      <c r="BA20">
        <f t="shared" si="15"/>
        <v>47.350628546502669</v>
      </c>
      <c r="BB20">
        <f t="shared" si="16"/>
        <v>47.509392800872625</v>
      </c>
      <c r="BC20">
        <f t="shared" si="17"/>
        <v>43.209174391769793</v>
      </c>
      <c r="BD20" s="5">
        <f t="shared" si="18"/>
        <v>42.075046261025193</v>
      </c>
      <c r="BE20" s="5">
        <f t="shared" si="19"/>
        <v>43.50804751630583</v>
      </c>
      <c r="BF20" s="5">
        <f t="shared" si="20"/>
        <v>43.312963969566574</v>
      </c>
      <c r="BG20" s="5"/>
      <c r="BH20" s="9">
        <f t="shared" si="21"/>
        <v>-0.19142889960105858</v>
      </c>
      <c r="BI20" s="9">
        <f t="shared" si="22"/>
        <v>2.9421660070474642E-2</v>
      </c>
    </row>
    <row r="21" spans="1:61" ht="12.75" customHeight="1" x14ac:dyDescent="0.25">
      <c r="A21" s="1" t="s">
        <v>33</v>
      </c>
      <c r="B21" s="2">
        <v>5505</v>
      </c>
      <c r="C21" s="2">
        <v>5474</v>
      </c>
      <c r="D21" s="2">
        <v>5526</v>
      </c>
      <c r="E21" s="2">
        <v>5463</v>
      </c>
      <c r="F21" s="2">
        <v>5376</v>
      </c>
      <c r="G21" s="2">
        <v>5304</v>
      </c>
      <c r="H21" s="2">
        <v>5137</v>
      </c>
      <c r="I21" s="2">
        <v>5223</v>
      </c>
      <c r="J21" s="2">
        <v>5165</v>
      </c>
      <c r="K21" s="2">
        <v>5110</v>
      </c>
      <c r="L21" s="2">
        <v>5244</v>
      </c>
      <c r="M21" s="2">
        <v>5296</v>
      </c>
      <c r="N21" s="2">
        <v>496</v>
      </c>
      <c r="O21" s="2">
        <v>505</v>
      </c>
      <c r="P21" s="2">
        <v>576</v>
      </c>
      <c r="Q21" s="2">
        <v>4746</v>
      </c>
      <c r="R21" s="2">
        <v>4799</v>
      </c>
      <c r="S21" s="2">
        <v>4676</v>
      </c>
      <c r="T21" s="2">
        <f t="shared" si="2"/>
        <v>5242</v>
      </c>
      <c r="U21" s="2">
        <f t="shared" si="3"/>
        <v>5304</v>
      </c>
      <c r="V21" s="2">
        <f t="shared" si="4"/>
        <v>5252</v>
      </c>
      <c r="W21" s="2">
        <v>5430</v>
      </c>
      <c r="X21" s="2">
        <v>5517</v>
      </c>
      <c r="Y21" s="2">
        <v>5454</v>
      </c>
      <c r="Z21" s="1" t="s">
        <v>33</v>
      </c>
      <c r="AA21" s="1" t="s">
        <v>141</v>
      </c>
      <c r="AB21" s="2">
        <v>1640500</v>
      </c>
      <c r="AC21" s="2">
        <v>1623486</v>
      </c>
      <c r="AD21" s="2">
        <v>1607666</v>
      </c>
      <c r="AE21" s="2">
        <v>1594048</v>
      </c>
      <c r="AF21" s="2">
        <v>1582152</v>
      </c>
      <c r="AG21" s="2">
        <v>1570500</v>
      </c>
      <c r="AH21" s="2">
        <v>1557492</v>
      </c>
      <c r="AI21" s="2">
        <v>1547438</v>
      </c>
      <c r="AJ21" s="2">
        <v>1538490</v>
      </c>
      <c r="AK21" s="2">
        <v>1526966</v>
      </c>
      <c r="AL21" s="2">
        <v>1517533</v>
      </c>
      <c r="AM21" s="2">
        <v>1510008</v>
      </c>
      <c r="AN21" s="2">
        <v>1502931</v>
      </c>
      <c r="AO21" s="2">
        <v>1495636</v>
      </c>
      <c r="AP21" s="2">
        <v>1485337</v>
      </c>
      <c r="AQ21" s="11">
        <f t="shared" si="5"/>
        <v>-3.4548810846999345E-2</v>
      </c>
      <c r="AR21">
        <f t="shared" si="6"/>
        <v>33.556842426089602</v>
      </c>
      <c r="AS21">
        <f t="shared" si="7"/>
        <v>33.717568245121917</v>
      </c>
      <c r="AT21">
        <f t="shared" si="8"/>
        <v>34.372811268012136</v>
      </c>
      <c r="AU21">
        <f t="shared" si="9"/>
        <v>34.271239009113906</v>
      </c>
      <c r="AV21">
        <f t="shared" si="10"/>
        <v>33.97903614823354</v>
      </c>
      <c r="AW21">
        <f t="shared" si="11"/>
        <v>33.772683858643738</v>
      </c>
      <c r="AX21">
        <f t="shared" si="12"/>
        <v>32.982512911783815</v>
      </c>
      <c r="AY21">
        <f t="shared" si="13"/>
        <v>33.752563915323265</v>
      </c>
      <c r="AZ21">
        <f t="shared" si="14"/>
        <v>33.571878920239975</v>
      </c>
      <c r="BA21">
        <f t="shared" si="15"/>
        <v>33.465054231724871</v>
      </c>
      <c r="BB21">
        <f t="shared" si="16"/>
        <v>34.556085436033349</v>
      </c>
      <c r="BC21">
        <f t="shared" si="17"/>
        <v>35.072661866692094</v>
      </c>
      <c r="BD21" s="5">
        <f t="shared" si="18"/>
        <v>34.878514050212551</v>
      </c>
      <c r="BE21" s="5">
        <f t="shared" si="19"/>
        <v>35.46317419479071</v>
      </c>
      <c r="BF21" s="5">
        <f t="shared" si="20"/>
        <v>35.358979140760646</v>
      </c>
      <c r="BG21" s="5"/>
      <c r="BH21" s="9">
        <f t="shared" si="21"/>
        <v>5.3232058436957441E-2</v>
      </c>
      <c r="BI21" s="9">
        <f t="shared" si="22"/>
        <v>1.377538876387896E-2</v>
      </c>
    </row>
    <row r="22" spans="1:61" ht="12.75" customHeight="1" x14ac:dyDescent="0.25">
      <c r="A22" s="1" t="s">
        <v>34</v>
      </c>
      <c r="B22" s="2">
        <v>7585</v>
      </c>
      <c r="C22" s="2">
        <v>7630</v>
      </c>
      <c r="D22" s="2">
        <v>7761</v>
      </c>
      <c r="E22" s="2">
        <v>7763</v>
      </c>
      <c r="F22" s="2">
        <v>7725</v>
      </c>
      <c r="G22" s="2">
        <v>7881</v>
      </c>
      <c r="H22" s="2">
        <v>7996</v>
      </c>
      <c r="I22" s="2">
        <v>8367</v>
      </c>
      <c r="J22" s="2">
        <v>7409</v>
      </c>
      <c r="K22" s="2">
        <v>7372</v>
      </c>
      <c r="L22" s="2">
        <v>7341</v>
      </c>
      <c r="M22" s="2">
        <v>6706</v>
      </c>
      <c r="N22" s="2">
        <v>615</v>
      </c>
      <c r="O22" s="2">
        <v>670</v>
      </c>
      <c r="P22" s="2">
        <v>763</v>
      </c>
      <c r="Q22" s="2">
        <v>5799</v>
      </c>
      <c r="R22" s="2">
        <v>5735</v>
      </c>
      <c r="S22" s="2">
        <v>5691</v>
      </c>
      <c r="T22" s="2">
        <f t="shared" si="2"/>
        <v>6414</v>
      </c>
      <c r="U22" s="2">
        <f t="shared" si="3"/>
        <v>6405</v>
      </c>
      <c r="V22" s="2">
        <f t="shared" si="4"/>
        <v>6454</v>
      </c>
      <c r="W22" s="2">
        <v>6741</v>
      </c>
      <c r="X22" s="2">
        <v>6681</v>
      </c>
      <c r="Y22" s="2">
        <v>6758</v>
      </c>
      <c r="Z22" s="1" t="s">
        <v>34</v>
      </c>
      <c r="AA22" s="1" t="s">
        <v>141</v>
      </c>
      <c r="AB22" s="2">
        <v>1338427</v>
      </c>
      <c r="AC22" s="2">
        <v>1321306</v>
      </c>
      <c r="AD22" s="2">
        <v>1306389</v>
      </c>
      <c r="AE22" s="2">
        <v>1296250</v>
      </c>
      <c r="AF22" s="2">
        <v>1289329</v>
      </c>
      <c r="AG22" s="2">
        <v>1283105</v>
      </c>
      <c r="AH22" s="2">
        <v>1275547</v>
      </c>
      <c r="AI22" s="2">
        <v>1271018</v>
      </c>
      <c r="AJ22" s="2">
        <v>1271351</v>
      </c>
      <c r="AK22" s="2">
        <v>1271719</v>
      </c>
      <c r="AL22" s="2">
        <v>1271697</v>
      </c>
      <c r="AM22" s="2">
        <v>1271771</v>
      </c>
      <c r="AN22" s="2">
        <v>1271324</v>
      </c>
      <c r="AO22" s="2">
        <v>1268210</v>
      </c>
      <c r="AP22" s="2">
        <v>1262648</v>
      </c>
      <c r="AQ22" s="11">
        <f t="shared" si="5"/>
        <v>-6.8454738305944174E-3</v>
      </c>
      <c r="AR22">
        <f t="shared" si="6"/>
        <v>56.671002602308526</v>
      </c>
      <c r="AS22">
        <f t="shared" si="7"/>
        <v>57.745896862649538</v>
      </c>
      <c r="AT22">
        <f t="shared" si="8"/>
        <v>59.408032370143957</v>
      </c>
      <c r="AU22">
        <f t="shared" si="9"/>
        <v>59.888138862102217</v>
      </c>
      <c r="AV22">
        <f t="shared" si="10"/>
        <v>59.914885960061405</v>
      </c>
      <c r="AW22">
        <f t="shared" si="11"/>
        <v>61.42131781888466</v>
      </c>
      <c r="AX22">
        <f t="shared" si="12"/>
        <v>62.686831610281708</v>
      </c>
      <c r="AY22">
        <f t="shared" si="13"/>
        <v>65.829122797631513</v>
      </c>
      <c r="AZ22">
        <f t="shared" si="14"/>
        <v>58.276589234601616</v>
      </c>
      <c r="BA22">
        <f t="shared" si="15"/>
        <v>57.968780839163372</v>
      </c>
      <c r="BB22">
        <f t="shared" si="16"/>
        <v>57.726014923366179</v>
      </c>
      <c r="BC22">
        <f t="shared" si="17"/>
        <v>52.729618775707266</v>
      </c>
      <c r="BD22" s="5">
        <f t="shared" si="18"/>
        <v>50.451340492274191</v>
      </c>
      <c r="BE22" s="5">
        <f t="shared" si="19"/>
        <v>50.504254027329857</v>
      </c>
      <c r="BF22" s="5">
        <f t="shared" si="20"/>
        <v>51.114800007603073</v>
      </c>
      <c r="BG22" s="5"/>
      <c r="BH22" s="9">
        <f t="shared" si="21"/>
        <v>-0.12289307457867227</v>
      </c>
      <c r="BI22" s="9">
        <f t="shared" si="22"/>
        <v>1.315048339360736E-2</v>
      </c>
    </row>
    <row r="23" spans="1:61" ht="12.75" customHeight="1" x14ac:dyDescent="0.25">
      <c r="A23" s="1" t="s">
        <v>35</v>
      </c>
      <c r="B23" s="2">
        <v>78523</v>
      </c>
      <c r="C23" s="2">
        <v>79372</v>
      </c>
      <c r="D23" s="2">
        <v>82044</v>
      </c>
      <c r="E23" s="2">
        <v>83329</v>
      </c>
      <c r="F23" s="2">
        <v>84858</v>
      </c>
      <c r="G23" s="2">
        <v>86444</v>
      </c>
      <c r="H23" s="2">
        <v>89700</v>
      </c>
      <c r="I23" s="2">
        <v>90439</v>
      </c>
      <c r="J23" s="2">
        <v>82595</v>
      </c>
      <c r="K23" s="2">
        <v>83116</v>
      </c>
      <c r="L23" s="2">
        <v>80605</v>
      </c>
      <c r="M23" s="2">
        <v>68640</v>
      </c>
      <c r="N23" s="2">
        <v>10995</v>
      </c>
      <c r="O23" s="2">
        <v>11068</v>
      </c>
      <c r="P23" s="2">
        <v>11851</v>
      </c>
      <c r="Q23" s="2">
        <v>56484</v>
      </c>
      <c r="R23" s="2">
        <v>57400</v>
      </c>
      <c r="S23" s="2">
        <v>59272</v>
      </c>
      <c r="T23" s="2">
        <f t="shared" si="2"/>
        <v>67479</v>
      </c>
      <c r="U23" s="2">
        <f t="shared" si="3"/>
        <v>68468</v>
      </c>
      <c r="V23" s="2">
        <f t="shared" si="4"/>
        <v>71123</v>
      </c>
      <c r="W23" s="2">
        <v>68607</v>
      </c>
      <c r="X23" s="2">
        <v>69864</v>
      </c>
      <c r="Y23" s="2">
        <v>73540</v>
      </c>
      <c r="Z23" s="1" t="s">
        <v>35</v>
      </c>
      <c r="AA23" s="1" t="s">
        <v>141</v>
      </c>
      <c r="AB23" s="2">
        <v>10631055</v>
      </c>
      <c r="AC23" s="2">
        <v>10825095</v>
      </c>
      <c r="AD23" s="2">
        <v>11007595</v>
      </c>
      <c r="AE23" s="2">
        <v>11139139</v>
      </c>
      <c r="AF23" s="2">
        <v>11234241</v>
      </c>
      <c r="AG23" s="2">
        <v>11331896</v>
      </c>
      <c r="AH23" s="2">
        <v>11461631</v>
      </c>
      <c r="AI23" s="2">
        <v>11816671</v>
      </c>
      <c r="AJ23" s="2">
        <v>11918053</v>
      </c>
      <c r="AK23" s="2">
        <v>12043893</v>
      </c>
      <c r="AL23" s="2">
        <v>12152926</v>
      </c>
      <c r="AM23" s="2">
        <v>12263861</v>
      </c>
      <c r="AN23" s="2">
        <v>12355395</v>
      </c>
      <c r="AO23" s="2">
        <v>12443566</v>
      </c>
      <c r="AP23" s="2">
        <v>12560873</v>
      </c>
      <c r="AQ23" s="11">
        <f t="shared" si="5"/>
        <v>5.3936662305495764E-2</v>
      </c>
      <c r="AR23">
        <f t="shared" si="6"/>
        <v>73.86190740241679</v>
      </c>
      <c r="AS23">
        <f t="shared" si="7"/>
        <v>73.322220266889119</v>
      </c>
      <c r="AT23">
        <f t="shared" si="8"/>
        <v>74.533992211741079</v>
      </c>
      <c r="AU23">
        <f t="shared" si="9"/>
        <v>74.807397591501456</v>
      </c>
      <c r="AV23">
        <f t="shared" si="10"/>
        <v>75.535142961593934</v>
      </c>
      <c r="AW23">
        <f t="shared" si="11"/>
        <v>76.283792226825952</v>
      </c>
      <c r="AX23">
        <f t="shared" si="12"/>
        <v>78.261113099872091</v>
      </c>
      <c r="AY23">
        <f t="shared" si="13"/>
        <v>76.535091820699762</v>
      </c>
      <c r="AZ23">
        <f t="shared" si="14"/>
        <v>69.302427166585019</v>
      </c>
      <c r="BA23">
        <f t="shared" si="15"/>
        <v>69.010908682101373</v>
      </c>
      <c r="BB23">
        <f t="shared" si="16"/>
        <v>66.325591055191154</v>
      </c>
      <c r="BC23">
        <f t="shared" si="17"/>
        <v>55.969323200907127</v>
      </c>
      <c r="BD23" s="5">
        <f t="shared" si="18"/>
        <v>54.61500826157318</v>
      </c>
      <c r="BE23" s="5">
        <f t="shared" si="19"/>
        <v>55.02281259246746</v>
      </c>
      <c r="BF23" s="5">
        <f t="shared" si="20"/>
        <v>56.622656721391898</v>
      </c>
      <c r="BG23" s="5"/>
      <c r="BH23" s="9">
        <f t="shared" si="21"/>
        <v>-0.18296286239317783</v>
      </c>
      <c r="BI23" s="9">
        <f t="shared" si="22"/>
        <v>3.6760013844606254E-2</v>
      </c>
    </row>
    <row r="24" spans="1:61" ht="12.75" customHeight="1" x14ac:dyDescent="0.25">
      <c r="A24" s="1" t="s">
        <v>36</v>
      </c>
      <c r="B24" s="2">
        <v>73827</v>
      </c>
      <c r="C24" s="2">
        <v>74458</v>
      </c>
      <c r="D24" s="2">
        <v>75051</v>
      </c>
      <c r="E24" s="2">
        <v>75488</v>
      </c>
      <c r="F24" s="2">
        <v>75929</v>
      </c>
      <c r="G24" s="2">
        <v>77816</v>
      </c>
      <c r="H24" s="2">
        <v>78772</v>
      </c>
      <c r="I24" s="2">
        <v>80522</v>
      </c>
      <c r="J24" s="2">
        <v>78241</v>
      </c>
      <c r="K24" s="2">
        <v>79522</v>
      </c>
      <c r="L24" s="2">
        <v>79655</v>
      </c>
      <c r="M24" s="2">
        <v>75451</v>
      </c>
      <c r="N24" s="2">
        <v>10054</v>
      </c>
      <c r="O24" s="2">
        <v>10822</v>
      </c>
      <c r="P24" s="2">
        <v>11464</v>
      </c>
      <c r="Q24" s="2">
        <v>66138</v>
      </c>
      <c r="R24" s="2">
        <v>67825</v>
      </c>
      <c r="S24" s="2">
        <v>67869</v>
      </c>
      <c r="T24" s="2">
        <f t="shared" si="2"/>
        <v>76192</v>
      </c>
      <c r="U24" s="2">
        <f t="shared" si="3"/>
        <v>78647</v>
      </c>
      <c r="V24" s="2">
        <f t="shared" si="4"/>
        <v>79333</v>
      </c>
      <c r="W24" s="2">
        <v>78358</v>
      </c>
      <c r="X24" s="2">
        <v>81121</v>
      </c>
      <c r="Y24" s="2">
        <v>82051</v>
      </c>
      <c r="Z24" s="1" t="s">
        <v>36</v>
      </c>
      <c r="AA24" s="1" t="s">
        <v>141</v>
      </c>
      <c r="AB24" s="2">
        <v>13826869</v>
      </c>
      <c r="AC24" s="2">
        <v>13754940</v>
      </c>
      <c r="AD24" s="2">
        <v>13690736</v>
      </c>
      <c r="AE24" s="2">
        <v>13647980</v>
      </c>
      <c r="AF24" s="2">
        <v>13621394</v>
      </c>
      <c r="AG24" s="2">
        <v>13608056</v>
      </c>
      <c r="AH24" s="2">
        <v>13614983</v>
      </c>
      <c r="AI24" s="2">
        <v>13642951</v>
      </c>
      <c r="AJ24" s="2">
        <v>13688936</v>
      </c>
      <c r="AK24" s="2">
        <v>13759195</v>
      </c>
      <c r="AL24" s="2">
        <v>13822107</v>
      </c>
      <c r="AM24" s="2">
        <v>13848625</v>
      </c>
      <c r="AN24" s="2">
        <v>13876502</v>
      </c>
      <c r="AO24" s="2">
        <v>13925656</v>
      </c>
      <c r="AP24" s="2">
        <v>13962037</v>
      </c>
      <c r="AQ24" s="11">
        <f t="shared" si="5"/>
        <v>1.9950491404153059E-2</v>
      </c>
      <c r="AR24">
        <f t="shared" si="6"/>
        <v>53.393866680880542</v>
      </c>
      <c r="AS24">
        <f t="shared" si="7"/>
        <v>54.131824639002424</v>
      </c>
      <c r="AT24">
        <f t="shared" si="8"/>
        <v>54.818820551356772</v>
      </c>
      <c r="AU24">
        <f t="shared" si="9"/>
        <v>55.310749283044082</v>
      </c>
      <c r="AV24">
        <f t="shared" si="10"/>
        <v>55.742459251967894</v>
      </c>
      <c r="AW24">
        <f t="shared" si="11"/>
        <v>57.183774082058456</v>
      </c>
      <c r="AX24">
        <f t="shared" si="12"/>
        <v>57.856847856512196</v>
      </c>
      <c r="AY24">
        <f t="shared" si="13"/>
        <v>59.020955217093423</v>
      </c>
      <c r="AZ24">
        <f t="shared" si="14"/>
        <v>57.156377968309585</v>
      </c>
      <c r="BA24">
        <f t="shared" si="15"/>
        <v>57.79553236944458</v>
      </c>
      <c r="BB24">
        <f t="shared" si="16"/>
        <v>57.628695827633223</v>
      </c>
      <c r="BC24">
        <f t="shared" si="17"/>
        <v>54.48266524654975</v>
      </c>
      <c r="BD24" s="5">
        <f t="shared" si="18"/>
        <v>54.907209324078934</v>
      </c>
      <c r="BE24" s="5">
        <f t="shared" si="19"/>
        <v>56.476334041283231</v>
      </c>
      <c r="BF24" s="5">
        <f t="shared" si="20"/>
        <v>56.820505489277814</v>
      </c>
      <c r="BG24" s="5"/>
      <c r="BH24" s="9">
        <f t="shared" si="21"/>
        <v>-5.8763779471470157E-3</v>
      </c>
      <c r="BI24" s="9">
        <f t="shared" si="22"/>
        <v>3.4845991787818331E-2</v>
      </c>
    </row>
    <row r="25" spans="1:61" ht="12.75" customHeight="1" x14ac:dyDescent="0.25">
      <c r="A25" s="1" t="s">
        <v>37</v>
      </c>
      <c r="B25" s="2">
        <v>3472</v>
      </c>
      <c r="C25" s="2">
        <v>3412</v>
      </c>
      <c r="D25" s="2">
        <v>3420</v>
      </c>
      <c r="E25" s="2">
        <v>3363</v>
      </c>
      <c r="F25" s="2">
        <v>3361</v>
      </c>
      <c r="G25" s="2">
        <v>3358</v>
      </c>
      <c r="H25" s="2">
        <v>3241</v>
      </c>
      <c r="I25" s="2">
        <v>3224</v>
      </c>
      <c r="J25" s="2">
        <v>3290</v>
      </c>
      <c r="K25" s="2">
        <v>3291</v>
      </c>
      <c r="L25" s="2">
        <v>3210</v>
      </c>
      <c r="M25" s="2">
        <v>3050</v>
      </c>
      <c r="N25" s="2">
        <v>243</v>
      </c>
      <c r="O25" s="2">
        <v>308</v>
      </c>
      <c r="P25" s="2">
        <v>305</v>
      </c>
      <c r="Q25" s="2">
        <v>2789</v>
      </c>
      <c r="R25" s="2">
        <v>2796</v>
      </c>
      <c r="S25" s="2">
        <v>2758</v>
      </c>
      <c r="T25" s="2">
        <f t="shared" si="2"/>
        <v>3032</v>
      </c>
      <c r="U25" s="2">
        <f t="shared" si="3"/>
        <v>3104</v>
      </c>
      <c r="V25" s="2">
        <f t="shared" si="4"/>
        <v>3063</v>
      </c>
      <c r="W25" s="2">
        <v>3135</v>
      </c>
      <c r="X25" s="2">
        <v>3210</v>
      </c>
      <c r="Y25" s="2">
        <v>3170</v>
      </c>
      <c r="Z25" s="1" t="s">
        <v>37</v>
      </c>
      <c r="AA25" s="1" t="s">
        <v>141</v>
      </c>
      <c r="AB25" s="2">
        <v>696224</v>
      </c>
      <c r="AC25" s="2">
        <v>682821</v>
      </c>
      <c r="AD25" s="2">
        <v>670537</v>
      </c>
      <c r="AE25" s="2">
        <v>662218</v>
      </c>
      <c r="AF25" s="2">
        <v>656585</v>
      </c>
      <c r="AG25" s="2">
        <v>651242</v>
      </c>
      <c r="AH25" s="2">
        <v>645650</v>
      </c>
      <c r="AI25" s="2">
        <v>641131</v>
      </c>
      <c r="AJ25" s="2">
        <v>638307</v>
      </c>
      <c r="AK25" s="2">
        <v>635667</v>
      </c>
      <c r="AL25" s="2">
        <v>633468</v>
      </c>
      <c r="AM25" s="2">
        <v>631204</v>
      </c>
      <c r="AN25" s="2">
        <v>628479</v>
      </c>
      <c r="AO25" s="2">
        <v>624784</v>
      </c>
      <c r="AP25" s="2">
        <v>620270</v>
      </c>
      <c r="AQ25" s="11">
        <f t="shared" si="5"/>
        <v>-2.8257562583521745E-2</v>
      </c>
      <c r="AR25">
        <f t="shared" si="6"/>
        <v>49.869007675690582</v>
      </c>
      <c r="AS25">
        <f t="shared" si="7"/>
        <v>49.969172008476598</v>
      </c>
      <c r="AT25">
        <f t="shared" si="8"/>
        <v>51.003896876682418</v>
      </c>
      <c r="AU25">
        <f t="shared" si="9"/>
        <v>50.783880836824125</v>
      </c>
      <c r="AV25">
        <f t="shared" si="10"/>
        <v>51.189107274762591</v>
      </c>
      <c r="AW25">
        <f t="shared" si="11"/>
        <v>51.56301344200773</v>
      </c>
      <c r="AX25">
        <f t="shared" si="12"/>
        <v>50.197475412375127</v>
      </c>
      <c r="AY25">
        <f t="shared" si="13"/>
        <v>50.286134970856189</v>
      </c>
      <c r="AZ25">
        <f t="shared" si="14"/>
        <v>51.542596274206609</v>
      </c>
      <c r="BA25">
        <f t="shared" si="15"/>
        <v>51.772390260938515</v>
      </c>
      <c r="BB25">
        <f t="shared" si="16"/>
        <v>50.673435753660797</v>
      </c>
      <c r="BC25">
        <f t="shared" si="17"/>
        <v>48.320352849474972</v>
      </c>
      <c r="BD25" s="5">
        <f t="shared" si="18"/>
        <v>48.243457617517848</v>
      </c>
      <c r="BE25" s="5">
        <f t="shared" si="19"/>
        <v>49.681169812287123</v>
      </c>
      <c r="BF25" s="5">
        <f t="shared" si="20"/>
        <v>49.381720863494927</v>
      </c>
      <c r="BG25" s="5"/>
      <c r="BH25" s="9">
        <f t="shared" si="21"/>
        <v>-4.1924069932679053E-2</v>
      </c>
      <c r="BI25" s="9">
        <f t="shared" si="22"/>
        <v>2.3594147314262237E-2</v>
      </c>
    </row>
    <row r="26" spans="1:61" ht="12.75" customHeight="1" x14ac:dyDescent="0.25">
      <c r="A26" s="1" t="s">
        <v>38</v>
      </c>
      <c r="B26" s="2">
        <v>4376</v>
      </c>
      <c r="C26" s="2">
        <v>4338</v>
      </c>
      <c r="D26" s="2">
        <v>4492</v>
      </c>
      <c r="E26" s="2">
        <v>4399</v>
      </c>
      <c r="F26" s="2">
        <v>4380</v>
      </c>
      <c r="G26" s="2">
        <v>4422</v>
      </c>
      <c r="H26" s="2">
        <v>4272</v>
      </c>
      <c r="I26" s="2">
        <v>4251</v>
      </c>
      <c r="J26" s="2">
        <v>4263</v>
      </c>
      <c r="K26" s="2">
        <v>4245</v>
      </c>
      <c r="L26" s="2">
        <v>4209</v>
      </c>
      <c r="M26" s="2">
        <v>4144</v>
      </c>
      <c r="N26" s="2">
        <v>465</v>
      </c>
      <c r="O26" s="2">
        <v>475</v>
      </c>
      <c r="P26" s="2">
        <v>536</v>
      </c>
      <c r="Q26" s="2">
        <v>3656</v>
      </c>
      <c r="R26" s="2">
        <v>3700</v>
      </c>
      <c r="S26" s="2">
        <v>3627</v>
      </c>
      <c r="T26" s="2">
        <f t="shared" si="2"/>
        <v>4121</v>
      </c>
      <c r="U26" s="2">
        <f t="shared" si="3"/>
        <v>4175</v>
      </c>
      <c r="V26" s="2">
        <f t="shared" si="4"/>
        <v>4163</v>
      </c>
      <c r="W26" s="2">
        <v>4272</v>
      </c>
      <c r="X26" s="2">
        <v>4324</v>
      </c>
      <c r="Y26" s="2">
        <v>4310</v>
      </c>
      <c r="Z26" s="1" t="s">
        <v>38</v>
      </c>
      <c r="AA26" s="1" t="s">
        <v>141</v>
      </c>
      <c r="AB26" s="2">
        <v>991373</v>
      </c>
      <c r="AC26" s="2">
        <v>972921</v>
      </c>
      <c r="AD26" s="2">
        <v>953884</v>
      </c>
      <c r="AE26" s="2">
        <v>939842</v>
      </c>
      <c r="AF26" s="2">
        <v>928594</v>
      </c>
      <c r="AG26" s="2">
        <v>917149</v>
      </c>
      <c r="AH26" s="2">
        <v>905596</v>
      </c>
      <c r="AI26" s="2">
        <v>894526</v>
      </c>
      <c r="AJ26" s="2">
        <v>885238</v>
      </c>
      <c r="AK26" s="2">
        <v>876348</v>
      </c>
      <c r="AL26" s="2">
        <v>868240</v>
      </c>
      <c r="AM26" s="2">
        <v>860627</v>
      </c>
      <c r="AN26" s="2">
        <v>853693</v>
      </c>
      <c r="AO26" s="2">
        <v>845713</v>
      </c>
      <c r="AP26" s="2">
        <v>835554</v>
      </c>
      <c r="AQ26" s="11">
        <f t="shared" si="5"/>
        <v>-5.612501948628501E-2</v>
      </c>
      <c r="AR26">
        <f t="shared" si="6"/>
        <v>44.140802704935481</v>
      </c>
      <c r="AS26">
        <f t="shared" si="7"/>
        <v>44.587381709306307</v>
      </c>
      <c r="AT26">
        <f t="shared" si="8"/>
        <v>47.091679910764832</v>
      </c>
      <c r="AU26">
        <f t="shared" si="9"/>
        <v>46.805739688160351</v>
      </c>
      <c r="AV26">
        <f t="shared" si="10"/>
        <v>47.168084221952761</v>
      </c>
      <c r="AW26">
        <f t="shared" si="11"/>
        <v>48.21463033814571</v>
      </c>
      <c r="AX26">
        <f t="shared" si="12"/>
        <v>47.17335323919275</v>
      </c>
      <c r="AY26">
        <f t="shared" si="13"/>
        <v>47.522374978480222</v>
      </c>
      <c r="AZ26">
        <f t="shared" si="14"/>
        <v>48.156540952828507</v>
      </c>
      <c r="BA26">
        <f t="shared" si="15"/>
        <v>48.439660956606282</v>
      </c>
      <c r="BB26">
        <f t="shared" si="16"/>
        <v>48.477379526398231</v>
      </c>
      <c r="BC26">
        <f t="shared" si="17"/>
        <v>48.150941116186218</v>
      </c>
      <c r="BD26" s="5">
        <f t="shared" si="18"/>
        <v>48.272622593836431</v>
      </c>
      <c r="BE26" s="5">
        <f t="shared" si="19"/>
        <v>49.366629104672626</v>
      </c>
      <c r="BF26" s="5">
        <f t="shared" si="20"/>
        <v>49.823231053887596</v>
      </c>
      <c r="BG26" s="5"/>
      <c r="BH26" s="9">
        <f t="shared" si="21"/>
        <v>3.460983841617038E-2</v>
      </c>
      <c r="BI26" s="9">
        <f t="shared" si="22"/>
        <v>3.2121902161768023E-2</v>
      </c>
    </row>
    <row r="27" spans="1:61" ht="12.75" customHeight="1" x14ac:dyDescent="0.25">
      <c r="A27" s="1" t="s">
        <v>39</v>
      </c>
      <c r="B27" s="2">
        <v>6842</v>
      </c>
      <c r="C27" s="2">
        <v>6817</v>
      </c>
      <c r="D27" s="2">
        <v>6808</v>
      </c>
      <c r="E27" s="2">
        <v>7078</v>
      </c>
      <c r="F27" s="2">
        <v>6842</v>
      </c>
      <c r="G27" s="2">
        <v>6818</v>
      </c>
      <c r="H27" s="2">
        <v>6928</v>
      </c>
      <c r="I27" s="2">
        <v>6868</v>
      </c>
      <c r="J27" s="2">
        <v>6587</v>
      </c>
      <c r="K27" s="2">
        <v>6495</v>
      </c>
      <c r="L27" s="2">
        <v>6604</v>
      </c>
      <c r="M27" s="2">
        <v>6249</v>
      </c>
      <c r="N27" s="2">
        <v>435</v>
      </c>
      <c r="O27" s="2">
        <v>480</v>
      </c>
      <c r="P27" s="2">
        <v>508</v>
      </c>
      <c r="Q27" s="2">
        <v>5731</v>
      </c>
      <c r="R27" s="2">
        <v>5774</v>
      </c>
      <c r="S27" s="2">
        <v>5676</v>
      </c>
      <c r="T27" s="2">
        <f t="shared" si="2"/>
        <v>6166</v>
      </c>
      <c r="U27" s="2">
        <f t="shared" si="3"/>
        <v>6254</v>
      </c>
      <c r="V27" s="2">
        <f t="shared" si="4"/>
        <v>6184</v>
      </c>
      <c r="W27" s="2">
        <v>6285</v>
      </c>
      <c r="X27" s="2">
        <v>6354</v>
      </c>
      <c r="Y27" s="2">
        <v>6403</v>
      </c>
      <c r="Z27" s="1" t="s">
        <v>39</v>
      </c>
      <c r="AA27" s="1" t="s">
        <v>141</v>
      </c>
      <c r="AB27" s="2">
        <v>1307384</v>
      </c>
      <c r="AC27" s="2">
        <v>1290528</v>
      </c>
      <c r="AD27" s="2">
        <v>1274252</v>
      </c>
      <c r="AE27" s="2">
        <v>1261915</v>
      </c>
      <c r="AF27" s="2">
        <v>1251684</v>
      </c>
      <c r="AG27" s="2">
        <v>1241849</v>
      </c>
      <c r="AH27" s="2">
        <v>1231186</v>
      </c>
      <c r="AI27" s="2">
        <v>1219207</v>
      </c>
      <c r="AJ27" s="2">
        <v>1207914</v>
      </c>
      <c r="AK27" s="2">
        <v>1197040</v>
      </c>
      <c r="AL27" s="2">
        <v>1187554</v>
      </c>
      <c r="AM27" s="2">
        <v>1178701</v>
      </c>
      <c r="AN27" s="2">
        <v>1169914</v>
      </c>
      <c r="AO27" s="2">
        <v>1160389</v>
      </c>
      <c r="AP27" s="2">
        <v>1149574</v>
      </c>
      <c r="AQ27" s="11">
        <f t="shared" si="5"/>
        <v>-4.8298140430527381E-2</v>
      </c>
      <c r="AR27">
        <f t="shared" si="6"/>
        <v>52.333514866328478</v>
      </c>
      <c r="AS27">
        <f t="shared" si="7"/>
        <v>52.823340524188552</v>
      </c>
      <c r="AT27">
        <f t="shared" si="8"/>
        <v>53.427422519250506</v>
      </c>
      <c r="AU27">
        <f t="shared" si="9"/>
        <v>56.089356256166219</v>
      </c>
      <c r="AV27">
        <f t="shared" si="10"/>
        <v>54.662358870130156</v>
      </c>
      <c r="AW27">
        <f t="shared" si="11"/>
        <v>54.902004994165956</v>
      </c>
      <c r="AX27">
        <f t="shared" si="12"/>
        <v>56.270945251164321</v>
      </c>
      <c r="AY27">
        <f t="shared" si="13"/>
        <v>56.331697570634027</v>
      </c>
      <c r="AZ27">
        <f t="shared" si="14"/>
        <v>54.532027942386627</v>
      </c>
      <c r="BA27">
        <f t="shared" si="15"/>
        <v>54.258838468221619</v>
      </c>
      <c r="BB27">
        <f t="shared" si="16"/>
        <v>55.610102782694518</v>
      </c>
      <c r="BC27">
        <f t="shared" si="17"/>
        <v>53.015989636048502</v>
      </c>
      <c r="BD27" s="5">
        <f t="shared" si="18"/>
        <v>52.704728723649772</v>
      </c>
      <c r="BE27" s="5">
        <f t="shared" si="19"/>
        <v>53.895719452700774</v>
      </c>
      <c r="BF27" s="5">
        <f t="shared" si="20"/>
        <v>53.793840152961003</v>
      </c>
      <c r="BG27" s="5"/>
      <c r="BH27" s="9">
        <f t="shared" si="21"/>
        <v>-1.3536774942709329E-2</v>
      </c>
      <c r="BI27" s="9">
        <f t="shared" si="22"/>
        <v>2.0664396832812404E-2</v>
      </c>
    </row>
    <row r="28" spans="1:61" ht="12.75" customHeight="1" x14ac:dyDescent="0.25">
      <c r="A28" s="1" t="s">
        <v>40</v>
      </c>
      <c r="B28" s="2">
        <v>152</v>
      </c>
      <c r="C28" s="2">
        <v>164</v>
      </c>
      <c r="D28" s="2">
        <v>165</v>
      </c>
      <c r="E28" s="2">
        <v>163</v>
      </c>
      <c r="F28" s="2">
        <v>157</v>
      </c>
      <c r="G28" s="2">
        <v>163</v>
      </c>
      <c r="H28" s="2">
        <v>187</v>
      </c>
      <c r="I28" s="2">
        <v>199</v>
      </c>
      <c r="J28" s="2">
        <v>212</v>
      </c>
      <c r="K28" s="2">
        <v>210</v>
      </c>
      <c r="L28" s="2">
        <v>214</v>
      </c>
      <c r="M28" s="2">
        <v>204</v>
      </c>
      <c r="N28" s="2">
        <v>15</v>
      </c>
      <c r="O28" s="2">
        <v>17</v>
      </c>
      <c r="P28" s="2">
        <v>14</v>
      </c>
      <c r="Q28" s="2">
        <v>197</v>
      </c>
      <c r="R28" s="2">
        <v>183</v>
      </c>
      <c r="S28" s="2">
        <v>190</v>
      </c>
      <c r="T28" s="2">
        <f t="shared" si="2"/>
        <v>212</v>
      </c>
      <c r="U28" s="2">
        <f t="shared" si="3"/>
        <v>200</v>
      </c>
      <c r="V28" s="2">
        <f t="shared" si="4"/>
        <v>204</v>
      </c>
      <c r="W28" s="2">
        <v>212</v>
      </c>
      <c r="X28" s="2">
        <v>200</v>
      </c>
      <c r="Y28" s="2">
        <v>209</v>
      </c>
      <c r="Z28" s="1" t="s">
        <v>40</v>
      </c>
      <c r="AA28" s="1" t="s">
        <v>141</v>
      </c>
      <c r="AB28" s="2">
        <v>41894</v>
      </c>
      <c r="AC28" s="2">
        <v>41910</v>
      </c>
      <c r="AD28" s="2">
        <v>41884</v>
      </c>
      <c r="AE28" s="2">
        <v>41877</v>
      </c>
      <c r="AF28" s="2">
        <v>41879</v>
      </c>
      <c r="AG28" s="2">
        <v>41986</v>
      </c>
      <c r="AH28" s="2">
        <v>42110</v>
      </c>
      <c r="AI28" s="2">
        <v>42271</v>
      </c>
      <c r="AJ28" s="2">
        <v>42613</v>
      </c>
      <c r="AK28" s="2">
        <v>42907</v>
      </c>
      <c r="AL28" s="2">
        <v>43199</v>
      </c>
      <c r="AM28" s="2">
        <v>43606</v>
      </c>
      <c r="AN28" s="2">
        <v>43888</v>
      </c>
      <c r="AO28" s="2">
        <v>43967</v>
      </c>
      <c r="AP28" s="2">
        <v>43913</v>
      </c>
      <c r="AQ28" s="11">
        <f t="shared" si="5"/>
        <v>3.0507122239692208E-2</v>
      </c>
      <c r="AR28">
        <f t="shared" si="6"/>
        <v>36.282045161598319</v>
      </c>
      <c r="AS28">
        <f t="shared" si="7"/>
        <v>39.131472202338344</v>
      </c>
      <c r="AT28">
        <f t="shared" si="8"/>
        <v>39.394518193104766</v>
      </c>
      <c r="AU28">
        <f t="shared" si="9"/>
        <v>38.923514100819062</v>
      </c>
      <c r="AV28">
        <f t="shared" si="10"/>
        <v>37.488956278803222</v>
      </c>
      <c r="AW28">
        <f t="shared" si="11"/>
        <v>38.822464631067497</v>
      </c>
      <c r="AX28">
        <f t="shared" si="12"/>
        <v>44.407504155782469</v>
      </c>
      <c r="AY28">
        <f t="shared" si="13"/>
        <v>47.077192401409953</v>
      </c>
      <c r="AZ28">
        <f t="shared" si="14"/>
        <v>49.750076267805596</v>
      </c>
      <c r="BA28">
        <f t="shared" si="15"/>
        <v>48.943062903488936</v>
      </c>
      <c r="BB28">
        <f t="shared" si="16"/>
        <v>49.538183754253573</v>
      </c>
      <c r="BC28">
        <f t="shared" si="17"/>
        <v>46.782552859698207</v>
      </c>
      <c r="BD28" s="5">
        <f t="shared" si="18"/>
        <v>48.304775792927451</v>
      </c>
      <c r="BE28" s="5">
        <f t="shared" si="19"/>
        <v>45.488661951008709</v>
      </c>
      <c r="BF28" s="5">
        <f t="shared" si="20"/>
        <v>46.455491540090634</v>
      </c>
      <c r="BG28" s="5"/>
      <c r="BH28" s="9">
        <f t="shared" si="21"/>
        <v>-6.6222707076470599E-2</v>
      </c>
      <c r="BI28" s="9">
        <f t="shared" si="22"/>
        <v>-3.8283673249293493E-2</v>
      </c>
    </row>
    <row r="29" spans="1:61" ht="12.75" customHeight="1" x14ac:dyDescent="0.25">
      <c r="A29" s="1" t="s">
        <v>41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s="5" t="s">
        <v>0</v>
      </c>
      <c r="O29" s="5" t="s">
        <v>0</v>
      </c>
      <c r="P29" s="2">
        <v>494</v>
      </c>
      <c r="Q29" s="5" t="s">
        <v>0</v>
      </c>
      <c r="R29" s="5" t="s">
        <v>0</v>
      </c>
      <c r="S29" s="2">
        <v>5486</v>
      </c>
      <c r="T29" s="2" t="e">
        <f t="shared" si="2"/>
        <v>#VALUE!</v>
      </c>
      <c r="U29" s="2" t="e">
        <f t="shared" si="3"/>
        <v>#VALUE!</v>
      </c>
      <c r="V29" s="2">
        <f t="shared" si="4"/>
        <v>5980</v>
      </c>
      <c r="W29" t="s">
        <v>0</v>
      </c>
      <c r="X29" t="s">
        <v>0</v>
      </c>
      <c r="Y29" s="2">
        <v>6194</v>
      </c>
      <c r="Z29" s="1" t="s">
        <v>41</v>
      </c>
      <c r="AA29" s="1" t="s">
        <v>141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s="2">
        <v>1154133</v>
      </c>
      <c r="AL29" s="2">
        <v>1144355</v>
      </c>
      <c r="AM29" s="2">
        <v>1135095</v>
      </c>
      <c r="AN29" s="2">
        <v>1126026</v>
      </c>
      <c r="AO29" s="2">
        <v>1116422</v>
      </c>
      <c r="AP29" t="s">
        <v>0</v>
      </c>
      <c r="AQ29" s="11" t="e">
        <f t="shared" si="5"/>
        <v>#VALUE!</v>
      </c>
      <c r="BD29" s="5" t="e">
        <f t="shared" si="18"/>
        <v>#VALUE!</v>
      </c>
      <c r="BE29" s="5" t="e">
        <f t="shared" si="19"/>
        <v>#VALUE!</v>
      </c>
      <c r="BF29" s="5" t="e">
        <f t="shared" si="20"/>
        <v>#VALUE!</v>
      </c>
      <c r="BG29" s="5"/>
      <c r="BH29" s="9" t="e">
        <f t="shared" si="21"/>
        <v>#VALUE!</v>
      </c>
      <c r="BI29" s="9" t="e">
        <f t="shared" si="22"/>
        <v>#VALUE!</v>
      </c>
    </row>
    <row r="30" spans="1:61" ht="12.75" customHeight="1" x14ac:dyDescent="0.25">
      <c r="A30" s="1" t="s">
        <v>42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s="2">
        <v>6285</v>
      </c>
      <c r="L30" s="2">
        <v>6390</v>
      </c>
      <c r="M30" s="2">
        <v>6045</v>
      </c>
      <c r="N30" s="2">
        <v>420</v>
      </c>
      <c r="O30" s="2">
        <v>463</v>
      </c>
      <c r="P30" s="5" t="s">
        <v>0</v>
      </c>
      <c r="Q30" s="2">
        <v>5534</v>
      </c>
      <c r="R30" s="2">
        <v>5591</v>
      </c>
      <c r="S30" s="5" t="s">
        <v>0</v>
      </c>
      <c r="T30" s="2">
        <f t="shared" si="2"/>
        <v>5954</v>
      </c>
      <c r="U30" s="2">
        <f t="shared" si="3"/>
        <v>6054</v>
      </c>
      <c r="V30" s="2" t="e">
        <f t="shared" si="4"/>
        <v>#VALUE!</v>
      </c>
      <c r="W30" s="2">
        <v>6073</v>
      </c>
      <c r="X30" s="2">
        <v>6154</v>
      </c>
      <c r="Y30" t="s">
        <v>0</v>
      </c>
      <c r="Z30" s="1" t="s">
        <v>42</v>
      </c>
      <c r="AA30" s="1" t="s">
        <v>141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s="2">
        <v>1105661</v>
      </c>
      <c r="AQ30" s="11" t="e">
        <f t="shared" si="5"/>
        <v>#VALUE!</v>
      </c>
      <c r="BD30" s="5" t="e">
        <f t="shared" si="18"/>
        <v>#VALUE!</v>
      </c>
      <c r="BE30" s="5" t="e">
        <f t="shared" si="19"/>
        <v>#VALUE!</v>
      </c>
      <c r="BF30" s="5" t="e">
        <f t="shared" si="20"/>
        <v>#VALUE!</v>
      </c>
      <c r="BG30" s="5"/>
      <c r="BH30" s="9" t="e">
        <f t="shared" si="21"/>
        <v>#VALUE!</v>
      </c>
      <c r="BI30" s="9" t="e">
        <f t="shared" si="22"/>
        <v>#VALUE!</v>
      </c>
    </row>
    <row r="31" spans="1:61" ht="12.75" customHeight="1" x14ac:dyDescent="0.25">
      <c r="A31" s="1" t="s">
        <v>43</v>
      </c>
      <c r="B31" s="2">
        <v>4257</v>
      </c>
      <c r="C31" s="2">
        <v>4357</v>
      </c>
      <c r="D31" s="2">
        <v>4359</v>
      </c>
      <c r="E31" s="2">
        <v>4344</v>
      </c>
      <c r="F31" s="2">
        <v>4395</v>
      </c>
      <c r="G31" s="2">
        <v>4307</v>
      </c>
      <c r="H31" s="2">
        <v>4155</v>
      </c>
      <c r="I31" s="2">
        <v>4170</v>
      </c>
      <c r="J31" s="2">
        <v>4226</v>
      </c>
      <c r="K31" s="2">
        <v>4137</v>
      </c>
      <c r="L31" s="2">
        <v>4187</v>
      </c>
      <c r="M31" s="2">
        <v>4181</v>
      </c>
      <c r="N31" s="2">
        <v>315</v>
      </c>
      <c r="O31" s="2">
        <v>348</v>
      </c>
      <c r="P31" s="2">
        <v>370</v>
      </c>
      <c r="Q31" s="2">
        <v>3724</v>
      </c>
      <c r="R31" s="2">
        <v>3731</v>
      </c>
      <c r="S31" s="2">
        <v>3649</v>
      </c>
      <c r="T31" s="2">
        <f t="shared" si="2"/>
        <v>4039</v>
      </c>
      <c r="U31" s="2">
        <f t="shared" si="3"/>
        <v>4079</v>
      </c>
      <c r="V31" s="2">
        <f t="shared" si="4"/>
        <v>4019</v>
      </c>
      <c r="W31" s="2">
        <v>4121</v>
      </c>
      <c r="X31" s="2">
        <v>4187</v>
      </c>
      <c r="Y31" s="2">
        <v>4127</v>
      </c>
      <c r="Z31" s="1" t="s">
        <v>43</v>
      </c>
      <c r="AA31" s="1" t="s">
        <v>141</v>
      </c>
      <c r="AB31" s="2">
        <v>1250846</v>
      </c>
      <c r="AC31" s="2">
        <v>1240354</v>
      </c>
      <c r="AD31" s="2">
        <v>1230360</v>
      </c>
      <c r="AE31" s="2">
        <v>1222777</v>
      </c>
      <c r="AF31" s="2">
        <v>1216955</v>
      </c>
      <c r="AG31" s="2">
        <v>1211249</v>
      </c>
      <c r="AH31" s="2">
        <v>1204777</v>
      </c>
      <c r="AI31" s="2">
        <v>1199868</v>
      </c>
      <c r="AJ31" s="2">
        <v>1197371</v>
      </c>
      <c r="AK31" s="2">
        <v>1194783</v>
      </c>
      <c r="AL31" s="2">
        <v>1192190</v>
      </c>
      <c r="AM31" s="2">
        <v>1189347</v>
      </c>
      <c r="AN31" s="2">
        <v>1185773</v>
      </c>
      <c r="AO31" s="2">
        <v>1180274</v>
      </c>
      <c r="AP31" s="2">
        <v>1172201</v>
      </c>
      <c r="AQ31" s="11">
        <f t="shared" si="5"/>
        <v>-2.102105362498341E-2</v>
      </c>
      <c r="AR31">
        <f t="shared" si="6"/>
        <v>34.032966488280735</v>
      </c>
      <c r="AS31">
        <f t="shared" si="7"/>
        <v>35.127068562684528</v>
      </c>
      <c r="AT31">
        <f t="shared" si="8"/>
        <v>35.428655027796744</v>
      </c>
      <c r="AU31">
        <f t="shared" si="9"/>
        <v>35.525692746919511</v>
      </c>
      <c r="AV31">
        <f t="shared" si="10"/>
        <v>36.114728975188072</v>
      </c>
      <c r="AW31">
        <f t="shared" si="11"/>
        <v>35.558336890267817</v>
      </c>
      <c r="AX31">
        <f t="shared" si="12"/>
        <v>34.487710173749996</v>
      </c>
      <c r="AY31">
        <f t="shared" si="13"/>
        <v>34.753822920521259</v>
      </c>
      <c r="AZ31">
        <f t="shared" si="14"/>
        <v>35.2939899162415</v>
      </c>
      <c r="BA31">
        <f t="shared" si="15"/>
        <v>34.625534511287825</v>
      </c>
      <c r="BB31">
        <f t="shared" si="16"/>
        <v>35.120240901198635</v>
      </c>
      <c r="BC31">
        <f t="shared" si="17"/>
        <v>35.153744029286656</v>
      </c>
      <c r="BD31" s="5">
        <f t="shared" si="18"/>
        <v>34.062168728753313</v>
      </c>
      <c r="BE31" s="5">
        <f t="shared" si="19"/>
        <v>34.559771714025729</v>
      </c>
      <c r="BF31" s="5">
        <f t="shared" si="20"/>
        <v>34.285928778426225</v>
      </c>
      <c r="BG31" s="5"/>
      <c r="BH31" s="9">
        <f t="shared" si="21"/>
        <v>-2.856183560451997E-2</v>
      </c>
      <c r="BI31" s="9">
        <f t="shared" si="22"/>
        <v>6.569166263451276E-3</v>
      </c>
    </row>
    <row r="32" spans="1:61" ht="12.75" customHeight="1" x14ac:dyDescent="0.25">
      <c r="A32" s="1" t="s">
        <v>44</v>
      </c>
      <c r="B32" s="2">
        <v>3398</v>
      </c>
      <c r="C32" s="2">
        <v>3339</v>
      </c>
      <c r="D32" s="2">
        <v>3456</v>
      </c>
      <c r="E32" s="2">
        <v>3420</v>
      </c>
      <c r="F32" s="2">
        <v>3316</v>
      </c>
      <c r="G32" s="2">
        <v>3260</v>
      </c>
      <c r="H32" s="2">
        <v>3248</v>
      </c>
      <c r="I32" s="2">
        <v>3354</v>
      </c>
      <c r="J32" s="2">
        <v>3965</v>
      </c>
      <c r="K32" s="2">
        <v>4234</v>
      </c>
      <c r="L32" s="2">
        <v>4141</v>
      </c>
      <c r="M32" s="2">
        <v>4354</v>
      </c>
      <c r="N32" s="2">
        <v>747</v>
      </c>
      <c r="O32" s="2">
        <v>785</v>
      </c>
      <c r="P32" s="2">
        <v>801</v>
      </c>
      <c r="Q32" s="2">
        <v>3504</v>
      </c>
      <c r="R32" s="2">
        <v>3631</v>
      </c>
      <c r="S32" s="2">
        <v>3617</v>
      </c>
      <c r="T32" s="2">
        <f t="shared" si="2"/>
        <v>4251</v>
      </c>
      <c r="U32" s="2">
        <f t="shared" si="3"/>
        <v>4416</v>
      </c>
      <c r="V32" s="2">
        <f t="shared" si="4"/>
        <v>4418</v>
      </c>
      <c r="W32" s="2">
        <v>4401</v>
      </c>
      <c r="X32" s="2">
        <v>4480</v>
      </c>
      <c r="Y32" s="2">
        <v>4545</v>
      </c>
      <c r="Z32" s="1" t="s">
        <v>44</v>
      </c>
      <c r="AA32" s="1" t="s">
        <v>141</v>
      </c>
      <c r="AB32" s="2">
        <v>944993</v>
      </c>
      <c r="AC32" s="2">
        <v>939336</v>
      </c>
      <c r="AD32" s="2">
        <v>935452</v>
      </c>
      <c r="AE32" s="2">
        <v>934814</v>
      </c>
      <c r="AF32" s="2">
        <v>935955</v>
      </c>
      <c r="AG32" s="2">
        <v>937623</v>
      </c>
      <c r="AH32" s="2">
        <v>940228</v>
      </c>
      <c r="AI32" s="2">
        <v>944310</v>
      </c>
      <c r="AJ32" s="2">
        <v>950785</v>
      </c>
      <c r="AK32" s="2">
        <v>958951</v>
      </c>
      <c r="AL32" s="2">
        <v>966036</v>
      </c>
      <c r="AM32" s="2">
        <v>972692</v>
      </c>
      <c r="AN32" s="2">
        <v>981350</v>
      </c>
      <c r="AO32" s="2">
        <v>990430</v>
      </c>
      <c r="AP32" s="2">
        <v>998393</v>
      </c>
      <c r="AQ32" s="11">
        <f t="shared" si="5"/>
        <v>5.0072308671255783E-2</v>
      </c>
      <c r="AR32">
        <f t="shared" si="6"/>
        <v>35.957938312770565</v>
      </c>
      <c r="AS32">
        <f t="shared" si="7"/>
        <v>35.546385957740362</v>
      </c>
      <c r="AT32">
        <f t="shared" si="8"/>
        <v>36.944706943808981</v>
      </c>
      <c r="AU32">
        <f t="shared" si="9"/>
        <v>36.584817942392817</v>
      </c>
      <c r="AV32">
        <f t="shared" si="10"/>
        <v>35.429053747242122</v>
      </c>
      <c r="AW32">
        <f t="shared" si="11"/>
        <v>34.768771670490167</v>
      </c>
      <c r="AX32">
        <f t="shared" si="12"/>
        <v>34.544812534831976</v>
      </c>
      <c r="AY32">
        <f t="shared" si="13"/>
        <v>35.517997267846368</v>
      </c>
      <c r="AZ32">
        <f t="shared" si="14"/>
        <v>41.702382767923346</v>
      </c>
      <c r="BA32">
        <f t="shared" si="15"/>
        <v>44.152412375606261</v>
      </c>
      <c r="BB32">
        <f t="shared" si="16"/>
        <v>42.865897337159275</v>
      </c>
      <c r="BC32">
        <f t="shared" si="17"/>
        <v>44.76237082241861</v>
      </c>
      <c r="BD32" s="5">
        <f t="shared" si="18"/>
        <v>43.317878432771181</v>
      </c>
      <c r="BE32" s="5">
        <f t="shared" si="19"/>
        <v>44.586694667972495</v>
      </c>
      <c r="BF32" s="5">
        <f t="shared" si="20"/>
        <v>44.251111536238739</v>
      </c>
      <c r="BG32" s="5"/>
      <c r="BH32" s="9">
        <f t="shared" si="21"/>
        <v>6.1117101689350584E-2</v>
      </c>
      <c r="BI32" s="9">
        <f t="shared" si="22"/>
        <v>2.1543832182730815E-2</v>
      </c>
    </row>
    <row r="33" spans="1:61" ht="12.75" customHeight="1" x14ac:dyDescent="0.25">
      <c r="A33" s="1" t="s">
        <v>45</v>
      </c>
      <c r="B33" s="2">
        <v>5132</v>
      </c>
      <c r="C33" s="2">
        <v>5159</v>
      </c>
      <c r="D33" s="2">
        <v>5105</v>
      </c>
      <c r="E33" s="2">
        <v>5923</v>
      </c>
      <c r="F33" s="2">
        <v>5801</v>
      </c>
      <c r="G33" s="2">
        <v>5928</v>
      </c>
      <c r="H33" s="2">
        <v>5909</v>
      </c>
      <c r="I33" s="2">
        <v>5933</v>
      </c>
      <c r="J33" s="2">
        <v>6024</v>
      </c>
      <c r="K33" s="2">
        <v>6059</v>
      </c>
      <c r="L33" s="2">
        <v>5930</v>
      </c>
      <c r="M33" s="2">
        <v>5982</v>
      </c>
      <c r="N33" s="2">
        <v>501</v>
      </c>
      <c r="O33" s="2">
        <v>499</v>
      </c>
      <c r="P33" s="2">
        <v>845</v>
      </c>
      <c r="Q33" s="2">
        <v>5604</v>
      </c>
      <c r="R33" s="2">
        <v>5705</v>
      </c>
      <c r="S33" s="2">
        <v>5979</v>
      </c>
      <c r="T33" s="2">
        <f t="shared" si="2"/>
        <v>6105</v>
      </c>
      <c r="U33" s="2">
        <f t="shared" si="3"/>
        <v>6204</v>
      </c>
      <c r="V33" s="2">
        <f t="shared" si="4"/>
        <v>6824</v>
      </c>
      <c r="W33" s="2">
        <v>6313</v>
      </c>
      <c r="X33" s="2">
        <v>6552</v>
      </c>
      <c r="Y33" s="2">
        <v>7104</v>
      </c>
      <c r="Z33" s="1" t="s">
        <v>45</v>
      </c>
      <c r="AA33" s="1" t="s">
        <v>141</v>
      </c>
      <c r="AB33" s="2">
        <v>1677366</v>
      </c>
      <c r="AC33" s="2">
        <v>1683411</v>
      </c>
      <c r="AD33" s="2">
        <v>1688244</v>
      </c>
      <c r="AE33" s="2">
        <v>1691844</v>
      </c>
      <c r="AF33" s="2">
        <v>1695738</v>
      </c>
      <c r="AG33" s="2">
        <v>1701902</v>
      </c>
      <c r="AH33" s="2">
        <v>1711743</v>
      </c>
      <c r="AI33" s="2">
        <v>1726244</v>
      </c>
      <c r="AJ33" s="2">
        <v>1742521</v>
      </c>
      <c r="AK33" s="2">
        <v>1757529</v>
      </c>
      <c r="AL33" s="2">
        <v>1769732</v>
      </c>
      <c r="AM33" s="2">
        <v>1777198</v>
      </c>
      <c r="AN33" s="2">
        <v>1785386</v>
      </c>
      <c r="AO33" s="2">
        <v>1802866</v>
      </c>
      <c r="AP33" s="2">
        <v>1830841</v>
      </c>
      <c r="AQ33" s="11">
        <f t="shared" si="5"/>
        <v>5.0685185429615975E-2</v>
      </c>
      <c r="AR33">
        <f t="shared" si="6"/>
        <v>30.595588559682263</v>
      </c>
      <c r="AS33">
        <f t="shared" si="7"/>
        <v>30.646110783403458</v>
      </c>
      <c r="AT33">
        <f t="shared" si="8"/>
        <v>30.238520024356671</v>
      </c>
      <c r="AU33">
        <f t="shared" si="9"/>
        <v>35.009137958346038</v>
      </c>
      <c r="AV33">
        <f t="shared" si="10"/>
        <v>34.20929412444611</v>
      </c>
      <c r="AW33">
        <f t="shared" si="11"/>
        <v>34.831617801730062</v>
      </c>
      <c r="AX33">
        <f t="shared" si="12"/>
        <v>34.520369003991838</v>
      </c>
      <c r="AY33">
        <f t="shared" si="13"/>
        <v>34.369417069661068</v>
      </c>
      <c r="AZ33">
        <f t="shared" si="14"/>
        <v>34.570602018569645</v>
      </c>
      <c r="BA33">
        <f t="shared" si="15"/>
        <v>34.474537831239196</v>
      </c>
      <c r="BB33">
        <f t="shared" si="16"/>
        <v>33.507898371052796</v>
      </c>
      <c r="BC33">
        <f t="shared" si="17"/>
        <v>33.659727278558719</v>
      </c>
      <c r="BD33" s="5">
        <f t="shared" si="18"/>
        <v>34.194286277589271</v>
      </c>
      <c r="BE33" s="5">
        <f t="shared" si="19"/>
        <v>34.411875314083247</v>
      </c>
      <c r="BF33" s="5">
        <f t="shared" si="20"/>
        <v>37.272488435642416</v>
      </c>
      <c r="BG33" s="5"/>
      <c r="BH33" s="9">
        <f t="shared" si="21"/>
        <v>7.8155607924370152E-2</v>
      </c>
      <c r="BI33" s="9">
        <f t="shared" si="22"/>
        <v>9.0020950665976596E-2</v>
      </c>
    </row>
    <row r="34" spans="1:61" ht="12.75" customHeight="1" x14ac:dyDescent="0.25">
      <c r="A34" s="1" t="s">
        <v>46</v>
      </c>
      <c r="B34" s="2">
        <v>4279</v>
      </c>
      <c r="C34" s="2">
        <v>4209</v>
      </c>
      <c r="D34" s="2">
        <v>4143</v>
      </c>
      <c r="E34" s="2">
        <v>4186</v>
      </c>
      <c r="F34" s="2">
        <v>4040</v>
      </c>
      <c r="G34" s="2">
        <v>4572</v>
      </c>
      <c r="H34" s="2">
        <v>4555</v>
      </c>
      <c r="I34" s="2">
        <v>4565</v>
      </c>
      <c r="J34" s="2">
        <v>4418</v>
      </c>
      <c r="K34" s="2">
        <v>4397</v>
      </c>
      <c r="L34" s="2">
        <v>4260</v>
      </c>
      <c r="M34" s="2">
        <v>4065</v>
      </c>
      <c r="N34" s="2">
        <v>206</v>
      </c>
      <c r="O34" s="2">
        <v>258</v>
      </c>
      <c r="P34" s="2">
        <v>281</v>
      </c>
      <c r="Q34" s="2">
        <v>3672</v>
      </c>
      <c r="R34" s="2">
        <v>3599</v>
      </c>
      <c r="S34" s="2">
        <v>3482</v>
      </c>
      <c r="T34" s="2">
        <f t="shared" si="2"/>
        <v>3878</v>
      </c>
      <c r="U34" s="2">
        <f t="shared" si="3"/>
        <v>3857</v>
      </c>
      <c r="V34" s="2">
        <f t="shared" si="4"/>
        <v>3763</v>
      </c>
      <c r="W34" s="2">
        <v>4026</v>
      </c>
      <c r="X34" s="2">
        <v>4010</v>
      </c>
      <c r="Y34" s="2">
        <v>3921</v>
      </c>
      <c r="Z34" s="1" t="s">
        <v>46</v>
      </c>
      <c r="AA34" s="1" t="s">
        <v>141</v>
      </c>
      <c r="AB34" s="2">
        <v>865042</v>
      </c>
      <c r="AC34" s="2">
        <v>848184</v>
      </c>
      <c r="AD34" s="2">
        <v>831703</v>
      </c>
      <c r="AE34" s="2">
        <v>819559</v>
      </c>
      <c r="AF34" s="2">
        <v>810347</v>
      </c>
      <c r="AG34" s="2">
        <v>802659</v>
      </c>
      <c r="AH34" s="2">
        <v>796921</v>
      </c>
      <c r="AI34" s="2">
        <v>791012</v>
      </c>
      <c r="AJ34" s="2">
        <v>784174</v>
      </c>
      <c r="AK34" s="2">
        <v>775729</v>
      </c>
      <c r="AL34" s="2">
        <v>768670</v>
      </c>
      <c r="AM34" s="2">
        <v>764227</v>
      </c>
      <c r="AN34" s="2">
        <v>759897</v>
      </c>
      <c r="AO34" s="2">
        <v>755589</v>
      </c>
      <c r="AP34" s="2">
        <v>750807</v>
      </c>
      <c r="AQ34" s="11">
        <f t="shared" si="5"/>
        <v>-4.2550505372532132E-2</v>
      </c>
      <c r="AR34">
        <f t="shared" si="6"/>
        <v>49.465806284550347</v>
      </c>
      <c r="AS34">
        <f t="shared" si="7"/>
        <v>49.623666562915595</v>
      </c>
      <c r="AT34">
        <f t="shared" si="8"/>
        <v>49.813455043447</v>
      </c>
      <c r="AU34">
        <f t="shared" si="9"/>
        <v>51.076249543962057</v>
      </c>
      <c r="AV34">
        <f t="shared" si="10"/>
        <v>49.855185494609096</v>
      </c>
      <c r="AW34">
        <f t="shared" si="11"/>
        <v>56.96067694998748</v>
      </c>
      <c r="AX34">
        <f t="shared" si="12"/>
        <v>57.157484869893004</v>
      </c>
      <c r="AY34">
        <f t="shared" si="13"/>
        <v>57.710881756534661</v>
      </c>
      <c r="AZ34">
        <f t="shared" si="14"/>
        <v>56.339536888496689</v>
      </c>
      <c r="BA34">
        <f t="shared" si="15"/>
        <v>56.682166065726555</v>
      </c>
      <c r="BB34">
        <f t="shared" si="16"/>
        <v>55.420401472673575</v>
      </c>
      <c r="BC34">
        <f t="shared" si="17"/>
        <v>53.191002149884781</v>
      </c>
      <c r="BD34" s="5">
        <f t="shared" si="18"/>
        <v>51.033232135407829</v>
      </c>
      <c r="BE34" s="5">
        <f t="shared" si="19"/>
        <v>51.046269863642806</v>
      </c>
      <c r="BF34" s="5">
        <f t="shared" si="20"/>
        <v>50.119404853710748</v>
      </c>
      <c r="BG34" s="5"/>
      <c r="BH34" s="9">
        <f t="shared" si="21"/>
        <v>-0.11040438701326916</v>
      </c>
      <c r="BI34" s="9">
        <f t="shared" si="22"/>
        <v>-1.7906513921603029E-2</v>
      </c>
    </row>
    <row r="35" spans="1:61" ht="12.75" customHeight="1" x14ac:dyDescent="0.25">
      <c r="A35" s="1" t="s">
        <v>47</v>
      </c>
      <c r="B35" s="2">
        <v>2618</v>
      </c>
      <c r="C35" s="2">
        <v>2609</v>
      </c>
      <c r="D35" s="2">
        <v>2654</v>
      </c>
      <c r="E35" s="2">
        <v>2621</v>
      </c>
      <c r="F35" s="2">
        <v>2707</v>
      </c>
      <c r="G35" s="2">
        <v>2640</v>
      </c>
      <c r="H35" s="2">
        <v>2612</v>
      </c>
      <c r="I35" s="2">
        <v>2591</v>
      </c>
      <c r="J35" s="2">
        <v>2607</v>
      </c>
      <c r="K35" s="2">
        <v>2643</v>
      </c>
      <c r="L35" s="2">
        <v>2632</v>
      </c>
      <c r="M35" s="2">
        <v>2650</v>
      </c>
      <c r="N35" s="2">
        <v>305</v>
      </c>
      <c r="O35" s="2">
        <v>328</v>
      </c>
      <c r="P35" s="2">
        <v>350</v>
      </c>
      <c r="Q35" s="2">
        <v>2218</v>
      </c>
      <c r="R35" s="2">
        <v>2141</v>
      </c>
      <c r="S35" s="2">
        <v>2087</v>
      </c>
      <c r="T35" s="2">
        <f t="shared" si="2"/>
        <v>2523</v>
      </c>
      <c r="U35" s="2">
        <f t="shared" si="3"/>
        <v>2469</v>
      </c>
      <c r="V35" s="2">
        <f t="shared" si="4"/>
        <v>2437</v>
      </c>
      <c r="W35" s="2">
        <v>2649</v>
      </c>
      <c r="X35" s="2">
        <v>2625</v>
      </c>
      <c r="Y35" s="2">
        <v>2600</v>
      </c>
      <c r="Z35" s="1" t="s">
        <v>47</v>
      </c>
      <c r="AA35" s="1" t="s">
        <v>141</v>
      </c>
      <c r="AB35" s="2">
        <v>678742</v>
      </c>
      <c r="AC35" s="2">
        <v>670068</v>
      </c>
      <c r="AD35" s="2">
        <v>661600</v>
      </c>
      <c r="AE35" s="2">
        <v>654891</v>
      </c>
      <c r="AF35" s="2">
        <v>648784</v>
      </c>
      <c r="AG35" s="2">
        <v>642533</v>
      </c>
      <c r="AH35" s="2">
        <v>636248</v>
      </c>
      <c r="AI35" s="2">
        <v>631274</v>
      </c>
      <c r="AJ35" s="2">
        <v>627802</v>
      </c>
      <c r="AK35" s="2">
        <v>624143</v>
      </c>
      <c r="AL35" s="2">
        <v>620567</v>
      </c>
      <c r="AM35" s="2">
        <v>617198</v>
      </c>
      <c r="AN35" s="2">
        <v>614107</v>
      </c>
      <c r="AO35" s="2">
        <v>609499</v>
      </c>
      <c r="AP35" s="2">
        <v>603386</v>
      </c>
      <c r="AQ35" s="11">
        <f t="shared" si="5"/>
        <v>-3.8891242780367041E-2</v>
      </c>
      <c r="AR35">
        <f t="shared" si="6"/>
        <v>38.57135701046937</v>
      </c>
      <c r="AS35">
        <f t="shared" si="7"/>
        <v>38.936346758836414</v>
      </c>
      <c r="AT35">
        <f t="shared" si="8"/>
        <v>40.114873035066509</v>
      </c>
      <c r="AU35">
        <f t="shared" si="9"/>
        <v>40.021927313094857</v>
      </c>
      <c r="AV35">
        <f t="shared" si="10"/>
        <v>41.724210214801843</v>
      </c>
      <c r="AW35">
        <f t="shared" si="11"/>
        <v>41.087383838651093</v>
      </c>
      <c r="AX35">
        <f t="shared" si="12"/>
        <v>41.053174233946514</v>
      </c>
      <c r="AY35">
        <f t="shared" si="13"/>
        <v>41.043984070308611</v>
      </c>
      <c r="AZ35">
        <f t="shared" si="14"/>
        <v>41.525831392700248</v>
      </c>
      <c r="BA35">
        <f t="shared" si="15"/>
        <v>42.346064924224095</v>
      </c>
      <c r="BB35">
        <f t="shared" si="16"/>
        <v>42.412825690054419</v>
      </c>
      <c r="BC35">
        <f t="shared" si="17"/>
        <v>42.9359784056332</v>
      </c>
      <c r="BD35" s="5">
        <f t="shared" si="18"/>
        <v>41.084045614200782</v>
      </c>
      <c r="BE35" s="5">
        <f t="shared" si="19"/>
        <v>40.508680079868874</v>
      </c>
      <c r="BF35" s="5">
        <f t="shared" si="20"/>
        <v>40.38873954649263</v>
      </c>
      <c r="BG35" s="5"/>
      <c r="BH35" s="9">
        <f t="shared" si="21"/>
        <v>-2.7382759310810689E-2</v>
      </c>
      <c r="BI35" s="9">
        <f t="shared" si="22"/>
        <v>-1.6923992204599725E-2</v>
      </c>
    </row>
    <row r="36" spans="1:61" ht="12.75" customHeight="1" x14ac:dyDescent="0.25">
      <c r="A36" s="1" t="s">
        <v>48</v>
      </c>
      <c r="B36" s="2">
        <v>2527</v>
      </c>
      <c r="C36" s="2">
        <v>2498</v>
      </c>
      <c r="D36" s="2">
        <v>2456</v>
      </c>
      <c r="E36" s="2">
        <v>2448</v>
      </c>
      <c r="F36" s="2">
        <v>2273</v>
      </c>
      <c r="G36" s="2">
        <v>2285</v>
      </c>
      <c r="H36" s="2">
        <v>2323</v>
      </c>
      <c r="I36" s="2">
        <v>2370</v>
      </c>
      <c r="J36" s="2">
        <v>2354</v>
      </c>
      <c r="K36" s="2">
        <v>2331</v>
      </c>
      <c r="L36" s="2">
        <v>2185</v>
      </c>
      <c r="M36" s="2">
        <v>2206</v>
      </c>
      <c r="N36" s="2">
        <v>156</v>
      </c>
      <c r="O36" s="2">
        <v>143</v>
      </c>
      <c r="P36" s="2">
        <v>167</v>
      </c>
      <c r="Q36" s="2">
        <v>2009</v>
      </c>
      <c r="R36" s="2">
        <v>1993</v>
      </c>
      <c r="S36" s="2">
        <v>1876</v>
      </c>
      <c r="T36" s="2">
        <f t="shared" si="2"/>
        <v>2165</v>
      </c>
      <c r="U36" s="2">
        <f t="shared" si="3"/>
        <v>2136</v>
      </c>
      <c r="V36" s="2">
        <f t="shared" si="4"/>
        <v>2043</v>
      </c>
      <c r="W36" s="2">
        <v>2234</v>
      </c>
      <c r="X36" s="2">
        <v>2210</v>
      </c>
      <c r="Y36" s="2">
        <v>2138</v>
      </c>
      <c r="Z36" s="1" t="s">
        <v>48</v>
      </c>
      <c r="AA36" s="1" t="s">
        <v>141</v>
      </c>
      <c r="AB36" s="2">
        <v>740635</v>
      </c>
      <c r="AC36" s="2">
        <v>727645</v>
      </c>
      <c r="AD36" s="2">
        <v>714502</v>
      </c>
      <c r="AE36" s="2">
        <v>703913</v>
      </c>
      <c r="AF36" s="2">
        <v>694963</v>
      </c>
      <c r="AG36" s="2">
        <v>686114</v>
      </c>
      <c r="AH36" s="2">
        <v>676582</v>
      </c>
      <c r="AI36" s="2">
        <v>669098</v>
      </c>
      <c r="AJ36" s="2">
        <v>664215</v>
      </c>
      <c r="AK36" s="2">
        <v>659034</v>
      </c>
      <c r="AL36" s="2">
        <v>653834</v>
      </c>
      <c r="AM36" s="2">
        <v>648741</v>
      </c>
      <c r="AN36" s="2">
        <v>644269</v>
      </c>
      <c r="AO36" s="2">
        <v>639355</v>
      </c>
      <c r="AP36" s="2">
        <v>633099</v>
      </c>
      <c r="AQ36" s="11">
        <f t="shared" si="5"/>
        <v>-4.684627718434542E-2</v>
      </c>
      <c r="AR36">
        <f t="shared" si="6"/>
        <v>34.119370540144601</v>
      </c>
      <c r="AS36">
        <f t="shared" si="7"/>
        <v>34.329927368428287</v>
      </c>
      <c r="AT36">
        <f t="shared" si="8"/>
        <v>34.373591676440377</v>
      </c>
      <c r="AU36">
        <f t="shared" si="9"/>
        <v>34.777025001669237</v>
      </c>
      <c r="AV36">
        <f t="shared" si="10"/>
        <v>32.706777195332698</v>
      </c>
      <c r="AW36">
        <f t="shared" si="11"/>
        <v>33.303503499418461</v>
      </c>
      <c r="AX36">
        <f t="shared" si="12"/>
        <v>34.334345282611721</v>
      </c>
      <c r="AY36">
        <f t="shared" si="13"/>
        <v>35.420820268480846</v>
      </c>
      <c r="AZ36">
        <f t="shared" si="14"/>
        <v>35.440331820269044</v>
      </c>
      <c r="BA36">
        <f t="shared" si="15"/>
        <v>35.369950564007318</v>
      </c>
      <c r="BB36">
        <f t="shared" si="16"/>
        <v>33.418268245456801</v>
      </c>
      <c r="BC36">
        <f t="shared" si="17"/>
        <v>34.00432530085196</v>
      </c>
      <c r="BD36" s="5">
        <f t="shared" si="18"/>
        <v>33.603975978977722</v>
      </c>
      <c r="BE36" s="5">
        <f t="shared" si="19"/>
        <v>33.40866967490674</v>
      </c>
      <c r="BF36" s="5">
        <f t="shared" si="20"/>
        <v>32.269834575635088</v>
      </c>
      <c r="BG36" s="5"/>
      <c r="BH36" s="9">
        <f t="shared" si="21"/>
        <v>-8.946014559662463E-2</v>
      </c>
      <c r="BI36" s="9">
        <f t="shared" si="22"/>
        <v>-3.9701891352894036E-2</v>
      </c>
    </row>
    <row r="37" spans="1:61" ht="12.75" customHeight="1" x14ac:dyDescent="0.25">
      <c r="A37" s="1" t="s">
        <v>49</v>
      </c>
      <c r="B37" s="2">
        <v>36926</v>
      </c>
      <c r="C37" s="2">
        <v>37720</v>
      </c>
      <c r="D37" s="2">
        <v>38158</v>
      </c>
      <c r="E37" s="2">
        <v>37706</v>
      </c>
      <c r="F37" s="2">
        <v>38814</v>
      </c>
      <c r="G37" s="2">
        <v>40226</v>
      </c>
      <c r="H37" s="2">
        <v>41529</v>
      </c>
      <c r="I37" s="2">
        <v>43196</v>
      </c>
      <c r="J37" s="2">
        <v>40507</v>
      </c>
      <c r="K37" s="2">
        <v>41690</v>
      </c>
      <c r="L37" s="2">
        <v>42297</v>
      </c>
      <c r="M37" s="2">
        <v>38570</v>
      </c>
      <c r="N37" s="2">
        <v>6681</v>
      </c>
      <c r="O37" s="2">
        <v>7198</v>
      </c>
      <c r="P37" s="2">
        <v>7301</v>
      </c>
      <c r="Q37" s="2">
        <v>33231</v>
      </c>
      <c r="R37" s="2">
        <v>34755</v>
      </c>
      <c r="S37" s="2">
        <v>35118</v>
      </c>
      <c r="T37" s="2">
        <f t="shared" si="2"/>
        <v>39912</v>
      </c>
      <c r="U37" s="2">
        <f t="shared" si="3"/>
        <v>41953</v>
      </c>
      <c r="V37" s="2">
        <f t="shared" si="4"/>
        <v>42419</v>
      </c>
      <c r="W37" s="2">
        <v>40922</v>
      </c>
      <c r="X37" s="2">
        <v>43169</v>
      </c>
      <c r="Y37" s="2">
        <v>43733</v>
      </c>
      <c r="Z37" s="1" t="s">
        <v>49</v>
      </c>
      <c r="AA37" s="1" t="s">
        <v>141</v>
      </c>
      <c r="AB37" s="2">
        <v>4674264</v>
      </c>
      <c r="AC37" s="2">
        <v>4699672</v>
      </c>
      <c r="AD37" s="2">
        <v>4730202</v>
      </c>
      <c r="AE37" s="2">
        <v>4756207</v>
      </c>
      <c r="AF37" s="2">
        <v>4781789</v>
      </c>
      <c r="AG37" s="2">
        <v>4815736</v>
      </c>
      <c r="AH37" s="2">
        <v>4866052</v>
      </c>
      <c r="AI37" s="2">
        <v>4926281</v>
      </c>
      <c r="AJ37" s="2">
        <v>4990609</v>
      </c>
      <c r="AK37" s="2">
        <v>5079971</v>
      </c>
      <c r="AL37" s="2">
        <v>5161816</v>
      </c>
      <c r="AM37" s="2">
        <v>5208690</v>
      </c>
      <c r="AN37" s="2">
        <v>5253634</v>
      </c>
      <c r="AO37" s="2">
        <v>5316757</v>
      </c>
      <c r="AP37" s="2">
        <v>5367912</v>
      </c>
      <c r="AQ37" s="11">
        <f t="shared" si="5"/>
        <v>7.5602596797304633E-2</v>
      </c>
      <c r="AR37">
        <f t="shared" si="6"/>
        <v>78.998533245019971</v>
      </c>
      <c r="AS37">
        <f t="shared" si="7"/>
        <v>80.260920336568176</v>
      </c>
      <c r="AT37">
        <f t="shared" si="8"/>
        <v>80.668859384863481</v>
      </c>
      <c r="AU37">
        <f t="shared" si="9"/>
        <v>79.277457856649221</v>
      </c>
      <c r="AV37">
        <f t="shared" si="10"/>
        <v>81.170457333019087</v>
      </c>
      <c r="AW37">
        <f t="shared" si="11"/>
        <v>83.530326413241923</v>
      </c>
      <c r="AX37">
        <f t="shared" si="12"/>
        <v>85.344340750982511</v>
      </c>
      <c r="AY37">
        <f t="shared" si="13"/>
        <v>87.684807261299142</v>
      </c>
      <c r="AZ37">
        <f t="shared" si="14"/>
        <v>81.166446820418102</v>
      </c>
      <c r="BA37">
        <f t="shared" si="15"/>
        <v>82.067397628844731</v>
      </c>
      <c r="BB37">
        <f t="shared" si="16"/>
        <v>81.942091697960564</v>
      </c>
      <c r="BC37">
        <f t="shared" si="17"/>
        <v>74.049329101943101</v>
      </c>
      <c r="BD37" s="5">
        <f t="shared" si="18"/>
        <v>75.970271244628009</v>
      </c>
      <c r="BE37" s="5">
        <f t="shared" si="19"/>
        <v>78.907123270820918</v>
      </c>
      <c r="BF37" s="5">
        <f t="shared" si="20"/>
        <v>79.023277579811293</v>
      </c>
      <c r="BG37" s="5"/>
      <c r="BH37" s="9">
        <f t="shared" si="21"/>
        <v>-2.6404620684561952E-2</v>
      </c>
      <c r="BI37" s="9">
        <f t="shared" si="22"/>
        <v>4.018685579458392E-2</v>
      </c>
    </row>
    <row r="38" spans="1:61" ht="12.75" customHeight="1" x14ac:dyDescent="0.25">
      <c r="A38" s="1" t="s">
        <v>50</v>
      </c>
      <c r="B38" s="2">
        <v>60196</v>
      </c>
      <c r="C38" s="2">
        <v>60323</v>
      </c>
      <c r="D38" s="2">
        <v>61300</v>
      </c>
      <c r="E38" s="2">
        <v>61464</v>
      </c>
      <c r="F38" s="2">
        <v>61256</v>
      </c>
      <c r="G38" s="2">
        <v>61846</v>
      </c>
      <c r="H38" s="2">
        <v>61492</v>
      </c>
      <c r="I38" s="2">
        <v>62495</v>
      </c>
      <c r="J38" s="2">
        <v>61023</v>
      </c>
      <c r="K38" s="2">
        <v>60941</v>
      </c>
      <c r="L38" s="2">
        <v>60389</v>
      </c>
      <c r="M38" s="2">
        <v>58568</v>
      </c>
      <c r="N38" s="2">
        <v>5639</v>
      </c>
      <c r="O38" s="2">
        <v>6351</v>
      </c>
      <c r="P38" s="2">
        <v>6502</v>
      </c>
      <c r="Q38" s="2">
        <v>59458</v>
      </c>
      <c r="R38" s="2">
        <v>60606</v>
      </c>
      <c r="S38" s="2">
        <v>59981</v>
      </c>
      <c r="T38" s="2">
        <f t="shared" si="2"/>
        <v>65097</v>
      </c>
      <c r="U38" s="2">
        <f t="shared" si="3"/>
        <v>66957</v>
      </c>
      <c r="V38" s="2">
        <f t="shared" si="4"/>
        <v>66483</v>
      </c>
      <c r="W38" s="2">
        <v>68984</v>
      </c>
      <c r="X38" s="2">
        <v>71031</v>
      </c>
      <c r="Y38" s="2">
        <v>71823</v>
      </c>
      <c r="Z38" s="1" t="s">
        <v>50</v>
      </c>
      <c r="AA38" s="1" t="s">
        <v>141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s="2">
        <v>16398204</v>
      </c>
      <c r="AO38" s="2">
        <v>16435155</v>
      </c>
      <c r="AP38" s="2">
        <v>16448201</v>
      </c>
      <c r="AQ38" s="11" t="e">
        <f t="shared" si="5"/>
        <v>#VALUE!</v>
      </c>
      <c r="AR38" t="e">
        <f t="shared" si="6"/>
        <v>#VALUE!</v>
      </c>
      <c r="AS38" t="e">
        <f t="shared" si="7"/>
        <v>#VALUE!</v>
      </c>
      <c r="AT38" t="e">
        <f t="shared" si="8"/>
        <v>#VALUE!</v>
      </c>
      <c r="AU38" t="e">
        <f t="shared" si="9"/>
        <v>#VALUE!</v>
      </c>
      <c r="AV38" t="e">
        <f t="shared" si="10"/>
        <v>#VALUE!</v>
      </c>
      <c r="AW38" t="e">
        <f t="shared" si="11"/>
        <v>#VALUE!</v>
      </c>
      <c r="AX38" t="e">
        <f t="shared" si="12"/>
        <v>#VALUE!</v>
      </c>
      <c r="AY38" t="e">
        <f t="shared" si="13"/>
        <v>#VALUE!</v>
      </c>
      <c r="AZ38" t="e">
        <f t="shared" si="14"/>
        <v>#VALUE!</v>
      </c>
      <c r="BA38" t="e">
        <f t="shared" si="15"/>
        <v>#VALUE!</v>
      </c>
      <c r="BB38" t="e">
        <f t="shared" si="16"/>
        <v>#VALUE!</v>
      </c>
      <c r="BC38" t="e">
        <f t="shared" si="17"/>
        <v>#VALUE!</v>
      </c>
      <c r="BD38" s="5">
        <f t="shared" si="18"/>
        <v>39.69764005863081</v>
      </c>
      <c r="BE38" s="5">
        <f t="shared" si="19"/>
        <v>40.740108626903734</v>
      </c>
      <c r="BF38" s="5">
        <f t="shared" si="20"/>
        <v>40.419617926604865</v>
      </c>
      <c r="BG38" s="5"/>
      <c r="BH38" s="9" t="e">
        <f t="shared" si="21"/>
        <v>#VALUE!</v>
      </c>
      <c r="BI38" s="9">
        <f t="shared" si="22"/>
        <v>1.8186921613167373E-2</v>
      </c>
    </row>
    <row r="39" spans="1:61" ht="12.75" customHeight="1" x14ac:dyDescent="0.25">
      <c r="A39" s="1" t="s">
        <v>51</v>
      </c>
      <c r="B39" s="2">
        <v>1652</v>
      </c>
      <c r="C39" s="2">
        <v>1657</v>
      </c>
      <c r="D39" s="2">
        <v>1692</v>
      </c>
      <c r="E39" s="2">
        <v>1713</v>
      </c>
      <c r="F39" s="2">
        <v>1653</v>
      </c>
      <c r="G39" s="2">
        <v>1674</v>
      </c>
      <c r="H39" s="2">
        <v>1668</v>
      </c>
      <c r="I39" s="2">
        <v>1698</v>
      </c>
      <c r="J39" s="2">
        <v>1726</v>
      </c>
      <c r="K39" s="2">
        <v>1728</v>
      </c>
      <c r="L39" s="2">
        <v>1733</v>
      </c>
      <c r="M39" s="2">
        <v>1709</v>
      </c>
      <c r="N39" s="2">
        <v>43</v>
      </c>
      <c r="O39" s="2">
        <v>58</v>
      </c>
      <c r="P39" s="2">
        <v>73</v>
      </c>
      <c r="Q39" s="2">
        <v>1624</v>
      </c>
      <c r="R39" s="2">
        <v>1633</v>
      </c>
      <c r="S39" s="2">
        <v>1638</v>
      </c>
      <c r="T39" s="2">
        <f t="shared" si="2"/>
        <v>1667</v>
      </c>
      <c r="U39" s="2">
        <f t="shared" si="3"/>
        <v>1691</v>
      </c>
      <c r="V39" s="2">
        <f t="shared" si="4"/>
        <v>1711</v>
      </c>
      <c r="W39" s="2">
        <v>1706</v>
      </c>
      <c r="X39" s="2">
        <v>1732</v>
      </c>
      <c r="Y39" s="2">
        <v>1769</v>
      </c>
      <c r="Z39" s="1" t="s">
        <v>51</v>
      </c>
      <c r="AA39" s="1" t="s">
        <v>141</v>
      </c>
      <c r="AB39" s="2">
        <v>444074</v>
      </c>
      <c r="AC39" s="2">
        <v>442147</v>
      </c>
      <c r="AD39" s="2">
        <v>439798</v>
      </c>
      <c r="AE39" s="2">
        <v>438252</v>
      </c>
      <c r="AF39" s="2">
        <v>438640</v>
      </c>
      <c r="AG39" s="2">
        <v>439570</v>
      </c>
      <c r="AH39" s="2">
        <v>439847</v>
      </c>
      <c r="AI39" s="2">
        <v>441193</v>
      </c>
      <c r="AJ39" s="2">
        <v>443427</v>
      </c>
      <c r="AK39" s="2">
        <v>445405</v>
      </c>
      <c r="AL39" s="2">
        <v>447788</v>
      </c>
      <c r="AM39" s="2">
        <v>450326</v>
      </c>
      <c r="AN39" s="2">
        <v>452423</v>
      </c>
      <c r="AO39" s="2">
        <v>453371</v>
      </c>
      <c r="AP39" s="2">
        <v>454060</v>
      </c>
      <c r="AQ39" s="11">
        <f t="shared" si="5"/>
        <v>2.3979144255988016E-2</v>
      </c>
      <c r="AR39">
        <f t="shared" si="6"/>
        <v>37.201007039367312</v>
      </c>
      <c r="AS39">
        <f t="shared" si="7"/>
        <v>37.476223970760856</v>
      </c>
      <c r="AT39">
        <f t="shared" si="8"/>
        <v>38.472207695351052</v>
      </c>
      <c r="AU39">
        <f t="shared" si="9"/>
        <v>39.087100572273485</v>
      </c>
      <c r="AV39">
        <f t="shared" si="10"/>
        <v>37.684661681561188</v>
      </c>
      <c r="AW39">
        <f t="shared" si="11"/>
        <v>38.082671701890483</v>
      </c>
      <c r="AX39">
        <f t="shared" si="12"/>
        <v>37.922277519228281</v>
      </c>
      <c r="AY39">
        <f t="shared" si="13"/>
        <v>38.486558036958883</v>
      </c>
      <c r="AZ39">
        <f t="shared" si="14"/>
        <v>38.924107011977171</v>
      </c>
      <c r="BA39">
        <f t="shared" si="15"/>
        <v>38.796151816885754</v>
      </c>
      <c r="BB39">
        <f t="shared" si="16"/>
        <v>38.701349745861883</v>
      </c>
      <c r="BC39">
        <f t="shared" si="17"/>
        <v>37.95028490471347</v>
      </c>
      <c r="BD39" s="5">
        <f t="shared" si="18"/>
        <v>36.846048940924753</v>
      </c>
      <c r="BE39" s="5">
        <f t="shared" si="19"/>
        <v>37.298371532365323</v>
      </c>
      <c r="BF39" s="5">
        <f t="shared" si="20"/>
        <v>37.682244637272611</v>
      </c>
      <c r="BG39" s="5"/>
      <c r="BH39" s="9">
        <f t="shared" si="21"/>
        <v>-3.1904710731640695E-2</v>
      </c>
      <c r="BI39" s="9">
        <f t="shared" si="22"/>
        <v>2.2694311069513251E-2</v>
      </c>
    </row>
    <row r="40" spans="1:61" ht="12.75" customHeight="1" x14ac:dyDescent="0.25">
      <c r="A40" s="1" t="s">
        <v>52</v>
      </c>
      <c r="B40" s="2">
        <v>1477</v>
      </c>
      <c r="C40" s="2">
        <v>1430</v>
      </c>
      <c r="D40" s="2">
        <v>1438</v>
      </c>
      <c r="E40" s="2">
        <v>1437</v>
      </c>
      <c r="F40" s="2">
        <v>1430</v>
      </c>
      <c r="G40" s="2">
        <v>1425</v>
      </c>
      <c r="H40" s="2">
        <v>1350</v>
      </c>
      <c r="I40" s="2">
        <v>1435</v>
      </c>
      <c r="J40" s="2">
        <v>1476</v>
      </c>
      <c r="K40" s="2">
        <v>1510</v>
      </c>
      <c r="L40" s="2">
        <v>1519</v>
      </c>
      <c r="M40" s="2">
        <v>1485</v>
      </c>
      <c r="N40" s="2">
        <v>22</v>
      </c>
      <c r="O40" s="2">
        <v>43</v>
      </c>
      <c r="P40" s="2">
        <v>49</v>
      </c>
      <c r="Q40" s="2">
        <v>1353</v>
      </c>
      <c r="R40" s="2">
        <v>1340</v>
      </c>
      <c r="S40" s="2">
        <v>1257</v>
      </c>
      <c r="T40" s="2">
        <f t="shared" si="2"/>
        <v>1375</v>
      </c>
      <c r="U40" s="2">
        <f t="shared" si="3"/>
        <v>1383</v>
      </c>
      <c r="V40" s="2">
        <f t="shared" si="4"/>
        <v>1306</v>
      </c>
      <c r="W40" s="2">
        <v>1444</v>
      </c>
      <c r="X40" s="2">
        <v>1478</v>
      </c>
      <c r="Y40" s="2">
        <v>1411</v>
      </c>
      <c r="Z40" s="1" t="s">
        <v>52</v>
      </c>
      <c r="AA40" s="1" t="s">
        <v>141</v>
      </c>
      <c r="AB40" s="2">
        <v>292674</v>
      </c>
      <c r="AC40" s="2">
        <v>293347</v>
      </c>
      <c r="AD40" s="2">
        <v>293263</v>
      </c>
      <c r="AE40" s="2">
        <v>292333</v>
      </c>
      <c r="AF40" s="2">
        <v>290966</v>
      </c>
      <c r="AG40" s="2">
        <v>289975</v>
      </c>
      <c r="AH40" s="2">
        <v>289287</v>
      </c>
      <c r="AI40" s="2">
        <v>287796</v>
      </c>
      <c r="AJ40" s="2">
        <v>285415</v>
      </c>
      <c r="AK40" s="2">
        <v>283081</v>
      </c>
      <c r="AL40" s="2">
        <v>281293</v>
      </c>
      <c r="AM40" s="2">
        <v>279649</v>
      </c>
      <c r="AN40" s="2">
        <v>278268</v>
      </c>
      <c r="AO40" s="2">
        <v>276608</v>
      </c>
      <c r="AP40" s="2">
        <v>274030</v>
      </c>
      <c r="AQ40" s="11">
        <f t="shared" si="5"/>
        <v>-3.9889284025016236E-2</v>
      </c>
      <c r="AR40">
        <f t="shared" si="6"/>
        <v>50.465705870695729</v>
      </c>
      <c r="AS40">
        <f t="shared" si="7"/>
        <v>48.747728798999134</v>
      </c>
      <c r="AT40">
        <f t="shared" si="8"/>
        <v>49.03448440478342</v>
      </c>
      <c r="AU40">
        <f t="shared" si="9"/>
        <v>49.156270417640158</v>
      </c>
      <c r="AV40">
        <f t="shared" si="10"/>
        <v>49.146635689393264</v>
      </c>
      <c r="AW40">
        <f t="shared" si="11"/>
        <v>49.142167428226571</v>
      </c>
      <c r="AX40">
        <f t="shared" si="12"/>
        <v>46.666459260181064</v>
      </c>
      <c r="AY40">
        <f t="shared" si="13"/>
        <v>49.861707598437782</v>
      </c>
      <c r="AZ40">
        <f t="shared" si="14"/>
        <v>51.714170593696899</v>
      </c>
      <c r="BA40">
        <f t="shared" si="15"/>
        <v>53.341623069015583</v>
      </c>
      <c r="BB40">
        <f t="shared" si="16"/>
        <v>54.000632792142</v>
      </c>
      <c r="BC40">
        <f t="shared" si="17"/>
        <v>53.102281788956873</v>
      </c>
      <c r="BD40" s="5">
        <f t="shared" si="18"/>
        <v>49.412796297094893</v>
      </c>
      <c r="BE40" s="5">
        <f t="shared" si="19"/>
        <v>49.998553910226747</v>
      </c>
      <c r="BF40" s="5">
        <f t="shared" si="20"/>
        <v>47.659015436266102</v>
      </c>
      <c r="BG40" s="5"/>
      <c r="BH40" s="9">
        <f t="shared" si="21"/>
        <v>-7.8414777050007545E-2</v>
      </c>
      <c r="BI40" s="9">
        <f t="shared" si="22"/>
        <v>-3.5492443096807658E-2</v>
      </c>
    </row>
    <row r="41" spans="1:61" ht="12.75" customHeight="1" x14ac:dyDescent="0.25">
      <c r="A41" s="1" t="s">
        <v>53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s="2">
        <v>8000</v>
      </c>
      <c r="M41" s="2">
        <v>8166</v>
      </c>
      <c r="N41" s="2">
        <v>743</v>
      </c>
      <c r="O41" s="2">
        <v>666</v>
      </c>
      <c r="P41" s="2">
        <v>487</v>
      </c>
      <c r="Q41" s="2">
        <v>7473</v>
      </c>
      <c r="R41" s="2">
        <v>7480</v>
      </c>
      <c r="S41" s="2">
        <v>7139</v>
      </c>
      <c r="T41" s="2">
        <f t="shared" si="2"/>
        <v>8216</v>
      </c>
      <c r="U41" s="2">
        <f t="shared" si="3"/>
        <v>8146</v>
      </c>
      <c r="V41" s="2">
        <f t="shared" si="4"/>
        <v>7626</v>
      </c>
      <c r="W41" s="2">
        <v>8447</v>
      </c>
      <c r="X41" s="2">
        <v>8444</v>
      </c>
      <c r="Y41" s="2">
        <v>8741</v>
      </c>
      <c r="Z41" s="1" t="s">
        <v>53</v>
      </c>
      <c r="AA41" s="1" t="s">
        <v>141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s="2">
        <v>1884473</v>
      </c>
      <c r="AM41" s="2">
        <v>1901511</v>
      </c>
      <c r="AN41" s="2">
        <v>1909637</v>
      </c>
      <c r="AO41" s="2">
        <v>1912950</v>
      </c>
      <c r="AP41" s="2">
        <v>1912775</v>
      </c>
      <c r="AQ41" s="11" t="e">
        <f t="shared" si="5"/>
        <v>#VALUE!</v>
      </c>
      <c r="AR41" t="e">
        <f t="shared" si="6"/>
        <v>#VALUE!</v>
      </c>
      <c r="AS41" t="e">
        <f t="shared" si="7"/>
        <v>#VALUE!</v>
      </c>
      <c r="AT41" t="e">
        <f t="shared" si="8"/>
        <v>#VALUE!</v>
      </c>
      <c r="AU41" t="e">
        <f t="shared" si="9"/>
        <v>#VALUE!</v>
      </c>
      <c r="AV41" t="e">
        <f t="shared" si="10"/>
        <v>#VALUE!</v>
      </c>
      <c r="AW41" t="e">
        <f t="shared" si="11"/>
        <v>#VALUE!</v>
      </c>
      <c r="AX41" t="e">
        <f t="shared" si="12"/>
        <v>#VALUE!</v>
      </c>
      <c r="AY41" t="e">
        <f t="shared" si="13"/>
        <v>#VALUE!</v>
      </c>
      <c r="AZ41" t="e">
        <f t="shared" si="14"/>
        <v>#VALUE!</v>
      </c>
      <c r="BA41" t="e">
        <f t="shared" si="15"/>
        <v>#VALUE!</v>
      </c>
      <c r="BB41">
        <f t="shared" si="16"/>
        <v>42.452186897875421</v>
      </c>
      <c r="BC41">
        <f t="shared" si="17"/>
        <v>42.944794955169861</v>
      </c>
      <c r="BD41" s="5">
        <f t="shared" si="18"/>
        <v>43.023883596725454</v>
      </c>
      <c r="BE41" s="5">
        <f t="shared" si="19"/>
        <v>42.583444418306804</v>
      </c>
      <c r="BF41" s="5">
        <f t="shared" si="20"/>
        <v>39.868777038595759</v>
      </c>
      <c r="BG41" s="5"/>
      <c r="BH41" s="9" t="e">
        <f t="shared" si="21"/>
        <v>#VALUE!</v>
      </c>
      <c r="BI41" s="9">
        <f t="shared" si="22"/>
        <v>-7.3333839123017497E-2</v>
      </c>
    </row>
    <row r="42" spans="1:61" ht="12.75" customHeight="1" x14ac:dyDescent="0.25">
      <c r="A42" s="1" t="s">
        <v>54</v>
      </c>
      <c r="B42" s="2">
        <v>21644</v>
      </c>
      <c r="C42" s="2">
        <v>21690</v>
      </c>
      <c r="D42" s="2">
        <v>21979</v>
      </c>
      <c r="E42" s="2">
        <v>21836</v>
      </c>
      <c r="F42" s="2">
        <v>22034</v>
      </c>
      <c r="G42" s="2">
        <v>22348</v>
      </c>
      <c r="H42" s="2">
        <v>21931</v>
      </c>
      <c r="I42" s="2">
        <v>22159</v>
      </c>
      <c r="J42" s="2">
        <v>21819</v>
      </c>
      <c r="K42" s="2">
        <v>22247</v>
      </c>
      <c r="L42" s="2">
        <v>21953</v>
      </c>
      <c r="M42" s="2">
        <v>22050</v>
      </c>
      <c r="N42" s="2">
        <v>1768</v>
      </c>
      <c r="O42" s="2">
        <v>2593</v>
      </c>
      <c r="P42" s="2">
        <v>2841</v>
      </c>
      <c r="Q42" s="2">
        <v>18606</v>
      </c>
      <c r="R42" s="2">
        <v>19209</v>
      </c>
      <c r="S42" s="2">
        <v>19233</v>
      </c>
      <c r="T42" s="2">
        <f t="shared" si="2"/>
        <v>20374</v>
      </c>
      <c r="U42" s="2">
        <f t="shared" si="3"/>
        <v>21802</v>
      </c>
      <c r="V42" s="2">
        <f t="shared" si="4"/>
        <v>22074</v>
      </c>
      <c r="W42" s="2">
        <v>22336</v>
      </c>
      <c r="X42" s="2">
        <v>23981</v>
      </c>
      <c r="Y42" s="2">
        <v>24539</v>
      </c>
      <c r="Z42" s="1" t="s">
        <v>54</v>
      </c>
      <c r="AA42" s="1" t="s">
        <v>141</v>
      </c>
      <c r="AB42" s="2">
        <v>5116904</v>
      </c>
      <c r="AC42" s="2">
        <v>5123077</v>
      </c>
      <c r="AD42" s="2">
        <v>5135081</v>
      </c>
      <c r="AE42" s="2">
        <v>5156798</v>
      </c>
      <c r="AF42" s="2">
        <v>5182562</v>
      </c>
      <c r="AG42" s="2">
        <v>5204330</v>
      </c>
      <c r="AH42" s="2">
        <v>5222110</v>
      </c>
      <c r="AI42" s="2">
        <v>5257231</v>
      </c>
      <c r="AJ42" s="2">
        <v>5307322</v>
      </c>
      <c r="AK42" s="2">
        <v>5367227</v>
      </c>
      <c r="AL42" s="2">
        <v>5428801</v>
      </c>
      <c r="AM42" s="2">
        <v>5483566</v>
      </c>
      <c r="AN42" s="2">
        <v>5542374</v>
      </c>
      <c r="AO42" s="2">
        <v>5587182</v>
      </c>
      <c r="AP42" s="2">
        <v>5625827</v>
      </c>
      <c r="AQ42" s="11">
        <f t="shared" si="5"/>
        <v>6.0012375356158998E-2</v>
      </c>
      <c r="AR42">
        <f t="shared" si="6"/>
        <v>42.299015185745127</v>
      </c>
      <c r="AS42">
        <f t="shared" si="7"/>
        <v>42.33783720213458</v>
      </c>
      <c r="AT42">
        <f t="shared" si="8"/>
        <v>42.801661745939349</v>
      </c>
      <c r="AU42">
        <f t="shared" si="9"/>
        <v>42.344105780369915</v>
      </c>
      <c r="AV42">
        <f t="shared" si="10"/>
        <v>42.515651525249481</v>
      </c>
      <c r="AW42">
        <f t="shared" si="11"/>
        <v>42.941166298063344</v>
      </c>
      <c r="AX42">
        <f t="shared" si="12"/>
        <v>41.996434391462451</v>
      </c>
      <c r="AY42">
        <f t="shared" si="13"/>
        <v>42.149565046694732</v>
      </c>
      <c r="AZ42">
        <f t="shared" si="14"/>
        <v>41.111129115587858</v>
      </c>
      <c r="BA42">
        <f t="shared" si="15"/>
        <v>41.449709505485792</v>
      </c>
      <c r="BB42">
        <f t="shared" si="16"/>
        <v>40.438026739237635</v>
      </c>
      <c r="BC42">
        <f t="shared" si="17"/>
        <v>40.211059737404462</v>
      </c>
      <c r="BD42" s="5">
        <f t="shared" si="18"/>
        <v>36.760420715022121</v>
      </c>
      <c r="BE42" s="5">
        <f t="shared" si="19"/>
        <v>39.021460192275818</v>
      </c>
      <c r="BF42" s="5">
        <f t="shared" si="20"/>
        <v>39.236897970733899</v>
      </c>
      <c r="BG42" s="5"/>
      <c r="BH42" s="9">
        <f t="shared" si="21"/>
        <v>-4.5589386260454612E-2</v>
      </c>
      <c r="BI42" s="9">
        <f t="shared" si="22"/>
        <v>6.7368033541024497E-2</v>
      </c>
    </row>
    <row r="43" spans="1:61" ht="12.75" customHeight="1" x14ac:dyDescent="0.25">
      <c r="A43" s="1" t="s">
        <v>55</v>
      </c>
      <c r="B43" s="2">
        <v>6647</v>
      </c>
      <c r="C43" s="2">
        <v>6586</v>
      </c>
      <c r="D43" s="2">
        <v>6670</v>
      </c>
      <c r="E43" s="2">
        <v>6659</v>
      </c>
      <c r="F43" s="2">
        <v>6735</v>
      </c>
      <c r="G43" s="2">
        <v>6863</v>
      </c>
      <c r="H43" s="2">
        <v>6886</v>
      </c>
      <c r="I43" s="2">
        <v>7136</v>
      </c>
      <c r="J43" s="2">
        <v>6664</v>
      </c>
      <c r="K43" s="2">
        <v>6689</v>
      </c>
      <c r="L43" s="2">
        <v>6573</v>
      </c>
      <c r="M43" s="2">
        <v>6191</v>
      </c>
      <c r="N43" s="2">
        <v>542</v>
      </c>
      <c r="O43" s="2">
        <v>613</v>
      </c>
      <c r="P43" s="2">
        <v>575</v>
      </c>
      <c r="Q43" s="2">
        <v>5338</v>
      </c>
      <c r="R43" s="2">
        <v>5383</v>
      </c>
      <c r="S43" s="2">
        <v>5268</v>
      </c>
      <c r="T43" s="2">
        <f t="shared" si="2"/>
        <v>5880</v>
      </c>
      <c r="U43" s="2">
        <f t="shared" si="3"/>
        <v>5996</v>
      </c>
      <c r="V43" s="2">
        <f t="shared" si="4"/>
        <v>5843</v>
      </c>
      <c r="W43" s="2">
        <v>6260</v>
      </c>
      <c r="X43" s="2">
        <v>6295</v>
      </c>
      <c r="Y43" s="2">
        <v>6209</v>
      </c>
      <c r="Z43" s="1" t="s">
        <v>55</v>
      </c>
      <c r="AA43" s="1" t="s">
        <v>141</v>
      </c>
      <c r="AB43" s="2">
        <v>1006270</v>
      </c>
      <c r="AC43" s="2">
        <v>1004492</v>
      </c>
      <c r="AD43" s="2">
        <v>1001908</v>
      </c>
      <c r="AE43" s="2">
        <v>1003598</v>
      </c>
      <c r="AF43" s="2">
        <v>1007911</v>
      </c>
      <c r="AG43" s="2">
        <v>1010523</v>
      </c>
      <c r="AH43" s="2">
        <v>1010461</v>
      </c>
      <c r="AI43" s="2">
        <v>1012386</v>
      </c>
      <c r="AJ43" s="2">
        <v>1014406</v>
      </c>
      <c r="AK43" s="2">
        <v>1015178</v>
      </c>
      <c r="AL43" s="2">
        <v>1018902</v>
      </c>
      <c r="AM43" s="2">
        <v>1019956</v>
      </c>
      <c r="AN43" s="2">
        <v>1018746</v>
      </c>
      <c r="AO43" s="2">
        <v>1018190</v>
      </c>
      <c r="AP43" s="2">
        <v>1015790</v>
      </c>
      <c r="AQ43" s="11">
        <f t="shared" si="5"/>
        <v>1.364345242437448E-3</v>
      </c>
      <c r="AR43">
        <f t="shared" si="6"/>
        <v>66.055829946237097</v>
      </c>
      <c r="AS43">
        <f t="shared" si="7"/>
        <v>65.565479864448889</v>
      </c>
      <c r="AT43">
        <f t="shared" si="8"/>
        <v>66.572978756532535</v>
      </c>
      <c r="AU43">
        <f t="shared" si="9"/>
        <v>66.351268137242201</v>
      </c>
      <c r="AV43">
        <f t="shared" si="10"/>
        <v>66.821376093722563</v>
      </c>
      <c r="AW43">
        <f t="shared" si="11"/>
        <v>67.915327013833434</v>
      </c>
      <c r="AX43">
        <f t="shared" si="12"/>
        <v>68.147113050379971</v>
      </c>
      <c r="AY43">
        <f t="shared" si="13"/>
        <v>70.486948653971893</v>
      </c>
      <c r="AZ43">
        <f t="shared" si="14"/>
        <v>65.693617742797258</v>
      </c>
      <c r="BA43">
        <f t="shared" si="15"/>
        <v>65.889922752463121</v>
      </c>
      <c r="BB43">
        <f t="shared" si="16"/>
        <v>64.510620255922561</v>
      </c>
      <c r="BC43">
        <f t="shared" si="17"/>
        <v>60.698696806528915</v>
      </c>
      <c r="BD43" s="5">
        <f t="shared" si="18"/>
        <v>57.718018033935842</v>
      </c>
      <c r="BE43" s="5">
        <f t="shared" si="19"/>
        <v>58.888812500613831</v>
      </c>
      <c r="BF43" s="5">
        <f t="shared" si="20"/>
        <v>57.521731854024949</v>
      </c>
      <c r="BG43" s="5"/>
      <c r="BH43" s="9">
        <f t="shared" si="21"/>
        <v>-0.12439390871677614</v>
      </c>
      <c r="BI43" s="9">
        <f t="shared" si="22"/>
        <v>-3.4007782421684452E-3</v>
      </c>
    </row>
    <row r="44" spans="1:61" ht="12.75" customHeight="1" x14ac:dyDescent="0.25">
      <c r="A44" s="1" t="s">
        <v>56</v>
      </c>
      <c r="B44" s="2">
        <v>12759</v>
      </c>
      <c r="C44" s="2">
        <v>12711</v>
      </c>
      <c r="D44" s="2">
        <v>12953</v>
      </c>
      <c r="E44" s="2">
        <v>13227</v>
      </c>
      <c r="F44" s="2">
        <v>13230</v>
      </c>
      <c r="G44" s="2">
        <v>13220</v>
      </c>
      <c r="H44" s="2">
        <v>13170</v>
      </c>
      <c r="I44" s="2">
        <v>13107</v>
      </c>
      <c r="J44" s="2">
        <v>12202</v>
      </c>
      <c r="K44" s="2">
        <v>12372</v>
      </c>
      <c r="L44" s="2">
        <v>12333</v>
      </c>
      <c r="M44" s="2">
        <v>11183</v>
      </c>
      <c r="N44" s="2">
        <v>994</v>
      </c>
      <c r="O44" s="2">
        <v>1110</v>
      </c>
      <c r="P44" s="2">
        <v>1119</v>
      </c>
      <c r="Q44" s="2">
        <v>9931</v>
      </c>
      <c r="R44" s="2">
        <v>9871</v>
      </c>
      <c r="S44" s="2">
        <v>9806</v>
      </c>
      <c r="T44" s="2">
        <f t="shared" si="2"/>
        <v>10925</v>
      </c>
      <c r="U44" s="2">
        <f t="shared" si="3"/>
        <v>10981</v>
      </c>
      <c r="V44" s="2">
        <f t="shared" si="4"/>
        <v>10925</v>
      </c>
      <c r="W44" s="2">
        <v>11247</v>
      </c>
      <c r="X44" s="2">
        <v>11248</v>
      </c>
      <c r="Y44" s="2">
        <v>11304</v>
      </c>
      <c r="Z44" s="1" t="s">
        <v>56</v>
      </c>
      <c r="AA44" s="1" t="s">
        <v>141</v>
      </c>
      <c r="AB44" s="2">
        <v>2664302</v>
      </c>
      <c r="AC44" s="2">
        <v>2648302</v>
      </c>
      <c r="AD44" s="2">
        <v>2635176</v>
      </c>
      <c r="AE44" s="2">
        <v>2626544</v>
      </c>
      <c r="AF44" s="2">
        <v>2620595</v>
      </c>
      <c r="AG44" s="2">
        <v>2616114</v>
      </c>
      <c r="AH44" s="2">
        <v>2610835</v>
      </c>
      <c r="AI44" s="2">
        <v>2601165</v>
      </c>
      <c r="AJ44" s="2">
        <v>2588914</v>
      </c>
      <c r="AK44" s="2">
        <v>2576064</v>
      </c>
      <c r="AL44" s="2">
        <v>2563261</v>
      </c>
      <c r="AM44" s="2">
        <v>2551667</v>
      </c>
      <c r="AN44" s="2">
        <v>2540570</v>
      </c>
      <c r="AO44" s="2">
        <v>2528239</v>
      </c>
      <c r="AP44" s="2">
        <v>2514392</v>
      </c>
      <c r="AQ44" s="11">
        <f t="shared" si="5"/>
        <v>-2.8785042685852025E-2</v>
      </c>
      <c r="AR44">
        <f t="shared" si="6"/>
        <v>47.888715318308506</v>
      </c>
      <c r="AS44">
        <f t="shared" si="7"/>
        <v>47.996791906663212</v>
      </c>
      <c r="AT44">
        <f t="shared" si="8"/>
        <v>49.15421209057763</v>
      </c>
      <c r="AU44">
        <f t="shared" si="9"/>
        <v>50.358950773335607</v>
      </c>
      <c r="AV44">
        <f t="shared" si="10"/>
        <v>50.484718165149516</v>
      </c>
      <c r="AW44">
        <f t="shared" si="11"/>
        <v>50.532966071050417</v>
      </c>
      <c r="AX44">
        <f t="shared" si="12"/>
        <v>50.443632018109149</v>
      </c>
      <c r="AY44">
        <f t="shared" si="13"/>
        <v>50.388960331236198</v>
      </c>
      <c r="AZ44">
        <f t="shared" si="14"/>
        <v>47.131731683632601</v>
      </c>
      <c r="BA44">
        <f t="shared" si="15"/>
        <v>48.026757099202506</v>
      </c>
      <c r="BB44">
        <f t="shared" si="16"/>
        <v>48.114491657306843</v>
      </c>
      <c r="BC44">
        <f t="shared" si="17"/>
        <v>43.826251622958637</v>
      </c>
      <c r="BD44" s="5">
        <f t="shared" si="18"/>
        <v>43.002160932389188</v>
      </c>
      <c r="BE44" s="5">
        <f t="shared" si="19"/>
        <v>43.433393757473084</v>
      </c>
      <c r="BF44" s="5">
        <f t="shared" si="20"/>
        <v>43.449867801042956</v>
      </c>
      <c r="BG44" s="5"/>
      <c r="BH44" s="9">
        <f t="shared" si="21"/>
        <v>-7.8118578525903093E-2</v>
      </c>
      <c r="BI44" s="9">
        <f t="shared" si="22"/>
        <v>1.0411264432912626E-2</v>
      </c>
    </row>
    <row r="45" spans="1:61" ht="12.75" customHeight="1" x14ac:dyDescent="0.25">
      <c r="A45" s="1" t="s">
        <v>57</v>
      </c>
      <c r="B45" s="2">
        <v>16017</v>
      </c>
      <c r="C45" s="2">
        <v>16249</v>
      </c>
      <c r="D45" s="2">
        <v>16568</v>
      </c>
      <c r="E45" s="2">
        <v>16592</v>
      </c>
      <c r="F45" s="2">
        <v>16174</v>
      </c>
      <c r="G45" s="2">
        <v>16316</v>
      </c>
      <c r="H45" s="2">
        <v>16487</v>
      </c>
      <c r="I45" s="2">
        <v>16960</v>
      </c>
      <c r="J45" s="2">
        <v>17136</v>
      </c>
      <c r="K45" s="2">
        <v>16395</v>
      </c>
      <c r="L45" s="2">
        <v>16278</v>
      </c>
      <c r="M45" s="2">
        <v>15950</v>
      </c>
      <c r="N45" s="2">
        <v>1273</v>
      </c>
      <c r="O45" s="2">
        <v>1268</v>
      </c>
      <c r="P45" s="2">
        <v>1358</v>
      </c>
      <c r="Q45" s="2">
        <v>13664</v>
      </c>
      <c r="R45" s="2">
        <v>13663</v>
      </c>
      <c r="S45" s="2">
        <v>13582</v>
      </c>
      <c r="T45" s="2">
        <f t="shared" si="2"/>
        <v>14937</v>
      </c>
      <c r="U45" s="2">
        <f t="shared" si="3"/>
        <v>14931</v>
      </c>
      <c r="V45" s="2">
        <f t="shared" si="4"/>
        <v>14940</v>
      </c>
      <c r="W45" s="2">
        <v>15820</v>
      </c>
      <c r="X45" s="2">
        <v>15811</v>
      </c>
      <c r="Y45" s="2">
        <v>15753</v>
      </c>
      <c r="Z45" s="1" t="s">
        <v>57</v>
      </c>
      <c r="AA45" s="1" t="s">
        <v>141</v>
      </c>
      <c r="AB45" s="2">
        <v>4364117</v>
      </c>
      <c r="AC45" s="2">
        <v>4342579</v>
      </c>
      <c r="AD45" s="2">
        <v>4323547</v>
      </c>
      <c r="AE45" s="2">
        <v>4306132</v>
      </c>
      <c r="AF45" s="2">
        <v>4295041</v>
      </c>
      <c r="AG45" s="2">
        <v>4288622</v>
      </c>
      <c r="AH45" s="2">
        <v>4279999</v>
      </c>
      <c r="AI45" s="2">
        <v>4267933</v>
      </c>
      <c r="AJ45" s="2">
        <v>4257628</v>
      </c>
      <c r="AK45" s="2">
        <v>4250072</v>
      </c>
      <c r="AL45" s="2">
        <v>4243806</v>
      </c>
      <c r="AM45" s="2">
        <v>4239040</v>
      </c>
      <c r="AN45" s="2">
        <v>4233678</v>
      </c>
      <c r="AO45" s="2">
        <v>4225903</v>
      </c>
      <c r="AP45" s="2">
        <v>4211386</v>
      </c>
      <c r="AQ45" s="11">
        <f t="shared" si="5"/>
        <v>-1.0860977051071585E-2</v>
      </c>
      <c r="AR45">
        <f t="shared" si="6"/>
        <v>36.70158247361379</v>
      </c>
      <c r="AS45">
        <f t="shared" si="7"/>
        <v>37.417856992354082</v>
      </c>
      <c r="AT45">
        <f t="shared" si="8"/>
        <v>38.32038832930462</v>
      </c>
      <c r="AU45">
        <f t="shared" si="9"/>
        <v>38.53109937177959</v>
      </c>
      <c r="AV45">
        <f t="shared" si="10"/>
        <v>37.65738208319781</v>
      </c>
      <c r="AW45">
        <f t="shared" si="11"/>
        <v>38.044854501049521</v>
      </c>
      <c r="AX45">
        <f t="shared" si="12"/>
        <v>38.521037037625476</v>
      </c>
      <c r="AY45">
        <f t="shared" si="13"/>
        <v>39.738205824693125</v>
      </c>
      <c r="AZ45">
        <f t="shared" si="14"/>
        <v>40.247762369093778</v>
      </c>
      <c r="BA45">
        <f t="shared" si="15"/>
        <v>38.575817068510837</v>
      </c>
      <c r="BB45">
        <f t="shared" si="16"/>
        <v>38.357078528094824</v>
      </c>
      <c r="BC45">
        <f t="shared" si="17"/>
        <v>37.626443723107116</v>
      </c>
      <c r="BD45" s="5">
        <f t="shared" si="18"/>
        <v>35.281379453042959</v>
      </c>
      <c r="BE45" s="5">
        <f t="shared" si="19"/>
        <v>35.332093519420582</v>
      </c>
      <c r="BF45" s="5">
        <f t="shared" si="20"/>
        <v>35.475256839434806</v>
      </c>
      <c r="BG45" s="5"/>
      <c r="BH45" s="9">
        <f t="shared" si="21"/>
        <v>-0.1185781581070896</v>
      </c>
      <c r="BI45" s="9">
        <f t="shared" si="22"/>
        <v>5.4951759085803964E-3</v>
      </c>
    </row>
    <row r="46" spans="1:61" ht="12.75" customHeight="1" x14ac:dyDescent="0.25">
      <c r="A46" s="1" t="s">
        <v>58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s="2">
        <v>1641</v>
      </c>
      <c r="M46" s="2">
        <v>1731</v>
      </c>
      <c r="N46" s="2">
        <v>254</v>
      </c>
      <c r="O46" s="5" t="s">
        <v>0</v>
      </c>
      <c r="P46" s="5" t="s">
        <v>0</v>
      </c>
      <c r="Q46" s="2">
        <v>1469</v>
      </c>
      <c r="R46" s="2">
        <v>2027</v>
      </c>
      <c r="S46" s="2">
        <v>2058</v>
      </c>
      <c r="T46" s="2">
        <f t="shared" si="2"/>
        <v>1723</v>
      </c>
      <c r="U46" s="2" t="e">
        <f t="shared" si="3"/>
        <v>#VALUE!</v>
      </c>
      <c r="V46" s="2" t="e">
        <f t="shared" si="4"/>
        <v>#VALUE!</v>
      </c>
      <c r="W46" s="2">
        <v>1724</v>
      </c>
      <c r="X46" s="2">
        <v>2042</v>
      </c>
      <c r="Y46" s="2">
        <v>2097</v>
      </c>
      <c r="Z46" s="1" t="s">
        <v>58</v>
      </c>
      <c r="AA46" s="1" t="s">
        <v>141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s="2">
        <v>386474</v>
      </c>
      <c r="AM46" s="2">
        <v>407618</v>
      </c>
      <c r="AN46" s="2">
        <v>422508</v>
      </c>
      <c r="AO46" s="2">
        <v>432712</v>
      </c>
      <c r="AP46" s="2">
        <v>439941</v>
      </c>
      <c r="AQ46" s="11" t="e">
        <f t="shared" si="5"/>
        <v>#VALUE!</v>
      </c>
      <c r="AR46" t="e">
        <f t="shared" si="6"/>
        <v>#VALUE!</v>
      </c>
      <c r="AS46" t="e">
        <f t="shared" si="7"/>
        <v>#VALUE!</v>
      </c>
      <c r="AT46" t="e">
        <f t="shared" si="8"/>
        <v>#VALUE!</v>
      </c>
      <c r="AU46" t="e">
        <f t="shared" si="9"/>
        <v>#VALUE!</v>
      </c>
      <c r="AV46" t="e">
        <f t="shared" si="10"/>
        <v>#VALUE!</v>
      </c>
      <c r="AW46" t="e">
        <f t="shared" si="11"/>
        <v>#VALUE!</v>
      </c>
      <c r="AX46" t="e">
        <f t="shared" si="12"/>
        <v>#VALUE!</v>
      </c>
      <c r="AY46" t="e">
        <f t="shared" si="13"/>
        <v>#VALUE!</v>
      </c>
      <c r="AZ46" t="e">
        <f t="shared" si="14"/>
        <v>#VALUE!</v>
      </c>
      <c r="BA46" t="e">
        <f t="shared" si="15"/>
        <v>#VALUE!</v>
      </c>
      <c r="BB46">
        <f t="shared" si="16"/>
        <v>42.46081237030176</v>
      </c>
      <c r="BC46">
        <f t="shared" si="17"/>
        <v>42.466230637508644</v>
      </c>
      <c r="BD46" s="5">
        <f t="shared" si="18"/>
        <v>40.780292917530559</v>
      </c>
      <c r="BE46" s="5" t="e">
        <f t="shared" si="19"/>
        <v>#VALUE!</v>
      </c>
      <c r="BF46" s="5" t="e">
        <f t="shared" si="20"/>
        <v>#VALUE!</v>
      </c>
      <c r="BG46" s="5"/>
      <c r="BH46" s="9" t="e">
        <f t="shared" si="21"/>
        <v>#VALUE!</v>
      </c>
      <c r="BI46" s="9" t="e">
        <f t="shared" si="22"/>
        <v>#VALUE!</v>
      </c>
    </row>
    <row r="47" spans="1:61" ht="12.75" customHeight="1" x14ac:dyDescent="0.25">
      <c r="A47" s="1" t="s">
        <v>59</v>
      </c>
      <c r="B47" s="2">
        <v>32924</v>
      </c>
      <c r="C47" s="2">
        <v>33513</v>
      </c>
      <c r="D47" s="2">
        <v>36698</v>
      </c>
      <c r="E47" s="2">
        <v>37429</v>
      </c>
      <c r="F47" s="2">
        <v>37532</v>
      </c>
      <c r="G47" s="2">
        <v>38885</v>
      </c>
      <c r="H47" s="2">
        <v>37830</v>
      </c>
      <c r="I47" s="2">
        <v>39936</v>
      </c>
      <c r="J47" s="2">
        <v>39753</v>
      </c>
      <c r="K47" s="2">
        <v>39503</v>
      </c>
      <c r="L47" s="2">
        <v>40226</v>
      </c>
      <c r="M47" s="2">
        <v>38387</v>
      </c>
      <c r="N47" s="2">
        <v>2005</v>
      </c>
      <c r="O47" s="2">
        <v>2809</v>
      </c>
      <c r="P47" s="2">
        <v>3427</v>
      </c>
      <c r="Q47" s="2">
        <v>37183</v>
      </c>
      <c r="R47" s="2">
        <v>37333</v>
      </c>
      <c r="S47" s="2">
        <v>37236</v>
      </c>
      <c r="T47" s="2">
        <f t="shared" si="2"/>
        <v>39188</v>
      </c>
      <c r="U47" s="2">
        <f t="shared" si="3"/>
        <v>40142</v>
      </c>
      <c r="V47" s="2">
        <f t="shared" si="4"/>
        <v>40663</v>
      </c>
      <c r="W47" s="2">
        <v>39793</v>
      </c>
      <c r="X47" s="2">
        <v>41307</v>
      </c>
      <c r="Y47" s="2">
        <v>42092</v>
      </c>
      <c r="Z47" s="1" t="s">
        <v>59</v>
      </c>
      <c r="AA47" s="1" t="s">
        <v>141</v>
      </c>
      <c r="AB47" s="2">
        <v>8980837</v>
      </c>
      <c r="AC47" s="2">
        <v>9015683</v>
      </c>
      <c r="AD47" s="2">
        <v>9063650</v>
      </c>
      <c r="AE47" s="2">
        <v>9138757</v>
      </c>
      <c r="AF47" s="2">
        <v>9227283</v>
      </c>
      <c r="AG47" s="2">
        <v>9310388</v>
      </c>
      <c r="AH47" s="2">
        <v>9396111</v>
      </c>
      <c r="AI47" s="2">
        <v>9465975</v>
      </c>
      <c r="AJ47" s="2">
        <v>9516833</v>
      </c>
      <c r="AK47" s="2">
        <v>9565422</v>
      </c>
      <c r="AL47" s="2">
        <v>9624565</v>
      </c>
      <c r="AM47" s="2">
        <v>9688522</v>
      </c>
      <c r="AN47" s="2">
        <v>9746886</v>
      </c>
      <c r="AO47" s="2">
        <v>9799625</v>
      </c>
      <c r="AP47" s="2">
        <v>9845114</v>
      </c>
      <c r="AQ47" s="11">
        <f t="shared" si="5"/>
        <v>3.4494773629000219E-2</v>
      </c>
      <c r="AR47">
        <f t="shared" si="6"/>
        <v>36.660280105295307</v>
      </c>
      <c r="AS47">
        <f t="shared" si="7"/>
        <v>37.171892578743062</v>
      </c>
      <c r="AT47">
        <f t="shared" si="8"/>
        <v>40.489206886850219</v>
      </c>
      <c r="AU47">
        <f t="shared" si="9"/>
        <v>40.956335746754178</v>
      </c>
      <c r="AV47">
        <f t="shared" si="10"/>
        <v>40.675028608096227</v>
      </c>
      <c r="AW47">
        <f t="shared" si="11"/>
        <v>41.765176703699133</v>
      </c>
      <c r="AX47">
        <f t="shared" si="12"/>
        <v>40.261337908843352</v>
      </c>
      <c r="AY47">
        <f t="shared" si="13"/>
        <v>42.188997963759675</v>
      </c>
      <c r="AZ47">
        <f t="shared" si="14"/>
        <v>41.771248901814289</v>
      </c>
      <c r="BA47">
        <f t="shared" si="15"/>
        <v>41.297707513583823</v>
      </c>
      <c r="BB47">
        <f t="shared" si="16"/>
        <v>41.795135676261729</v>
      </c>
      <c r="BC47">
        <f t="shared" si="17"/>
        <v>39.621110423241028</v>
      </c>
      <c r="BD47" s="5">
        <f t="shared" si="18"/>
        <v>40.205661582581349</v>
      </c>
      <c r="BE47" s="5">
        <f t="shared" si="19"/>
        <v>40.962791943569272</v>
      </c>
      <c r="BF47" s="5">
        <f t="shared" si="20"/>
        <v>41.302721329585417</v>
      </c>
      <c r="BG47" s="5"/>
      <c r="BH47" s="9">
        <f t="shared" si="21"/>
        <v>-1.1216508592553076E-2</v>
      </c>
      <c r="BI47" s="9">
        <f t="shared" si="22"/>
        <v>2.7286200595175725E-2</v>
      </c>
    </row>
    <row r="48" spans="1:61" ht="12.75" customHeight="1" x14ac:dyDescent="0.25">
      <c r="A48" s="1" t="s">
        <v>60</v>
      </c>
      <c r="B48" s="2">
        <v>10022</v>
      </c>
      <c r="C48" s="2">
        <v>10062</v>
      </c>
      <c r="D48" s="2">
        <v>10635</v>
      </c>
      <c r="E48" s="2">
        <v>10636</v>
      </c>
      <c r="F48" s="2">
        <v>10827</v>
      </c>
      <c r="G48" s="2">
        <v>10781</v>
      </c>
      <c r="H48" s="2">
        <v>11432</v>
      </c>
      <c r="I48" s="2">
        <v>11561</v>
      </c>
      <c r="J48" s="2">
        <v>11547</v>
      </c>
      <c r="K48" s="2">
        <v>11672</v>
      </c>
      <c r="L48" s="2">
        <v>11939</v>
      </c>
      <c r="M48" s="2">
        <v>11066</v>
      </c>
      <c r="N48" s="2">
        <v>721</v>
      </c>
      <c r="O48" s="2">
        <v>1306</v>
      </c>
      <c r="P48" s="2">
        <v>1548</v>
      </c>
      <c r="Q48" s="2">
        <v>10634</v>
      </c>
      <c r="R48" s="2">
        <v>10560</v>
      </c>
      <c r="S48" s="2">
        <v>10684</v>
      </c>
      <c r="T48" s="2">
        <f t="shared" si="2"/>
        <v>11355</v>
      </c>
      <c r="U48" s="2">
        <f t="shared" si="3"/>
        <v>11866</v>
      </c>
      <c r="V48" s="2">
        <f t="shared" si="4"/>
        <v>12232</v>
      </c>
      <c r="W48" s="2">
        <v>11452</v>
      </c>
      <c r="X48" s="2">
        <v>12284</v>
      </c>
      <c r="Y48" s="2">
        <v>12710</v>
      </c>
      <c r="Z48" s="1" t="s">
        <v>60</v>
      </c>
      <c r="AA48" s="1" t="s">
        <v>141</v>
      </c>
      <c r="AB48" s="2">
        <v>2635106</v>
      </c>
      <c r="AC48" s="2">
        <v>2672665</v>
      </c>
      <c r="AD48" s="2">
        <v>2714228</v>
      </c>
      <c r="AE48" s="2">
        <v>2762218</v>
      </c>
      <c r="AF48" s="2">
        <v>2807562</v>
      </c>
      <c r="AG48" s="2">
        <v>2847642</v>
      </c>
      <c r="AH48" s="2">
        <v>2891481</v>
      </c>
      <c r="AI48" s="2">
        <v>2922326</v>
      </c>
      <c r="AJ48" s="2">
        <v>2938242</v>
      </c>
      <c r="AK48" s="2">
        <v>2954976</v>
      </c>
      <c r="AL48" s="2">
        <v>2977144</v>
      </c>
      <c r="AM48" s="2">
        <v>3003015</v>
      </c>
      <c r="AN48" s="2">
        <v>3028780</v>
      </c>
      <c r="AO48" s="2">
        <v>3052892</v>
      </c>
      <c r="AP48" s="2">
        <v>3075006</v>
      </c>
      <c r="AQ48" s="11">
        <f t="shared" si="5"/>
        <v>4.6546200074738531E-2</v>
      </c>
      <c r="AR48">
        <f t="shared" si="6"/>
        <v>38.032625632517245</v>
      </c>
      <c r="AS48">
        <f t="shared" si="7"/>
        <v>37.647815944010937</v>
      </c>
      <c r="AT48">
        <f t="shared" si="8"/>
        <v>39.182412089183373</v>
      </c>
      <c r="AU48">
        <f t="shared" si="9"/>
        <v>38.505288141631112</v>
      </c>
      <c r="AV48">
        <f t="shared" si="10"/>
        <v>38.563707586867189</v>
      </c>
      <c r="AW48">
        <f t="shared" si="11"/>
        <v>37.859393842343941</v>
      </c>
      <c r="AX48">
        <f t="shared" si="12"/>
        <v>39.536832509015277</v>
      </c>
      <c r="AY48">
        <f t="shared" si="13"/>
        <v>39.560952474159286</v>
      </c>
      <c r="AZ48">
        <f t="shared" si="14"/>
        <v>39.299009407666212</v>
      </c>
      <c r="BA48">
        <f t="shared" si="15"/>
        <v>39.499474784228369</v>
      </c>
      <c r="BB48">
        <f t="shared" si="16"/>
        <v>40.102191899350515</v>
      </c>
      <c r="BC48">
        <f t="shared" si="17"/>
        <v>36.849632785717027</v>
      </c>
      <c r="BD48" s="5">
        <f t="shared" si="18"/>
        <v>37.490342646213989</v>
      </c>
      <c r="BE48" s="5">
        <f t="shared" si="19"/>
        <v>38.868063462448063</v>
      </c>
      <c r="BF48" s="5">
        <f t="shared" si="20"/>
        <v>39.778784171478037</v>
      </c>
      <c r="BG48" s="5"/>
      <c r="BH48" s="9">
        <f t="shared" si="21"/>
        <v>1.2208316979059441E-2</v>
      </c>
      <c r="BI48" s="9">
        <f t="shared" si="22"/>
        <v>6.1040827150059318E-2</v>
      </c>
    </row>
    <row r="49" spans="1:61" ht="12.75" customHeight="1" x14ac:dyDescent="0.25">
      <c r="A49" s="1" t="s">
        <v>61</v>
      </c>
      <c r="B49" s="2">
        <v>1100</v>
      </c>
      <c r="C49" s="2">
        <v>1127</v>
      </c>
      <c r="D49" s="2">
        <v>1154</v>
      </c>
      <c r="E49" s="2">
        <v>1199</v>
      </c>
      <c r="F49" s="2">
        <v>1246</v>
      </c>
      <c r="G49" s="2">
        <v>1296</v>
      </c>
      <c r="H49" s="2">
        <v>1401</v>
      </c>
      <c r="I49" s="2">
        <v>1470</v>
      </c>
      <c r="J49" s="2">
        <v>1615</v>
      </c>
      <c r="K49" s="2">
        <v>1708</v>
      </c>
      <c r="L49" s="2">
        <v>1848</v>
      </c>
      <c r="M49" s="2">
        <v>1864</v>
      </c>
      <c r="N49" s="2">
        <v>20</v>
      </c>
      <c r="O49" s="2">
        <v>30</v>
      </c>
      <c r="P49" s="2">
        <v>11</v>
      </c>
      <c r="Q49" s="2">
        <v>1947</v>
      </c>
      <c r="R49" s="2">
        <v>2203</v>
      </c>
      <c r="S49" s="2">
        <v>2249</v>
      </c>
      <c r="T49" s="2">
        <f t="shared" si="2"/>
        <v>1967</v>
      </c>
      <c r="U49" s="2">
        <f t="shared" si="3"/>
        <v>2233</v>
      </c>
      <c r="V49" s="2">
        <f t="shared" si="4"/>
        <v>2260</v>
      </c>
      <c r="W49" s="2">
        <v>1967</v>
      </c>
      <c r="X49" s="2">
        <v>2233</v>
      </c>
      <c r="Y49" s="2">
        <v>2260</v>
      </c>
      <c r="Z49" s="1" t="s">
        <v>61</v>
      </c>
      <c r="AA49" s="1" t="s">
        <v>141</v>
      </c>
      <c r="AB49" s="2">
        <v>442809</v>
      </c>
      <c r="AC49" s="2">
        <v>425539</v>
      </c>
      <c r="AD49" s="2">
        <v>412065</v>
      </c>
      <c r="AE49" s="2">
        <v>406680</v>
      </c>
      <c r="AF49" s="2">
        <v>407915</v>
      </c>
      <c r="AG49" s="2">
        <v>410473</v>
      </c>
      <c r="AH49" s="2">
        <v>413130</v>
      </c>
      <c r="AI49" s="2">
        <v>422510</v>
      </c>
      <c r="AJ49" s="2">
        <v>436375</v>
      </c>
      <c r="AK49" s="2">
        <v>447633</v>
      </c>
      <c r="AL49" s="2">
        <v>458452</v>
      </c>
      <c r="AM49" s="2">
        <v>468334</v>
      </c>
      <c r="AN49" s="2">
        <v>476625</v>
      </c>
      <c r="AO49" s="2">
        <v>484259</v>
      </c>
      <c r="AP49" s="2">
        <v>492718</v>
      </c>
      <c r="AQ49" s="11">
        <f t="shared" si="5"/>
        <v>0.12911601260383843</v>
      </c>
      <c r="AR49">
        <f t="shared" si="6"/>
        <v>24.841410179106568</v>
      </c>
      <c r="AS49">
        <f t="shared" si="7"/>
        <v>26.484059040416977</v>
      </c>
      <c r="AT49">
        <f t="shared" si="8"/>
        <v>28.005290427481103</v>
      </c>
      <c r="AU49">
        <f t="shared" si="9"/>
        <v>29.48263991344546</v>
      </c>
      <c r="AV49">
        <f t="shared" si="10"/>
        <v>30.54557934863881</v>
      </c>
      <c r="AW49">
        <f t="shared" si="11"/>
        <v>31.573331254430865</v>
      </c>
      <c r="AX49">
        <f t="shared" si="12"/>
        <v>33.911843729576646</v>
      </c>
      <c r="AY49">
        <f t="shared" si="13"/>
        <v>34.79207592719699</v>
      </c>
      <c r="AZ49">
        <f t="shared" si="14"/>
        <v>37.009452878831276</v>
      </c>
      <c r="BA49">
        <f t="shared" si="15"/>
        <v>38.156257469846949</v>
      </c>
      <c r="BB49">
        <f t="shared" si="16"/>
        <v>40.309563487562492</v>
      </c>
      <c r="BC49">
        <f t="shared" si="17"/>
        <v>39.800655088035462</v>
      </c>
      <c r="BD49" s="5">
        <f t="shared" si="18"/>
        <v>41.269341725675318</v>
      </c>
      <c r="BE49" s="5">
        <f t="shared" si="19"/>
        <v>46.111688166869385</v>
      </c>
      <c r="BF49" s="5">
        <f t="shared" si="20"/>
        <v>45.868021870522284</v>
      </c>
      <c r="BG49" s="5"/>
      <c r="BH49" s="9">
        <f t="shared" si="21"/>
        <v>0.23935963119189863</v>
      </c>
      <c r="BI49" s="9">
        <f t="shared" si="22"/>
        <v>0.11143090615341555</v>
      </c>
    </row>
    <row r="50" spans="1:61" ht="12.75" customHeight="1" x14ac:dyDescent="0.25">
      <c r="A50" s="1" t="s">
        <v>62</v>
      </c>
      <c r="B50" s="2">
        <v>3704</v>
      </c>
      <c r="C50" s="2">
        <v>3817</v>
      </c>
      <c r="D50" s="2">
        <v>3938</v>
      </c>
      <c r="E50" s="2">
        <v>3935</v>
      </c>
      <c r="F50" s="2">
        <v>3768</v>
      </c>
      <c r="G50" s="2">
        <v>3868</v>
      </c>
      <c r="H50" s="2">
        <v>3786</v>
      </c>
      <c r="I50" s="2">
        <v>3984</v>
      </c>
      <c r="J50" s="2">
        <v>3794</v>
      </c>
      <c r="K50" s="2">
        <v>3832</v>
      </c>
      <c r="L50" s="2">
        <v>3954</v>
      </c>
      <c r="M50" s="2">
        <v>3768</v>
      </c>
      <c r="N50" s="2">
        <v>167</v>
      </c>
      <c r="O50" s="2">
        <v>159</v>
      </c>
      <c r="P50" s="2">
        <v>153</v>
      </c>
      <c r="Q50" s="2">
        <v>3626</v>
      </c>
      <c r="R50" s="2">
        <v>3644</v>
      </c>
      <c r="S50" s="2">
        <v>3681</v>
      </c>
      <c r="T50" s="2">
        <f t="shared" si="2"/>
        <v>3793</v>
      </c>
      <c r="U50" s="2">
        <f t="shared" si="3"/>
        <v>3803</v>
      </c>
      <c r="V50" s="2">
        <f t="shared" si="4"/>
        <v>3834</v>
      </c>
      <c r="W50" s="2">
        <v>3900</v>
      </c>
      <c r="X50" s="2">
        <v>3916</v>
      </c>
      <c r="Y50" s="2">
        <v>3927</v>
      </c>
      <c r="Z50" s="1" t="s">
        <v>62</v>
      </c>
      <c r="AA50" s="1" t="s">
        <v>141</v>
      </c>
      <c r="AB50" s="2">
        <v>883474</v>
      </c>
      <c r="AC50" s="2">
        <v>871733</v>
      </c>
      <c r="AD50" s="2">
        <v>862309</v>
      </c>
      <c r="AE50" s="2">
        <v>857871</v>
      </c>
      <c r="AF50" s="2">
        <v>857704</v>
      </c>
      <c r="AG50" s="2">
        <v>858851</v>
      </c>
      <c r="AH50" s="2">
        <v>859684</v>
      </c>
      <c r="AI50" s="2">
        <v>859427</v>
      </c>
      <c r="AJ50" s="2">
        <v>859005</v>
      </c>
      <c r="AK50" s="2">
        <v>858672</v>
      </c>
      <c r="AL50" s="2">
        <v>859553</v>
      </c>
      <c r="AM50" s="2">
        <v>861482</v>
      </c>
      <c r="AN50" s="2">
        <v>863354</v>
      </c>
      <c r="AO50" s="2">
        <v>865141</v>
      </c>
      <c r="AP50" s="2">
        <v>866023</v>
      </c>
      <c r="AQ50" s="11">
        <f t="shared" si="5"/>
        <v>8.1699175208527208E-3</v>
      </c>
      <c r="AR50">
        <f t="shared" si="6"/>
        <v>41.925399049660776</v>
      </c>
      <c r="AS50">
        <f t="shared" si="7"/>
        <v>43.786342836625437</v>
      </c>
      <c r="AT50">
        <f t="shared" si="8"/>
        <v>45.668084178641294</v>
      </c>
      <c r="AU50">
        <f t="shared" si="9"/>
        <v>45.869367305807053</v>
      </c>
      <c r="AV50">
        <f t="shared" si="10"/>
        <v>43.931239681755017</v>
      </c>
      <c r="AW50">
        <f t="shared" si="11"/>
        <v>45.036915600028415</v>
      </c>
      <c r="AX50">
        <f t="shared" si="12"/>
        <v>44.039437746893043</v>
      </c>
      <c r="AY50">
        <f t="shared" si="13"/>
        <v>46.356467739552052</v>
      </c>
      <c r="AZ50">
        <f t="shared" si="14"/>
        <v>44.167379700933061</v>
      </c>
      <c r="BA50">
        <f t="shared" si="15"/>
        <v>44.627052005888167</v>
      </c>
      <c r="BB50">
        <f t="shared" si="16"/>
        <v>46.000653828210716</v>
      </c>
      <c r="BC50">
        <f t="shared" si="17"/>
        <v>43.738580724843928</v>
      </c>
      <c r="BD50" s="5">
        <f t="shared" si="18"/>
        <v>43.933311248919907</v>
      </c>
      <c r="BE50" s="5">
        <f t="shared" si="19"/>
        <v>43.958152486126536</v>
      </c>
      <c r="BF50" s="5">
        <f t="shared" si="20"/>
        <v>44.271341523262087</v>
      </c>
      <c r="BG50" s="5"/>
      <c r="BH50" s="9">
        <f t="shared" si="21"/>
        <v>2.3538145806469846E-3</v>
      </c>
      <c r="BI50" s="9">
        <f t="shared" si="22"/>
        <v>7.6941679270872143E-3</v>
      </c>
    </row>
    <row r="51" spans="1:61" ht="12.75" customHeight="1" x14ac:dyDescent="0.25">
      <c r="A51" s="1" t="s">
        <v>63</v>
      </c>
      <c r="B51" s="2">
        <v>1475</v>
      </c>
      <c r="C51" s="2">
        <v>1505</v>
      </c>
      <c r="D51" s="2">
        <v>1562</v>
      </c>
      <c r="E51" s="2">
        <v>1573</v>
      </c>
      <c r="F51" s="2">
        <v>1602</v>
      </c>
      <c r="G51" s="2">
        <v>1657</v>
      </c>
      <c r="H51" s="2">
        <v>1574</v>
      </c>
      <c r="I51" s="2">
        <v>1682</v>
      </c>
      <c r="J51" s="2">
        <v>1789</v>
      </c>
      <c r="K51" s="2">
        <v>1778</v>
      </c>
      <c r="L51" s="2">
        <v>1766</v>
      </c>
      <c r="M51" s="2">
        <v>1818</v>
      </c>
      <c r="N51" s="2">
        <v>35</v>
      </c>
      <c r="O51" s="2">
        <v>55</v>
      </c>
      <c r="P51" s="2">
        <v>66</v>
      </c>
      <c r="Q51" s="2">
        <v>1751</v>
      </c>
      <c r="R51" s="2">
        <v>1767</v>
      </c>
      <c r="S51" s="2">
        <v>1781</v>
      </c>
      <c r="T51" s="2">
        <f t="shared" si="2"/>
        <v>1786</v>
      </c>
      <c r="U51" s="2">
        <f t="shared" si="3"/>
        <v>1822</v>
      </c>
      <c r="V51" s="2">
        <f t="shared" si="4"/>
        <v>1847</v>
      </c>
      <c r="W51" s="2">
        <v>1868</v>
      </c>
      <c r="X51" s="2">
        <v>1913</v>
      </c>
      <c r="Y51" s="2">
        <v>1943</v>
      </c>
      <c r="Z51" s="1" t="s">
        <v>63</v>
      </c>
      <c r="AA51" s="1" t="s">
        <v>141</v>
      </c>
      <c r="AB51" s="2">
        <v>447281</v>
      </c>
      <c r="AC51" s="2">
        <v>452354</v>
      </c>
      <c r="AD51" s="2">
        <v>458069</v>
      </c>
      <c r="AE51" s="2">
        <v>464008</v>
      </c>
      <c r="AF51" s="2">
        <v>468215</v>
      </c>
      <c r="AG51" s="2">
        <v>471928</v>
      </c>
      <c r="AH51" s="2">
        <v>475598</v>
      </c>
      <c r="AI51" s="2">
        <v>476039</v>
      </c>
      <c r="AJ51" s="2">
        <v>473261</v>
      </c>
      <c r="AK51" s="2">
        <v>470842</v>
      </c>
      <c r="AL51" s="2">
        <v>469449</v>
      </c>
      <c r="AM51" s="2">
        <v>468429</v>
      </c>
      <c r="AN51" s="2">
        <v>467115</v>
      </c>
      <c r="AO51" s="2">
        <v>466369</v>
      </c>
      <c r="AP51" s="2">
        <v>465934</v>
      </c>
      <c r="AQ51" s="11">
        <f t="shared" si="5"/>
        <v>-1.548194336740194E-2</v>
      </c>
      <c r="AR51">
        <f t="shared" si="6"/>
        <v>32.977032335377537</v>
      </c>
      <c r="AS51">
        <f t="shared" si="7"/>
        <v>33.270403268236826</v>
      </c>
      <c r="AT51">
        <f t="shared" si="8"/>
        <v>34.09966620749276</v>
      </c>
      <c r="AU51">
        <f t="shared" si="9"/>
        <v>33.900277581421015</v>
      </c>
      <c r="AV51">
        <f t="shared" si="10"/>
        <v>34.215050777954573</v>
      </c>
      <c r="AW51">
        <f t="shared" si="11"/>
        <v>35.111288162601078</v>
      </c>
      <c r="AX51">
        <f t="shared" si="12"/>
        <v>33.095177019247345</v>
      </c>
      <c r="AY51">
        <f t="shared" si="13"/>
        <v>35.333239503486055</v>
      </c>
      <c r="AZ51">
        <f t="shared" si="14"/>
        <v>37.801551363835181</v>
      </c>
      <c r="BA51">
        <f t="shared" si="15"/>
        <v>37.76213676774799</v>
      </c>
      <c r="BB51">
        <f t="shared" si="16"/>
        <v>37.618569855298446</v>
      </c>
      <c r="BC51">
        <f t="shared" si="17"/>
        <v>38.810577483460676</v>
      </c>
      <c r="BD51" s="5">
        <f t="shared" si="18"/>
        <v>38.234695952816757</v>
      </c>
      <c r="BE51" s="5">
        <f t="shared" si="19"/>
        <v>39.06777680334671</v>
      </c>
      <c r="BF51" s="5">
        <f t="shared" si="20"/>
        <v>39.640807496340685</v>
      </c>
      <c r="BG51" s="5"/>
      <c r="BH51" s="9">
        <f t="shared" si="21"/>
        <v>4.8655572751575615E-2</v>
      </c>
      <c r="BI51" s="9">
        <f t="shared" si="22"/>
        <v>3.6775800316527496E-2</v>
      </c>
    </row>
    <row r="52" spans="1:61" ht="12.75" customHeight="1" x14ac:dyDescent="0.25">
      <c r="A52" s="1" t="s">
        <v>64</v>
      </c>
      <c r="B52" s="2">
        <v>4788</v>
      </c>
      <c r="C52" s="2">
        <v>4676</v>
      </c>
      <c r="D52" s="2">
        <v>4727</v>
      </c>
      <c r="E52" s="2">
        <v>4956</v>
      </c>
      <c r="F52" s="2">
        <v>4949</v>
      </c>
      <c r="G52" s="2">
        <v>5049</v>
      </c>
      <c r="H52" s="2">
        <v>5042</v>
      </c>
      <c r="I52" s="2">
        <v>5281</v>
      </c>
      <c r="J52" s="2">
        <v>5012</v>
      </c>
      <c r="K52" s="2">
        <v>5050</v>
      </c>
      <c r="L52" s="2">
        <v>4961</v>
      </c>
      <c r="M52" s="2">
        <v>4536</v>
      </c>
      <c r="N52" s="2">
        <v>365</v>
      </c>
      <c r="O52" s="2">
        <v>466</v>
      </c>
      <c r="P52" s="2">
        <v>408</v>
      </c>
      <c r="Q52" s="2">
        <v>4119</v>
      </c>
      <c r="R52" s="2">
        <v>4169</v>
      </c>
      <c r="S52" s="2">
        <v>4077</v>
      </c>
      <c r="T52" s="2">
        <f t="shared" si="2"/>
        <v>4484</v>
      </c>
      <c r="U52" s="2">
        <f t="shared" si="3"/>
        <v>4635</v>
      </c>
      <c r="V52" s="2">
        <f t="shared" si="4"/>
        <v>4485</v>
      </c>
      <c r="W52" s="2">
        <v>4684</v>
      </c>
      <c r="X52" s="2">
        <v>4854</v>
      </c>
      <c r="Y52" s="2">
        <v>4702</v>
      </c>
      <c r="Z52" s="1" t="s">
        <v>64</v>
      </c>
      <c r="AA52" s="1" t="s">
        <v>141</v>
      </c>
      <c r="AB52" s="2">
        <v>707036</v>
      </c>
      <c r="AC52" s="2">
        <v>706644</v>
      </c>
      <c r="AD52" s="2">
        <v>707848</v>
      </c>
      <c r="AE52" s="2">
        <v>710155</v>
      </c>
      <c r="AF52" s="2">
        <v>711585</v>
      </c>
      <c r="AG52" s="2">
        <v>711693</v>
      </c>
      <c r="AH52" s="2">
        <v>712103</v>
      </c>
      <c r="AI52" s="2">
        <v>710757</v>
      </c>
      <c r="AJ52" s="2">
        <v>707577</v>
      </c>
      <c r="AK52" s="2">
        <v>705050</v>
      </c>
      <c r="AL52" s="2">
        <v>704624</v>
      </c>
      <c r="AM52" s="2">
        <v>704507</v>
      </c>
      <c r="AN52" s="2">
        <v>703504</v>
      </c>
      <c r="AO52" s="2">
        <v>702513</v>
      </c>
      <c r="AP52" s="2">
        <v>700509</v>
      </c>
      <c r="AQ52" s="11">
        <f t="shared" si="5"/>
        <v>-9.9890188629647714E-3</v>
      </c>
      <c r="AR52">
        <f t="shared" si="6"/>
        <v>67.719324051392007</v>
      </c>
      <c r="AS52">
        <f t="shared" si="7"/>
        <v>66.171933816745067</v>
      </c>
      <c r="AT52">
        <f t="shared" si="8"/>
        <v>66.779873645189355</v>
      </c>
      <c r="AU52">
        <f t="shared" si="9"/>
        <v>69.787581584302018</v>
      </c>
      <c r="AV52">
        <f t="shared" si="10"/>
        <v>69.548964635286012</v>
      </c>
      <c r="AW52">
        <f t="shared" si="11"/>
        <v>70.94351075533973</v>
      </c>
      <c r="AX52">
        <f t="shared" si="12"/>
        <v>70.804363975436132</v>
      </c>
      <c r="AY52">
        <f t="shared" si="13"/>
        <v>74.30106210702111</v>
      </c>
      <c r="AZ52">
        <f t="shared" si="14"/>
        <v>70.833280335567721</v>
      </c>
      <c r="BA52">
        <f t="shared" si="15"/>
        <v>71.626125806680378</v>
      </c>
      <c r="BB52">
        <f t="shared" si="16"/>
        <v>70.406344376575305</v>
      </c>
      <c r="BC52">
        <f t="shared" si="17"/>
        <v>64.385449683253682</v>
      </c>
      <c r="BD52" s="5">
        <f t="shared" si="18"/>
        <v>63.738088198503497</v>
      </c>
      <c r="BE52" s="5">
        <f t="shared" si="19"/>
        <v>65.977426752245151</v>
      </c>
      <c r="BF52" s="5">
        <f t="shared" si="20"/>
        <v>64.024873342098388</v>
      </c>
      <c r="BG52" s="5"/>
      <c r="BH52" s="9">
        <f t="shared" si="21"/>
        <v>-9.6118758883041666E-2</v>
      </c>
      <c r="BI52" s="9">
        <f t="shared" si="22"/>
        <v>4.4994312145312243E-3</v>
      </c>
    </row>
    <row r="53" spans="1:61" ht="12.75" customHeight="1" x14ac:dyDescent="0.25">
      <c r="A53" s="1" t="s">
        <v>65</v>
      </c>
      <c r="B53" s="2">
        <v>0</v>
      </c>
      <c r="C53" s="2">
        <v>0</v>
      </c>
      <c r="D53" s="2">
        <v>2466</v>
      </c>
      <c r="E53" s="2">
        <v>2725</v>
      </c>
      <c r="F53" s="2">
        <v>3049</v>
      </c>
      <c r="G53" s="2">
        <v>3367</v>
      </c>
      <c r="H53" s="2">
        <v>3605</v>
      </c>
      <c r="I53" s="2">
        <v>3494</v>
      </c>
      <c r="J53" s="2">
        <v>3483</v>
      </c>
      <c r="K53" s="2">
        <v>3630</v>
      </c>
      <c r="L53" s="2">
        <v>3638</v>
      </c>
      <c r="M53" s="2">
        <v>3771</v>
      </c>
      <c r="N53" s="2">
        <v>47</v>
      </c>
      <c r="O53" s="2">
        <v>28</v>
      </c>
      <c r="P53" s="2">
        <v>70</v>
      </c>
      <c r="Q53" s="2">
        <v>3817</v>
      </c>
      <c r="R53" s="2">
        <v>3798</v>
      </c>
      <c r="S53" s="2">
        <v>3934</v>
      </c>
      <c r="T53" s="2">
        <f t="shared" si="2"/>
        <v>3864</v>
      </c>
      <c r="U53" s="2">
        <f t="shared" si="3"/>
        <v>3826</v>
      </c>
      <c r="V53" s="2">
        <f t="shared" si="4"/>
        <v>4004</v>
      </c>
      <c r="W53" s="2">
        <v>3980</v>
      </c>
      <c r="X53" s="2">
        <v>4021</v>
      </c>
      <c r="Y53" s="2">
        <v>4267</v>
      </c>
      <c r="Z53" s="1" t="s">
        <v>65</v>
      </c>
      <c r="AA53" s="1" t="s">
        <v>141</v>
      </c>
      <c r="AB53" s="2">
        <v>1125041</v>
      </c>
      <c r="AC53" s="2">
        <v>1142753</v>
      </c>
      <c r="AD53" s="2">
        <v>1162155</v>
      </c>
      <c r="AE53" s="2">
        <v>1184448</v>
      </c>
      <c r="AF53" s="2">
        <v>1210655</v>
      </c>
      <c r="AG53" s="2">
        <v>1237144</v>
      </c>
      <c r="AH53" s="2">
        <v>1262505</v>
      </c>
      <c r="AI53" s="2">
        <v>1288639</v>
      </c>
      <c r="AJ53" s="2">
        <v>1313466</v>
      </c>
      <c r="AK53" s="2">
        <v>1335603</v>
      </c>
      <c r="AL53" s="2">
        <v>1358353</v>
      </c>
      <c r="AM53" s="2">
        <v>1382220</v>
      </c>
      <c r="AN53" s="2">
        <v>1404518</v>
      </c>
      <c r="AO53" s="2">
        <v>1425923</v>
      </c>
      <c r="AP53" s="2">
        <v>1446966</v>
      </c>
      <c r="AQ53" s="11">
        <f t="shared" si="5"/>
        <v>0.10163947905769932</v>
      </c>
      <c r="AR53">
        <f t="shared" si="6"/>
        <v>0</v>
      </c>
      <c r="AS53">
        <f t="shared" si="7"/>
        <v>0</v>
      </c>
      <c r="AT53">
        <f t="shared" si="8"/>
        <v>21.219200536933542</v>
      </c>
      <c r="AU53">
        <f t="shared" si="9"/>
        <v>23.006497541470793</v>
      </c>
      <c r="AV53">
        <f t="shared" si="10"/>
        <v>25.184714059744518</v>
      </c>
      <c r="AW53">
        <f t="shared" si="11"/>
        <v>27.215910193154556</v>
      </c>
      <c r="AX53">
        <f t="shared" si="12"/>
        <v>28.554342359040163</v>
      </c>
      <c r="AY53">
        <f t="shared" si="13"/>
        <v>27.113877509527494</v>
      </c>
      <c r="AZ53">
        <f t="shared" si="14"/>
        <v>26.517625884491871</v>
      </c>
      <c r="BA53">
        <f t="shared" si="15"/>
        <v>27.178734998349057</v>
      </c>
      <c r="BB53">
        <f t="shared" si="16"/>
        <v>26.782434315674941</v>
      </c>
      <c r="BC53">
        <f t="shared" si="17"/>
        <v>27.282198202890999</v>
      </c>
      <c r="BD53" s="5">
        <f t="shared" si="18"/>
        <v>27.511217371368684</v>
      </c>
      <c r="BE53" s="5">
        <f t="shared" si="19"/>
        <v>26.831743369031848</v>
      </c>
      <c r="BF53" s="5">
        <f t="shared" si="20"/>
        <v>27.671693737102323</v>
      </c>
      <c r="BG53" s="5"/>
      <c r="BH53" s="9">
        <f t="shared" si="21"/>
        <v>4.3520783407891006E-2</v>
      </c>
      <c r="BI53" s="9">
        <f t="shared" si="22"/>
        <v>5.8331248511251932E-3</v>
      </c>
    </row>
    <row r="54" spans="1:61" ht="12.75" customHeight="1" x14ac:dyDescent="0.25">
      <c r="A54" s="1" t="s">
        <v>66</v>
      </c>
      <c r="B54" s="2">
        <v>11835</v>
      </c>
      <c r="C54" s="2">
        <v>12326</v>
      </c>
      <c r="D54" s="2">
        <v>12216</v>
      </c>
      <c r="E54" s="2">
        <v>12405</v>
      </c>
      <c r="F54" s="2">
        <v>12091</v>
      </c>
      <c r="G54" s="2">
        <v>12867</v>
      </c>
      <c r="H54" s="2">
        <v>10990</v>
      </c>
      <c r="I54" s="2">
        <v>12464</v>
      </c>
      <c r="J54" s="2">
        <v>12513</v>
      </c>
      <c r="K54" s="2">
        <v>11833</v>
      </c>
      <c r="L54" s="2">
        <v>12120</v>
      </c>
      <c r="M54" s="2">
        <v>11564</v>
      </c>
      <c r="N54" s="2">
        <v>650</v>
      </c>
      <c r="O54" s="2">
        <v>765</v>
      </c>
      <c r="P54" s="2">
        <v>1171</v>
      </c>
      <c r="Q54" s="2">
        <v>11289</v>
      </c>
      <c r="R54" s="2">
        <v>11192</v>
      </c>
      <c r="S54" s="2">
        <v>10830</v>
      </c>
      <c r="T54" s="2">
        <f t="shared" si="2"/>
        <v>11939</v>
      </c>
      <c r="U54" s="2">
        <f t="shared" si="3"/>
        <v>11957</v>
      </c>
      <c r="V54" s="2">
        <f t="shared" si="4"/>
        <v>12001</v>
      </c>
      <c r="W54" s="2">
        <v>11942</v>
      </c>
      <c r="X54" s="2">
        <v>12086</v>
      </c>
      <c r="Y54" s="2">
        <v>12283</v>
      </c>
      <c r="Z54" s="1" t="s">
        <v>66</v>
      </c>
      <c r="AA54" s="1" t="s">
        <v>141</v>
      </c>
      <c r="AB54" s="2">
        <v>2740090</v>
      </c>
      <c r="AC54" s="2">
        <v>2743995</v>
      </c>
      <c r="AD54" s="2">
        <v>2746976</v>
      </c>
      <c r="AE54" s="2">
        <v>2753377</v>
      </c>
      <c r="AF54" s="2">
        <v>2763647</v>
      </c>
      <c r="AG54" s="2">
        <v>2772657</v>
      </c>
      <c r="AH54" s="2">
        <v>2781610</v>
      </c>
      <c r="AI54" s="2">
        <v>2786277</v>
      </c>
      <c r="AJ54" s="2">
        <v>2788907</v>
      </c>
      <c r="AK54" s="2">
        <v>2792646</v>
      </c>
      <c r="AL54" s="2">
        <v>2796990</v>
      </c>
      <c r="AM54" s="2">
        <v>2800535</v>
      </c>
      <c r="AN54" s="2">
        <v>2802990</v>
      </c>
      <c r="AO54" s="2">
        <v>2802528</v>
      </c>
      <c r="AP54" s="2">
        <v>2797958</v>
      </c>
      <c r="AQ54" s="11">
        <f t="shared" si="5"/>
        <v>3.2453574106272587E-3</v>
      </c>
      <c r="AR54">
        <f t="shared" si="6"/>
        <v>43.192011941213607</v>
      </c>
      <c r="AS54">
        <f t="shared" si="7"/>
        <v>44.919906924028652</v>
      </c>
      <c r="AT54">
        <f t="shared" si="8"/>
        <v>44.470719802430011</v>
      </c>
      <c r="AU54">
        <f t="shared" si="9"/>
        <v>45.053764885811134</v>
      </c>
      <c r="AV54">
        <f t="shared" si="10"/>
        <v>43.750160566816234</v>
      </c>
      <c r="AW54">
        <f t="shared" si="11"/>
        <v>46.406749915333926</v>
      </c>
      <c r="AX54">
        <f t="shared" si="12"/>
        <v>39.509492703865746</v>
      </c>
      <c r="AY54">
        <f t="shared" si="13"/>
        <v>44.733527929922261</v>
      </c>
      <c r="AZ54">
        <f t="shared" si="14"/>
        <v>44.867039309665046</v>
      </c>
      <c r="BA54">
        <f t="shared" si="15"/>
        <v>42.372001320611353</v>
      </c>
      <c r="BB54">
        <f t="shared" si="16"/>
        <v>43.332296504456572</v>
      </c>
      <c r="BC54">
        <f t="shared" si="17"/>
        <v>41.292110257504369</v>
      </c>
      <c r="BD54" s="5">
        <f t="shared" si="18"/>
        <v>42.593801618985445</v>
      </c>
      <c r="BE54" s="5">
        <f t="shared" si="19"/>
        <v>42.66505098254148</v>
      </c>
      <c r="BF54" s="5">
        <f t="shared" si="20"/>
        <v>42.891994804782634</v>
      </c>
      <c r="BG54" s="5"/>
      <c r="BH54" s="9">
        <f t="shared" si="21"/>
        <v>-4.4019942819292668E-2</v>
      </c>
      <c r="BI54" s="9">
        <f t="shared" si="22"/>
        <v>7.0008586804393147E-3</v>
      </c>
    </row>
    <row r="55" spans="1:61" ht="12.75" customHeight="1" x14ac:dyDescent="0.25">
      <c r="A55" s="1" t="s">
        <v>67</v>
      </c>
      <c r="B55" s="2">
        <v>142853</v>
      </c>
      <c r="C55" s="2">
        <v>142102</v>
      </c>
      <c r="D55" s="2">
        <v>143389</v>
      </c>
      <c r="E55" s="2">
        <v>142997</v>
      </c>
      <c r="F55" s="2">
        <v>140749</v>
      </c>
      <c r="G55" s="2">
        <v>141607</v>
      </c>
      <c r="H55" s="2">
        <v>141121</v>
      </c>
      <c r="I55" s="2">
        <v>143413</v>
      </c>
      <c r="J55" s="2">
        <v>137585</v>
      </c>
      <c r="K55" s="2">
        <v>138149</v>
      </c>
      <c r="L55" s="2">
        <v>138660</v>
      </c>
      <c r="M55" s="2">
        <v>133662</v>
      </c>
      <c r="N55" s="2">
        <v>12767</v>
      </c>
      <c r="O55" s="2">
        <v>15355</v>
      </c>
      <c r="P55" s="2">
        <v>16182</v>
      </c>
      <c r="Q55" s="2">
        <v>115132</v>
      </c>
      <c r="R55" s="2">
        <v>115585</v>
      </c>
      <c r="S55" s="2">
        <v>114571</v>
      </c>
      <c r="T55" s="2">
        <f t="shared" si="2"/>
        <v>127899</v>
      </c>
      <c r="U55" s="2">
        <f t="shared" si="3"/>
        <v>130940</v>
      </c>
      <c r="V55" s="2">
        <f t="shared" si="4"/>
        <v>130753</v>
      </c>
      <c r="W55" s="2">
        <v>133031</v>
      </c>
      <c r="X55" s="2">
        <v>136263</v>
      </c>
      <c r="Y55" s="2">
        <v>136060</v>
      </c>
      <c r="Z55" s="1" t="s">
        <v>67</v>
      </c>
      <c r="AA55" s="1" t="s">
        <v>141</v>
      </c>
      <c r="AB55" s="2">
        <v>30785943</v>
      </c>
      <c r="AC55" s="2">
        <v>30565977</v>
      </c>
      <c r="AD55" s="2">
        <v>30358633</v>
      </c>
      <c r="AE55" s="2">
        <v>30205455</v>
      </c>
      <c r="AF55" s="2">
        <v>30099898</v>
      </c>
      <c r="AG55" s="2">
        <v>30023068</v>
      </c>
      <c r="AH55" s="2">
        <v>29936473</v>
      </c>
      <c r="AI55" s="2">
        <v>29845615</v>
      </c>
      <c r="AJ55" s="2">
        <v>29791856</v>
      </c>
      <c r="AK55" s="2">
        <v>29755535</v>
      </c>
      <c r="AL55" s="2">
        <v>29727143</v>
      </c>
      <c r="AM55" s="2">
        <v>29694547</v>
      </c>
      <c r="AN55" s="2">
        <v>29655109</v>
      </c>
      <c r="AO55" s="2">
        <v>29589635</v>
      </c>
      <c r="AP55" s="2">
        <v>29469954</v>
      </c>
      <c r="AQ55" s="11">
        <f t="shared" si="5"/>
        <v>-1.0805033429270083E-2</v>
      </c>
      <c r="AR55">
        <f t="shared" si="6"/>
        <v>46.40202185783297</v>
      </c>
      <c r="AS55">
        <f t="shared" si="7"/>
        <v>46.490252871681484</v>
      </c>
      <c r="AT55">
        <f t="shared" si="8"/>
        <v>47.23170506392696</v>
      </c>
      <c r="AU55">
        <f t="shared" si="9"/>
        <v>47.341448754868942</v>
      </c>
      <c r="AV55">
        <f t="shared" si="10"/>
        <v>46.760623574206136</v>
      </c>
      <c r="AW55">
        <f t="shared" si="11"/>
        <v>47.166065773158159</v>
      </c>
      <c r="AX55">
        <f t="shared" si="12"/>
        <v>47.140155755823336</v>
      </c>
      <c r="AY55">
        <f t="shared" si="13"/>
        <v>48.051614952481295</v>
      </c>
      <c r="AZ55">
        <f t="shared" si="14"/>
        <v>46.182084123929712</v>
      </c>
      <c r="BA55">
        <f t="shared" si="15"/>
        <v>46.428000706423191</v>
      </c>
      <c r="BB55">
        <f t="shared" si="16"/>
        <v>46.644240248718148</v>
      </c>
      <c r="BC55">
        <f t="shared" si="17"/>
        <v>45.012304784444098</v>
      </c>
      <c r="BD55" s="5">
        <f t="shared" si="18"/>
        <v>43.128824783614853</v>
      </c>
      <c r="BE55" s="5">
        <f t="shared" si="19"/>
        <v>44.251982155237805</v>
      </c>
      <c r="BF55" s="5">
        <f t="shared" si="20"/>
        <v>44.368240276180956</v>
      </c>
      <c r="BG55" s="5"/>
      <c r="BH55" s="9">
        <f t="shared" si="21"/>
        <v>-3.9275920135637521E-2</v>
      </c>
      <c r="BI55" s="9">
        <f t="shared" si="22"/>
        <v>2.8737520643896008E-2</v>
      </c>
    </row>
    <row r="56" spans="1:61" ht="12.75" customHeight="1" x14ac:dyDescent="0.25">
      <c r="A56" s="1" t="s">
        <v>68</v>
      </c>
      <c r="B56" s="2">
        <v>17071</v>
      </c>
      <c r="C56" s="2">
        <v>16961</v>
      </c>
      <c r="D56" s="2">
        <v>17296</v>
      </c>
      <c r="E56" s="2">
        <v>17456</v>
      </c>
      <c r="F56" s="2">
        <v>16899</v>
      </c>
      <c r="G56" s="2">
        <v>17411</v>
      </c>
      <c r="H56" s="2">
        <v>17198</v>
      </c>
      <c r="I56" s="2">
        <v>17518</v>
      </c>
      <c r="J56" s="2">
        <v>16903</v>
      </c>
      <c r="K56" s="2">
        <v>17043</v>
      </c>
      <c r="L56" s="2">
        <v>17383</v>
      </c>
      <c r="M56" s="2">
        <v>16382</v>
      </c>
      <c r="N56" s="2">
        <v>1063</v>
      </c>
      <c r="O56" s="2">
        <v>1370</v>
      </c>
      <c r="P56" s="2">
        <v>1891</v>
      </c>
      <c r="Q56" s="2">
        <v>14943</v>
      </c>
      <c r="R56" s="2">
        <v>15095</v>
      </c>
      <c r="S56" s="2">
        <v>15009</v>
      </c>
      <c r="T56" s="2">
        <f t="shared" si="2"/>
        <v>16006</v>
      </c>
      <c r="U56" s="2">
        <f t="shared" si="3"/>
        <v>16465</v>
      </c>
      <c r="V56" s="2">
        <f t="shared" si="4"/>
        <v>16900</v>
      </c>
      <c r="W56" s="2">
        <v>16657</v>
      </c>
      <c r="X56" s="2">
        <v>17098</v>
      </c>
      <c r="Y56" s="2">
        <v>17358</v>
      </c>
      <c r="Z56" s="1" t="s">
        <v>68</v>
      </c>
      <c r="AA56" s="1" t="s">
        <v>141</v>
      </c>
      <c r="AB56" s="2">
        <v>4087782</v>
      </c>
      <c r="AC56" s="2">
        <v>4073803</v>
      </c>
      <c r="AD56" s="2">
        <v>4059848</v>
      </c>
      <c r="AE56" s="2">
        <v>4054130</v>
      </c>
      <c r="AF56" s="2">
        <v>4057097</v>
      </c>
      <c r="AG56" s="2">
        <v>4063959</v>
      </c>
      <c r="AH56" s="2">
        <v>4070315</v>
      </c>
      <c r="AI56" s="2">
        <v>4068165</v>
      </c>
      <c r="AJ56" s="2">
        <v>4062601</v>
      </c>
      <c r="AK56" s="2">
        <v>4065327</v>
      </c>
      <c r="AL56" s="2">
        <v>4070842</v>
      </c>
      <c r="AM56" s="2">
        <v>4071525</v>
      </c>
      <c r="AN56" s="2">
        <v>4069018</v>
      </c>
      <c r="AO56" s="2">
        <v>4065132</v>
      </c>
      <c r="AP56" s="2">
        <v>4057149</v>
      </c>
      <c r="AQ56" s="11">
        <f t="shared" si="5"/>
        <v>-1.3419974051106509E-3</v>
      </c>
      <c r="AR56">
        <f t="shared" si="6"/>
        <v>41.761033244923524</v>
      </c>
      <c r="AS56">
        <f t="shared" si="7"/>
        <v>41.634315650511333</v>
      </c>
      <c r="AT56">
        <f t="shared" si="8"/>
        <v>42.602580195120602</v>
      </c>
      <c r="AU56">
        <f t="shared" si="9"/>
        <v>43.057326726079332</v>
      </c>
      <c r="AV56">
        <f t="shared" si="10"/>
        <v>41.652935584236708</v>
      </c>
      <c r="AW56">
        <f t="shared" si="11"/>
        <v>42.842459778752691</v>
      </c>
      <c r="AX56">
        <f t="shared" si="12"/>
        <v>42.252258117614979</v>
      </c>
      <c r="AY56">
        <f t="shared" si="13"/>
        <v>43.061183604893117</v>
      </c>
      <c r="AZ56">
        <f t="shared" si="14"/>
        <v>41.606350217508435</v>
      </c>
      <c r="BA56">
        <f t="shared" si="15"/>
        <v>41.922826872229471</v>
      </c>
      <c r="BB56">
        <f t="shared" si="16"/>
        <v>42.701239694392463</v>
      </c>
      <c r="BC56">
        <f t="shared" si="17"/>
        <v>40.235538281110891</v>
      </c>
      <c r="BD56" s="5">
        <f t="shared" si="18"/>
        <v>39.336272289776062</v>
      </c>
      <c r="BE56" s="5">
        <f t="shared" si="19"/>
        <v>40.502989816812835</v>
      </c>
      <c r="BF56" s="5">
        <f t="shared" si="20"/>
        <v>41.654866508476765</v>
      </c>
      <c r="BG56" s="5"/>
      <c r="BH56" s="9">
        <f t="shared" si="21"/>
        <v>1.1660789931031701E-3</v>
      </c>
      <c r="BI56" s="9">
        <f t="shared" si="22"/>
        <v>5.8942906476253221E-2</v>
      </c>
    </row>
    <row r="57" spans="1:61" ht="12.75" customHeight="1" x14ac:dyDescent="0.25">
      <c r="A57" s="1" t="s">
        <v>69</v>
      </c>
      <c r="B57" s="2">
        <v>2524</v>
      </c>
      <c r="C57" s="2">
        <v>2431</v>
      </c>
      <c r="D57" s="2">
        <v>2438</v>
      </c>
      <c r="E57" s="2">
        <v>2487</v>
      </c>
      <c r="F57" s="2">
        <v>2391</v>
      </c>
      <c r="G57" s="2">
        <v>2404</v>
      </c>
      <c r="H57" s="2">
        <v>2327</v>
      </c>
      <c r="I57" s="2">
        <v>2399</v>
      </c>
      <c r="J57" s="2">
        <v>2397</v>
      </c>
      <c r="K57" s="2">
        <v>2412</v>
      </c>
      <c r="L57" s="2">
        <v>2395</v>
      </c>
      <c r="M57" s="2">
        <v>2384</v>
      </c>
      <c r="N57" s="2">
        <v>122</v>
      </c>
      <c r="O57" s="2">
        <v>122</v>
      </c>
      <c r="P57" s="2">
        <v>155</v>
      </c>
      <c r="Q57" s="2">
        <v>2232</v>
      </c>
      <c r="R57" s="2">
        <v>2261</v>
      </c>
      <c r="S57" s="2">
        <v>2213</v>
      </c>
      <c r="T57" s="2">
        <f t="shared" si="2"/>
        <v>2354</v>
      </c>
      <c r="U57" s="2">
        <f t="shared" si="3"/>
        <v>2383</v>
      </c>
      <c r="V57" s="2">
        <f t="shared" si="4"/>
        <v>2368</v>
      </c>
      <c r="W57" s="2">
        <v>2437</v>
      </c>
      <c r="X57" s="2">
        <v>2483</v>
      </c>
      <c r="Y57" s="2">
        <v>2461</v>
      </c>
      <c r="Z57" s="1" t="s">
        <v>69</v>
      </c>
      <c r="AA57" s="1" t="s">
        <v>141</v>
      </c>
      <c r="AB57" s="2">
        <v>720482</v>
      </c>
      <c r="AC57" s="2">
        <v>715841</v>
      </c>
      <c r="AD57" s="2">
        <v>710984</v>
      </c>
      <c r="AE57" s="2">
        <v>706747</v>
      </c>
      <c r="AF57" s="2">
        <v>703279</v>
      </c>
      <c r="AG57" s="2">
        <v>700499</v>
      </c>
      <c r="AH57" s="2">
        <v>697436</v>
      </c>
      <c r="AI57" s="2">
        <v>693958</v>
      </c>
      <c r="AJ57" s="2">
        <v>691392</v>
      </c>
      <c r="AK57" s="2">
        <v>689518</v>
      </c>
      <c r="AL57" s="2">
        <v>688061</v>
      </c>
      <c r="AM57" s="2">
        <v>686650</v>
      </c>
      <c r="AN57" s="2">
        <v>685275</v>
      </c>
      <c r="AO57" s="2">
        <v>683509</v>
      </c>
      <c r="AP57" s="2">
        <v>681357</v>
      </c>
      <c r="AQ57" s="11">
        <f t="shared" si="5"/>
        <v>-1.4514197445154142E-2</v>
      </c>
      <c r="AR57">
        <f t="shared" si="6"/>
        <v>35.032103508484603</v>
      </c>
      <c r="AS57">
        <f t="shared" si="7"/>
        <v>33.960055375425547</v>
      </c>
      <c r="AT57">
        <f t="shared" si="8"/>
        <v>34.290504427666448</v>
      </c>
      <c r="AU57">
        <f t="shared" si="9"/>
        <v>35.189395922444668</v>
      </c>
      <c r="AV57">
        <f t="shared" si="10"/>
        <v>33.997887040562851</v>
      </c>
      <c r="AW57">
        <f t="shared" si="11"/>
        <v>34.318393031253436</v>
      </c>
      <c r="AX57">
        <f t="shared" si="12"/>
        <v>33.365068622784023</v>
      </c>
      <c r="AY57">
        <f t="shared" si="13"/>
        <v>34.569815464336465</v>
      </c>
      <c r="AZ57">
        <f t="shared" si="14"/>
        <v>34.669189114134959</v>
      </c>
      <c r="BA57">
        <f t="shared" si="15"/>
        <v>34.980957712489008</v>
      </c>
      <c r="BB57">
        <f t="shared" si="16"/>
        <v>34.807960340725607</v>
      </c>
      <c r="BC57">
        <f t="shared" si="17"/>
        <v>34.719289303138424</v>
      </c>
      <c r="BD57" s="5">
        <f t="shared" si="18"/>
        <v>34.351172886797272</v>
      </c>
      <c r="BE57" s="5">
        <f t="shared" si="19"/>
        <v>34.86420807919135</v>
      </c>
      <c r="BF57" s="5">
        <f t="shared" si="20"/>
        <v>34.754174390224215</v>
      </c>
      <c r="BG57" s="5"/>
      <c r="BH57" s="9">
        <f t="shared" si="21"/>
        <v>2.4513199835587418E-3</v>
      </c>
      <c r="BI57" s="9">
        <f t="shared" si="22"/>
        <v>1.1731812033173306E-2</v>
      </c>
    </row>
    <row r="58" spans="1:61" ht="12.75" customHeight="1" x14ac:dyDescent="0.25">
      <c r="A58" s="1" t="s">
        <v>70</v>
      </c>
      <c r="B58" s="2">
        <v>4451</v>
      </c>
      <c r="C58" s="2">
        <v>4443</v>
      </c>
      <c r="D58" s="2">
        <v>4386</v>
      </c>
      <c r="E58" s="2">
        <v>4315</v>
      </c>
      <c r="F58" s="2">
        <v>4307</v>
      </c>
      <c r="G58" s="2">
        <v>4258</v>
      </c>
      <c r="H58" s="2">
        <v>4313</v>
      </c>
      <c r="I58" s="2">
        <v>4278</v>
      </c>
      <c r="J58" s="2">
        <v>4303</v>
      </c>
      <c r="K58" s="2">
        <v>4348</v>
      </c>
      <c r="L58" s="2">
        <v>4364</v>
      </c>
      <c r="M58" s="2">
        <v>4340</v>
      </c>
      <c r="N58" s="2">
        <v>215</v>
      </c>
      <c r="O58" s="2">
        <v>224</v>
      </c>
      <c r="P58" s="2">
        <v>255</v>
      </c>
      <c r="Q58" s="2">
        <v>4038</v>
      </c>
      <c r="R58" s="2">
        <v>3979</v>
      </c>
      <c r="S58" s="2">
        <v>3925</v>
      </c>
      <c r="T58" s="2">
        <f t="shared" si="2"/>
        <v>4253</v>
      </c>
      <c r="U58" s="2">
        <f t="shared" si="3"/>
        <v>4203</v>
      </c>
      <c r="V58" s="2">
        <f t="shared" si="4"/>
        <v>4180</v>
      </c>
      <c r="W58" s="2">
        <v>4330</v>
      </c>
      <c r="X58" s="2">
        <v>4290</v>
      </c>
      <c r="Y58" s="2">
        <v>4258</v>
      </c>
      <c r="Z58" s="1" t="s">
        <v>70</v>
      </c>
      <c r="AA58" s="1" t="s">
        <v>141</v>
      </c>
      <c r="AB58" s="2">
        <v>875074</v>
      </c>
      <c r="AC58" s="2">
        <v>868276</v>
      </c>
      <c r="AD58" s="2">
        <v>861304</v>
      </c>
      <c r="AE58" s="2">
        <v>854781</v>
      </c>
      <c r="AF58" s="2">
        <v>848310</v>
      </c>
      <c r="AG58" s="2">
        <v>842073</v>
      </c>
      <c r="AH58" s="2">
        <v>836224</v>
      </c>
      <c r="AI58" s="2">
        <v>829359</v>
      </c>
      <c r="AJ58" s="2">
        <v>822010</v>
      </c>
      <c r="AK58" s="2">
        <v>815361</v>
      </c>
      <c r="AL58" s="2">
        <v>810522</v>
      </c>
      <c r="AM58" s="2">
        <v>808171</v>
      </c>
      <c r="AN58" s="2">
        <v>807997</v>
      </c>
      <c r="AO58" s="2">
        <v>806799</v>
      </c>
      <c r="AP58" s="2">
        <v>800280</v>
      </c>
      <c r="AQ58" s="11">
        <f t="shared" si="5"/>
        <v>-2.6435201518229756E-2</v>
      </c>
      <c r="AR58">
        <f t="shared" si="6"/>
        <v>50.864269764614193</v>
      </c>
      <c r="AS58">
        <f t="shared" si="7"/>
        <v>51.170365183420941</v>
      </c>
      <c r="AT58">
        <f t="shared" si="8"/>
        <v>50.922786844134016</v>
      </c>
      <c r="AU58">
        <f t="shared" si="9"/>
        <v>50.480766418532937</v>
      </c>
      <c r="AV58">
        <f t="shared" si="10"/>
        <v>50.771533991111738</v>
      </c>
      <c r="AW58">
        <f t="shared" si="11"/>
        <v>50.565687297894598</v>
      </c>
      <c r="AX58">
        <f t="shared" si="12"/>
        <v>51.577089392315933</v>
      </c>
      <c r="AY58">
        <f t="shared" si="13"/>
        <v>51.582004897758388</v>
      </c>
      <c r="AZ58">
        <f t="shared" si="14"/>
        <v>52.34729504507245</v>
      </c>
      <c r="BA58">
        <f t="shared" si="15"/>
        <v>53.326072745691782</v>
      </c>
      <c r="BB58">
        <f t="shared" si="16"/>
        <v>53.841845131902652</v>
      </c>
      <c r="BC58">
        <f t="shared" si="17"/>
        <v>53.701506240634721</v>
      </c>
      <c r="BD58" s="5">
        <f t="shared" si="18"/>
        <v>52.636334045794726</v>
      </c>
      <c r="BE58" s="5">
        <f t="shared" si="19"/>
        <v>52.094759661328283</v>
      </c>
      <c r="BF58" s="5">
        <f t="shared" si="20"/>
        <v>52.231718898385559</v>
      </c>
      <c r="BG58" s="5"/>
      <c r="BH58" s="9">
        <f t="shared" si="21"/>
        <v>-2.2078723759724195E-3</v>
      </c>
      <c r="BI58" s="9">
        <f t="shared" si="22"/>
        <v>-7.6869933049885653E-3</v>
      </c>
    </row>
    <row r="59" spans="1:61" ht="12.75" customHeight="1" x14ac:dyDescent="0.25">
      <c r="A59" s="1" t="s">
        <v>71</v>
      </c>
      <c r="B59" s="2">
        <v>16906</v>
      </c>
      <c r="C59" s="2">
        <v>16902</v>
      </c>
      <c r="D59" s="2">
        <v>17024</v>
      </c>
      <c r="E59" s="2">
        <v>16857</v>
      </c>
      <c r="F59" s="2">
        <v>16228</v>
      </c>
      <c r="G59" s="2">
        <v>16611</v>
      </c>
      <c r="H59" s="2">
        <v>16725</v>
      </c>
      <c r="I59" s="2">
        <v>16823</v>
      </c>
      <c r="J59" s="2">
        <v>16029</v>
      </c>
      <c r="K59" s="2">
        <v>15903</v>
      </c>
      <c r="L59" s="2">
        <v>16228</v>
      </c>
      <c r="M59" s="2">
        <v>15705</v>
      </c>
      <c r="N59" s="2">
        <v>2334</v>
      </c>
      <c r="O59" s="2">
        <v>2599</v>
      </c>
      <c r="P59" s="2">
        <v>2646</v>
      </c>
      <c r="Q59" s="2">
        <v>12683</v>
      </c>
      <c r="R59" s="2">
        <v>12879</v>
      </c>
      <c r="S59" s="2">
        <v>13157</v>
      </c>
      <c r="T59" s="2">
        <f t="shared" si="2"/>
        <v>15017</v>
      </c>
      <c r="U59" s="2">
        <f t="shared" si="3"/>
        <v>15478</v>
      </c>
      <c r="V59" s="2">
        <f t="shared" si="4"/>
        <v>15803</v>
      </c>
      <c r="W59" s="2">
        <v>15631</v>
      </c>
      <c r="X59" s="2">
        <v>16153</v>
      </c>
      <c r="Y59" s="2">
        <v>16466</v>
      </c>
      <c r="Z59" s="1" t="s">
        <v>71</v>
      </c>
      <c r="AA59" s="1" t="s">
        <v>141</v>
      </c>
      <c r="AB59" s="2">
        <v>3770636</v>
      </c>
      <c r="AC59" s="2">
        <v>3764883</v>
      </c>
      <c r="AD59" s="2">
        <v>3762353</v>
      </c>
      <c r="AE59" s="2">
        <v>3764942</v>
      </c>
      <c r="AF59" s="2">
        <v>3770152</v>
      </c>
      <c r="AG59" s="2">
        <v>3778992</v>
      </c>
      <c r="AH59" s="2">
        <v>3785971</v>
      </c>
      <c r="AI59" s="2">
        <v>3795337</v>
      </c>
      <c r="AJ59" s="2">
        <v>3812613</v>
      </c>
      <c r="AK59" s="2">
        <v>3830134</v>
      </c>
      <c r="AL59" s="2">
        <v>3846633</v>
      </c>
      <c r="AM59" s="2">
        <v>3861883</v>
      </c>
      <c r="AN59" s="2">
        <v>3876991</v>
      </c>
      <c r="AO59" s="2">
        <v>3889768</v>
      </c>
      <c r="AP59" s="2">
        <v>3896456</v>
      </c>
      <c r="AQ59" s="11">
        <f t="shared" si="5"/>
        <v>2.1990954759898207E-2</v>
      </c>
      <c r="AR59">
        <f t="shared" si="6"/>
        <v>44.835937491712272</v>
      </c>
      <c r="AS59">
        <f t="shared" si="7"/>
        <v>44.893825385808803</v>
      </c>
      <c r="AT59">
        <f t="shared" si="8"/>
        <v>45.248279467662925</v>
      </c>
      <c r="AU59">
        <f t="shared" si="9"/>
        <v>44.773598105893797</v>
      </c>
      <c r="AV59">
        <f t="shared" si="10"/>
        <v>43.043357403096749</v>
      </c>
      <c r="AW59">
        <f t="shared" si="11"/>
        <v>43.956166088734776</v>
      </c>
      <c r="AX59">
        <f t="shared" si="12"/>
        <v>44.17624963318525</v>
      </c>
      <c r="AY59">
        <f t="shared" si="13"/>
        <v>44.325444617961459</v>
      </c>
      <c r="AZ59">
        <f t="shared" si="14"/>
        <v>42.04203259024716</v>
      </c>
      <c r="BA59">
        <f t="shared" si="15"/>
        <v>41.520740527616006</v>
      </c>
      <c r="BB59">
        <f t="shared" si="16"/>
        <v>42.187544275734133</v>
      </c>
      <c r="BC59">
        <f t="shared" si="17"/>
        <v>40.666690316614975</v>
      </c>
      <c r="BD59" s="5">
        <f t="shared" si="18"/>
        <v>38.733646789481845</v>
      </c>
      <c r="BE59" s="5">
        <f t="shared" si="19"/>
        <v>39.791576258532643</v>
      </c>
      <c r="BF59" s="5">
        <f t="shared" si="20"/>
        <v>40.557368028793341</v>
      </c>
      <c r="BG59" s="5"/>
      <c r="BH59" s="9">
        <f t="shared" si="21"/>
        <v>-3.5313815008036209E-2</v>
      </c>
      <c r="BI59" s="9">
        <f t="shared" si="22"/>
        <v>4.7083644078840692E-2</v>
      </c>
    </row>
    <row r="60" spans="1:61" ht="12.75" customHeight="1" x14ac:dyDescent="0.25">
      <c r="A60" s="1" t="s">
        <v>72</v>
      </c>
      <c r="B60" s="2">
        <v>8763</v>
      </c>
      <c r="C60" s="2">
        <v>8795</v>
      </c>
      <c r="D60" s="2">
        <v>8964</v>
      </c>
      <c r="E60" s="2">
        <v>8854</v>
      </c>
      <c r="F60" s="2">
        <v>8929</v>
      </c>
      <c r="G60" s="2">
        <v>8938</v>
      </c>
      <c r="H60" s="2">
        <v>8898</v>
      </c>
      <c r="I60" s="2">
        <v>8831</v>
      </c>
      <c r="J60" s="2">
        <v>8337</v>
      </c>
      <c r="K60" s="2">
        <v>8176</v>
      </c>
      <c r="L60" s="2">
        <v>8149</v>
      </c>
      <c r="M60" s="2">
        <v>8394</v>
      </c>
      <c r="N60" s="2">
        <v>485</v>
      </c>
      <c r="O60" s="2">
        <v>714</v>
      </c>
      <c r="P60" s="2">
        <v>603</v>
      </c>
      <c r="Q60" s="2">
        <v>6654</v>
      </c>
      <c r="R60" s="2">
        <v>6590</v>
      </c>
      <c r="S60" s="2">
        <v>6503</v>
      </c>
      <c r="T60" s="2">
        <f t="shared" si="2"/>
        <v>7139</v>
      </c>
      <c r="U60" s="2">
        <f t="shared" si="3"/>
        <v>7304</v>
      </c>
      <c r="V60" s="2">
        <f t="shared" si="4"/>
        <v>7106</v>
      </c>
      <c r="W60" s="2">
        <v>7505</v>
      </c>
      <c r="X60" s="2">
        <v>7715</v>
      </c>
      <c r="Y60" s="2">
        <v>7431</v>
      </c>
      <c r="Z60" s="1" t="s">
        <v>72</v>
      </c>
      <c r="AA60" s="1" t="s">
        <v>141</v>
      </c>
      <c r="AB60" s="2">
        <v>1557692</v>
      </c>
      <c r="AC60" s="2">
        <v>1550056</v>
      </c>
      <c r="AD60" s="2">
        <v>1542211</v>
      </c>
      <c r="AE60" s="2">
        <v>1535774</v>
      </c>
      <c r="AF60" s="2">
        <v>1530591</v>
      </c>
      <c r="AG60" s="2">
        <v>1526676</v>
      </c>
      <c r="AH60" s="2">
        <v>1522753</v>
      </c>
      <c r="AI60" s="2">
        <v>1519240</v>
      </c>
      <c r="AJ60" s="2">
        <v>1517891</v>
      </c>
      <c r="AK60" s="2">
        <v>1517371</v>
      </c>
      <c r="AL60" s="2">
        <v>1517261</v>
      </c>
      <c r="AM60" s="2">
        <v>1517318</v>
      </c>
      <c r="AN60" s="2">
        <v>1516995</v>
      </c>
      <c r="AO60" s="2">
        <v>1514935</v>
      </c>
      <c r="AP60" s="2">
        <v>1510217</v>
      </c>
      <c r="AQ60" s="11">
        <f t="shared" si="5"/>
        <v>-5.0556989928789431E-3</v>
      </c>
      <c r="AR60">
        <f t="shared" si="6"/>
        <v>56.256307408653313</v>
      </c>
      <c r="AS60">
        <f t="shared" si="7"/>
        <v>56.739885526716456</v>
      </c>
      <c r="AT60">
        <f t="shared" si="8"/>
        <v>58.124342259262832</v>
      </c>
      <c r="AU60">
        <f t="shared" si="9"/>
        <v>57.651711775300271</v>
      </c>
      <c r="AV60">
        <f t="shared" si="10"/>
        <v>58.336943050102867</v>
      </c>
      <c r="AW60">
        <f t="shared" si="11"/>
        <v>58.545493608336024</v>
      </c>
      <c r="AX60">
        <f t="shared" si="12"/>
        <v>58.433639598805591</v>
      </c>
      <c r="AY60">
        <f t="shared" si="13"/>
        <v>58.127748084568594</v>
      </c>
      <c r="AZ60">
        <f t="shared" si="14"/>
        <v>54.924892498868502</v>
      </c>
      <c r="BA60">
        <f t="shared" si="15"/>
        <v>53.882669432854591</v>
      </c>
      <c r="BB60">
        <f t="shared" si="16"/>
        <v>53.708623631662583</v>
      </c>
      <c r="BC60">
        <f t="shared" si="17"/>
        <v>55.321297183583141</v>
      </c>
      <c r="BD60" s="5">
        <f t="shared" si="18"/>
        <v>47.060141925319463</v>
      </c>
      <c r="BE60" s="5">
        <f t="shared" si="19"/>
        <v>48.213289679095141</v>
      </c>
      <c r="BF60" s="5">
        <f t="shared" si="20"/>
        <v>47.052840750700064</v>
      </c>
      <c r="BG60" s="5"/>
      <c r="BH60" s="12">
        <f t="shared" si="21"/>
        <v>-0.14332393546934319</v>
      </c>
      <c r="BI60" s="9">
        <f t="shared" si="22"/>
        <v>-1.5514561411622552E-4</v>
      </c>
    </row>
    <row r="61" spans="1:61" ht="12.75" customHeight="1" x14ac:dyDescent="0.25">
      <c r="A61" s="1" t="s">
        <v>73</v>
      </c>
      <c r="B61" s="2">
        <v>6081</v>
      </c>
      <c r="C61" s="2">
        <v>6083</v>
      </c>
      <c r="D61" s="2">
        <v>6185</v>
      </c>
      <c r="E61" s="2">
        <v>6144</v>
      </c>
      <c r="F61" s="2">
        <v>6117</v>
      </c>
      <c r="G61" s="2">
        <v>5936</v>
      </c>
      <c r="H61" s="2">
        <v>5948</v>
      </c>
      <c r="I61" s="2">
        <v>6099</v>
      </c>
      <c r="J61" s="2">
        <v>6050</v>
      </c>
      <c r="K61" s="2">
        <v>6094</v>
      </c>
      <c r="L61" s="2">
        <v>6022</v>
      </c>
      <c r="M61" s="2">
        <v>6100</v>
      </c>
      <c r="N61" s="2">
        <v>381</v>
      </c>
      <c r="O61" s="2">
        <v>365</v>
      </c>
      <c r="P61" s="2">
        <v>347</v>
      </c>
      <c r="Q61" s="2">
        <v>5563</v>
      </c>
      <c r="R61" s="2">
        <v>5611</v>
      </c>
      <c r="S61" s="2">
        <v>5555</v>
      </c>
      <c r="T61" s="2">
        <f t="shared" si="2"/>
        <v>5944</v>
      </c>
      <c r="U61" s="2">
        <f t="shared" si="3"/>
        <v>5976</v>
      </c>
      <c r="V61" s="2">
        <f t="shared" si="4"/>
        <v>5902</v>
      </c>
      <c r="W61" s="2">
        <v>6090</v>
      </c>
      <c r="X61" s="2">
        <v>6115</v>
      </c>
      <c r="Y61" s="2">
        <v>6042</v>
      </c>
      <c r="Z61" s="1" t="s">
        <v>73</v>
      </c>
      <c r="AA61" s="1" t="s">
        <v>141</v>
      </c>
      <c r="AB61" s="2">
        <v>1296348</v>
      </c>
      <c r="AC61" s="2">
        <v>1284984</v>
      </c>
      <c r="AD61" s="2">
        <v>1273758</v>
      </c>
      <c r="AE61" s="2">
        <v>1265815</v>
      </c>
      <c r="AF61" s="2">
        <v>1260627</v>
      </c>
      <c r="AG61" s="2">
        <v>1257045</v>
      </c>
      <c r="AH61" s="2">
        <v>1253185</v>
      </c>
      <c r="AI61" s="2">
        <v>1248765</v>
      </c>
      <c r="AJ61" s="2">
        <v>1245222</v>
      </c>
      <c r="AK61" s="2">
        <v>1241707</v>
      </c>
      <c r="AL61" s="2">
        <v>1239028</v>
      </c>
      <c r="AM61" s="2">
        <v>1237350</v>
      </c>
      <c r="AN61" s="2">
        <v>1236246</v>
      </c>
      <c r="AO61" s="2">
        <v>1233490</v>
      </c>
      <c r="AP61" s="2">
        <v>1227256</v>
      </c>
      <c r="AQ61" s="11">
        <f t="shared" si="5"/>
        <v>-1.4427949393762685E-2</v>
      </c>
      <c r="AR61">
        <f t="shared" si="6"/>
        <v>46.908700441548099</v>
      </c>
      <c r="AS61">
        <f t="shared" si="7"/>
        <v>47.339110837177735</v>
      </c>
      <c r="AT61">
        <f t="shared" si="8"/>
        <v>48.557104253712247</v>
      </c>
      <c r="AU61">
        <f t="shared" si="9"/>
        <v>48.53789850807582</v>
      </c>
      <c r="AV61">
        <f t="shared" si="10"/>
        <v>48.523472843275606</v>
      </c>
      <c r="AW61">
        <f t="shared" si="11"/>
        <v>47.221857610507186</v>
      </c>
      <c r="AX61">
        <f t="shared" si="12"/>
        <v>47.463064112640993</v>
      </c>
      <c r="AY61">
        <f t="shared" si="13"/>
        <v>48.840254171121067</v>
      </c>
      <c r="AZ61">
        <f t="shared" si="14"/>
        <v>48.585714033320968</v>
      </c>
      <c r="BA61">
        <f t="shared" si="15"/>
        <v>49.07760043230811</v>
      </c>
      <c r="BB61">
        <f t="shared" si="16"/>
        <v>48.602614307344147</v>
      </c>
      <c r="BC61">
        <f t="shared" si="17"/>
        <v>49.298904917767807</v>
      </c>
      <c r="BD61" s="5">
        <f t="shared" si="18"/>
        <v>48.081045358286296</v>
      </c>
      <c r="BE61" s="5">
        <f t="shared" si="19"/>
        <v>48.44789986136896</v>
      </c>
      <c r="BF61" s="5">
        <f t="shared" si="20"/>
        <v>48.091025833240984</v>
      </c>
      <c r="BG61" s="5"/>
      <c r="BH61" s="9">
        <f t="shared" si="21"/>
        <v>-1.0181762477355361E-2</v>
      </c>
      <c r="BI61" s="9">
        <f t="shared" si="22"/>
        <v>2.0757608076760192E-4</v>
      </c>
    </row>
    <row r="62" spans="1:61" ht="12.75" customHeight="1" x14ac:dyDescent="0.25">
      <c r="A62" s="1" t="s">
        <v>74</v>
      </c>
      <c r="B62" s="2">
        <v>15003</v>
      </c>
      <c r="C62" s="2">
        <v>14982</v>
      </c>
      <c r="D62" s="2">
        <v>14669</v>
      </c>
      <c r="E62" s="2">
        <v>14767</v>
      </c>
      <c r="F62" s="2">
        <v>14430</v>
      </c>
      <c r="G62" s="2">
        <v>14720</v>
      </c>
      <c r="H62" s="2">
        <v>14285</v>
      </c>
      <c r="I62" s="2">
        <v>14357</v>
      </c>
      <c r="J62" s="2">
        <v>13164</v>
      </c>
      <c r="K62" s="2">
        <v>13159</v>
      </c>
      <c r="L62" s="2">
        <v>13413</v>
      </c>
      <c r="M62" s="2">
        <v>12970</v>
      </c>
      <c r="N62" s="2">
        <v>1162</v>
      </c>
      <c r="O62" s="2">
        <v>1571</v>
      </c>
      <c r="P62" s="2">
        <v>1657</v>
      </c>
      <c r="Q62" s="2">
        <v>11398</v>
      </c>
      <c r="R62" s="2">
        <v>11332</v>
      </c>
      <c r="S62" s="2">
        <v>11223</v>
      </c>
      <c r="T62" s="2">
        <f t="shared" si="2"/>
        <v>12560</v>
      </c>
      <c r="U62" s="2">
        <f t="shared" si="3"/>
        <v>12903</v>
      </c>
      <c r="V62" s="2">
        <f t="shared" si="4"/>
        <v>12880</v>
      </c>
      <c r="W62" s="2">
        <v>12975</v>
      </c>
      <c r="X62" s="2">
        <v>13424</v>
      </c>
      <c r="Y62" s="2">
        <v>13323</v>
      </c>
      <c r="Z62" s="1" t="s">
        <v>74</v>
      </c>
      <c r="AA62" s="1" t="s">
        <v>141</v>
      </c>
      <c r="AB62" s="2">
        <v>2767305</v>
      </c>
      <c r="AC62" s="2">
        <v>2735163</v>
      </c>
      <c r="AD62" s="2">
        <v>2705183</v>
      </c>
      <c r="AE62" s="2">
        <v>2682778</v>
      </c>
      <c r="AF62" s="2">
        <v>2667158</v>
      </c>
      <c r="AG62" s="2">
        <v>2654506</v>
      </c>
      <c r="AH62" s="2">
        <v>2641102</v>
      </c>
      <c r="AI62" s="2">
        <v>2632312</v>
      </c>
      <c r="AJ62" s="2">
        <v>2632767</v>
      </c>
      <c r="AK62" s="2">
        <v>2635308</v>
      </c>
      <c r="AL62" s="2">
        <v>2636593</v>
      </c>
      <c r="AM62" s="2">
        <v>2635720</v>
      </c>
      <c r="AN62" s="2">
        <v>2633253</v>
      </c>
      <c r="AO62" s="2">
        <v>2627610</v>
      </c>
      <c r="AP62" s="2">
        <v>2616961</v>
      </c>
      <c r="AQ62" s="11">
        <f t="shared" si="5"/>
        <v>-6.0035696284554962E-3</v>
      </c>
      <c r="AR62">
        <f t="shared" si="6"/>
        <v>54.2152021551654</v>
      </c>
      <c r="AS62">
        <f t="shared" si="7"/>
        <v>54.775528917289392</v>
      </c>
      <c r="AT62">
        <f t="shared" si="8"/>
        <v>54.22553668273089</v>
      </c>
      <c r="AU62">
        <f t="shared" si="9"/>
        <v>55.043689787228011</v>
      </c>
      <c r="AV62">
        <f t="shared" si="10"/>
        <v>54.102531608551125</v>
      </c>
      <c r="AW62">
        <f t="shared" si="11"/>
        <v>55.452878991420626</v>
      </c>
      <c r="AX62">
        <f t="shared" si="12"/>
        <v>54.087271146665287</v>
      </c>
      <c r="AY62">
        <f t="shared" si="13"/>
        <v>54.54140694568121</v>
      </c>
      <c r="AZ62">
        <f t="shared" si="14"/>
        <v>50.000626717062318</v>
      </c>
      <c r="BA62">
        <f t="shared" si="15"/>
        <v>49.933442314902088</v>
      </c>
      <c r="BB62">
        <f t="shared" si="16"/>
        <v>50.87247064677787</v>
      </c>
      <c r="BC62">
        <f t="shared" si="17"/>
        <v>49.208565401484222</v>
      </c>
      <c r="BD62" s="5">
        <f t="shared" si="18"/>
        <v>47.697657612086644</v>
      </c>
      <c r="BE62" s="5">
        <f t="shared" si="19"/>
        <v>49.105460856063111</v>
      </c>
      <c r="BF62" s="5">
        <f t="shared" si="20"/>
        <v>49.217393763223832</v>
      </c>
      <c r="BG62" s="5"/>
      <c r="BH62" s="9">
        <f t="shared" si="21"/>
        <v>-1.5664462733048334E-2</v>
      </c>
      <c r="BI62" s="9">
        <f t="shared" si="22"/>
        <v>3.1861861299287142E-2</v>
      </c>
    </row>
    <row r="63" spans="1:61" ht="12.75" customHeight="1" x14ac:dyDescent="0.25">
      <c r="A63" s="1" t="s">
        <v>75</v>
      </c>
      <c r="B63" s="2">
        <v>6736</v>
      </c>
      <c r="C63" s="2">
        <v>6574</v>
      </c>
      <c r="D63" s="2">
        <v>6518</v>
      </c>
      <c r="E63" s="2">
        <v>6522</v>
      </c>
      <c r="F63" s="2">
        <v>6523</v>
      </c>
      <c r="G63" s="2">
        <v>6454</v>
      </c>
      <c r="H63" s="2">
        <v>6540</v>
      </c>
      <c r="I63" s="2">
        <v>6517</v>
      </c>
      <c r="J63" s="2">
        <v>6150</v>
      </c>
      <c r="K63" s="2">
        <v>6093</v>
      </c>
      <c r="L63" s="2">
        <v>6025</v>
      </c>
      <c r="M63" s="2">
        <v>5766</v>
      </c>
      <c r="N63" s="2">
        <v>410</v>
      </c>
      <c r="O63" s="2">
        <v>591</v>
      </c>
      <c r="P63" s="2">
        <v>517</v>
      </c>
      <c r="Q63" s="2">
        <v>5080</v>
      </c>
      <c r="R63" s="2">
        <v>5202</v>
      </c>
      <c r="S63" s="2">
        <v>5076</v>
      </c>
      <c r="T63" s="2">
        <f t="shared" si="2"/>
        <v>5490</v>
      </c>
      <c r="U63" s="2">
        <f t="shared" si="3"/>
        <v>5793</v>
      </c>
      <c r="V63" s="2">
        <f t="shared" si="4"/>
        <v>5593</v>
      </c>
      <c r="W63" s="2">
        <v>5829</v>
      </c>
      <c r="X63" s="2">
        <v>6094</v>
      </c>
      <c r="Y63" s="2">
        <v>5985</v>
      </c>
      <c r="Z63" s="1" t="s">
        <v>75</v>
      </c>
      <c r="AA63" s="1" t="s">
        <v>141</v>
      </c>
      <c r="AB63" s="2">
        <v>1458918</v>
      </c>
      <c r="AC63" s="2">
        <v>1432001</v>
      </c>
      <c r="AD63" s="2">
        <v>1407331</v>
      </c>
      <c r="AE63" s="2">
        <v>1387700</v>
      </c>
      <c r="AF63" s="2">
        <v>1372193</v>
      </c>
      <c r="AG63" s="2">
        <v>1358848</v>
      </c>
      <c r="AH63" s="2">
        <v>1345725</v>
      </c>
      <c r="AI63" s="2">
        <v>1333336</v>
      </c>
      <c r="AJ63" s="2">
        <v>1323496</v>
      </c>
      <c r="AK63" s="2">
        <v>1315003</v>
      </c>
      <c r="AL63" s="2">
        <v>1307639</v>
      </c>
      <c r="AM63" s="2">
        <v>1300911</v>
      </c>
      <c r="AN63" s="2">
        <v>1294579</v>
      </c>
      <c r="AO63" s="2">
        <v>1287461</v>
      </c>
      <c r="AP63" s="2">
        <v>1277673</v>
      </c>
      <c r="AQ63" s="11">
        <f t="shared" si="5"/>
        <v>-3.4622696252954333E-2</v>
      </c>
      <c r="AR63">
        <f t="shared" si="6"/>
        <v>46.17120359060619</v>
      </c>
      <c r="AS63">
        <f t="shared" si="7"/>
        <v>45.907789170538294</v>
      </c>
      <c r="AT63">
        <f t="shared" si="8"/>
        <v>46.314619659483093</v>
      </c>
      <c r="AU63">
        <f t="shared" si="9"/>
        <v>46.998630827988755</v>
      </c>
      <c r="AV63">
        <f t="shared" si="10"/>
        <v>47.537044716012979</v>
      </c>
      <c r="AW63">
        <f t="shared" si="11"/>
        <v>47.496114355689521</v>
      </c>
      <c r="AX63">
        <f t="shared" si="12"/>
        <v>48.598339185197574</v>
      </c>
      <c r="AY63">
        <f t="shared" si="13"/>
        <v>48.877402245195512</v>
      </c>
      <c r="AZ63">
        <f t="shared" si="14"/>
        <v>46.467839721464962</v>
      </c>
      <c r="BA63">
        <f t="shared" si="15"/>
        <v>46.3344950543839</v>
      </c>
      <c r="BB63">
        <f t="shared" si="16"/>
        <v>46.075407662206466</v>
      </c>
      <c r="BC63">
        <f t="shared" si="17"/>
        <v>44.322786109118915</v>
      </c>
      <c r="BD63" s="5">
        <f t="shared" si="18"/>
        <v>42.40760896013299</v>
      </c>
      <c r="BE63" s="5">
        <f t="shared" si="19"/>
        <v>44.995537728909845</v>
      </c>
      <c r="BF63" s="5">
        <f t="shared" si="20"/>
        <v>43.774893889124996</v>
      </c>
      <c r="BG63" s="5"/>
      <c r="BH63" s="9">
        <f t="shared" si="21"/>
        <v>-5.7952894915749842E-2</v>
      </c>
      <c r="BI63" s="9">
        <f t="shared" si="22"/>
        <v>3.224150011092064E-2</v>
      </c>
    </row>
    <row r="64" spans="1:61" ht="12.75" customHeight="1" x14ac:dyDescent="0.25">
      <c r="A64" s="1" t="s">
        <v>76</v>
      </c>
      <c r="B64" s="2">
        <v>15393</v>
      </c>
      <c r="C64" s="2">
        <v>15186</v>
      </c>
      <c r="D64" s="2">
        <v>15897</v>
      </c>
      <c r="E64" s="2">
        <v>15853</v>
      </c>
      <c r="F64" s="2">
        <v>15665</v>
      </c>
      <c r="G64" s="2">
        <v>15758</v>
      </c>
      <c r="H64" s="2">
        <v>15734</v>
      </c>
      <c r="I64" s="2">
        <v>16558</v>
      </c>
      <c r="J64" s="2">
        <v>15267</v>
      </c>
      <c r="K64" s="2">
        <v>16203</v>
      </c>
      <c r="L64" s="2">
        <v>16075</v>
      </c>
      <c r="M64" s="2">
        <v>15449</v>
      </c>
      <c r="N64" s="2">
        <v>2544</v>
      </c>
      <c r="O64" s="2">
        <v>2492</v>
      </c>
      <c r="P64" s="2">
        <v>2690</v>
      </c>
      <c r="Q64" s="2">
        <v>12236</v>
      </c>
      <c r="R64" s="2">
        <v>12204</v>
      </c>
      <c r="S64" s="2">
        <v>11978</v>
      </c>
      <c r="T64" s="2">
        <f t="shared" si="2"/>
        <v>14780</v>
      </c>
      <c r="U64" s="2">
        <f t="shared" si="3"/>
        <v>14696</v>
      </c>
      <c r="V64" s="2">
        <f t="shared" si="4"/>
        <v>14668</v>
      </c>
      <c r="W64" s="2">
        <v>15397</v>
      </c>
      <c r="X64" s="2">
        <v>15134</v>
      </c>
      <c r="Y64" s="2">
        <v>15312</v>
      </c>
      <c r="Z64" s="1" t="s">
        <v>76</v>
      </c>
      <c r="AA64" s="1" t="s">
        <v>141</v>
      </c>
      <c r="AB64" s="2">
        <v>3464488</v>
      </c>
      <c r="AC64" s="2">
        <v>3431111</v>
      </c>
      <c r="AD64" s="2">
        <v>3399341</v>
      </c>
      <c r="AE64" s="2">
        <v>3373588</v>
      </c>
      <c r="AF64" s="2">
        <v>3353268</v>
      </c>
      <c r="AG64" s="2">
        <v>3335266</v>
      </c>
      <c r="AH64" s="2">
        <v>3317230</v>
      </c>
      <c r="AI64" s="2">
        <v>3302298</v>
      </c>
      <c r="AJ64" s="2">
        <v>3293394</v>
      </c>
      <c r="AK64" s="2">
        <v>3285668</v>
      </c>
      <c r="AL64" s="2">
        <v>3275850</v>
      </c>
      <c r="AM64" s="2">
        <v>3265235</v>
      </c>
      <c r="AN64" s="2">
        <v>3253990</v>
      </c>
      <c r="AO64" s="2">
        <v>3241232</v>
      </c>
      <c r="AP64" s="2">
        <v>3224687</v>
      </c>
      <c r="AQ64" s="11">
        <f t="shared" si="5"/>
        <v>-2.0862065091513449E-2</v>
      </c>
      <c r="AR64">
        <f t="shared" si="6"/>
        <v>44.430807669127447</v>
      </c>
      <c r="AS64">
        <f t="shared" si="7"/>
        <v>44.259716459187707</v>
      </c>
      <c r="AT64">
        <f t="shared" si="8"/>
        <v>46.764946499924541</v>
      </c>
      <c r="AU64">
        <f t="shared" si="9"/>
        <v>46.991511708009398</v>
      </c>
      <c r="AV64">
        <f t="shared" si="10"/>
        <v>46.715621894820217</v>
      </c>
      <c r="AW64">
        <f t="shared" si="11"/>
        <v>47.246606417599082</v>
      </c>
      <c r="AX64">
        <f t="shared" si="12"/>
        <v>47.431139836550372</v>
      </c>
      <c r="AY64">
        <f t="shared" si="13"/>
        <v>50.14084131716762</v>
      </c>
      <c r="AZ64">
        <f t="shared" si="14"/>
        <v>46.356433515091119</v>
      </c>
      <c r="BA64">
        <f t="shared" si="15"/>
        <v>49.314172947479783</v>
      </c>
      <c r="BB64">
        <f t="shared" si="16"/>
        <v>49.071233420333655</v>
      </c>
      <c r="BC64">
        <f t="shared" si="17"/>
        <v>47.313593049198602</v>
      </c>
      <c r="BD64" s="5">
        <f t="shared" si="18"/>
        <v>45.421159868346244</v>
      </c>
      <c r="BE64" s="5">
        <f t="shared" si="19"/>
        <v>45.340783998183404</v>
      </c>
      <c r="BF64" s="5">
        <f t="shared" si="20"/>
        <v>45.486585209665307</v>
      </c>
      <c r="BG64" s="5"/>
      <c r="BH64" s="9">
        <f t="shared" si="21"/>
        <v>-1.8764349184512641E-2</v>
      </c>
      <c r="BI64" s="9">
        <f t="shared" si="22"/>
        <v>1.4404154695455418E-3</v>
      </c>
    </row>
    <row r="65" spans="1:64" ht="12.75" customHeight="1" x14ac:dyDescent="0.25">
      <c r="A65" s="1" t="s">
        <v>77</v>
      </c>
      <c r="B65" s="2">
        <v>10675</v>
      </c>
      <c r="C65" s="2">
        <v>10503</v>
      </c>
      <c r="D65" s="2">
        <v>10438</v>
      </c>
      <c r="E65" s="2">
        <v>10433</v>
      </c>
      <c r="F65" s="2">
        <v>10460</v>
      </c>
      <c r="G65" s="2">
        <v>10340</v>
      </c>
      <c r="H65" s="2">
        <v>10607</v>
      </c>
      <c r="I65" s="2">
        <v>10571</v>
      </c>
      <c r="J65" s="2">
        <v>10428</v>
      </c>
      <c r="K65" s="2">
        <v>9759</v>
      </c>
      <c r="L65" s="2">
        <v>9947</v>
      </c>
      <c r="M65" s="2">
        <v>9355</v>
      </c>
      <c r="N65" s="2">
        <v>575</v>
      </c>
      <c r="O65" s="2">
        <v>609</v>
      </c>
      <c r="P65" s="2">
        <v>613</v>
      </c>
      <c r="Q65" s="2">
        <v>8628</v>
      </c>
      <c r="R65" s="2">
        <v>8617</v>
      </c>
      <c r="S65" s="2">
        <v>8472</v>
      </c>
      <c r="T65" s="2">
        <f t="shared" si="2"/>
        <v>9203</v>
      </c>
      <c r="U65" s="2">
        <f t="shared" si="3"/>
        <v>9226</v>
      </c>
      <c r="V65" s="2">
        <f t="shared" si="4"/>
        <v>9085</v>
      </c>
      <c r="W65" s="2">
        <v>9288</v>
      </c>
      <c r="X65" s="2">
        <v>9305</v>
      </c>
      <c r="Y65" s="2">
        <v>9162</v>
      </c>
      <c r="Z65" s="1" t="s">
        <v>77</v>
      </c>
      <c r="AA65" s="1" t="s">
        <v>141</v>
      </c>
      <c r="AB65" s="2">
        <v>2136201</v>
      </c>
      <c r="AC65" s="2">
        <v>2107977</v>
      </c>
      <c r="AD65" s="2">
        <v>2080693</v>
      </c>
      <c r="AE65" s="2">
        <v>2061796</v>
      </c>
      <c r="AF65" s="2">
        <v>2049978</v>
      </c>
      <c r="AG65" s="2">
        <v>2043150</v>
      </c>
      <c r="AH65" s="2">
        <v>2036770</v>
      </c>
      <c r="AI65" s="2">
        <v>2027581</v>
      </c>
      <c r="AJ65" s="2">
        <v>2019875</v>
      </c>
      <c r="AK65" s="2">
        <v>2012326</v>
      </c>
      <c r="AL65" s="2">
        <v>2004838</v>
      </c>
      <c r="AM65" s="2">
        <v>1997936</v>
      </c>
      <c r="AN65" s="2">
        <v>1992175</v>
      </c>
      <c r="AO65" s="2">
        <v>1983655</v>
      </c>
      <c r="AP65" s="2">
        <v>1970364</v>
      </c>
      <c r="AQ65" s="11">
        <f t="shared" si="5"/>
        <v>-2.4511912865895158E-2</v>
      </c>
      <c r="AR65">
        <f t="shared" si="6"/>
        <v>49.971889349363657</v>
      </c>
      <c r="AS65">
        <f t="shared" si="7"/>
        <v>49.825021810010263</v>
      </c>
      <c r="AT65">
        <f t="shared" si="8"/>
        <v>50.165978354327137</v>
      </c>
      <c r="AU65">
        <f t="shared" si="9"/>
        <v>50.601514407826961</v>
      </c>
      <c r="AV65">
        <f t="shared" si="10"/>
        <v>51.024937828601082</v>
      </c>
      <c r="AW65">
        <f t="shared" si="11"/>
        <v>50.608129603798055</v>
      </c>
      <c r="AX65">
        <f t="shared" si="12"/>
        <v>52.077554166646209</v>
      </c>
      <c r="AY65">
        <f t="shared" si="13"/>
        <v>52.136018240455002</v>
      </c>
      <c r="AZ65">
        <f t="shared" si="14"/>
        <v>51.626957113682778</v>
      </c>
      <c r="BA65">
        <f t="shared" si="15"/>
        <v>48.496118422164201</v>
      </c>
      <c r="BB65">
        <f t="shared" si="16"/>
        <v>49.614981360089942</v>
      </c>
      <c r="BC65">
        <f t="shared" si="17"/>
        <v>46.823321667961338</v>
      </c>
      <c r="BD65" s="5">
        <f t="shared" si="18"/>
        <v>46.195740836020931</v>
      </c>
      <c r="BE65" s="5">
        <f t="shared" si="19"/>
        <v>46.510103823497538</v>
      </c>
      <c r="BF65" s="5">
        <f t="shared" si="20"/>
        <v>46.108231778493725</v>
      </c>
      <c r="BG65" s="5"/>
      <c r="BH65" s="9">
        <f t="shared" si="21"/>
        <v>-0.10689619616815293</v>
      </c>
      <c r="BI65" s="9">
        <f t="shared" si="22"/>
        <v>-1.8943100801832591E-3</v>
      </c>
    </row>
    <row r="66" spans="1:64" ht="12.75" customHeight="1" x14ac:dyDescent="0.25">
      <c r="A66" s="1" t="s">
        <v>78</v>
      </c>
      <c r="B66" s="2">
        <v>5470</v>
      </c>
      <c r="C66" s="2">
        <v>5257</v>
      </c>
      <c r="D66" s="2">
        <v>5404</v>
      </c>
      <c r="E66" s="2">
        <v>5407</v>
      </c>
      <c r="F66" s="2">
        <v>5335</v>
      </c>
      <c r="G66" s="2">
        <v>5340</v>
      </c>
      <c r="H66" s="2">
        <v>5432</v>
      </c>
      <c r="I66" s="2">
        <v>5566</v>
      </c>
      <c r="J66" s="2">
        <v>5379</v>
      </c>
      <c r="K66" s="2">
        <v>5353</v>
      </c>
      <c r="L66" s="2">
        <v>5464</v>
      </c>
      <c r="M66" s="2">
        <v>5246</v>
      </c>
      <c r="N66" s="2">
        <v>436</v>
      </c>
      <c r="O66" s="2">
        <v>641</v>
      </c>
      <c r="P66" s="2">
        <v>674</v>
      </c>
      <c r="Q66" s="2">
        <v>4742</v>
      </c>
      <c r="R66" s="2">
        <v>4834</v>
      </c>
      <c r="S66" s="2">
        <v>4764</v>
      </c>
      <c r="T66" s="2">
        <f t="shared" si="2"/>
        <v>5178</v>
      </c>
      <c r="U66" s="2">
        <f t="shared" si="3"/>
        <v>5475</v>
      </c>
      <c r="V66" s="2">
        <f t="shared" si="4"/>
        <v>5438</v>
      </c>
      <c r="W66" s="2">
        <v>5278</v>
      </c>
      <c r="X66" s="2">
        <v>5589</v>
      </c>
      <c r="Y66" s="2">
        <v>5551</v>
      </c>
      <c r="Z66" s="1" t="s">
        <v>78</v>
      </c>
      <c r="AA66" s="1" t="s">
        <v>141</v>
      </c>
      <c r="AB66" s="2">
        <v>1435523</v>
      </c>
      <c r="AC66" s="2">
        <v>1425562</v>
      </c>
      <c r="AD66" s="2">
        <v>1415899</v>
      </c>
      <c r="AE66" s="2">
        <v>1408542</v>
      </c>
      <c r="AF66" s="2">
        <v>1401755</v>
      </c>
      <c r="AG66" s="2">
        <v>1395287</v>
      </c>
      <c r="AH66" s="2">
        <v>1388210</v>
      </c>
      <c r="AI66" s="2">
        <v>1380272</v>
      </c>
      <c r="AJ66" s="2">
        <v>1372598</v>
      </c>
      <c r="AK66" s="2">
        <v>1364622</v>
      </c>
      <c r="AL66" s="2">
        <v>1358102</v>
      </c>
      <c r="AM66" s="2">
        <v>1352161</v>
      </c>
      <c r="AN66" s="2">
        <v>1345115</v>
      </c>
      <c r="AO66" s="2">
        <v>1336591</v>
      </c>
      <c r="AP66" s="2">
        <v>1324879</v>
      </c>
      <c r="AQ66" s="11">
        <f t="shared" si="5"/>
        <v>-3.4765459369749951E-2</v>
      </c>
      <c r="AR66">
        <f t="shared" si="6"/>
        <v>38.104579306635976</v>
      </c>
      <c r="AS66">
        <f t="shared" si="7"/>
        <v>36.876684423406353</v>
      </c>
      <c r="AT66">
        <f t="shared" si="8"/>
        <v>38.166564140521324</v>
      </c>
      <c r="AU66">
        <f t="shared" si="9"/>
        <v>38.387211740934951</v>
      </c>
      <c r="AV66">
        <f t="shared" si="10"/>
        <v>38.059432639797969</v>
      </c>
      <c r="AW66">
        <f t="shared" si="11"/>
        <v>38.271696073997681</v>
      </c>
      <c r="AX66">
        <f t="shared" si="12"/>
        <v>39.129526512559337</v>
      </c>
      <c r="AY66">
        <f t="shared" si="13"/>
        <v>40.325385141479366</v>
      </c>
      <c r="AZ66">
        <f t="shared" si="14"/>
        <v>39.188458674717573</v>
      </c>
      <c r="BA66">
        <f t="shared" si="15"/>
        <v>39.226980072137195</v>
      </c>
      <c r="BB66">
        <f t="shared" si="16"/>
        <v>40.232618757648538</v>
      </c>
      <c r="BC66">
        <f t="shared" si="17"/>
        <v>38.797155072509852</v>
      </c>
      <c r="BD66" s="5">
        <f t="shared" si="18"/>
        <v>38.494849882723777</v>
      </c>
      <c r="BE66" s="5">
        <f t="shared" si="19"/>
        <v>40.962418570826827</v>
      </c>
      <c r="BF66" s="5">
        <f t="shared" si="20"/>
        <v>41.045257717874613</v>
      </c>
      <c r="BG66" s="5"/>
      <c r="BH66" s="9">
        <f t="shared" si="21"/>
        <v>4.7381272597867063E-2</v>
      </c>
      <c r="BI66" s="9">
        <f t="shared" si="22"/>
        <v>6.6253222000365319E-2</v>
      </c>
    </row>
    <row r="67" spans="1:64" ht="12.75" customHeight="1" x14ac:dyDescent="0.25">
      <c r="A67" s="1" t="s">
        <v>79</v>
      </c>
      <c r="B67" s="2">
        <v>15678</v>
      </c>
      <c r="C67" s="2">
        <v>15555</v>
      </c>
      <c r="D67" s="2">
        <v>15856</v>
      </c>
      <c r="E67" s="2">
        <v>15749</v>
      </c>
      <c r="F67" s="2">
        <v>15379</v>
      </c>
      <c r="G67" s="2">
        <v>15592</v>
      </c>
      <c r="H67" s="2">
        <v>15342</v>
      </c>
      <c r="I67" s="2">
        <v>15877</v>
      </c>
      <c r="J67" s="2">
        <v>15211</v>
      </c>
      <c r="K67" s="2">
        <v>15326</v>
      </c>
      <c r="L67" s="2">
        <v>14873</v>
      </c>
      <c r="M67" s="2">
        <v>14562</v>
      </c>
      <c r="N67" s="2">
        <v>1338</v>
      </c>
      <c r="O67" s="2">
        <v>1914</v>
      </c>
      <c r="P67" s="2">
        <v>1993</v>
      </c>
      <c r="Q67" s="2">
        <v>12610</v>
      </c>
      <c r="R67" s="2">
        <v>12485</v>
      </c>
      <c r="S67" s="2">
        <v>12275</v>
      </c>
      <c r="T67" s="2">
        <f t="shared" si="2"/>
        <v>13948</v>
      </c>
      <c r="U67" s="2">
        <f t="shared" si="3"/>
        <v>14399</v>
      </c>
      <c r="V67" s="2">
        <f t="shared" si="4"/>
        <v>14268</v>
      </c>
      <c r="W67" s="2">
        <v>14714</v>
      </c>
      <c r="X67" s="2">
        <v>15309</v>
      </c>
      <c r="Y67" s="2">
        <v>15199</v>
      </c>
      <c r="Z67" s="1" t="s">
        <v>79</v>
      </c>
      <c r="AA67" s="1" t="s">
        <v>141</v>
      </c>
      <c r="AB67" s="2">
        <v>3227213</v>
      </c>
      <c r="AC67" s="2">
        <v>3225459</v>
      </c>
      <c r="AD67" s="2">
        <v>3224790</v>
      </c>
      <c r="AE67" s="2">
        <v>3222438</v>
      </c>
      <c r="AF67" s="2">
        <v>3221226</v>
      </c>
      <c r="AG67" s="2">
        <v>3221211</v>
      </c>
      <c r="AH67" s="2">
        <v>3218110</v>
      </c>
      <c r="AI67" s="2">
        <v>3214688</v>
      </c>
      <c r="AJ67" s="2">
        <v>3213677</v>
      </c>
      <c r="AK67" s="2">
        <v>3212238</v>
      </c>
      <c r="AL67" s="2">
        <v>3211931</v>
      </c>
      <c r="AM67" s="2">
        <v>3209325</v>
      </c>
      <c r="AN67" s="2">
        <v>3204827</v>
      </c>
      <c r="AO67" s="2">
        <v>3198596</v>
      </c>
      <c r="AP67" s="2">
        <v>3188276</v>
      </c>
      <c r="AQ67" s="11">
        <f t="shared" si="5"/>
        <v>-7.9040301810044955E-3</v>
      </c>
      <c r="AR67">
        <f t="shared" si="6"/>
        <v>48.580617393397958</v>
      </c>
      <c r="AS67">
        <f t="shared" si="7"/>
        <v>48.225694389542696</v>
      </c>
      <c r="AT67">
        <f t="shared" si="8"/>
        <v>49.169093181261417</v>
      </c>
      <c r="AU67">
        <f t="shared" si="9"/>
        <v>48.872934095240929</v>
      </c>
      <c r="AV67">
        <f t="shared" si="10"/>
        <v>47.742691757734484</v>
      </c>
      <c r="AW67">
        <f t="shared" si="11"/>
        <v>48.404156076705313</v>
      </c>
      <c r="AX67">
        <f t="shared" si="12"/>
        <v>47.673945266010179</v>
      </c>
      <c r="AY67">
        <f t="shared" si="13"/>
        <v>49.388929812162175</v>
      </c>
      <c r="AZ67">
        <f t="shared" si="14"/>
        <v>47.332074754245681</v>
      </c>
      <c r="BA67">
        <f t="shared" si="15"/>
        <v>47.711284157649594</v>
      </c>
      <c r="BB67">
        <f t="shared" si="16"/>
        <v>46.305477919668881</v>
      </c>
      <c r="BC67">
        <f t="shared" si="17"/>
        <v>45.374027248720523</v>
      </c>
      <c r="BD67" s="5">
        <f t="shared" si="18"/>
        <v>43.521850009376479</v>
      </c>
      <c r="BE67" s="5">
        <f t="shared" si="19"/>
        <v>45.016626044677103</v>
      </c>
      <c r="BF67" s="5">
        <f t="shared" si="20"/>
        <v>44.751458154814699</v>
      </c>
      <c r="BG67" s="5"/>
      <c r="BH67" s="9">
        <f t="shared" si="21"/>
        <v>-5.4521518712836503E-2</v>
      </c>
      <c r="BI67" s="9">
        <f t="shared" si="22"/>
        <v>2.8252662632064274E-2</v>
      </c>
    </row>
    <row r="68" spans="1:64" ht="12.75" customHeight="1" x14ac:dyDescent="0.25">
      <c r="A68" s="1" t="s">
        <v>80</v>
      </c>
      <c r="B68" s="2">
        <v>13266</v>
      </c>
      <c r="C68" s="2">
        <v>13668</v>
      </c>
      <c r="D68" s="2">
        <v>13507</v>
      </c>
      <c r="E68" s="2">
        <v>13367</v>
      </c>
      <c r="F68" s="2">
        <v>13342</v>
      </c>
      <c r="G68" s="2">
        <v>13121</v>
      </c>
      <c r="H68" s="2">
        <v>13106</v>
      </c>
      <c r="I68" s="2">
        <v>13304</v>
      </c>
      <c r="J68" s="2">
        <v>13205</v>
      </c>
      <c r="K68" s="2">
        <v>13356</v>
      </c>
      <c r="L68" s="2">
        <v>13266</v>
      </c>
      <c r="M68" s="2">
        <v>12099</v>
      </c>
      <c r="N68" s="2">
        <v>1400</v>
      </c>
      <c r="O68" s="2">
        <v>1773</v>
      </c>
      <c r="P68" s="2">
        <v>1734</v>
      </c>
      <c r="Q68" s="2">
        <v>9781</v>
      </c>
      <c r="R68" s="2">
        <v>9879</v>
      </c>
      <c r="S68" s="2">
        <v>9816</v>
      </c>
      <c r="T68" s="2">
        <f t="shared" si="2"/>
        <v>11181</v>
      </c>
      <c r="U68" s="2">
        <f t="shared" si="3"/>
        <v>11652</v>
      </c>
      <c r="V68" s="2">
        <f t="shared" si="4"/>
        <v>11550</v>
      </c>
      <c r="W68" s="2">
        <v>11894</v>
      </c>
      <c r="X68" s="2">
        <v>12402</v>
      </c>
      <c r="Y68" s="2">
        <v>12332</v>
      </c>
      <c r="Z68" s="1" t="s">
        <v>80</v>
      </c>
      <c r="AA68" s="1" t="s">
        <v>141</v>
      </c>
      <c r="AB68" s="2">
        <v>2627551</v>
      </c>
      <c r="AC68" s="2">
        <v>2603403</v>
      </c>
      <c r="AD68" s="2">
        <v>2581813</v>
      </c>
      <c r="AE68" s="2">
        <v>2565359</v>
      </c>
      <c r="AF68" s="2">
        <v>2551809</v>
      </c>
      <c r="AG68" s="2">
        <v>2540365</v>
      </c>
      <c r="AH68" s="2">
        <v>2527358</v>
      </c>
      <c r="AI68" s="2">
        <v>2514018</v>
      </c>
      <c r="AJ68" s="2">
        <v>2506029</v>
      </c>
      <c r="AK68" s="2">
        <v>2499928</v>
      </c>
      <c r="AL68" s="2">
        <v>2494788</v>
      </c>
      <c r="AM68" s="2">
        <v>2490277</v>
      </c>
      <c r="AN68" s="2">
        <v>2483394</v>
      </c>
      <c r="AO68" s="2">
        <v>2471105</v>
      </c>
      <c r="AP68" s="2">
        <v>2451882</v>
      </c>
      <c r="AQ68" s="11">
        <f t="shared" si="5"/>
        <v>-2.1606693298441448E-2</v>
      </c>
      <c r="AR68">
        <f t="shared" si="6"/>
        <v>50.488078062043321</v>
      </c>
      <c r="AS68">
        <f t="shared" si="7"/>
        <v>52.500515671219553</v>
      </c>
      <c r="AT68">
        <f t="shared" si="8"/>
        <v>52.315950070744854</v>
      </c>
      <c r="AU68">
        <f t="shared" si="9"/>
        <v>52.105767652792451</v>
      </c>
      <c r="AV68">
        <f t="shared" si="10"/>
        <v>52.284477404069037</v>
      </c>
      <c r="AW68">
        <f t="shared" si="11"/>
        <v>51.650058160933568</v>
      </c>
      <c r="AX68">
        <f t="shared" si="12"/>
        <v>51.85652368995607</v>
      </c>
      <c r="AY68">
        <f t="shared" si="13"/>
        <v>52.919271063293898</v>
      </c>
      <c r="AZ68">
        <f t="shared" si="14"/>
        <v>52.692925740284728</v>
      </c>
      <c r="BA68">
        <f t="shared" si="15"/>
        <v>53.425538655513279</v>
      </c>
      <c r="BB68">
        <f t="shared" si="16"/>
        <v>53.174858945930474</v>
      </c>
      <c r="BC68">
        <f t="shared" si="17"/>
        <v>48.584956613260289</v>
      </c>
      <c r="BD68" s="5">
        <f t="shared" si="18"/>
        <v>45.02306118159261</v>
      </c>
      <c r="BE68" s="5">
        <f t="shared" si="19"/>
        <v>47.152994308214339</v>
      </c>
      <c r="BF68" s="5">
        <f t="shared" si="20"/>
        <v>47.106671528238309</v>
      </c>
      <c r="BG68" s="5"/>
      <c r="BH68" s="9">
        <f t="shared" si="21"/>
        <v>-0.10601525980129101</v>
      </c>
      <c r="BI68" s="9">
        <f t="shared" si="22"/>
        <v>4.6278735651532399E-2</v>
      </c>
    </row>
    <row r="69" spans="1:64" ht="12.75" customHeight="1" x14ac:dyDescent="0.25">
      <c r="A69" s="1" t="s">
        <v>81</v>
      </c>
      <c r="B69" s="2">
        <v>4836</v>
      </c>
      <c r="C69" s="2">
        <v>4762</v>
      </c>
      <c r="D69" s="2">
        <v>4807</v>
      </c>
      <c r="E69" s="2">
        <v>4786</v>
      </c>
      <c r="F69" s="2">
        <v>4744</v>
      </c>
      <c r="G69" s="2">
        <v>4724</v>
      </c>
      <c r="H69" s="2">
        <v>4666</v>
      </c>
      <c r="I69" s="2">
        <v>4715</v>
      </c>
      <c r="J69" s="2">
        <v>4762</v>
      </c>
      <c r="K69" s="2">
        <v>4924</v>
      </c>
      <c r="L69" s="2">
        <v>5056</v>
      </c>
      <c r="M69" s="2">
        <v>4910</v>
      </c>
      <c r="N69" s="2">
        <v>302</v>
      </c>
      <c r="O69" s="2">
        <v>370</v>
      </c>
      <c r="P69" s="2">
        <v>407</v>
      </c>
      <c r="Q69" s="2">
        <v>4544</v>
      </c>
      <c r="R69" s="2">
        <v>4617</v>
      </c>
      <c r="S69" s="2">
        <v>4605</v>
      </c>
      <c r="T69" s="2">
        <f t="shared" ref="T69:T103" si="23">N69+Q69</f>
        <v>4846</v>
      </c>
      <c r="U69" s="2">
        <f t="shared" ref="U69:U103" si="24">O69+R69</f>
        <v>4987</v>
      </c>
      <c r="V69" s="2">
        <f t="shared" ref="V69:V103" si="25">P69+S69</f>
        <v>5012</v>
      </c>
      <c r="W69" s="2">
        <v>5006</v>
      </c>
      <c r="X69" s="2">
        <v>5152</v>
      </c>
      <c r="Y69" s="2">
        <v>5180</v>
      </c>
      <c r="Z69" s="1" t="s">
        <v>81</v>
      </c>
      <c r="AA69" s="1" t="s">
        <v>141</v>
      </c>
      <c r="AB69" s="2">
        <v>1360730</v>
      </c>
      <c r="AC69" s="2">
        <v>1347458</v>
      </c>
      <c r="AD69" s="2">
        <v>1333125</v>
      </c>
      <c r="AE69" s="2">
        <v>1321065</v>
      </c>
      <c r="AF69" s="2">
        <v>1312455</v>
      </c>
      <c r="AG69" s="2">
        <v>1305191</v>
      </c>
      <c r="AH69" s="2">
        <v>1296084</v>
      </c>
      <c r="AI69" s="2">
        <v>1286286</v>
      </c>
      <c r="AJ69" s="2">
        <v>1278291</v>
      </c>
      <c r="AK69" s="2">
        <v>1271024</v>
      </c>
      <c r="AL69" s="2">
        <v>1265055</v>
      </c>
      <c r="AM69" s="2">
        <v>1260085</v>
      </c>
      <c r="AN69" s="2">
        <v>1255254</v>
      </c>
      <c r="AO69" s="2">
        <v>1249752</v>
      </c>
      <c r="AP69" s="2">
        <v>1242517</v>
      </c>
      <c r="AQ69" s="11">
        <f t="shared" ref="AQ69:AQ103" si="26">AP69/AJ69-1</f>
        <v>-2.7985802919679448E-2</v>
      </c>
      <c r="AR69">
        <f t="shared" ref="AR69:AR103" si="27">B69/(AB69/10000)</f>
        <v>35.539747047540658</v>
      </c>
      <c r="AS69">
        <f t="shared" ref="AS69:AS103" si="28">C69/(AC69/10000)</f>
        <v>35.340619151023631</v>
      </c>
      <c r="AT69">
        <f t="shared" ref="AT69:AT103" si="29">D69/(AD69/10000)</f>
        <v>36.05813408345054</v>
      </c>
      <c r="AU69">
        <f t="shared" ref="AU69:AU103" si="30">E69/(AE69/10000)</f>
        <v>36.228346069269868</v>
      </c>
      <c r="AV69">
        <f t="shared" ref="AV69:AV103" si="31">F69/(AF69/10000)</f>
        <v>36.146001196231495</v>
      </c>
      <c r="AW69">
        <f t="shared" ref="AW69:AW103" si="32">G69/(AG69/10000)</f>
        <v>36.193936366401545</v>
      </c>
      <c r="AX69">
        <f t="shared" ref="AX69:AX103" si="33">H69/(AH69/10000)</f>
        <v>36.000753037611766</v>
      </c>
      <c r="AY69">
        <f t="shared" ref="AY69:AY103" si="34">I69/(AI69/10000)</f>
        <v>36.655922555325951</v>
      </c>
      <c r="AZ69">
        <f t="shared" ref="AZ69:AZ103" si="35">J69/(AJ69/10000)</f>
        <v>37.252863393390079</v>
      </c>
      <c r="BA69">
        <f t="shared" ref="BA69:BA103" si="36">K69/(AK69/10000)</f>
        <v>38.740417175442794</v>
      </c>
      <c r="BB69">
        <f t="shared" ref="BB69:BB103" si="37">L69/(AL69/10000)</f>
        <v>39.966641766563512</v>
      </c>
      <c r="BC69">
        <f t="shared" ref="BC69:BC103" si="38">M69/(AM69/10000)</f>
        <v>38.965625334798844</v>
      </c>
      <c r="BD69" s="5">
        <f t="shared" ref="BD69:BD103" si="39">T69/(AN69/10000)</f>
        <v>38.605732385636692</v>
      </c>
      <c r="BE69" s="5">
        <f t="shared" ref="BE69:BE103" si="40">U69/(AO69/10000)</f>
        <v>39.903916937120322</v>
      </c>
      <c r="BF69" s="5">
        <f t="shared" ref="BF69:BF103" si="41">V69/(AP69/10000)</f>
        <v>40.337476267930342</v>
      </c>
      <c r="BG69" s="5"/>
      <c r="BH69" s="9">
        <f t="shared" ref="BH69:BH103" si="42">BF69/AZ69-1</f>
        <v>8.2802034355500709E-2</v>
      </c>
      <c r="BI69" s="9">
        <f t="shared" ref="BI69:BI103" si="43">BF69/BD69-1</f>
        <v>4.4857169525890139E-2</v>
      </c>
    </row>
    <row r="70" spans="1:64" ht="12.75" customHeight="1" x14ac:dyDescent="0.25">
      <c r="A70" s="1" t="s">
        <v>82</v>
      </c>
      <c r="B70" s="2">
        <v>51124</v>
      </c>
      <c r="C70" s="2">
        <v>51499</v>
      </c>
      <c r="D70" s="2">
        <v>52464</v>
      </c>
      <c r="E70" s="2">
        <v>53400</v>
      </c>
      <c r="F70" s="2">
        <v>53278</v>
      </c>
      <c r="G70" s="2">
        <v>53333</v>
      </c>
      <c r="H70" s="2">
        <v>55638</v>
      </c>
      <c r="I70" s="2">
        <v>56140</v>
      </c>
      <c r="J70" s="2">
        <v>53556</v>
      </c>
      <c r="K70" s="2">
        <v>54782</v>
      </c>
      <c r="L70" s="2">
        <v>54825</v>
      </c>
      <c r="M70" s="2">
        <v>53056</v>
      </c>
      <c r="N70" s="2">
        <v>6054</v>
      </c>
      <c r="O70" s="2">
        <v>7112</v>
      </c>
      <c r="P70" s="2">
        <v>7964</v>
      </c>
      <c r="Q70" s="2">
        <v>46365</v>
      </c>
      <c r="R70" s="2">
        <v>46272</v>
      </c>
      <c r="S70" s="2">
        <v>45894</v>
      </c>
      <c r="T70" s="2">
        <f t="shared" si="23"/>
        <v>52419</v>
      </c>
      <c r="U70" s="2">
        <f t="shared" si="24"/>
        <v>53384</v>
      </c>
      <c r="V70" s="2">
        <f t="shared" si="25"/>
        <v>53858</v>
      </c>
      <c r="W70" s="2">
        <v>54014</v>
      </c>
      <c r="X70" s="2">
        <v>55575</v>
      </c>
      <c r="Y70" s="2">
        <v>56280</v>
      </c>
      <c r="Z70" s="1" t="s">
        <v>82</v>
      </c>
      <c r="AA70" s="1" t="s">
        <v>141</v>
      </c>
      <c r="AB70" s="2">
        <v>12244872</v>
      </c>
      <c r="AC70" s="2">
        <v>12166962</v>
      </c>
      <c r="AD70" s="2">
        <v>12104530</v>
      </c>
      <c r="AE70" s="2">
        <v>12077326</v>
      </c>
      <c r="AF70" s="2">
        <v>12075173</v>
      </c>
      <c r="AG70" s="2">
        <v>12081845</v>
      </c>
      <c r="AH70" s="2">
        <v>12087305</v>
      </c>
      <c r="AI70" s="2">
        <v>12115188</v>
      </c>
      <c r="AJ70" s="2">
        <v>12170491</v>
      </c>
      <c r="AK70" s="2">
        <v>12215884</v>
      </c>
      <c r="AL70" s="2">
        <v>12255039</v>
      </c>
      <c r="AM70" s="2">
        <v>12291978</v>
      </c>
      <c r="AN70" s="2">
        <v>12326953</v>
      </c>
      <c r="AO70" s="2">
        <v>12351016</v>
      </c>
      <c r="AP70" s="2">
        <v>12353176</v>
      </c>
      <c r="AQ70" s="11">
        <f t="shared" si="26"/>
        <v>1.5010487251500448E-2</v>
      </c>
      <c r="AR70">
        <f t="shared" si="27"/>
        <v>41.751355179539644</v>
      </c>
      <c r="AS70">
        <f t="shared" si="28"/>
        <v>42.326917763037308</v>
      </c>
      <c r="AT70">
        <f t="shared" si="29"/>
        <v>43.342451131931597</v>
      </c>
      <c r="AU70">
        <f t="shared" si="30"/>
        <v>44.215085359126682</v>
      </c>
      <c r="AV70">
        <f t="shared" si="31"/>
        <v>44.121935147430186</v>
      </c>
      <c r="AW70">
        <f t="shared" si="32"/>
        <v>44.143092383654974</v>
      </c>
      <c r="AX70">
        <f t="shared" si="33"/>
        <v>46.030111757749147</v>
      </c>
      <c r="AY70">
        <f t="shared" si="34"/>
        <v>46.338529785918304</v>
      </c>
      <c r="AZ70">
        <f t="shared" si="35"/>
        <v>44.004798163032206</v>
      </c>
      <c r="BA70">
        <f t="shared" si="36"/>
        <v>44.844892109322579</v>
      </c>
      <c r="BB70">
        <f t="shared" si="37"/>
        <v>44.736699736328873</v>
      </c>
      <c r="BC70">
        <f t="shared" si="38"/>
        <v>43.163110119461656</v>
      </c>
      <c r="BD70" s="5">
        <f t="shared" si="39"/>
        <v>42.523890534830464</v>
      </c>
      <c r="BE70" s="5">
        <f t="shared" si="40"/>
        <v>43.222355148758616</v>
      </c>
      <c r="BF70" s="5">
        <f t="shared" si="41"/>
        <v>43.598504546523095</v>
      </c>
      <c r="BG70" s="5"/>
      <c r="BH70" s="9">
        <f t="shared" si="42"/>
        <v>-9.2329389855134725E-3</v>
      </c>
      <c r="BI70" s="9">
        <f t="shared" si="43"/>
        <v>2.5270830071684847E-2</v>
      </c>
    </row>
    <row r="71" spans="1:64" ht="12.75" customHeight="1" x14ac:dyDescent="0.25">
      <c r="A71" s="1" t="s">
        <v>83</v>
      </c>
      <c r="B71" s="2">
        <v>2711</v>
      </c>
      <c r="C71" s="2">
        <v>2664</v>
      </c>
      <c r="D71" s="2">
        <v>2682</v>
      </c>
      <c r="E71" s="2">
        <v>2658</v>
      </c>
      <c r="F71" s="2">
        <v>2717</v>
      </c>
      <c r="G71" s="2">
        <v>2745</v>
      </c>
      <c r="H71" s="2">
        <v>2700</v>
      </c>
      <c r="I71" s="2">
        <v>2707</v>
      </c>
      <c r="J71" s="2">
        <v>2680</v>
      </c>
      <c r="K71" s="2">
        <v>2647</v>
      </c>
      <c r="L71" s="2">
        <v>2625</v>
      </c>
      <c r="M71" s="2">
        <v>2482</v>
      </c>
      <c r="N71" s="2">
        <v>187</v>
      </c>
      <c r="O71" s="2">
        <v>184</v>
      </c>
      <c r="P71" s="2">
        <v>199</v>
      </c>
      <c r="Q71" s="2">
        <v>2249</v>
      </c>
      <c r="R71" s="2">
        <v>2264</v>
      </c>
      <c r="S71" s="2">
        <v>2203</v>
      </c>
      <c r="T71" s="2">
        <f t="shared" si="23"/>
        <v>2436</v>
      </c>
      <c r="U71" s="2">
        <f t="shared" si="24"/>
        <v>2448</v>
      </c>
      <c r="V71" s="2">
        <f t="shared" si="25"/>
        <v>2402</v>
      </c>
      <c r="W71" s="2">
        <v>2506</v>
      </c>
      <c r="X71" s="2">
        <v>2522</v>
      </c>
      <c r="Y71" s="2">
        <v>2481</v>
      </c>
      <c r="Z71" s="1" t="s">
        <v>83</v>
      </c>
      <c r="AA71" s="1" t="s">
        <v>141</v>
      </c>
      <c r="AB71" s="2">
        <v>990238</v>
      </c>
      <c r="AC71" s="2">
        <v>971422</v>
      </c>
      <c r="AD71" s="2">
        <v>953942</v>
      </c>
      <c r="AE71" s="2">
        <v>940290</v>
      </c>
      <c r="AF71" s="2">
        <v>929846</v>
      </c>
      <c r="AG71" s="2">
        <v>921883</v>
      </c>
      <c r="AH71" s="2">
        <v>913699</v>
      </c>
      <c r="AI71" s="2">
        <v>902538</v>
      </c>
      <c r="AJ71" s="2">
        <v>891011</v>
      </c>
      <c r="AK71" s="2">
        <v>881454</v>
      </c>
      <c r="AL71" s="2">
        <v>873482</v>
      </c>
      <c r="AM71" s="2">
        <v>865855</v>
      </c>
      <c r="AN71" s="2">
        <v>858002</v>
      </c>
      <c r="AO71" s="2">
        <v>849823</v>
      </c>
      <c r="AP71" s="2">
        <v>840119</v>
      </c>
      <c r="AQ71" s="11">
        <f t="shared" si="26"/>
        <v>-5.7117139967968966E-2</v>
      </c>
      <c r="AR71">
        <f t="shared" si="27"/>
        <v>27.377256780693127</v>
      </c>
      <c r="AS71">
        <f t="shared" si="28"/>
        <v>27.423714925130376</v>
      </c>
      <c r="AT71">
        <f t="shared" si="29"/>
        <v>28.114916839807872</v>
      </c>
      <c r="AU71">
        <f t="shared" si="30"/>
        <v>28.267874804581567</v>
      </c>
      <c r="AV71">
        <f t="shared" si="31"/>
        <v>29.219892326256176</v>
      </c>
      <c r="AW71">
        <f t="shared" si="32"/>
        <v>29.776012791211034</v>
      </c>
      <c r="AX71">
        <f t="shared" si="33"/>
        <v>29.550212925700915</v>
      </c>
      <c r="AY71">
        <f t="shared" si="34"/>
        <v>29.993196962343969</v>
      </c>
      <c r="AZ71">
        <f t="shared" si="35"/>
        <v>30.078192076192099</v>
      </c>
      <c r="BA71">
        <f t="shared" si="36"/>
        <v>30.029927823800222</v>
      </c>
      <c r="BB71">
        <f t="shared" si="37"/>
        <v>30.052136163080633</v>
      </c>
      <c r="BC71">
        <f t="shared" si="38"/>
        <v>28.665307701635957</v>
      </c>
      <c r="BD71" s="5">
        <f t="shared" si="39"/>
        <v>28.391542210857317</v>
      </c>
      <c r="BE71" s="5">
        <f t="shared" si="40"/>
        <v>28.805998425554499</v>
      </c>
      <c r="BF71" s="5">
        <f t="shared" si="41"/>
        <v>28.591187676983857</v>
      </c>
      <c r="BG71" s="5"/>
      <c r="BH71" s="9">
        <f t="shared" si="42"/>
        <v>-4.9437958087422906E-2</v>
      </c>
      <c r="BI71" s="9">
        <f t="shared" si="43"/>
        <v>7.0318640897990559E-3</v>
      </c>
    </row>
    <row r="72" spans="1:64" ht="12.75" customHeight="1" x14ac:dyDescent="0.25">
      <c r="A72" s="1" t="s">
        <v>84</v>
      </c>
      <c r="B72" s="2">
        <v>18395</v>
      </c>
      <c r="C72" s="2">
        <v>18451</v>
      </c>
      <c r="D72" s="2">
        <v>18716</v>
      </c>
      <c r="E72" s="2">
        <v>19255</v>
      </c>
      <c r="F72" s="2">
        <v>19249</v>
      </c>
      <c r="G72" s="2">
        <v>18655</v>
      </c>
      <c r="H72" s="2">
        <v>19637</v>
      </c>
      <c r="I72" s="2">
        <v>19552</v>
      </c>
      <c r="J72" s="2">
        <v>18426</v>
      </c>
      <c r="K72" s="2">
        <v>19209</v>
      </c>
      <c r="L72" s="2">
        <v>18957</v>
      </c>
      <c r="M72" s="2">
        <v>18374</v>
      </c>
      <c r="N72" s="2">
        <v>2532</v>
      </c>
      <c r="O72" s="2">
        <v>2728</v>
      </c>
      <c r="P72" s="2">
        <v>3333</v>
      </c>
      <c r="Q72" s="2">
        <v>15444</v>
      </c>
      <c r="R72" s="2">
        <v>14790</v>
      </c>
      <c r="S72" s="2">
        <v>14487</v>
      </c>
      <c r="T72" s="2">
        <f t="shared" si="23"/>
        <v>17976</v>
      </c>
      <c r="U72" s="2">
        <f t="shared" si="24"/>
        <v>17518</v>
      </c>
      <c r="V72" s="2">
        <f t="shared" si="25"/>
        <v>17820</v>
      </c>
      <c r="W72" s="2">
        <v>18556</v>
      </c>
      <c r="X72" s="2">
        <v>18178</v>
      </c>
      <c r="Y72" s="2">
        <v>18658</v>
      </c>
      <c r="Z72" s="1" t="s">
        <v>84</v>
      </c>
      <c r="AA72" s="1" t="s">
        <v>141</v>
      </c>
      <c r="AB72" s="2">
        <v>4414103</v>
      </c>
      <c r="AC72" s="2">
        <v>4375233</v>
      </c>
      <c r="AD72" s="2">
        <v>4343502</v>
      </c>
      <c r="AE72" s="2">
        <v>4325347</v>
      </c>
      <c r="AF72" s="2">
        <v>4317226</v>
      </c>
      <c r="AG72" s="2">
        <v>4311404</v>
      </c>
      <c r="AH72" s="2">
        <v>4302850</v>
      </c>
      <c r="AI72" s="2">
        <v>4302410</v>
      </c>
      <c r="AJ72" s="2">
        <v>4311712</v>
      </c>
      <c r="AK72" s="2">
        <v>4318253</v>
      </c>
      <c r="AL72" s="2">
        <v>4324075</v>
      </c>
      <c r="AM72" s="2">
        <v>4328739</v>
      </c>
      <c r="AN72" s="2">
        <v>4329674</v>
      </c>
      <c r="AO72" s="2">
        <v>4327299</v>
      </c>
      <c r="AP72" s="2">
        <v>4320477</v>
      </c>
      <c r="AQ72" s="11">
        <f t="shared" si="26"/>
        <v>2.0328352171945507E-3</v>
      </c>
      <c r="AR72">
        <f t="shared" si="27"/>
        <v>41.673245957332668</v>
      </c>
      <c r="AS72">
        <f t="shared" si="28"/>
        <v>42.171468353799675</v>
      </c>
      <c r="AT72">
        <f t="shared" si="29"/>
        <v>43.089654384871935</v>
      </c>
      <c r="AU72">
        <f t="shared" si="30"/>
        <v>44.516659588236507</v>
      </c>
      <c r="AV72">
        <f t="shared" si="31"/>
        <v>44.586500683540777</v>
      </c>
      <c r="AW72">
        <f t="shared" si="32"/>
        <v>43.268967603128822</v>
      </c>
      <c r="AX72">
        <f t="shared" si="33"/>
        <v>45.637193952845202</v>
      </c>
      <c r="AY72">
        <f t="shared" si="34"/>
        <v>45.444297498378816</v>
      </c>
      <c r="AZ72">
        <f t="shared" si="35"/>
        <v>42.734765216229654</v>
      </c>
      <c r="BA72">
        <f t="shared" si="36"/>
        <v>44.483266728466347</v>
      </c>
      <c r="BB72">
        <f t="shared" si="37"/>
        <v>43.840590184027796</v>
      </c>
      <c r="BC72">
        <f t="shared" si="38"/>
        <v>42.446541590980651</v>
      </c>
      <c r="BD72" s="5">
        <f t="shared" si="39"/>
        <v>41.518137393254086</v>
      </c>
      <c r="BE72" s="5">
        <f t="shared" si="40"/>
        <v>40.482527322470666</v>
      </c>
      <c r="BF72" s="5">
        <f t="shared" si="41"/>
        <v>41.245445815357883</v>
      </c>
      <c r="BG72" s="5"/>
      <c r="BH72" s="9">
        <f t="shared" si="42"/>
        <v>-3.4850300296166425E-2</v>
      </c>
      <c r="BI72" s="9">
        <f t="shared" si="43"/>
        <v>-6.5680108747004917E-3</v>
      </c>
      <c r="BL72">
        <f>598/557</f>
        <v>1.073608617594255</v>
      </c>
    </row>
    <row r="73" spans="1:64" ht="12.75" customHeight="1" x14ac:dyDescent="0.25">
      <c r="A73" s="1" t="s">
        <v>85</v>
      </c>
      <c r="B73" s="2">
        <v>15697</v>
      </c>
      <c r="C73" s="2">
        <v>16124</v>
      </c>
      <c r="D73" s="2">
        <v>16618</v>
      </c>
      <c r="E73" s="2">
        <v>17054</v>
      </c>
      <c r="F73" s="2">
        <v>17074</v>
      </c>
      <c r="G73" s="2">
        <v>17612</v>
      </c>
      <c r="H73" s="2">
        <v>18369</v>
      </c>
      <c r="I73" s="2">
        <v>18599</v>
      </c>
      <c r="J73" s="2">
        <v>17895</v>
      </c>
      <c r="K73" s="2">
        <v>18348</v>
      </c>
      <c r="L73" s="2">
        <v>18377</v>
      </c>
      <c r="M73" s="2">
        <v>18416</v>
      </c>
      <c r="N73" s="2">
        <v>1922</v>
      </c>
      <c r="O73" s="2">
        <v>2192</v>
      </c>
      <c r="P73" s="2">
        <v>2359</v>
      </c>
      <c r="Q73" s="2">
        <v>16580</v>
      </c>
      <c r="R73" s="2">
        <v>17058</v>
      </c>
      <c r="S73" s="2">
        <v>17314</v>
      </c>
      <c r="T73" s="2">
        <f t="shared" si="23"/>
        <v>18502</v>
      </c>
      <c r="U73" s="2">
        <f t="shared" si="24"/>
        <v>19250</v>
      </c>
      <c r="V73" s="2">
        <f t="shared" si="25"/>
        <v>19673</v>
      </c>
      <c r="W73" s="2">
        <v>18826</v>
      </c>
      <c r="X73" s="2">
        <v>20035</v>
      </c>
      <c r="Y73" s="2">
        <v>20533</v>
      </c>
      <c r="Z73" s="1" t="s">
        <v>85</v>
      </c>
      <c r="AA73" s="1" t="s">
        <v>141</v>
      </c>
      <c r="AB73" s="2">
        <v>3284996</v>
      </c>
      <c r="AC73" s="2">
        <v>3291083</v>
      </c>
      <c r="AD73" s="2">
        <v>3300264</v>
      </c>
      <c r="AE73" s="2">
        <v>3318652</v>
      </c>
      <c r="AF73" s="2">
        <v>3341150</v>
      </c>
      <c r="AG73" s="2">
        <v>3365244</v>
      </c>
      <c r="AH73" s="2">
        <v>3392030</v>
      </c>
      <c r="AI73" s="2">
        <v>3432352</v>
      </c>
      <c r="AJ73" s="2">
        <v>3485061</v>
      </c>
      <c r="AK73" s="2">
        <v>3528514</v>
      </c>
      <c r="AL73" s="2">
        <v>3563819</v>
      </c>
      <c r="AM73" s="2">
        <v>3598389</v>
      </c>
      <c r="AN73" s="2">
        <v>3637758</v>
      </c>
      <c r="AO73" s="2">
        <v>3676215</v>
      </c>
      <c r="AP73" s="2">
        <v>3708185</v>
      </c>
      <c r="AQ73" s="11">
        <f t="shared" si="26"/>
        <v>6.4022982668022088E-2</v>
      </c>
      <c r="AR73">
        <f t="shared" si="27"/>
        <v>47.783924242221303</v>
      </c>
      <c r="AS73">
        <f t="shared" si="28"/>
        <v>48.992991060997248</v>
      </c>
      <c r="AT73">
        <f t="shared" si="29"/>
        <v>50.353547473777851</v>
      </c>
      <c r="AU73">
        <f t="shared" si="30"/>
        <v>51.388334781712572</v>
      </c>
      <c r="AV73">
        <f t="shared" si="31"/>
        <v>51.102165422085207</v>
      </c>
      <c r="AW73">
        <f t="shared" si="32"/>
        <v>52.334986705273074</v>
      </c>
      <c r="AX73">
        <f t="shared" si="33"/>
        <v>54.153412558261579</v>
      </c>
      <c r="AY73">
        <f t="shared" si="34"/>
        <v>54.187332767734773</v>
      </c>
      <c r="AZ73">
        <f t="shared" si="35"/>
        <v>51.34773824618852</v>
      </c>
      <c r="BA73">
        <f t="shared" si="36"/>
        <v>51.999226870008165</v>
      </c>
      <c r="BB73">
        <f t="shared" si="37"/>
        <v>51.565469514585338</v>
      </c>
      <c r="BC73">
        <f t="shared" si="38"/>
        <v>51.178457915472727</v>
      </c>
      <c r="BD73" s="5">
        <f t="shared" si="39"/>
        <v>50.860997350565924</v>
      </c>
      <c r="BE73" s="5">
        <f t="shared" si="40"/>
        <v>52.36364032027506</v>
      </c>
      <c r="BF73" s="5">
        <f t="shared" si="41"/>
        <v>53.052908633199266</v>
      </c>
      <c r="BG73" s="5"/>
      <c r="BH73" s="9">
        <f t="shared" si="42"/>
        <v>3.3208286192378145E-2</v>
      </c>
      <c r="BI73" s="9">
        <f t="shared" si="43"/>
        <v>4.309611287260684E-2</v>
      </c>
    </row>
    <row r="74" spans="1:64" ht="12.75" customHeight="1" x14ac:dyDescent="0.25">
      <c r="A74" s="1" t="s">
        <v>86</v>
      </c>
      <c r="B74" s="2">
        <v>6992</v>
      </c>
      <c r="C74" s="2">
        <v>7220</v>
      </c>
      <c r="D74" s="2">
        <v>7545</v>
      </c>
      <c r="E74" s="2">
        <v>7851</v>
      </c>
      <c r="F74" s="2">
        <v>8098</v>
      </c>
      <c r="G74" s="2">
        <v>8361</v>
      </c>
      <c r="H74" s="2">
        <v>8490</v>
      </c>
      <c r="I74" s="2">
        <v>8531</v>
      </c>
      <c r="J74" s="2">
        <v>8559</v>
      </c>
      <c r="K74" s="2">
        <v>8458</v>
      </c>
      <c r="L74" s="2">
        <v>8585</v>
      </c>
      <c r="M74" s="2">
        <v>8690</v>
      </c>
      <c r="N74" s="2">
        <v>330</v>
      </c>
      <c r="O74" s="2">
        <v>467</v>
      </c>
      <c r="P74" s="2">
        <v>470</v>
      </c>
      <c r="Q74" s="2">
        <v>8259</v>
      </c>
      <c r="R74" s="2">
        <v>8465</v>
      </c>
      <c r="S74" s="2">
        <v>8548</v>
      </c>
      <c r="T74" s="2">
        <f t="shared" si="23"/>
        <v>8589</v>
      </c>
      <c r="U74" s="2">
        <f t="shared" si="24"/>
        <v>8932</v>
      </c>
      <c r="V74" s="2">
        <f t="shared" si="25"/>
        <v>9018</v>
      </c>
      <c r="W74" s="2">
        <v>8762</v>
      </c>
      <c r="X74" s="2">
        <v>9286</v>
      </c>
      <c r="Y74" s="2">
        <v>9401</v>
      </c>
      <c r="Z74" s="1" t="s">
        <v>86</v>
      </c>
      <c r="AA74" s="1" t="s">
        <v>141</v>
      </c>
      <c r="AB74" s="2">
        <v>1457868</v>
      </c>
      <c r="AC74" s="2">
        <v>1464993</v>
      </c>
      <c r="AD74" s="2">
        <v>1471490</v>
      </c>
      <c r="AE74" s="2">
        <v>1483214</v>
      </c>
      <c r="AF74" s="2">
        <v>1497780</v>
      </c>
      <c r="AG74" s="2">
        <v>1512771</v>
      </c>
      <c r="AH74" s="2">
        <v>1529178</v>
      </c>
      <c r="AI74" s="2">
        <v>1549186</v>
      </c>
      <c r="AJ74" s="2">
        <v>1572651</v>
      </c>
      <c r="AK74" s="2">
        <v>1590655</v>
      </c>
      <c r="AL74" s="2">
        <v>1604662</v>
      </c>
      <c r="AM74" s="2">
        <v>1619415</v>
      </c>
      <c r="AN74" s="2">
        <v>1636416</v>
      </c>
      <c r="AO74" s="2">
        <v>1650576</v>
      </c>
      <c r="AP74" s="2">
        <v>1659435</v>
      </c>
      <c r="AQ74" s="11">
        <f t="shared" si="26"/>
        <v>5.5183254263024617E-2</v>
      </c>
      <c r="AR74">
        <f t="shared" si="27"/>
        <v>47.960446350424043</v>
      </c>
      <c r="AS74">
        <f t="shared" si="28"/>
        <v>49.28351193486931</v>
      </c>
      <c r="AT74">
        <f t="shared" si="29"/>
        <v>51.274558440764125</v>
      </c>
      <c r="AU74">
        <f t="shared" si="30"/>
        <v>52.932348265321117</v>
      </c>
      <c r="AV74">
        <f t="shared" si="31"/>
        <v>54.06668536100095</v>
      </c>
      <c r="AW74">
        <f t="shared" si="32"/>
        <v>55.269436021711158</v>
      </c>
      <c r="AX74">
        <f t="shared" si="33"/>
        <v>55.520024483742247</v>
      </c>
      <c r="AY74">
        <f t="shared" si="34"/>
        <v>55.067629064553905</v>
      </c>
      <c r="AZ74">
        <f t="shared" si="35"/>
        <v>54.424026691236648</v>
      </c>
      <c r="BA74">
        <f t="shared" si="36"/>
        <v>53.173063926495693</v>
      </c>
      <c r="BB74">
        <f t="shared" si="37"/>
        <v>53.500363316386881</v>
      </c>
      <c r="BC74">
        <f t="shared" si="38"/>
        <v>53.661353019454559</v>
      </c>
      <c r="BD74" s="5">
        <f t="shared" si="39"/>
        <v>52.486653760412999</v>
      </c>
      <c r="BE74" s="5">
        <f t="shared" si="40"/>
        <v>54.114442473415338</v>
      </c>
      <c r="BF74" s="5">
        <f t="shared" si="41"/>
        <v>54.343797738386861</v>
      </c>
      <c r="BG74" s="5"/>
      <c r="BH74" s="9">
        <f t="shared" si="42"/>
        <v>-1.4741458456382084E-3</v>
      </c>
      <c r="BI74" s="9">
        <f t="shared" si="43"/>
        <v>3.5383165908255743E-2</v>
      </c>
    </row>
    <row r="75" spans="1:64" ht="12.75" customHeight="1" x14ac:dyDescent="0.25">
      <c r="A75" s="1" t="s">
        <v>87</v>
      </c>
      <c r="B75" s="2">
        <v>2552</v>
      </c>
      <c r="C75" s="2">
        <v>2741</v>
      </c>
      <c r="D75" s="2">
        <v>2637</v>
      </c>
      <c r="E75" s="2">
        <v>2638</v>
      </c>
      <c r="F75" s="2">
        <v>2604</v>
      </c>
      <c r="G75" s="2">
        <v>2709</v>
      </c>
      <c r="H75" s="2">
        <v>2688</v>
      </c>
      <c r="I75" s="2">
        <v>2614</v>
      </c>
      <c r="J75" s="2">
        <v>2604</v>
      </c>
      <c r="K75" s="2">
        <v>2648</v>
      </c>
      <c r="L75" s="2">
        <v>2551</v>
      </c>
      <c r="M75" s="2">
        <v>2687</v>
      </c>
      <c r="N75" s="2">
        <v>229</v>
      </c>
      <c r="O75" s="2">
        <v>307</v>
      </c>
      <c r="P75" s="2">
        <v>317</v>
      </c>
      <c r="Q75" s="2">
        <v>2374</v>
      </c>
      <c r="R75" s="2">
        <v>2456</v>
      </c>
      <c r="S75" s="2">
        <v>2448</v>
      </c>
      <c r="T75" s="2">
        <f t="shared" si="23"/>
        <v>2603</v>
      </c>
      <c r="U75" s="2">
        <f t="shared" si="24"/>
        <v>2763</v>
      </c>
      <c r="V75" s="2">
        <f t="shared" si="25"/>
        <v>2765</v>
      </c>
      <c r="W75" s="2">
        <v>2709</v>
      </c>
      <c r="X75" s="2">
        <v>2956</v>
      </c>
      <c r="Y75" s="2">
        <v>2982</v>
      </c>
      <c r="Z75" s="1" t="s">
        <v>87</v>
      </c>
      <c r="AA75" s="1" t="s">
        <v>141</v>
      </c>
      <c r="AB75" s="2">
        <v>512714</v>
      </c>
      <c r="AC75" s="2">
        <v>515983</v>
      </c>
      <c r="AD75" s="2">
        <v>519503</v>
      </c>
      <c r="AE75" s="2">
        <v>522817</v>
      </c>
      <c r="AF75" s="2">
        <v>523489</v>
      </c>
      <c r="AG75" s="2">
        <v>523554</v>
      </c>
      <c r="AH75" s="2">
        <v>524533</v>
      </c>
      <c r="AI75" s="2">
        <v>530742</v>
      </c>
      <c r="AJ75" s="2">
        <v>539085</v>
      </c>
      <c r="AK75" s="2">
        <v>540642</v>
      </c>
      <c r="AL75" s="2">
        <v>539828</v>
      </c>
      <c r="AM75" s="2">
        <v>537045</v>
      </c>
      <c r="AN75" s="2">
        <v>535077</v>
      </c>
      <c r="AO75" s="2">
        <v>537298</v>
      </c>
      <c r="AP75" s="2">
        <v>540013</v>
      </c>
      <c r="AQ75" s="11">
        <f t="shared" si="26"/>
        <v>1.7214353951602313E-3</v>
      </c>
      <c r="AR75">
        <f t="shared" si="27"/>
        <v>49.774338130029605</v>
      </c>
      <c r="AS75">
        <f t="shared" si="28"/>
        <v>53.121905179046593</v>
      </c>
      <c r="AT75">
        <f t="shared" si="29"/>
        <v>50.760053358690904</v>
      </c>
      <c r="AU75">
        <f t="shared" si="30"/>
        <v>50.457425829688013</v>
      </c>
      <c r="AV75">
        <f t="shared" si="31"/>
        <v>49.7431655679489</v>
      </c>
      <c r="AW75">
        <f t="shared" si="32"/>
        <v>51.742513666212076</v>
      </c>
      <c r="AX75">
        <f t="shared" si="33"/>
        <v>51.245584167249724</v>
      </c>
      <c r="AY75">
        <f t="shared" si="34"/>
        <v>49.251802193909661</v>
      </c>
      <c r="AZ75">
        <f t="shared" si="35"/>
        <v>48.304070786610652</v>
      </c>
      <c r="BA75">
        <f t="shared" si="36"/>
        <v>48.97880667798654</v>
      </c>
      <c r="BB75">
        <f t="shared" si="37"/>
        <v>47.255792585786587</v>
      </c>
      <c r="BC75">
        <f t="shared" si="38"/>
        <v>50.033051234067905</v>
      </c>
      <c r="BD75" s="5">
        <f t="shared" si="39"/>
        <v>48.647204047267962</v>
      </c>
      <c r="BE75" s="5">
        <f t="shared" si="40"/>
        <v>51.423977010895257</v>
      </c>
      <c r="BF75" s="5">
        <f t="shared" si="41"/>
        <v>51.20247105162283</v>
      </c>
      <c r="BG75" s="5"/>
      <c r="BH75" s="9">
        <f t="shared" si="42"/>
        <v>6.0003229910295275E-2</v>
      </c>
      <c r="BI75" s="9">
        <f t="shared" si="43"/>
        <v>5.2526492619638487E-2</v>
      </c>
    </row>
    <row r="76" spans="1:64" ht="12.75" customHeight="1" x14ac:dyDescent="0.25">
      <c r="A76" s="1" t="s">
        <v>88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s="5" t="s">
        <v>0</v>
      </c>
      <c r="O76" s="5" t="s">
        <v>0</v>
      </c>
      <c r="P76" s="2">
        <v>1572</v>
      </c>
      <c r="Q76" s="5" t="s">
        <v>0</v>
      </c>
      <c r="R76" s="5" t="s">
        <v>0</v>
      </c>
      <c r="S76" s="2">
        <v>6318</v>
      </c>
      <c r="T76" s="2" t="e">
        <f t="shared" si="23"/>
        <v>#VALUE!</v>
      </c>
      <c r="U76" s="2" t="e">
        <f t="shared" si="24"/>
        <v>#VALUE!</v>
      </c>
      <c r="V76" s="2">
        <f t="shared" si="25"/>
        <v>7890</v>
      </c>
      <c r="W76" t="s">
        <v>0</v>
      </c>
      <c r="X76" t="s">
        <v>0</v>
      </c>
      <c r="Y76" s="2">
        <v>8150</v>
      </c>
      <c r="Z76" s="1" t="s">
        <v>88</v>
      </c>
      <c r="AA76" s="1" t="s">
        <v>141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s="2">
        <v>1397217</v>
      </c>
      <c r="AL76" s="2">
        <v>1419329</v>
      </c>
      <c r="AM76" s="2">
        <v>1441929</v>
      </c>
      <c r="AN76" s="2">
        <v>1466265</v>
      </c>
      <c r="AO76" s="2">
        <v>1488341</v>
      </c>
      <c r="AP76" t="s">
        <v>0</v>
      </c>
      <c r="AQ76" s="11" t="e">
        <f t="shared" si="26"/>
        <v>#VALUE!</v>
      </c>
      <c r="AR76" t="e">
        <f t="shared" si="27"/>
        <v>#VALUE!</v>
      </c>
      <c r="AS76" t="e">
        <f t="shared" si="28"/>
        <v>#VALUE!</v>
      </c>
      <c r="AT76" t="e">
        <f t="shared" si="29"/>
        <v>#VALUE!</v>
      </c>
      <c r="AU76" t="e">
        <f t="shared" si="30"/>
        <v>#VALUE!</v>
      </c>
      <c r="AV76" t="e">
        <f t="shared" si="31"/>
        <v>#VALUE!</v>
      </c>
      <c r="AW76" t="e">
        <f t="shared" si="32"/>
        <v>#VALUE!</v>
      </c>
      <c r="AX76" t="e">
        <f t="shared" si="33"/>
        <v>#VALUE!</v>
      </c>
      <c r="AY76" t="e">
        <f t="shared" si="34"/>
        <v>#VALUE!</v>
      </c>
      <c r="AZ76" t="e">
        <f t="shared" si="35"/>
        <v>#VALUE!</v>
      </c>
      <c r="BA76" t="e">
        <f t="shared" si="36"/>
        <v>#VALUE!</v>
      </c>
      <c r="BB76" t="e">
        <f t="shared" si="37"/>
        <v>#VALUE!</v>
      </c>
      <c r="BC76" t="e">
        <f t="shared" si="38"/>
        <v>#VALUE!</v>
      </c>
      <c r="BD76" s="5" t="e">
        <f t="shared" si="39"/>
        <v>#VALUE!</v>
      </c>
      <c r="BE76" s="5" t="e">
        <f t="shared" si="40"/>
        <v>#VALUE!</v>
      </c>
      <c r="BF76" s="5" t="e">
        <f t="shared" si="41"/>
        <v>#VALUE!</v>
      </c>
      <c r="BG76" s="5"/>
      <c r="BH76" s="9" t="e">
        <f t="shared" si="42"/>
        <v>#VALUE!</v>
      </c>
      <c r="BI76" s="9" t="e">
        <f t="shared" si="43"/>
        <v>#VALUE!</v>
      </c>
    </row>
    <row r="77" spans="1:64" ht="12.75" customHeight="1" x14ac:dyDescent="0.25">
      <c r="A77" s="1" t="s">
        <v>89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s="2">
        <v>7242</v>
      </c>
      <c r="L77" s="2">
        <v>7241</v>
      </c>
      <c r="M77" s="2">
        <v>7039</v>
      </c>
      <c r="N77" s="2">
        <v>1363</v>
      </c>
      <c r="O77" s="2">
        <v>1418</v>
      </c>
      <c r="P77" s="5" t="s">
        <v>0</v>
      </c>
      <c r="Q77" s="2">
        <v>5947</v>
      </c>
      <c r="R77" s="2">
        <v>6137</v>
      </c>
      <c r="S77" s="5" t="s">
        <v>0</v>
      </c>
      <c r="T77" s="2">
        <f t="shared" si="23"/>
        <v>7310</v>
      </c>
      <c r="U77" s="2">
        <f t="shared" si="24"/>
        <v>7555</v>
      </c>
      <c r="V77" s="2" t="e">
        <f t="shared" si="25"/>
        <v>#VALUE!</v>
      </c>
      <c r="W77" s="2">
        <v>7355</v>
      </c>
      <c r="X77" s="2">
        <v>7793</v>
      </c>
      <c r="Y77" t="s">
        <v>0</v>
      </c>
      <c r="Z77" s="1" t="s">
        <v>89</v>
      </c>
      <c r="AA77" s="1" t="s">
        <v>141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s="2">
        <v>1508737</v>
      </c>
      <c r="AQ77" s="11" t="e">
        <f t="shared" si="26"/>
        <v>#VALUE!</v>
      </c>
      <c r="AR77" t="e">
        <f t="shared" si="27"/>
        <v>#VALUE!</v>
      </c>
      <c r="AS77" t="e">
        <f t="shared" si="28"/>
        <v>#VALUE!</v>
      </c>
      <c r="AT77" t="e">
        <f t="shared" si="29"/>
        <v>#VALUE!</v>
      </c>
      <c r="AU77" t="e">
        <f t="shared" si="30"/>
        <v>#VALUE!</v>
      </c>
      <c r="AV77" t="e">
        <f t="shared" si="31"/>
        <v>#VALUE!</v>
      </c>
      <c r="AW77" t="e">
        <f t="shared" si="32"/>
        <v>#VALUE!</v>
      </c>
      <c r="AX77" t="e">
        <f t="shared" si="33"/>
        <v>#VALUE!</v>
      </c>
      <c r="AY77" t="e">
        <f t="shared" si="34"/>
        <v>#VALUE!</v>
      </c>
      <c r="AZ77" t="e">
        <f t="shared" si="35"/>
        <v>#VALUE!</v>
      </c>
      <c r="BA77" t="e">
        <f t="shared" si="36"/>
        <v>#VALUE!</v>
      </c>
      <c r="BB77" t="e">
        <f t="shared" si="37"/>
        <v>#VALUE!</v>
      </c>
      <c r="BC77" t="e">
        <f t="shared" si="38"/>
        <v>#VALUE!</v>
      </c>
      <c r="BD77" s="5" t="e">
        <f t="shared" si="39"/>
        <v>#VALUE!</v>
      </c>
      <c r="BE77" s="5" t="e">
        <f t="shared" si="40"/>
        <v>#VALUE!</v>
      </c>
      <c r="BF77" s="5" t="e">
        <f t="shared" si="41"/>
        <v>#VALUE!</v>
      </c>
      <c r="BG77" s="5"/>
      <c r="BH77" s="9" t="e">
        <f t="shared" si="42"/>
        <v>#VALUE!</v>
      </c>
      <c r="BI77" s="9" t="e">
        <f t="shared" si="43"/>
        <v>#VALUE!</v>
      </c>
    </row>
    <row r="78" spans="1:64" ht="12.75" customHeight="1" x14ac:dyDescent="0.25">
      <c r="A78" s="1" t="s">
        <v>90</v>
      </c>
      <c r="B78" s="2">
        <v>14321</v>
      </c>
      <c r="C78" s="2">
        <v>14260</v>
      </c>
      <c r="D78" s="2">
        <v>14448</v>
      </c>
      <c r="E78" s="2">
        <v>14433</v>
      </c>
      <c r="F78" s="2">
        <v>14238</v>
      </c>
      <c r="G78" s="2">
        <v>14321</v>
      </c>
      <c r="H78" s="2">
        <v>14932</v>
      </c>
      <c r="I78" s="2">
        <v>15282</v>
      </c>
      <c r="J78" s="2">
        <v>14555</v>
      </c>
      <c r="K78" s="2">
        <v>14578</v>
      </c>
      <c r="L78" s="2">
        <v>14866</v>
      </c>
      <c r="M78" s="2">
        <v>13784</v>
      </c>
      <c r="N78" s="2">
        <v>1413</v>
      </c>
      <c r="O78" s="2">
        <v>2008</v>
      </c>
      <c r="P78" s="2">
        <v>2073</v>
      </c>
      <c r="Q78" s="2">
        <v>12092</v>
      </c>
      <c r="R78" s="2">
        <v>12160</v>
      </c>
      <c r="S78" s="2">
        <v>11890</v>
      </c>
      <c r="T78" s="2">
        <f t="shared" si="23"/>
        <v>13505</v>
      </c>
      <c r="U78" s="2">
        <f t="shared" si="24"/>
        <v>14168</v>
      </c>
      <c r="V78" s="2">
        <f t="shared" si="25"/>
        <v>13963</v>
      </c>
      <c r="W78" s="2">
        <v>14126</v>
      </c>
      <c r="X78" s="2">
        <v>14840</v>
      </c>
      <c r="Y78" s="2">
        <v>14608</v>
      </c>
      <c r="Z78" s="1" t="s">
        <v>90</v>
      </c>
      <c r="AA78" s="1" t="s">
        <v>141</v>
      </c>
      <c r="AB78" s="2">
        <v>3555535</v>
      </c>
      <c r="AC78" s="2">
        <v>3529224</v>
      </c>
      <c r="AD78" s="2">
        <v>3506822</v>
      </c>
      <c r="AE78" s="2">
        <v>3493037</v>
      </c>
      <c r="AF78" s="2">
        <v>3486951</v>
      </c>
      <c r="AG78" s="2">
        <v>3483314</v>
      </c>
      <c r="AH78" s="2">
        <v>3478726</v>
      </c>
      <c r="AI78" s="2">
        <v>3477888</v>
      </c>
      <c r="AJ78" s="2">
        <v>3482707</v>
      </c>
      <c r="AK78" s="2">
        <v>3487663</v>
      </c>
      <c r="AL78" s="2">
        <v>3493663</v>
      </c>
      <c r="AM78" s="2">
        <v>3498995</v>
      </c>
      <c r="AN78" s="2">
        <v>3501519</v>
      </c>
      <c r="AO78" s="2">
        <v>3497679</v>
      </c>
      <c r="AP78" s="2">
        <v>3484395</v>
      </c>
      <c r="AQ78" s="11">
        <f t="shared" si="26"/>
        <v>4.8468045115490632E-4</v>
      </c>
      <c r="AR78">
        <f t="shared" si="27"/>
        <v>40.278045357449727</v>
      </c>
      <c r="AS78">
        <f t="shared" si="28"/>
        <v>40.405482905023881</v>
      </c>
      <c r="AT78">
        <f t="shared" si="29"/>
        <v>41.199695907006401</v>
      </c>
      <c r="AU78">
        <f t="shared" si="30"/>
        <v>41.319344742125551</v>
      </c>
      <c r="AV78">
        <f t="shared" si="31"/>
        <v>40.832234235582888</v>
      </c>
      <c r="AW78">
        <f t="shared" si="32"/>
        <v>41.113146848087773</v>
      </c>
      <c r="AX78">
        <f t="shared" si="33"/>
        <v>42.923760020191303</v>
      </c>
      <c r="AY78">
        <f t="shared" si="34"/>
        <v>43.940460417356746</v>
      </c>
      <c r="AZ78">
        <f t="shared" si="35"/>
        <v>41.792203593354252</v>
      </c>
      <c r="BA78">
        <f t="shared" si="36"/>
        <v>41.798763240599797</v>
      </c>
      <c r="BB78">
        <f t="shared" si="37"/>
        <v>42.551327932888775</v>
      </c>
      <c r="BC78">
        <f t="shared" si="38"/>
        <v>39.394168897069015</v>
      </c>
      <c r="BD78" s="5">
        <f t="shared" si="39"/>
        <v>38.568975350412202</v>
      </c>
      <c r="BE78" s="5">
        <f t="shared" si="40"/>
        <v>40.506861836091879</v>
      </c>
      <c r="BF78" s="5">
        <f t="shared" si="41"/>
        <v>40.072953841341182</v>
      </c>
      <c r="BG78" s="5"/>
      <c r="BH78" s="9">
        <f t="shared" si="42"/>
        <v>-4.1138049784157915E-2</v>
      </c>
      <c r="BI78" s="9">
        <f t="shared" si="43"/>
        <v>3.8994515080186254E-2</v>
      </c>
    </row>
    <row r="79" spans="1:64" ht="12.75" customHeight="1" x14ac:dyDescent="0.25">
      <c r="A79" s="1" t="s">
        <v>91</v>
      </c>
      <c r="B79" s="2">
        <v>97784</v>
      </c>
      <c r="C79" s="2">
        <v>99423</v>
      </c>
      <c r="D79" s="2">
        <v>99074</v>
      </c>
      <c r="E79" s="2">
        <v>100266</v>
      </c>
      <c r="F79" s="2">
        <v>100009</v>
      </c>
      <c r="G79" s="2">
        <v>100792</v>
      </c>
      <c r="H79" s="2">
        <v>100245</v>
      </c>
      <c r="I79" s="2">
        <v>102229</v>
      </c>
      <c r="J79" s="2">
        <v>98504</v>
      </c>
      <c r="K79" s="2">
        <v>97206</v>
      </c>
      <c r="L79" s="2">
        <v>96686</v>
      </c>
      <c r="M79" s="2">
        <v>90863</v>
      </c>
      <c r="N79" s="2">
        <v>7746</v>
      </c>
      <c r="O79" s="2">
        <v>9679</v>
      </c>
      <c r="P79" s="5" t="s">
        <v>0</v>
      </c>
      <c r="Q79" s="2">
        <v>79735</v>
      </c>
      <c r="R79" s="2">
        <v>79968</v>
      </c>
      <c r="S79" s="5" t="s">
        <v>0</v>
      </c>
      <c r="T79" s="2">
        <f t="shared" si="23"/>
        <v>87481</v>
      </c>
      <c r="U79" s="2">
        <f t="shared" si="24"/>
        <v>89647</v>
      </c>
      <c r="V79" s="2" t="e">
        <f t="shared" si="25"/>
        <v>#VALUE!</v>
      </c>
      <c r="W79" s="2">
        <v>91755</v>
      </c>
      <c r="X79" s="2">
        <v>93958</v>
      </c>
      <c r="Y79" t="s">
        <v>0</v>
      </c>
      <c r="Z79" s="1" t="s">
        <v>91</v>
      </c>
      <c r="AA79" s="1" t="s">
        <v>141</v>
      </c>
      <c r="AB79" s="2">
        <v>19762951</v>
      </c>
      <c r="AC79" s="2">
        <v>19585770</v>
      </c>
      <c r="AD79" s="2">
        <v>19427654</v>
      </c>
      <c r="AE79" s="2">
        <v>19331791</v>
      </c>
      <c r="AF79" s="2">
        <v>19292606</v>
      </c>
      <c r="AG79" s="2">
        <v>19284460</v>
      </c>
      <c r="AH79" s="2">
        <v>19269416</v>
      </c>
      <c r="AI79" s="2">
        <v>19256405</v>
      </c>
      <c r="AJ79" s="2">
        <v>19269568</v>
      </c>
      <c r="AK79" s="2">
        <v>19285470</v>
      </c>
      <c r="AL79" s="2">
        <v>19302454</v>
      </c>
      <c r="AM79" s="2">
        <v>19318100</v>
      </c>
      <c r="AN79" s="2">
        <v>19325113</v>
      </c>
      <c r="AO79" s="2">
        <v>19306835</v>
      </c>
      <c r="AP79" s="2">
        <v>17201746</v>
      </c>
      <c r="AQ79" s="11">
        <f t="shared" si="26"/>
        <v>-0.10731024172415282</v>
      </c>
      <c r="AR79">
        <f t="shared" si="27"/>
        <v>49.478440745008172</v>
      </c>
      <c r="AS79">
        <f t="shared" si="28"/>
        <v>50.762875291602015</v>
      </c>
      <c r="AT79">
        <f t="shared" si="29"/>
        <v>50.996378667233827</v>
      </c>
      <c r="AU79">
        <f t="shared" si="30"/>
        <v>51.865861781766625</v>
      </c>
      <c r="AV79">
        <f t="shared" si="31"/>
        <v>51.837994307249105</v>
      </c>
      <c r="AW79">
        <f t="shared" si="32"/>
        <v>52.265917738946285</v>
      </c>
      <c r="AX79">
        <f t="shared" si="33"/>
        <v>52.022853209458965</v>
      </c>
      <c r="AY79">
        <f t="shared" si="34"/>
        <v>53.08831009734164</v>
      </c>
      <c r="AZ79">
        <f t="shared" si="35"/>
        <v>51.118945686794845</v>
      </c>
      <c r="BA79">
        <f t="shared" si="36"/>
        <v>50.403749558605519</v>
      </c>
      <c r="BB79">
        <f t="shared" si="37"/>
        <v>50.090004099996818</v>
      </c>
      <c r="BC79">
        <f t="shared" si="38"/>
        <v>47.035163913635401</v>
      </c>
      <c r="BD79" s="5">
        <f t="shared" si="39"/>
        <v>45.268040606023888</v>
      </c>
      <c r="BE79" s="5">
        <f t="shared" si="40"/>
        <v>46.432778857850082</v>
      </c>
      <c r="BF79" s="5" t="e">
        <f t="shared" si="41"/>
        <v>#VALUE!</v>
      </c>
      <c r="BG79" s="5"/>
      <c r="BH79" s="9" t="e">
        <f t="shared" si="42"/>
        <v>#VALUE!</v>
      </c>
      <c r="BI79" s="9" t="e">
        <f t="shared" si="43"/>
        <v>#VALUE!</v>
      </c>
    </row>
    <row r="80" spans="1:64" ht="12.75" customHeight="1" x14ac:dyDescent="0.25">
      <c r="A80" s="1" t="s">
        <v>91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s="5" t="s">
        <v>0</v>
      </c>
      <c r="O80" s="5" t="s">
        <v>0</v>
      </c>
      <c r="P80" s="2">
        <v>9427</v>
      </c>
      <c r="Q80" s="5" t="s">
        <v>0</v>
      </c>
      <c r="R80" s="5" t="s">
        <v>0</v>
      </c>
      <c r="S80" s="2">
        <v>70643</v>
      </c>
      <c r="T80" s="2" t="e">
        <f t="shared" si="23"/>
        <v>#VALUE!</v>
      </c>
      <c r="U80" s="2" t="e">
        <f t="shared" si="24"/>
        <v>#VALUE!</v>
      </c>
      <c r="V80" s="2">
        <f t="shared" si="25"/>
        <v>80070</v>
      </c>
      <c r="W80" t="s">
        <v>0</v>
      </c>
      <c r="X80" t="s">
        <v>0</v>
      </c>
      <c r="Y80" s="2">
        <v>83998</v>
      </c>
      <c r="Z80" s="1" t="s">
        <v>102</v>
      </c>
      <c r="AA80" s="1" t="s">
        <v>141</v>
      </c>
      <c r="AB80" s="2">
        <v>6572932</v>
      </c>
      <c r="AC80" s="2">
        <v>6499001</v>
      </c>
      <c r="AD80" s="2">
        <v>6429480</v>
      </c>
      <c r="AE80" s="2">
        <v>6383427</v>
      </c>
      <c r="AF80" s="2">
        <v>6353624</v>
      </c>
      <c r="AG80" s="2">
        <v>6329363</v>
      </c>
      <c r="AH80" s="2">
        <v>6302354</v>
      </c>
      <c r="AI80" s="2">
        <v>6275383</v>
      </c>
      <c r="AJ80" s="2">
        <v>6258665</v>
      </c>
      <c r="AK80" s="2">
        <v>6239068</v>
      </c>
      <c r="AL80" s="2">
        <v>6218831</v>
      </c>
      <c r="AM80" s="2">
        <v>6202995</v>
      </c>
      <c r="AN80" s="2">
        <v>6188824</v>
      </c>
      <c r="AO80" s="2">
        <v>6173982</v>
      </c>
      <c r="AP80" s="2">
        <v>8205612</v>
      </c>
      <c r="AQ80" s="11">
        <f t="shared" si="26"/>
        <v>0.31108023835754106</v>
      </c>
      <c r="AR80" t="e">
        <f t="shared" si="27"/>
        <v>#VALUE!</v>
      </c>
      <c r="AS80" t="e">
        <f t="shared" si="28"/>
        <v>#VALUE!</v>
      </c>
      <c r="AT80" t="e">
        <f t="shared" si="29"/>
        <v>#VALUE!</v>
      </c>
      <c r="AU80" t="e">
        <f t="shared" si="30"/>
        <v>#VALUE!</v>
      </c>
      <c r="AV80" t="e">
        <f t="shared" si="31"/>
        <v>#VALUE!</v>
      </c>
      <c r="AW80" t="e">
        <f t="shared" si="32"/>
        <v>#VALUE!</v>
      </c>
      <c r="AX80" t="e">
        <f t="shared" si="33"/>
        <v>#VALUE!</v>
      </c>
      <c r="AY80" t="e">
        <f t="shared" si="34"/>
        <v>#VALUE!</v>
      </c>
      <c r="AZ80" t="e">
        <f t="shared" si="35"/>
        <v>#VALUE!</v>
      </c>
      <c r="BA80" t="e">
        <f t="shared" si="36"/>
        <v>#VALUE!</v>
      </c>
      <c r="BB80" t="e">
        <f t="shared" si="37"/>
        <v>#VALUE!</v>
      </c>
      <c r="BC80" t="e">
        <f t="shared" si="38"/>
        <v>#VALUE!</v>
      </c>
      <c r="BD80" s="5" t="e">
        <f t="shared" si="39"/>
        <v>#VALUE!</v>
      </c>
      <c r="BE80" s="5" t="e">
        <f t="shared" si="40"/>
        <v>#VALUE!</v>
      </c>
      <c r="BF80" s="5">
        <f t="shared" si="41"/>
        <v>97.579558965254506</v>
      </c>
      <c r="BG80" s="5"/>
      <c r="BH80" s="9" t="e">
        <f t="shared" si="42"/>
        <v>#VALUE!</v>
      </c>
      <c r="BI80" s="9" t="e">
        <f t="shared" si="43"/>
        <v>#VALUE!</v>
      </c>
    </row>
    <row r="81" spans="1:61" ht="12.75" customHeight="1" x14ac:dyDescent="0.25">
      <c r="A81" s="1" t="s">
        <v>92</v>
      </c>
      <c r="B81" s="2">
        <v>775</v>
      </c>
      <c r="C81" s="2">
        <v>785</v>
      </c>
      <c r="D81" s="2">
        <v>816</v>
      </c>
      <c r="E81" s="2">
        <v>839</v>
      </c>
      <c r="F81" s="2">
        <v>856</v>
      </c>
      <c r="G81" s="2">
        <v>898</v>
      </c>
      <c r="H81" s="2">
        <v>898</v>
      </c>
      <c r="I81" s="2">
        <v>889</v>
      </c>
      <c r="J81" s="2">
        <v>902</v>
      </c>
      <c r="K81" s="2">
        <v>972</v>
      </c>
      <c r="L81" s="2">
        <v>1000</v>
      </c>
      <c r="M81" s="2">
        <v>962</v>
      </c>
      <c r="N81" s="2">
        <v>9</v>
      </c>
      <c r="O81" s="2">
        <v>35</v>
      </c>
      <c r="P81" s="2">
        <v>35</v>
      </c>
      <c r="Q81" s="2">
        <v>914</v>
      </c>
      <c r="R81" s="2">
        <v>927</v>
      </c>
      <c r="S81" s="2">
        <v>883</v>
      </c>
      <c r="T81" s="2">
        <f t="shared" si="23"/>
        <v>923</v>
      </c>
      <c r="U81" s="2">
        <f t="shared" si="24"/>
        <v>962</v>
      </c>
      <c r="V81" s="2">
        <f t="shared" si="25"/>
        <v>918</v>
      </c>
      <c r="W81" s="2">
        <v>979</v>
      </c>
      <c r="X81" s="2">
        <v>1036</v>
      </c>
      <c r="Y81" s="2">
        <v>1002</v>
      </c>
      <c r="Z81" s="1" t="s">
        <v>142</v>
      </c>
      <c r="AA81" s="1" t="s">
        <v>141</v>
      </c>
      <c r="AB81" s="2">
        <v>202452</v>
      </c>
      <c r="AC81" s="2">
        <v>202004</v>
      </c>
      <c r="AD81" s="2">
        <v>201709</v>
      </c>
      <c r="AE81" s="2">
        <v>202436</v>
      </c>
      <c r="AF81" s="2">
        <v>203908</v>
      </c>
      <c r="AG81" s="2">
        <v>205037</v>
      </c>
      <c r="AH81" s="2">
        <v>205958</v>
      </c>
      <c r="AI81" s="2">
        <v>207478</v>
      </c>
      <c r="AJ81" s="2">
        <v>209385</v>
      </c>
      <c r="AK81" s="2">
        <v>210995</v>
      </c>
      <c r="AL81" s="2">
        <v>212674</v>
      </c>
      <c r="AM81" s="2">
        <v>214432</v>
      </c>
      <c r="AN81" s="2">
        <v>216084</v>
      </c>
      <c r="AO81" s="2">
        <v>217535</v>
      </c>
      <c r="AP81" s="2">
        <v>218465</v>
      </c>
      <c r="AQ81" s="11">
        <f t="shared" si="26"/>
        <v>4.3365093010483191E-2</v>
      </c>
      <c r="AR81">
        <f t="shared" si="27"/>
        <v>38.280678876968366</v>
      </c>
      <c r="AS81">
        <f t="shared" si="28"/>
        <v>38.86061662145304</v>
      </c>
      <c r="AT81">
        <f t="shared" si="29"/>
        <v>40.4543178539381</v>
      </c>
      <c r="AU81">
        <f t="shared" si="30"/>
        <v>41.445197494516783</v>
      </c>
      <c r="AV81">
        <f t="shared" si="31"/>
        <v>41.979716342664339</v>
      </c>
      <c r="AW81">
        <f t="shared" si="32"/>
        <v>43.796973229222047</v>
      </c>
      <c r="AX81">
        <f t="shared" si="33"/>
        <v>43.601122558968335</v>
      </c>
      <c r="AY81">
        <f t="shared" si="34"/>
        <v>42.847916405594809</v>
      </c>
      <c r="AZ81">
        <f t="shared" si="35"/>
        <v>43.078539532440239</v>
      </c>
      <c r="BA81">
        <f t="shared" si="36"/>
        <v>46.067442356453945</v>
      </c>
      <c r="BB81">
        <f t="shared" si="37"/>
        <v>47.0203221832476</v>
      </c>
      <c r="BC81">
        <f t="shared" si="38"/>
        <v>44.862707058647963</v>
      </c>
      <c r="BD81" s="5">
        <f t="shared" si="39"/>
        <v>42.714870143092504</v>
      </c>
      <c r="BE81" s="5">
        <f t="shared" si="40"/>
        <v>44.22276874985635</v>
      </c>
      <c r="BF81" s="5">
        <f t="shared" si="41"/>
        <v>42.020460943400543</v>
      </c>
      <c r="BG81" s="5"/>
      <c r="BH81" s="9">
        <f t="shared" si="42"/>
        <v>-2.4561617002890945E-2</v>
      </c>
      <c r="BI81" s="9">
        <f t="shared" si="43"/>
        <v>-1.6256849133936879E-2</v>
      </c>
    </row>
    <row r="82" spans="1:61" ht="12.75" customHeight="1" x14ac:dyDescent="0.25">
      <c r="A82" s="1" t="s">
        <v>93</v>
      </c>
      <c r="B82" s="2">
        <v>1315</v>
      </c>
      <c r="C82" s="2">
        <v>1297</v>
      </c>
      <c r="D82" s="2">
        <v>1328</v>
      </c>
      <c r="E82" s="2">
        <v>1325</v>
      </c>
      <c r="F82" s="2">
        <v>1373</v>
      </c>
      <c r="G82" s="2">
        <v>1409</v>
      </c>
      <c r="H82" s="2">
        <v>1404</v>
      </c>
      <c r="I82" s="2">
        <v>1424</v>
      </c>
      <c r="J82" s="2">
        <v>1459</v>
      </c>
      <c r="K82" s="2">
        <v>1490</v>
      </c>
      <c r="L82" s="2">
        <v>1471</v>
      </c>
      <c r="M82" s="2">
        <v>1544</v>
      </c>
      <c r="N82" s="5" t="s">
        <v>0</v>
      </c>
      <c r="O82" s="2">
        <v>33</v>
      </c>
      <c r="P82" s="2">
        <v>2</v>
      </c>
      <c r="Q82" s="2">
        <v>1508</v>
      </c>
      <c r="R82" s="2">
        <v>1570</v>
      </c>
      <c r="S82" s="2">
        <v>1563</v>
      </c>
      <c r="T82" s="2" t="e">
        <f t="shared" si="23"/>
        <v>#VALUE!</v>
      </c>
      <c r="U82" s="2">
        <f t="shared" si="24"/>
        <v>1603</v>
      </c>
      <c r="V82" s="2">
        <f t="shared" si="25"/>
        <v>1565</v>
      </c>
      <c r="W82" s="2">
        <v>1598</v>
      </c>
      <c r="X82" s="2">
        <v>1701</v>
      </c>
      <c r="Y82" s="2">
        <v>1669</v>
      </c>
      <c r="Z82" s="1" t="s">
        <v>143</v>
      </c>
      <c r="AA82" s="1" t="s">
        <v>141</v>
      </c>
      <c r="AB82" s="2">
        <v>304512</v>
      </c>
      <c r="AC82" s="2">
        <v>303478</v>
      </c>
      <c r="AD82" s="2">
        <v>302623</v>
      </c>
      <c r="AE82" s="2">
        <v>303070</v>
      </c>
      <c r="AF82" s="2">
        <v>304545</v>
      </c>
      <c r="AG82" s="2">
        <v>306315</v>
      </c>
      <c r="AH82" s="2">
        <v>307728</v>
      </c>
      <c r="AI82" s="2">
        <v>308740</v>
      </c>
      <c r="AJ82" s="2">
        <v>309904</v>
      </c>
      <c r="AK82" s="2">
        <v>311111</v>
      </c>
      <c r="AL82" s="2">
        <v>312769</v>
      </c>
      <c r="AM82" s="2">
        <v>314707</v>
      </c>
      <c r="AN82" s="2">
        <v>317094</v>
      </c>
      <c r="AO82" s="2">
        <v>320136</v>
      </c>
      <c r="AP82" s="2">
        <v>323073</v>
      </c>
      <c r="AQ82" s="11">
        <f t="shared" si="26"/>
        <v>4.2493804533016766E-2</v>
      </c>
      <c r="AR82">
        <f t="shared" si="27"/>
        <v>43.183848255569565</v>
      </c>
      <c r="AS82">
        <f t="shared" si="28"/>
        <v>42.737859086984891</v>
      </c>
      <c r="AT82">
        <f t="shared" si="29"/>
        <v>43.882983117608376</v>
      </c>
      <c r="AU82">
        <f t="shared" si="30"/>
        <v>43.71927277526644</v>
      </c>
      <c r="AV82">
        <f t="shared" si="31"/>
        <v>45.083649378581164</v>
      </c>
      <c r="AW82">
        <f t="shared" si="32"/>
        <v>45.998400339519776</v>
      </c>
      <c r="AX82">
        <f t="shared" si="33"/>
        <v>45.624707533926063</v>
      </c>
      <c r="AY82">
        <f t="shared" si="34"/>
        <v>46.122951350651036</v>
      </c>
      <c r="AZ82">
        <f t="shared" si="35"/>
        <v>47.07909546182043</v>
      </c>
      <c r="BA82">
        <f t="shared" si="36"/>
        <v>47.89287424745509</v>
      </c>
      <c r="BB82">
        <f t="shared" si="37"/>
        <v>47.031515271654158</v>
      </c>
      <c r="BC82">
        <f t="shared" si="38"/>
        <v>49.061508005859416</v>
      </c>
      <c r="BD82" s="5" t="e">
        <f t="shared" si="39"/>
        <v>#VALUE!</v>
      </c>
      <c r="BE82" s="5">
        <f t="shared" si="40"/>
        <v>50.072469200589751</v>
      </c>
      <c r="BF82" s="5">
        <f t="shared" si="41"/>
        <v>48.441064403401093</v>
      </c>
      <c r="BG82" s="5"/>
      <c r="BH82" s="9">
        <f t="shared" si="42"/>
        <v>2.8929377852749516E-2</v>
      </c>
      <c r="BI82" s="9" t="e">
        <f t="shared" si="43"/>
        <v>#VALUE!</v>
      </c>
    </row>
    <row r="83" spans="1:61" ht="12.75" customHeight="1" x14ac:dyDescent="0.25">
      <c r="A83" s="1" t="s">
        <v>94</v>
      </c>
      <c r="B83" s="2">
        <v>2017</v>
      </c>
      <c r="C83" s="2">
        <v>2018</v>
      </c>
      <c r="D83" s="2">
        <v>2081</v>
      </c>
      <c r="E83" s="2">
        <v>2078</v>
      </c>
      <c r="F83" s="2">
        <v>2095</v>
      </c>
      <c r="G83" s="2">
        <v>2058</v>
      </c>
      <c r="H83" s="2">
        <v>2028</v>
      </c>
      <c r="I83" s="2">
        <v>2018</v>
      </c>
      <c r="J83" s="2">
        <v>2058</v>
      </c>
      <c r="K83" s="2">
        <v>2124</v>
      </c>
      <c r="L83" s="2">
        <v>2145</v>
      </c>
      <c r="M83" s="2">
        <v>2091</v>
      </c>
      <c r="N83" s="2">
        <v>148</v>
      </c>
      <c r="O83" s="2">
        <v>161</v>
      </c>
      <c r="P83" s="2">
        <v>191</v>
      </c>
      <c r="Q83" s="2">
        <v>1986</v>
      </c>
      <c r="R83" s="2">
        <v>2030</v>
      </c>
      <c r="S83" s="2">
        <v>1913</v>
      </c>
      <c r="T83" s="2">
        <f t="shared" si="23"/>
        <v>2134</v>
      </c>
      <c r="U83" s="2">
        <f t="shared" si="24"/>
        <v>2191</v>
      </c>
      <c r="V83" s="2">
        <f t="shared" si="25"/>
        <v>2104</v>
      </c>
      <c r="W83" s="2">
        <v>2229</v>
      </c>
      <c r="X83" s="2">
        <v>2317</v>
      </c>
      <c r="Y83" s="2">
        <v>2255</v>
      </c>
      <c r="Z83" s="1" t="s">
        <v>144</v>
      </c>
      <c r="AA83" s="1" t="s">
        <v>141</v>
      </c>
      <c r="AB83" s="2">
        <v>539694</v>
      </c>
      <c r="AC83" s="2">
        <v>535899</v>
      </c>
      <c r="AD83" s="2">
        <v>532482</v>
      </c>
      <c r="AE83" s="2">
        <v>531224</v>
      </c>
      <c r="AF83" s="2">
        <v>531590</v>
      </c>
      <c r="AG83" s="2">
        <v>532307</v>
      </c>
      <c r="AH83" s="2">
        <v>532513</v>
      </c>
      <c r="AI83" s="2">
        <v>532210</v>
      </c>
      <c r="AJ83" s="2">
        <v>532580</v>
      </c>
      <c r="AK83" s="2">
        <v>533552</v>
      </c>
      <c r="AL83" s="2">
        <v>534938</v>
      </c>
      <c r="AM83" s="2">
        <v>536289</v>
      </c>
      <c r="AN83" s="2">
        <v>537225</v>
      </c>
      <c r="AO83" s="2">
        <v>537591</v>
      </c>
      <c r="AP83" s="2">
        <v>536840</v>
      </c>
      <c r="AQ83" s="11">
        <f t="shared" si="26"/>
        <v>7.9987983026024168E-3</v>
      </c>
      <c r="AR83">
        <f t="shared" si="27"/>
        <v>37.373029902129723</v>
      </c>
      <c r="AS83">
        <f t="shared" si="28"/>
        <v>37.656349424051918</v>
      </c>
      <c r="AT83">
        <f t="shared" si="29"/>
        <v>39.081133258964627</v>
      </c>
      <c r="AU83">
        <f t="shared" si="30"/>
        <v>39.117208559854227</v>
      </c>
      <c r="AV83">
        <f t="shared" si="31"/>
        <v>39.410071671777125</v>
      </c>
      <c r="AW83">
        <f t="shared" si="32"/>
        <v>38.661899993800574</v>
      </c>
      <c r="AX83">
        <f t="shared" si="33"/>
        <v>38.083577302338156</v>
      </c>
      <c r="AY83">
        <f t="shared" si="34"/>
        <v>37.917363446759737</v>
      </c>
      <c r="AZ83">
        <f t="shared" si="35"/>
        <v>38.642081940741292</v>
      </c>
      <c r="BA83">
        <f t="shared" si="36"/>
        <v>39.808678441838843</v>
      </c>
      <c r="BB83">
        <f t="shared" si="37"/>
        <v>40.098104827101459</v>
      </c>
      <c r="BC83">
        <f t="shared" si="38"/>
        <v>38.99017134418196</v>
      </c>
      <c r="BD83" s="5">
        <f t="shared" si="39"/>
        <v>39.722648797058966</v>
      </c>
      <c r="BE83" s="5">
        <f t="shared" si="40"/>
        <v>40.755890630609521</v>
      </c>
      <c r="BF83" s="5">
        <f t="shared" si="41"/>
        <v>39.192310558080621</v>
      </c>
      <c r="BG83" s="5"/>
      <c r="BH83" s="9">
        <f t="shared" si="42"/>
        <v>1.4239103839775558E-2</v>
      </c>
      <c r="BI83" s="9">
        <f t="shared" si="43"/>
        <v>-1.3351029073811693E-2</v>
      </c>
    </row>
    <row r="84" spans="1:61" ht="12.75" customHeight="1" x14ac:dyDescent="0.25">
      <c r="A84" s="1" t="s">
        <v>95</v>
      </c>
      <c r="B84" s="2">
        <v>11345</v>
      </c>
      <c r="C84" s="2">
        <v>11694</v>
      </c>
      <c r="D84" s="2">
        <v>11816</v>
      </c>
      <c r="E84" s="2">
        <v>12080</v>
      </c>
      <c r="F84" s="2">
        <v>11595</v>
      </c>
      <c r="G84" s="2">
        <v>11711</v>
      </c>
      <c r="H84" s="2">
        <v>11766</v>
      </c>
      <c r="I84" s="2">
        <v>12141</v>
      </c>
      <c r="J84" s="2">
        <v>11028</v>
      </c>
      <c r="K84" s="2">
        <v>10919</v>
      </c>
      <c r="L84" s="2">
        <v>10705</v>
      </c>
      <c r="M84" s="2">
        <v>10201</v>
      </c>
      <c r="N84" s="2">
        <v>632</v>
      </c>
      <c r="O84" s="2">
        <v>677</v>
      </c>
      <c r="P84" s="2">
        <v>687</v>
      </c>
      <c r="Q84" s="2">
        <v>9465</v>
      </c>
      <c r="R84" s="2">
        <v>9366</v>
      </c>
      <c r="S84" s="2">
        <v>9093</v>
      </c>
      <c r="T84" s="2">
        <f t="shared" si="23"/>
        <v>10097</v>
      </c>
      <c r="U84" s="2">
        <f t="shared" si="24"/>
        <v>10043</v>
      </c>
      <c r="V84" s="2">
        <f t="shared" si="25"/>
        <v>9780</v>
      </c>
      <c r="W84" s="2">
        <v>10198</v>
      </c>
      <c r="X84" s="2">
        <v>10173</v>
      </c>
      <c r="Y84" s="2">
        <v>9957</v>
      </c>
      <c r="Z84" s="1" t="s">
        <v>145</v>
      </c>
      <c r="AA84" s="1" t="s">
        <v>141</v>
      </c>
      <c r="AB84" s="2">
        <v>2555708</v>
      </c>
      <c r="AC84" s="2">
        <v>2521470</v>
      </c>
      <c r="AD84" s="2">
        <v>2488267</v>
      </c>
      <c r="AE84" s="2">
        <v>2463239</v>
      </c>
      <c r="AF84" s="2">
        <v>2446182</v>
      </c>
      <c r="AG84" s="2">
        <v>2434837</v>
      </c>
      <c r="AH84" s="2">
        <v>2424062</v>
      </c>
      <c r="AI84" s="2">
        <v>2412294</v>
      </c>
      <c r="AJ84" s="2">
        <v>2402990</v>
      </c>
      <c r="AK84" s="2">
        <v>2394694</v>
      </c>
      <c r="AL84" s="2">
        <v>2387725</v>
      </c>
      <c r="AM84" s="2">
        <v>2380793</v>
      </c>
      <c r="AN84" s="2">
        <v>2371227</v>
      </c>
      <c r="AO84" s="2">
        <v>2357880</v>
      </c>
      <c r="AP84" s="2">
        <v>2341447</v>
      </c>
      <c r="AQ84" s="11">
        <f t="shared" si="26"/>
        <v>-2.561100961718521E-2</v>
      </c>
      <c r="AR84">
        <f t="shared" si="27"/>
        <v>44.390830251343267</v>
      </c>
      <c r="AS84">
        <f t="shared" si="28"/>
        <v>46.377708241620958</v>
      </c>
      <c r="AT84">
        <f t="shared" si="29"/>
        <v>47.486865356491087</v>
      </c>
      <c r="AU84">
        <f t="shared" si="30"/>
        <v>49.041120248583269</v>
      </c>
      <c r="AV84">
        <f t="shared" si="31"/>
        <v>47.400397844477638</v>
      </c>
      <c r="AW84">
        <f t="shared" si="32"/>
        <v>48.097675532284093</v>
      </c>
      <c r="AX84">
        <f t="shared" si="33"/>
        <v>48.538362467626648</v>
      </c>
      <c r="AY84">
        <f t="shared" si="34"/>
        <v>50.32968618252999</v>
      </c>
      <c r="AZ84">
        <f t="shared" si="35"/>
        <v>45.892825188619177</v>
      </c>
      <c r="BA84">
        <f t="shared" si="36"/>
        <v>45.596639904722693</v>
      </c>
      <c r="BB84">
        <f t="shared" si="37"/>
        <v>44.833471191196637</v>
      </c>
      <c r="BC84">
        <f t="shared" si="38"/>
        <v>42.847068182744152</v>
      </c>
      <c r="BD84" s="5">
        <f t="shared" si="39"/>
        <v>42.581330256445291</v>
      </c>
      <c r="BE84" s="5">
        <f t="shared" si="40"/>
        <v>42.593346565558889</v>
      </c>
      <c r="BF84" s="5">
        <f t="shared" si="41"/>
        <v>41.769042818393928</v>
      </c>
      <c r="BG84" s="5"/>
      <c r="BH84" s="9">
        <f t="shared" si="42"/>
        <v>-8.9856799037246748E-2</v>
      </c>
      <c r="BI84" s="9">
        <f t="shared" si="43"/>
        <v>-1.9076140485968285E-2</v>
      </c>
    </row>
    <row r="85" spans="1:61" ht="12.75" customHeight="1" x14ac:dyDescent="0.25">
      <c r="A85" s="1" t="s">
        <v>96</v>
      </c>
      <c r="B85" s="2">
        <v>14316</v>
      </c>
      <c r="C85" s="2">
        <v>14426</v>
      </c>
      <c r="D85" s="2">
        <v>14347</v>
      </c>
      <c r="E85" s="2">
        <v>14643</v>
      </c>
      <c r="F85" s="2">
        <v>14669</v>
      </c>
      <c r="G85" s="2">
        <v>14831</v>
      </c>
      <c r="H85" s="2">
        <v>15180</v>
      </c>
      <c r="I85" s="2">
        <v>15028</v>
      </c>
      <c r="J85" s="2">
        <v>14120</v>
      </c>
      <c r="K85" s="2">
        <v>14445</v>
      </c>
      <c r="L85" s="2">
        <v>14310</v>
      </c>
      <c r="M85" s="2">
        <v>13644</v>
      </c>
      <c r="N85" s="2">
        <v>1133</v>
      </c>
      <c r="O85" s="2">
        <v>1431</v>
      </c>
      <c r="P85" s="2">
        <v>1471</v>
      </c>
      <c r="Q85" s="2">
        <v>11925</v>
      </c>
      <c r="R85" s="2">
        <v>12046</v>
      </c>
      <c r="S85" s="2">
        <v>12122</v>
      </c>
      <c r="T85" s="2">
        <f t="shared" si="23"/>
        <v>13058</v>
      </c>
      <c r="U85" s="2">
        <f t="shared" si="24"/>
        <v>13477</v>
      </c>
      <c r="V85" s="2">
        <f t="shared" si="25"/>
        <v>13593</v>
      </c>
      <c r="W85" s="2">
        <v>13735</v>
      </c>
      <c r="X85" s="2">
        <v>14137</v>
      </c>
      <c r="Y85" s="2">
        <v>14318</v>
      </c>
      <c r="Z85" s="1" t="s">
        <v>146</v>
      </c>
      <c r="AA85" s="1" t="s">
        <v>141</v>
      </c>
      <c r="AB85" s="2">
        <v>2916918</v>
      </c>
      <c r="AC85" s="2">
        <v>2885622</v>
      </c>
      <c r="AD85" s="2">
        <v>2857370</v>
      </c>
      <c r="AE85" s="2">
        <v>2841219</v>
      </c>
      <c r="AF85" s="2">
        <v>2834802</v>
      </c>
      <c r="AG85" s="2">
        <v>2832722</v>
      </c>
      <c r="AH85" s="2">
        <v>2830979</v>
      </c>
      <c r="AI85" s="2">
        <v>2833750</v>
      </c>
      <c r="AJ85" s="2">
        <v>2842435</v>
      </c>
      <c r="AK85" s="2">
        <v>2849642</v>
      </c>
      <c r="AL85" s="2">
        <v>2855791</v>
      </c>
      <c r="AM85" s="2">
        <v>2862631</v>
      </c>
      <c r="AN85" s="2">
        <v>2870895</v>
      </c>
      <c r="AO85" s="2">
        <v>2875899</v>
      </c>
      <c r="AP85" s="2">
        <v>2875261</v>
      </c>
      <c r="AQ85" s="11">
        <f t="shared" si="26"/>
        <v>1.1548549043337797E-2</v>
      </c>
      <c r="AR85">
        <f t="shared" si="27"/>
        <v>49.079199346707725</v>
      </c>
      <c r="AS85">
        <f t="shared" si="28"/>
        <v>49.992687884968994</v>
      </c>
      <c r="AT85">
        <f t="shared" si="29"/>
        <v>50.21050826459296</v>
      </c>
      <c r="AU85">
        <f t="shared" si="30"/>
        <v>51.537737851253283</v>
      </c>
      <c r="AV85">
        <f t="shared" si="31"/>
        <v>51.746118423791145</v>
      </c>
      <c r="AW85">
        <f t="shared" si="32"/>
        <v>52.356002459824865</v>
      </c>
      <c r="AX85">
        <f t="shared" si="33"/>
        <v>53.621026507084657</v>
      </c>
      <c r="AY85">
        <f t="shared" si="34"/>
        <v>53.032201146890166</v>
      </c>
      <c r="AZ85">
        <f t="shared" si="35"/>
        <v>49.675718178252097</v>
      </c>
      <c r="BA85">
        <f t="shared" si="36"/>
        <v>50.690577974356074</v>
      </c>
      <c r="BB85">
        <f t="shared" si="37"/>
        <v>50.108708935632897</v>
      </c>
      <c r="BC85">
        <f t="shared" si="38"/>
        <v>47.662447587551448</v>
      </c>
      <c r="BD85" s="5">
        <f t="shared" si="39"/>
        <v>45.484073781869419</v>
      </c>
      <c r="BE85" s="5">
        <f t="shared" si="40"/>
        <v>46.861868236680081</v>
      </c>
      <c r="BF85" s="5">
        <f t="shared" si="41"/>
        <v>47.275708187882771</v>
      </c>
      <c r="BG85" s="5"/>
      <c r="BH85" s="9">
        <f t="shared" si="42"/>
        <v>-4.8313543887928079E-2</v>
      </c>
      <c r="BI85" s="9">
        <f t="shared" si="43"/>
        <v>3.9390368035317147E-2</v>
      </c>
    </row>
    <row r="86" spans="1:61" ht="12.75" customHeight="1" x14ac:dyDescent="0.25">
      <c r="A86" s="1" t="s">
        <v>97</v>
      </c>
      <c r="B86" s="2">
        <v>12010</v>
      </c>
      <c r="C86" s="2">
        <v>11841</v>
      </c>
      <c r="D86" s="2">
        <v>11619</v>
      </c>
      <c r="E86" s="2">
        <v>12202</v>
      </c>
      <c r="F86" s="2">
        <v>12174</v>
      </c>
      <c r="G86" s="2">
        <v>12390</v>
      </c>
      <c r="H86" s="2">
        <v>12107</v>
      </c>
      <c r="I86" s="2">
        <v>12346</v>
      </c>
      <c r="J86" s="2">
        <v>12436</v>
      </c>
      <c r="K86" s="2">
        <v>11623</v>
      </c>
      <c r="L86" s="2">
        <v>11828</v>
      </c>
      <c r="M86" s="2">
        <v>10980</v>
      </c>
      <c r="N86" s="2">
        <v>1061</v>
      </c>
      <c r="O86" s="2">
        <v>1211</v>
      </c>
      <c r="P86" s="2">
        <v>1283</v>
      </c>
      <c r="Q86" s="2">
        <v>9615</v>
      </c>
      <c r="R86" s="2">
        <v>9731</v>
      </c>
      <c r="S86" s="2">
        <v>9761</v>
      </c>
      <c r="T86" s="2">
        <f t="shared" si="23"/>
        <v>10676</v>
      </c>
      <c r="U86" s="2">
        <f t="shared" si="24"/>
        <v>10942</v>
      </c>
      <c r="V86" s="2">
        <f t="shared" si="25"/>
        <v>11044</v>
      </c>
      <c r="W86" s="2">
        <v>11286</v>
      </c>
      <c r="X86" s="2">
        <v>11561</v>
      </c>
      <c r="Y86" s="2">
        <v>11673</v>
      </c>
      <c r="Z86" s="1" t="s">
        <v>147</v>
      </c>
      <c r="AA86" s="1" t="s">
        <v>141</v>
      </c>
      <c r="AB86" s="2">
        <v>2538189</v>
      </c>
      <c r="AC86" s="2">
        <v>2508111</v>
      </c>
      <c r="AD86" s="2">
        <v>2479763</v>
      </c>
      <c r="AE86" s="2">
        <v>2461396</v>
      </c>
      <c r="AF86" s="2">
        <v>2451849</v>
      </c>
      <c r="AG86" s="2">
        <v>2444339</v>
      </c>
      <c r="AH86" s="2">
        <v>2434172</v>
      </c>
      <c r="AI86" s="2">
        <v>2426154</v>
      </c>
      <c r="AJ86" s="2">
        <v>2423190</v>
      </c>
      <c r="AK86" s="2">
        <v>2420187</v>
      </c>
      <c r="AL86" s="2">
        <v>2416630</v>
      </c>
      <c r="AM86" s="2">
        <v>2413856</v>
      </c>
      <c r="AN86" s="2">
        <v>2410850</v>
      </c>
      <c r="AO86" s="2">
        <v>2406548</v>
      </c>
      <c r="AP86" s="2">
        <v>2400979</v>
      </c>
      <c r="AQ86" s="11">
        <f t="shared" si="26"/>
        <v>-9.166016696998569E-3</v>
      </c>
      <c r="AR86">
        <f t="shared" si="27"/>
        <v>47.31720135892165</v>
      </c>
      <c r="AS86">
        <f t="shared" si="28"/>
        <v>47.210829185789621</v>
      </c>
      <c r="AT86">
        <f t="shared" si="29"/>
        <v>46.85528415417118</v>
      </c>
      <c r="AU86">
        <f t="shared" si="30"/>
        <v>49.573494065969065</v>
      </c>
      <c r="AV86">
        <f t="shared" si="31"/>
        <v>49.652323613729884</v>
      </c>
      <c r="AW86">
        <f t="shared" si="32"/>
        <v>50.688550156095374</v>
      </c>
      <c r="AX86">
        <f t="shared" si="33"/>
        <v>49.737652064028339</v>
      </c>
      <c r="AY86">
        <f t="shared" si="34"/>
        <v>50.887124230366254</v>
      </c>
      <c r="AZ86">
        <f t="shared" si="35"/>
        <v>51.320779633458379</v>
      </c>
      <c r="BA86">
        <f t="shared" si="36"/>
        <v>48.025214580526217</v>
      </c>
      <c r="BB86">
        <f t="shared" si="37"/>
        <v>48.94419087737883</v>
      </c>
      <c r="BC86">
        <f t="shared" si="38"/>
        <v>45.487386157252132</v>
      </c>
      <c r="BD86" s="5">
        <f t="shared" si="39"/>
        <v>44.283136653047677</v>
      </c>
      <c r="BE86" s="5">
        <f t="shared" si="40"/>
        <v>45.467615854742981</v>
      </c>
      <c r="BF86" s="5">
        <f t="shared" si="41"/>
        <v>45.997903355256334</v>
      </c>
      <c r="BG86" s="5"/>
      <c r="BH86" s="9">
        <f t="shared" si="42"/>
        <v>-0.10371775947713424</v>
      </c>
      <c r="BI86" s="9">
        <f t="shared" si="43"/>
        <v>3.8722792281938423E-2</v>
      </c>
    </row>
    <row r="87" spans="1:61" ht="12.75" customHeight="1" x14ac:dyDescent="0.25">
      <c r="A87" s="1" t="s">
        <v>98</v>
      </c>
      <c r="B87" s="2">
        <v>13325</v>
      </c>
      <c r="C87" s="2">
        <v>13185</v>
      </c>
      <c r="D87" s="2">
        <v>13297</v>
      </c>
      <c r="E87" s="2">
        <v>13430</v>
      </c>
      <c r="F87" s="2">
        <v>13365</v>
      </c>
      <c r="G87" s="2">
        <v>13372</v>
      </c>
      <c r="H87" s="2">
        <v>13179</v>
      </c>
      <c r="I87" s="2">
        <v>13301</v>
      </c>
      <c r="J87" s="2">
        <v>13396</v>
      </c>
      <c r="K87" s="2">
        <v>12943</v>
      </c>
      <c r="L87" s="2">
        <v>12513</v>
      </c>
      <c r="M87" s="2">
        <v>11661</v>
      </c>
      <c r="N87" s="2">
        <v>1029</v>
      </c>
      <c r="O87" s="2">
        <v>1316</v>
      </c>
      <c r="P87" s="2">
        <v>1282</v>
      </c>
      <c r="Q87" s="2">
        <v>10161</v>
      </c>
      <c r="R87" s="2">
        <v>9997</v>
      </c>
      <c r="S87" s="2">
        <v>9860</v>
      </c>
      <c r="T87" s="2">
        <f t="shared" si="23"/>
        <v>11190</v>
      </c>
      <c r="U87" s="2">
        <f t="shared" si="24"/>
        <v>11313</v>
      </c>
      <c r="V87" s="2">
        <f t="shared" si="25"/>
        <v>11142</v>
      </c>
      <c r="W87" s="2">
        <v>11896</v>
      </c>
      <c r="X87" s="2">
        <v>12038</v>
      </c>
      <c r="Y87" s="2">
        <v>11892</v>
      </c>
      <c r="Z87" s="1" t="s">
        <v>148</v>
      </c>
      <c r="AA87" s="1" t="s">
        <v>141</v>
      </c>
      <c r="AB87" s="2">
        <v>2847534</v>
      </c>
      <c r="AC87" s="2">
        <v>2819452</v>
      </c>
      <c r="AD87" s="2">
        <v>2795970</v>
      </c>
      <c r="AE87" s="2">
        <v>2783115</v>
      </c>
      <c r="AF87" s="2">
        <v>2778294</v>
      </c>
      <c r="AG87" s="2">
        <v>2774661</v>
      </c>
      <c r="AH87" s="2">
        <v>2767109</v>
      </c>
      <c r="AI87" s="2">
        <v>2756042</v>
      </c>
      <c r="AJ87" s="2">
        <v>2746639</v>
      </c>
      <c r="AK87" s="2">
        <v>2738262</v>
      </c>
      <c r="AL87" s="2">
        <v>2729533</v>
      </c>
      <c r="AM87" s="2">
        <v>2721309</v>
      </c>
      <c r="AN87" s="2">
        <v>2713235</v>
      </c>
      <c r="AO87" s="2">
        <v>2701860</v>
      </c>
      <c r="AP87" s="2">
        <v>2684566</v>
      </c>
      <c r="AQ87" s="11">
        <f t="shared" si="26"/>
        <v>-2.2599620845695445E-2</v>
      </c>
      <c r="AR87">
        <f t="shared" si="27"/>
        <v>46.794875846960913</v>
      </c>
      <c r="AS87">
        <f t="shared" si="28"/>
        <v>46.764406700309138</v>
      </c>
      <c r="AT87">
        <f t="shared" si="29"/>
        <v>47.557734882706185</v>
      </c>
      <c r="AU87">
        <f t="shared" si="30"/>
        <v>48.255282300587645</v>
      </c>
      <c r="AV87">
        <f t="shared" si="31"/>
        <v>48.105060155620677</v>
      </c>
      <c r="AW87">
        <f t="shared" si="32"/>
        <v>48.19327478203644</v>
      </c>
      <c r="AX87">
        <f t="shared" si="33"/>
        <v>47.627325125248049</v>
      </c>
      <c r="AY87">
        <f t="shared" si="34"/>
        <v>48.261238399124544</v>
      </c>
      <c r="AZ87">
        <f t="shared" si="35"/>
        <v>48.772335934937203</v>
      </c>
      <c r="BA87">
        <f t="shared" si="36"/>
        <v>47.267208178034103</v>
      </c>
      <c r="BB87">
        <f t="shared" si="37"/>
        <v>45.843006844027897</v>
      </c>
      <c r="BC87">
        <f t="shared" si="38"/>
        <v>42.85070162925269</v>
      </c>
      <c r="BD87" s="5">
        <f t="shared" si="39"/>
        <v>41.242280893472177</v>
      </c>
      <c r="BE87" s="5">
        <f t="shared" si="40"/>
        <v>41.871155426261915</v>
      </c>
      <c r="BF87" s="5">
        <f t="shared" si="41"/>
        <v>41.503915344230691</v>
      </c>
      <c r="BG87" s="5"/>
      <c r="BH87" s="9">
        <f t="shared" si="42"/>
        <v>-0.14902752659627905</v>
      </c>
      <c r="BI87" s="9">
        <f t="shared" si="43"/>
        <v>6.3438404736708698E-3</v>
      </c>
    </row>
    <row r="88" spans="1:61" ht="12.75" customHeight="1" x14ac:dyDescent="0.25">
      <c r="A88" s="1" t="s">
        <v>99</v>
      </c>
      <c r="B88" s="2">
        <v>15228</v>
      </c>
      <c r="C88" s="2">
        <v>16393</v>
      </c>
      <c r="D88" s="2">
        <v>15518</v>
      </c>
      <c r="E88" s="2">
        <v>15110</v>
      </c>
      <c r="F88" s="2">
        <v>15306</v>
      </c>
      <c r="G88" s="2">
        <v>15310</v>
      </c>
      <c r="H88" s="2">
        <v>15549</v>
      </c>
      <c r="I88" s="2">
        <v>15705</v>
      </c>
      <c r="J88" s="2">
        <v>15141</v>
      </c>
      <c r="K88" s="2">
        <v>15160</v>
      </c>
      <c r="L88" s="2">
        <v>15335</v>
      </c>
      <c r="M88" s="2">
        <v>14247</v>
      </c>
      <c r="N88" s="2">
        <v>1670</v>
      </c>
      <c r="O88" s="2">
        <v>2480</v>
      </c>
      <c r="P88" s="2">
        <v>2684</v>
      </c>
      <c r="Q88" s="2">
        <v>11418</v>
      </c>
      <c r="R88" s="2">
        <v>11437</v>
      </c>
      <c r="S88" s="2">
        <v>11566</v>
      </c>
      <c r="T88" s="2">
        <f t="shared" si="23"/>
        <v>13088</v>
      </c>
      <c r="U88" s="2">
        <f t="shared" si="24"/>
        <v>13917</v>
      </c>
      <c r="V88" s="2">
        <f t="shared" si="25"/>
        <v>14250</v>
      </c>
      <c r="W88" s="2">
        <v>14023</v>
      </c>
      <c r="X88" s="2">
        <v>14813</v>
      </c>
      <c r="Y88" s="2">
        <v>15089</v>
      </c>
      <c r="Z88" s="1" t="s">
        <v>149</v>
      </c>
      <c r="AA88" s="1" t="s">
        <v>141</v>
      </c>
      <c r="AB88" s="2">
        <v>2670069</v>
      </c>
      <c r="AC88" s="2">
        <v>2660419</v>
      </c>
      <c r="AD88" s="2">
        <v>2651024</v>
      </c>
      <c r="AE88" s="2">
        <v>2644961</v>
      </c>
      <c r="AF88" s="2">
        <v>2645825</v>
      </c>
      <c r="AG88" s="2">
        <v>2655259</v>
      </c>
      <c r="AH88" s="2">
        <v>2664029</v>
      </c>
      <c r="AI88" s="2">
        <v>2676664</v>
      </c>
      <c r="AJ88" s="2">
        <v>2698162</v>
      </c>
      <c r="AK88" s="2">
        <v>2720318</v>
      </c>
      <c r="AL88" s="2">
        <v>2738999</v>
      </c>
      <c r="AM88" s="2">
        <v>2754529</v>
      </c>
      <c r="AN88" s="2">
        <v>2770896</v>
      </c>
      <c r="AO88" s="2">
        <v>2784202</v>
      </c>
      <c r="AP88" s="2">
        <v>2791116</v>
      </c>
      <c r="AQ88" s="11">
        <f t="shared" si="26"/>
        <v>3.4450859511029996E-2</v>
      </c>
      <c r="AR88">
        <f t="shared" si="27"/>
        <v>57.032233998447239</v>
      </c>
      <c r="AS88">
        <f t="shared" si="28"/>
        <v>61.618113537754766</v>
      </c>
      <c r="AT88">
        <f t="shared" si="29"/>
        <v>58.535871421760049</v>
      </c>
      <c r="AU88">
        <f t="shared" si="30"/>
        <v>57.127496397867489</v>
      </c>
      <c r="AV88">
        <f t="shared" si="31"/>
        <v>57.849631022459917</v>
      </c>
      <c r="AW88">
        <f t="shared" si="32"/>
        <v>57.659158673410019</v>
      </c>
      <c r="AX88">
        <f t="shared" si="33"/>
        <v>58.366481746257271</v>
      </c>
      <c r="AY88">
        <f t="shared" si="34"/>
        <v>58.673781991314563</v>
      </c>
      <c r="AZ88">
        <f t="shared" si="35"/>
        <v>56.11597821035209</v>
      </c>
      <c r="BA88">
        <f t="shared" si="36"/>
        <v>55.728778767776419</v>
      </c>
      <c r="BB88">
        <f t="shared" si="37"/>
        <v>55.987607151371726</v>
      </c>
      <c r="BC88">
        <f t="shared" si="38"/>
        <v>51.722091145164924</v>
      </c>
      <c r="BD88" s="5">
        <f t="shared" si="39"/>
        <v>47.233818952425494</v>
      </c>
      <c r="BE88" s="5">
        <f t="shared" si="40"/>
        <v>49.98559730939062</v>
      </c>
      <c r="BF88" s="5">
        <f t="shared" si="41"/>
        <v>51.054846878452921</v>
      </c>
      <c r="BG88" s="5"/>
      <c r="BH88" s="9">
        <f t="shared" si="42"/>
        <v>-9.0190557009046435E-2</v>
      </c>
      <c r="BI88" s="9">
        <f t="shared" si="43"/>
        <v>8.0896019224615534E-2</v>
      </c>
    </row>
    <row r="89" spans="1:61" ht="12.75" customHeight="1" x14ac:dyDescent="0.25">
      <c r="A89" s="1" t="s">
        <v>100</v>
      </c>
      <c r="B89" s="2">
        <v>11118</v>
      </c>
      <c r="C89" s="2">
        <v>11258</v>
      </c>
      <c r="D89" s="2">
        <v>11328</v>
      </c>
      <c r="E89" s="2">
        <v>11458</v>
      </c>
      <c r="F89" s="2">
        <v>11489</v>
      </c>
      <c r="G89" s="2">
        <v>11447</v>
      </c>
      <c r="H89" s="2">
        <v>10662</v>
      </c>
      <c r="I89" s="2">
        <v>11617</v>
      </c>
      <c r="J89" s="2">
        <v>10835</v>
      </c>
      <c r="K89" s="2">
        <v>10869</v>
      </c>
      <c r="L89" s="2">
        <v>10792</v>
      </c>
      <c r="M89" s="2">
        <v>10003</v>
      </c>
      <c r="N89" s="2">
        <v>994</v>
      </c>
      <c r="O89" s="2">
        <v>1094</v>
      </c>
      <c r="P89" s="2">
        <v>1092</v>
      </c>
      <c r="Q89" s="2">
        <v>8491</v>
      </c>
      <c r="R89" s="2">
        <v>8569</v>
      </c>
      <c r="S89" s="2">
        <v>8431</v>
      </c>
      <c r="T89" s="2">
        <f t="shared" si="23"/>
        <v>9485</v>
      </c>
      <c r="U89" s="2">
        <f t="shared" si="24"/>
        <v>9663</v>
      </c>
      <c r="V89" s="2">
        <f t="shared" si="25"/>
        <v>9523</v>
      </c>
      <c r="W89" s="2">
        <v>9866</v>
      </c>
      <c r="X89" s="2">
        <v>10043</v>
      </c>
      <c r="Y89" s="2">
        <v>9886</v>
      </c>
      <c r="Z89" s="1" t="s">
        <v>150</v>
      </c>
      <c r="AA89" s="1" t="s">
        <v>141</v>
      </c>
      <c r="AB89" s="2">
        <v>2043416</v>
      </c>
      <c r="AC89" s="2">
        <v>2025189</v>
      </c>
      <c r="AD89" s="2">
        <v>2009785</v>
      </c>
      <c r="AE89" s="2">
        <v>1998286</v>
      </c>
      <c r="AF89" s="2">
        <v>1990503</v>
      </c>
      <c r="AG89" s="2">
        <v>1985850</v>
      </c>
      <c r="AH89" s="2">
        <v>1980273</v>
      </c>
      <c r="AI89" s="2">
        <v>1975690</v>
      </c>
      <c r="AJ89" s="2">
        <v>1974402</v>
      </c>
      <c r="AK89" s="2">
        <v>1973930</v>
      </c>
      <c r="AL89" s="2">
        <v>1976029</v>
      </c>
      <c r="AM89" s="2">
        <v>1978324</v>
      </c>
      <c r="AN89" s="2">
        <v>1975574</v>
      </c>
      <c r="AO89" s="2">
        <v>1966382</v>
      </c>
      <c r="AP89" s="2">
        <v>1952138</v>
      </c>
      <c r="AQ89" s="11">
        <f t="shared" si="26"/>
        <v>-1.127632569253878E-2</v>
      </c>
      <c r="AR89">
        <f t="shared" si="27"/>
        <v>54.408891777298408</v>
      </c>
      <c r="AS89">
        <f t="shared" si="28"/>
        <v>55.589873340216641</v>
      </c>
      <c r="AT89">
        <f t="shared" si="29"/>
        <v>56.364237965752558</v>
      </c>
      <c r="AU89">
        <f t="shared" si="30"/>
        <v>57.339139642673771</v>
      </c>
      <c r="AV89">
        <f t="shared" si="31"/>
        <v>57.719079046853992</v>
      </c>
      <c r="AW89">
        <f t="shared" si="32"/>
        <v>57.642822972530652</v>
      </c>
      <c r="AX89">
        <f t="shared" si="33"/>
        <v>53.841061308213568</v>
      </c>
      <c r="AY89">
        <f t="shared" si="34"/>
        <v>58.799710480895286</v>
      </c>
      <c r="AZ89">
        <f t="shared" si="35"/>
        <v>54.877375529400801</v>
      </c>
      <c r="BA89">
        <f t="shared" si="36"/>
        <v>55.062742853090029</v>
      </c>
      <c r="BB89">
        <f t="shared" si="37"/>
        <v>54.614583085572121</v>
      </c>
      <c r="BC89">
        <f t="shared" si="38"/>
        <v>50.563001813656406</v>
      </c>
      <c r="BD89" s="5">
        <f t="shared" si="39"/>
        <v>48.011362773553408</v>
      </c>
      <c r="BE89" s="5">
        <f t="shared" si="40"/>
        <v>49.14101125823975</v>
      </c>
      <c r="BF89" s="5">
        <f t="shared" si="41"/>
        <v>48.782411899158774</v>
      </c>
      <c r="BG89" s="5"/>
      <c r="BH89" s="9">
        <f t="shared" si="42"/>
        <v>-0.11106514426836289</v>
      </c>
      <c r="BI89" s="9">
        <f t="shared" si="43"/>
        <v>1.6059721721335629E-2</v>
      </c>
    </row>
    <row r="90" spans="1:61" ht="12.75" customHeight="1" x14ac:dyDescent="0.25">
      <c r="A90" s="1" t="s">
        <v>101</v>
      </c>
      <c r="B90" s="2">
        <v>6789</v>
      </c>
      <c r="C90" s="2">
        <v>6891</v>
      </c>
      <c r="D90" s="2">
        <v>6985</v>
      </c>
      <c r="E90" s="2">
        <v>6942</v>
      </c>
      <c r="F90" s="2">
        <v>6895</v>
      </c>
      <c r="G90" s="2">
        <v>7092</v>
      </c>
      <c r="H90" s="2">
        <v>7250</v>
      </c>
      <c r="I90" s="2">
        <v>7411</v>
      </c>
      <c r="J90" s="2">
        <v>6583</v>
      </c>
      <c r="K90" s="2">
        <v>6540</v>
      </c>
      <c r="L90" s="2">
        <v>6577</v>
      </c>
      <c r="M90" s="2">
        <v>5758</v>
      </c>
      <c r="N90" s="2">
        <v>472</v>
      </c>
      <c r="O90" s="2">
        <v>529</v>
      </c>
      <c r="P90" s="2">
        <v>700</v>
      </c>
      <c r="Q90" s="2">
        <v>5338</v>
      </c>
      <c r="R90" s="2">
        <v>5367</v>
      </c>
      <c r="S90" s="2">
        <v>5451</v>
      </c>
      <c r="T90" s="2">
        <f t="shared" si="23"/>
        <v>5810</v>
      </c>
      <c r="U90" s="2">
        <f t="shared" si="24"/>
        <v>5896</v>
      </c>
      <c r="V90" s="2">
        <f t="shared" si="25"/>
        <v>6151</v>
      </c>
      <c r="W90" s="2">
        <v>5913</v>
      </c>
      <c r="X90" s="2">
        <v>6008</v>
      </c>
      <c r="Y90" s="2">
        <v>6257</v>
      </c>
      <c r="Z90" s="1" t="s">
        <v>151</v>
      </c>
      <c r="AA90" s="1" t="s">
        <v>141</v>
      </c>
      <c r="AB90" s="2">
        <v>1033948</v>
      </c>
      <c r="AC90" s="2">
        <v>1027119</v>
      </c>
      <c r="AD90" s="2">
        <v>1023678</v>
      </c>
      <c r="AE90" s="2">
        <v>1024685</v>
      </c>
      <c r="AF90" s="2">
        <v>1028915</v>
      </c>
      <c r="AG90" s="2">
        <v>1035884</v>
      </c>
      <c r="AH90" s="2">
        <v>1044392</v>
      </c>
      <c r="AI90" s="2">
        <v>1053143</v>
      </c>
      <c r="AJ90" s="2">
        <v>1060997</v>
      </c>
      <c r="AK90" s="2">
        <v>1067187</v>
      </c>
      <c r="AL90" s="2">
        <v>1072290</v>
      </c>
      <c r="AM90" s="2">
        <v>1075608</v>
      </c>
      <c r="AN90" s="2">
        <v>1077826</v>
      </c>
      <c r="AO90" s="2">
        <v>1078585</v>
      </c>
      <c r="AP90" s="2">
        <v>1077861</v>
      </c>
      <c r="AQ90" s="11">
        <f t="shared" si="26"/>
        <v>1.5894484150285049E-2</v>
      </c>
      <c r="AR90">
        <f t="shared" si="27"/>
        <v>65.660942329788341</v>
      </c>
      <c r="AS90">
        <f t="shared" si="28"/>
        <v>67.09057081019823</v>
      </c>
      <c r="AT90">
        <f t="shared" si="29"/>
        <v>68.234347128686949</v>
      </c>
      <c r="AU90">
        <f t="shared" si="30"/>
        <v>67.747649277582866</v>
      </c>
      <c r="AV90">
        <f t="shared" si="31"/>
        <v>67.012338239796293</v>
      </c>
      <c r="AW90">
        <f t="shared" si="32"/>
        <v>68.463264226496406</v>
      </c>
      <c r="AX90">
        <f t="shared" si="33"/>
        <v>69.418379305854501</v>
      </c>
      <c r="AY90">
        <f t="shared" si="34"/>
        <v>70.370310584602464</v>
      </c>
      <c r="AZ90">
        <f t="shared" si="35"/>
        <v>62.045415774031405</v>
      </c>
      <c r="BA90">
        <f t="shared" si="36"/>
        <v>61.282605578966013</v>
      </c>
      <c r="BB90">
        <f t="shared" si="37"/>
        <v>61.336019173917506</v>
      </c>
      <c r="BC90">
        <f t="shared" si="38"/>
        <v>53.53251370387725</v>
      </c>
      <c r="BD90" s="5">
        <f t="shared" si="39"/>
        <v>53.904804671626032</v>
      </c>
      <c r="BE90" s="5">
        <f t="shared" si="40"/>
        <v>54.66421283440804</v>
      </c>
      <c r="BF90" s="5">
        <f t="shared" si="41"/>
        <v>57.066727527946554</v>
      </c>
      <c r="BG90" s="5"/>
      <c r="BH90" s="9">
        <f t="shared" si="42"/>
        <v>-8.024264458501118E-2</v>
      </c>
      <c r="BI90" s="9">
        <f t="shared" si="43"/>
        <v>5.865753295243592E-2</v>
      </c>
    </row>
    <row r="91" spans="1:61" ht="12.75" customHeight="1" x14ac:dyDescent="0.25">
      <c r="A91" s="1" t="s">
        <v>102</v>
      </c>
      <c r="B91" s="2">
        <v>35295</v>
      </c>
      <c r="C91" s="2">
        <v>35095</v>
      </c>
      <c r="D91" s="2">
        <v>35543</v>
      </c>
      <c r="E91" s="2">
        <v>35140</v>
      </c>
      <c r="F91" s="2">
        <v>34594</v>
      </c>
      <c r="G91" s="2">
        <v>34725</v>
      </c>
      <c r="H91" s="2">
        <v>35075</v>
      </c>
      <c r="I91" s="2">
        <v>36422</v>
      </c>
      <c r="J91" s="2">
        <v>35122</v>
      </c>
      <c r="K91" s="2">
        <v>34337</v>
      </c>
      <c r="L91" s="2">
        <v>33815</v>
      </c>
      <c r="M91" s="2">
        <v>32724</v>
      </c>
      <c r="N91" s="2">
        <v>3394</v>
      </c>
      <c r="O91" s="2">
        <v>3421</v>
      </c>
      <c r="P91" s="5" t="s">
        <v>0</v>
      </c>
      <c r="Q91" s="2">
        <v>27936</v>
      </c>
      <c r="R91" s="2">
        <v>27983</v>
      </c>
      <c r="S91" s="5" t="s">
        <v>0</v>
      </c>
      <c r="T91" s="2">
        <f t="shared" si="23"/>
        <v>31330</v>
      </c>
      <c r="U91" s="2">
        <f t="shared" si="24"/>
        <v>31404</v>
      </c>
      <c r="V91" s="2" t="e">
        <f t="shared" si="25"/>
        <v>#VALUE!</v>
      </c>
      <c r="W91" s="2">
        <v>33263</v>
      </c>
      <c r="X91" s="2">
        <v>33945</v>
      </c>
      <c r="Y91" t="s">
        <v>0</v>
      </c>
      <c r="Z91" s="1"/>
      <c r="AA91" s="1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11" t="e">
        <f t="shared" si="26"/>
        <v>#DIV/0!</v>
      </c>
      <c r="BD91" s="5" t="e">
        <f t="shared" si="39"/>
        <v>#DIV/0!</v>
      </c>
      <c r="BE91" s="5" t="e">
        <f t="shared" si="40"/>
        <v>#DIV/0!</v>
      </c>
      <c r="BF91" s="5" t="e">
        <f t="shared" si="41"/>
        <v>#VALUE!</v>
      </c>
      <c r="BG91" s="5"/>
      <c r="BH91" s="9" t="e">
        <f t="shared" si="42"/>
        <v>#VALUE!</v>
      </c>
      <c r="BI91" s="9" t="e">
        <f t="shared" si="43"/>
        <v>#VALUE!</v>
      </c>
    </row>
    <row r="92" spans="1:61" ht="12.75" customHeight="1" x14ac:dyDescent="0.25">
      <c r="A92" s="1" t="s">
        <v>102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s="5" t="s">
        <v>0</v>
      </c>
      <c r="O92" s="5" t="s">
        <v>0</v>
      </c>
      <c r="P92" s="2">
        <v>3973</v>
      </c>
      <c r="Q92" s="5" t="s">
        <v>0</v>
      </c>
      <c r="R92" s="5" t="s">
        <v>0</v>
      </c>
      <c r="S92" s="2">
        <v>37049</v>
      </c>
      <c r="T92" s="2" t="e">
        <f t="shared" si="23"/>
        <v>#VALUE!</v>
      </c>
      <c r="U92" s="2" t="e">
        <f t="shared" si="24"/>
        <v>#VALUE!</v>
      </c>
      <c r="V92" s="2">
        <f t="shared" si="25"/>
        <v>41022</v>
      </c>
      <c r="W92" t="s">
        <v>0</v>
      </c>
      <c r="X92" t="s">
        <v>0</v>
      </c>
      <c r="Y92" s="2">
        <v>43658</v>
      </c>
      <c r="Z92" s="1"/>
      <c r="AA92" s="1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11" t="e">
        <f t="shared" si="26"/>
        <v>#DIV/0!</v>
      </c>
      <c r="BD92" s="5" t="e">
        <f t="shared" si="39"/>
        <v>#VALUE!</v>
      </c>
      <c r="BE92" s="5" t="e">
        <f t="shared" si="40"/>
        <v>#VALUE!</v>
      </c>
      <c r="BF92" s="5" t="e">
        <f t="shared" si="41"/>
        <v>#DIV/0!</v>
      </c>
      <c r="BG92" s="5"/>
      <c r="BH92" s="9" t="e">
        <f t="shared" si="42"/>
        <v>#DIV/0!</v>
      </c>
      <c r="BI92" s="9" t="e">
        <f t="shared" si="43"/>
        <v>#DIV/0!</v>
      </c>
    </row>
    <row r="93" spans="1:61" ht="12.75" customHeight="1" x14ac:dyDescent="0.25">
      <c r="A93" s="1" t="s">
        <v>103</v>
      </c>
      <c r="B93" s="2">
        <v>3711</v>
      </c>
      <c r="C93" s="2">
        <v>3737</v>
      </c>
      <c r="D93" s="2">
        <v>3777</v>
      </c>
      <c r="E93" s="2">
        <v>3949</v>
      </c>
      <c r="F93" s="2">
        <v>3859</v>
      </c>
      <c r="G93" s="2">
        <v>3943</v>
      </c>
      <c r="H93" s="2">
        <v>4016</v>
      </c>
      <c r="I93" s="2">
        <v>4055</v>
      </c>
      <c r="J93" s="2">
        <v>4160</v>
      </c>
      <c r="K93" s="2">
        <v>4359</v>
      </c>
      <c r="L93" s="2">
        <v>4333</v>
      </c>
      <c r="M93" s="2">
        <v>4483</v>
      </c>
      <c r="N93" s="2">
        <v>357</v>
      </c>
      <c r="O93" s="2">
        <v>411</v>
      </c>
      <c r="P93" s="2">
        <v>351</v>
      </c>
      <c r="Q93" s="2">
        <v>4108</v>
      </c>
      <c r="R93" s="2">
        <v>4060</v>
      </c>
      <c r="S93" s="2">
        <v>4082</v>
      </c>
      <c r="T93" s="2">
        <f t="shared" si="23"/>
        <v>4465</v>
      </c>
      <c r="U93" s="2">
        <f t="shared" si="24"/>
        <v>4471</v>
      </c>
      <c r="V93" s="2">
        <f t="shared" si="25"/>
        <v>4433</v>
      </c>
      <c r="W93" s="2">
        <v>4564</v>
      </c>
      <c r="X93" s="2">
        <v>4564</v>
      </c>
      <c r="Y93" s="2">
        <v>4488</v>
      </c>
      <c r="Z93" s="1" t="s">
        <v>152</v>
      </c>
      <c r="AA93" s="1" t="s">
        <v>141</v>
      </c>
      <c r="AB93" s="2">
        <v>972778</v>
      </c>
      <c r="AC93" s="2">
        <v>968954</v>
      </c>
      <c r="AD93" s="2">
        <v>965748</v>
      </c>
      <c r="AE93" s="2">
        <v>964869</v>
      </c>
      <c r="AF93" s="2">
        <v>965876</v>
      </c>
      <c r="AG93" s="2">
        <v>968165</v>
      </c>
      <c r="AH93" s="2">
        <v>970637</v>
      </c>
      <c r="AI93" s="2">
        <v>971465</v>
      </c>
      <c r="AJ93" s="2">
        <v>971601</v>
      </c>
      <c r="AK93" s="2">
        <v>972835</v>
      </c>
      <c r="AL93" s="2">
        <v>976178</v>
      </c>
      <c r="AM93" s="2">
        <v>980390</v>
      </c>
      <c r="AN93" s="2">
        <v>983209</v>
      </c>
      <c r="AO93" s="2">
        <v>984323</v>
      </c>
      <c r="AP93" s="2">
        <v>983892</v>
      </c>
      <c r="AQ93" s="11">
        <f t="shared" si="26"/>
        <v>1.265025457981217E-2</v>
      </c>
      <c r="AR93">
        <f t="shared" si="27"/>
        <v>38.148477864425388</v>
      </c>
      <c r="AS93">
        <f t="shared" si="28"/>
        <v>38.567362330925931</v>
      </c>
      <c r="AT93">
        <f t="shared" si="29"/>
        <v>39.109581381478399</v>
      </c>
      <c r="AU93">
        <f t="shared" si="30"/>
        <v>40.927835799471218</v>
      </c>
      <c r="AV93">
        <f t="shared" si="31"/>
        <v>39.953368755409599</v>
      </c>
      <c r="AW93">
        <f t="shared" si="32"/>
        <v>40.726529052382595</v>
      </c>
      <c r="AX93">
        <f t="shared" si="33"/>
        <v>41.374890922147003</v>
      </c>
      <c r="AY93">
        <f t="shared" si="34"/>
        <v>41.741081768257217</v>
      </c>
      <c r="AZ93">
        <f t="shared" si="35"/>
        <v>42.8159295842635</v>
      </c>
      <c r="BA93">
        <f t="shared" si="36"/>
        <v>44.807187241412983</v>
      </c>
      <c r="BB93">
        <f t="shared" si="37"/>
        <v>44.387396560873121</v>
      </c>
      <c r="BC93">
        <f t="shared" si="38"/>
        <v>45.726700598741317</v>
      </c>
      <c r="BD93" s="5">
        <f t="shared" si="39"/>
        <v>45.41252165104266</v>
      </c>
      <c r="BE93" s="5">
        <f t="shared" si="40"/>
        <v>45.42208197918773</v>
      </c>
      <c r="BF93" s="5">
        <f t="shared" si="41"/>
        <v>45.05575815231753</v>
      </c>
      <c r="BG93" s="5"/>
      <c r="BH93" s="9">
        <f t="shared" si="42"/>
        <v>5.2312972993987072E-2</v>
      </c>
      <c r="BI93" s="9">
        <f t="shared" si="43"/>
        <v>-7.8560600855103191E-3</v>
      </c>
    </row>
    <row r="94" spans="1:61" ht="12.75" customHeight="1" x14ac:dyDescent="0.25">
      <c r="A94" s="1" t="s">
        <v>104</v>
      </c>
      <c r="B94" s="2">
        <v>4702</v>
      </c>
      <c r="C94" s="2">
        <v>4708</v>
      </c>
      <c r="D94" s="2">
        <v>5130</v>
      </c>
      <c r="E94" s="2">
        <v>5003</v>
      </c>
      <c r="F94" s="2">
        <v>5179</v>
      </c>
      <c r="G94" s="2">
        <v>5284</v>
      </c>
      <c r="H94" s="2">
        <v>5474</v>
      </c>
      <c r="I94" s="2">
        <v>5425</v>
      </c>
      <c r="J94" s="2">
        <v>5343</v>
      </c>
      <c r="K94" s="2">
        <v>5371</v>
      </c>
      <c r="L94" s="2">
        <v>5447</v>
      </c>
      <c r="M94" s="2">
        <v>5295</v>
      </c>
      <c r="N94" s="2">
        <v>182</v>
      </c>
      <c r="O94" s="2">
        <v>263</v>
      </c>
      <c r="P94" s="2">
        <v>243</v>
      </c>
      <c r="Q94" s="2">
        <v>4828</v>
      </c>
      <c r="R94" s="2">
        <v>5019</v>
      </c>
      <c r="S94" s="2">
        <v>5128</v>
      </c>
      <c r="T94" s="2">
        <f t="shared" si="23"/>
        <v>5010</v>
      </c>
      <c r="U94" s="2">
        <f t="shared" si="24"/>
        <v>5282</v>
      </c>
      <c r="V94" s="2">
        <f t="shared" si="25"/>
        <v>5371</v>
      </c>
      <c r="W94" s="2">
        <v>5396</v>
      </c>
      <c r="X94" s="2">
        <v>5831</v>
      </c>
      <c r="Y94" s="2">
        <v>5899</v>
      </c>
      <c r="Z94" s="1" t="s">
        <v>153</v>
      </c>
      <c r="AA94" s="1" t="s">
        <v>141</v>
      </c>
      <c r="AB94" s="2">
        <v>951569</v>
      </c>
      <c r="AC94" s="2">
        <v>953782</v>
      </c>
      <c r="AD94" s="2">
        <v>955246</v>
      </c>
      <c r="AE94" s="2">
        <v>957514</v>
      </c>
      <c r="AF94" s="2">
        <v>958492</v>
      </c>
      <c r="AG94" s="2">
        <v>958197</v>
      </c>
      <c r="AH94" s="2">
        <v>958298</v>
      </c>
      <c r="AI94" s="2">
        <v>957058</v>
      </c>
      <c r="AJ94" s="2">
        <v>955719</v>
      </c>
      <c r="AK94" s="2">
        <v>955191</v>
      </c>
      <c r="AL94" s="2">
        <v>955849</v>
      </c>
      <c r="AM94" s="2">
        <v>958292</v>
      </c>
      <c r="AN94" s="2">
        <v>961262</v>
      </c>
      <c r="AO94" s="2">
        <v>963582</v>
      </c>
      <c r="AP94" s="2">
        <v>965669</v>
      </c>
      <c r="AQ94" s="11">
        <f t="shared" si="26"/>
        <v>1.0411009930743287E-2</v>
      </c>
      <c r="AR94">
        <f t="shared" si="27"/>
        <v>49.41312716156159</v>
      </c>
      <c r="AS94">
        <f t="shared" si="28"/>
        <v>49.361384467310138</v>
      </c>
      <c r="AT94">
        <f t="shared" si="29"/>
        <v>53.703443929626502</v>
      </c>
      <c r="AU94">
        <f t="shared" si="30"/>
        <v>52.249888774472225</v>
      </c>
      <c r="AV94">
        <f t="shared" si="31"/>
        <v>54.032793179285797</v>
      </c>
      <c r="AW94">
        <f t="shared" si="32"/>
        <v>55.145236313618184</v>
      </c>
      <c r="AX94">
        <f t="shared" si="33"/>
        <v>57.122106067214993</v>
      </c>
      <c r="AY94">
        <f t="shared" si="34"/>
        <v>56.68412990644245</v>
      </c>
      <c r="AZ94">
        <f t="shared" si="35"/>
        <v>55.905553829106672</v>
      </c>
      <c r="BA94">
        <f t="shared" si="36"/>
        <v>56.229591777979486</v>
      </c>
      <c r="BB94">
        <f t="shared" si="37"/>
        <v>56.985988372640449</v>
      </c>
      <c r="BC94">
        <f t="shared" si="38"/>
        <v>55.254557066113463</v>
      </c>
      <c r="BD94" s="5">
        <f t="shared" si="39"/>
        <v>52.118985250639263</v>
      </c>
      <c r="BE94" s="5">
        <f t="shared" si="40"/>
        <v>54.816300013906449</v>
      </c>
      <c r="BF94" s="5">
        <f t="shared" si="41"/>
        <v>55.619472096546538</v>
      </c>
      <c r="BG94" s="5"/>
      <c r="BH94" s="9">
        <f t="shared" si="42"/>
        <v>-5.1172327786007665E-3</v>
      </c>
      <c r="BI94" s="9">
        <f t="shared" si="43"/>
        <v>6.7163372983443548E-2</v>
      </c>
    </row>
    <row r="95" spans="1:61" ht="12.75" customHeight="1" x14ac:dyDescent="0.25">
      <c r="A95" s="1" t="s">
        <v>105</v>
      </c>
      <c r="B95" s="2">
        <v>5835</v>
      </c>
      <c r="C95" s="2">
        <v>5898</v>
      </c>
      <c r="D95" s="2">
        <v>6162</v>
      </c>
      <c r="E95" s="2">
        <v>6210</v>
      </c>
      <c r="F95" s="2">
        <v>6333</v>
      </c>
      <c r="G95" s="2">
        <v>6331</v>
      </c>
      <c r="H95" s="2">
        <v>6206</v>
      </c>
      <c r="I95" s="2">
        <v>6294</v>
      </c>
      <c r="J95" s="2">
        <v>6386</v>
      </c>
      <c r="K95" s="2">
        <v>5762</v>
      </c>
      <c r="L95" s="2">
        <v>5677</v>
      </c>
      <c r="M95" s="2">
        <v>5289</v>
      </c>
      <c r="N95" s="2">
        <v>241</v>
      </c>
      <c r="O95" s="2">
        <v>301</v>
      </c>
      <c r="P95" s="2">
        <v>258</v>
      </c>
      <c r="Q95" s="2">
        <v>4806</v>
      </c>
      <c r="R95" s="2">
        <v>4868</v>
      </c>
      <c r="S95" s="2">
        <v>4854</v>
      </c>
      <c r="T95" s="2">
        <f t="shared" si="23"/>
        <v>5047</v>
      </c>
      <c r="U95" s="2">
        <f t="shared" si="24"/>
        <v>5169</v>
      </c>
      <c r="V95" s="2">
        <f t="shared" si="25"/>
        <v>5112</v>
      </c>
      <c r="W95" s="2">
        <v>5468</v>
      </c>
      <c r="X95" s="2">
        <v>5567</v>
      </c>
      <c r="Y95" s="2">
        <v>5352</v>
      </c>
      <c r="Z95" s="1" t="s">
        <v>154</v>
      </c>
      <c r="AA95" s="1" t="s">
        <v>141</v>
      </c>
      <c r="AB95" s="2">
        <v>1137733</v>
      </c>
      <c r="AC95" s="2">
        <v>1128053</v>
      </c>
      <c r="AD95" s="2">
        <v>1119235</v>
      </c>
      <c r="AE95" s="2">
        <v>1113291</v>
      </c>
      <c r="AF95" s="2">
        <v>1110317</v>
      </c>
      <c r="AG95" s="2">
        <v>1109084</v>
      </c>
      <c r="AH95" s="2">
        <v>1107564</v>
      </c>
      <c r="AI95" s="2">
        <v>1102775</v>
      </c>
      <c r="AJ95" s="2">
        <v>1097283</v>
      </c>
      <c r="AK95" s="2">
        <v>1092757</v>
      </c>
      <c r="AL95" s="2">
        <v>1088898</v>
      </c>
      <c r="AM95" s="2">
        <v>1085232</v>
      </c>
      <c r="AN95" s="2">
        <v>1080998</v>
      </c>
      <c r="AO95" s="2">
        <v>1075894</v>
      </c>
      <c r="AP95" s="2">
        <v>1069296</v>
      </c>
      <c r="AQ95" s="11">
        <f t="shared" si="26"/>
        <v>-2.5505726416977237E-2</v>
      </c>
      <c r="AR95">
        <f t="shared" si="27"/>
        <v>51.286198079865834</v>
      </c>
      <c r="AS95">
        <f t="shared" si="28"/>
        <v>52.284777399643453</v>
      </c>
      <c r="AT95">
        <f t="shared" si="29"/>
        <v>55.055461989662582</v>
      </c>
      <c r="AU95">
        <f t="shared" si="30"/>
        <v>55.780564111270103</v>
      </c>
      <c r="AV95">
        <f t="shared" si="31"/>
        <v>57.037764890567288</v>
      </c>
      <c r="AW95">
        <f t="shared" si="32"/>
        <v>57.083142485149907</v>
      </c>
      <c r="AX95">
        <f t="shared" si="33"/>
        <v>56.032879364081893</v>
      </c>
      <c r="AY95">
        <f t="shared" si="34"/>
        <v>57.074199179343019</v>
      </c>
      <c r="AZ95">
        <f t="shared" si="35"/>
        <v>58.198295243797631</v>
      </c>
      <c r="BA95">
        <f t="shared" si="36"/>
        <v>52.729014776386698</v>
      </c>
      <c r="BB95">
        <f t="shared" si="37"/>
        <v>52.13527805175508</v>
      </c>
      <c r="BC95">
        <f t="shared" si="38"/>
        <v>48.736122782962539</v>
      </c>
      <c r="BD95" s="5">
        <f t="shared" si="39"/>
        <v>46.688337998775204</v>
      </c>
      <c r="BE95" s="5">
        <f t="shared" si="40"/>
        <v>48.043766393343581</v>
      </c>
      <c r="BF95" s="5">
        <f t="shared" si="41"/>
        <v>47.807155362032596</v>
      </c>
      <c r="BG95" s="5"/>
      <c r="BH95" s="9">
        <f t="shared" si="42"/>
        <v>-0.17854715225309714</v>
      </c>
      <c r="BI95" s="9">
        <f t="shared" si="43"/>
        <v>2.3963529463969069E-2</v>
      </c>
    </row>
    <row r="96" spans="1:61" ht="12.75" customHeight="1" x14ac:dyDescent="0.25">
      <c r="A96" s="1" t="s">
        <v>106</v>
      </c>
      <c r="B96" s="2">
        <v>1834</v>
      </c>
      <c r="C96" s="2">
        <v>1791</v>
      </c>
      <c r="D96" s="2">
        <v>1821</v>
      </c>
      <c r="E96" s="2">
        <v>1796</v>
      </c>
      <c r="F96" s="2">
        <v>1571</v>
      </c>
      <c r="G96" s="2">
        <v>1543</v>
      </c>
      <c r="H96" s="2">
        <v>1586</v>
      </c>
      <c r="I96" s="2">
        <v>1722</v>
      </c>
      <c r="J96" s="2">
        <v>1699</v>
      </c>
      <c r="K96" s="2">
        <v>1737</v>
      </c>
      <c r="L96" s="2">
        <v>1668</v>
      </c>
      <c r="M96" s="2">
        <v>1694</v>
      </c>
      <c r="N96" s="2">
        <v>27</v>
      </c>
      <c r="O96" s="2">
        <v>17</v>
      </c>
      <c r="P96" s="2">
        <v>67</v>
      </c>
      <c r="Q96" s="2">
        <v>1581</v>
      </c>
      <c r="R96" s="2">
        <v>1613</v>
      </c>
      <c r="S96" s="2">
        <v>1551</v>
      </c>
      <c r="T96" s="2">
        <f t="shared" si="23"/>
        <v>1608</v>
      </c>
      <c r="U96" s="2">
        <f t="shared" si="24"/>
        <v>1630</v>
      </c>
      <c r="V96" s="2">
        <f t="shared" si="25"/>
        <v>1618</v>
      </c>
      <c r="W96" s="2">
        <v>1664</v>
      </c>
      <c r="X96" s="2">
        <v>1679</v>
      </c>
      <c r="Y96" s="2">
        <v>1699</v>
      </c>
      <c r="Z96" s="1" t="s">
        <v>155</v>
      </c>
      <c r="AA96" s="1" t="s">
        <v>141</v>
      </c>
      <c r="AB96" s="2">
        <v>347209</v>
      </c>
      <c r="AC96" s="2">
        <v>340251</v>
      </c>
      <c r="AD96" s="2">
        <v>333702</v>
      </c>
      <c r="AE96" s="2">
        <v>329379</v>
      </c>
      <c r="AF96" s="2">
        <v>326564</v>
      </c>
      <c r="AG96" s="2">
        <v>324172</v>
      </c>
      <c r="AH96" s="2">
        <v>322412</v>
      </c>
      <c r="AI96" s="2">
        <v>320908</v>
      </c>
      <c r="AJ96" s="2">
        <v>320353</v>
      </c>
      <c r="AK96" s="2">
        <v>320207</v>
      </c>
      <c r="AL96" s="2">
        <v>318567</v>
      </c>
      <c r="AM96" s="2">
        <v>316693</v>
      </c>
      <c r="AN96" s="2">
        <v>315422</v>
      </c>
      <c r="AO96" s="2">
        <v>315143</v>
      </c>
      <c r="AP96" s="2">
        <v>315140</v>
      </c>
      <c r="AQ96" s="11">
        <f t="shared" si="26"/>
        <v>-1.6272674206266213E-2</v>
      </c>
      <c r="AR96">
        <f t="shared" si="27"/>
        <v>52.821211431731321</v>
      </c>
      <c r="AS96">
        <f t="shared" si="28"/>
        <v>52.637611645520508</v>
      </c>
      <c r="AT96">
        <f t="shared" si="29"/>
        <v>54.569645971555467</v>
      </c>
      <c r="AU96">
        <f t="shared" si="30"/>
        <v>54.52685204581956</v>
      </c>
      <c r="AV96">
        <f t="shared" si="31"/>
        <v>48.106956063742487</v>
      </c>
      <c r="AW96">
        <f t="shared" si="32"/>
        <v>47.598188615919945</v>
      </c>
      <c r="AX96">
        <f t="shared" si="33"/>
        <v>49.191717429872341</v>
      </c>
      <c r="AY96">
        <f t="shared" si="34"/>
        <v>53.660239071634237</v>
      </c>
      <c r="AZ96">
        <f t="shared" si="35"/>
        <v>53.035245494813537</v>
      </c>
      <c r="BA96">
        <f t="shared" si="36"/>
        <v>54.24615951556337</v>
      </c>
      <c r="BB96">
        <f t="shared" si="37"/>
        <v>52.359472261722026</v>
      </c>
      <c r="BC96">
        <f t="shared" si="38"/>
        <v>53.490288702307915</v>
      </c>
      <c r="BD96" s="5">
        <f t="shared" si="39"/>
        <v>50.979322938793111</v>
      </c>
      <c r="BE96" s="5">
        <f t="shared" si="40"/>
        <v>51.722551349704737</v>
      </c>
      <c r="BF96" s="5">
        <f t="shared" si="41"/>
        <v>51.342260582598215</v>
      </c>
      <c r="BG96" s="5"/>
      <c r="BH96" s="9">
        <f t="shared" si="42"/>
        <v>-3.1921883200877854E-2</v>
      </c>
      <c r="BI96" s="9">
        <f t="shared" si="43"/>
        <v>7.119310788824329E-3</v>
      </c>
    </row>
    <row r="97" spans="1:61" ht="12.75" customHeight="1" x14ac:dyDescent="0.25">
      <c r="A97" s="1" t="s">
        <v>107</v>
      </c>
      <c r="B97" s="2">
        <v>10793</v>
      </c>
      <c r="C97" s="2">
        <v>10726</v>
      </c>
      <c r="D97" s="2">
        <v>10611</v>
      </c>
      <c r="E97" s="2">
        <v>10419</v>
      </c>
      <c r="F97" s="2">
        <v>10328</v>
      </c>
      <c r="G97" s="2">
        <v>10416</v>
      </c>
      <c r="H97" s="2">
        <v>10291</v>
      </c>
      <c r="I97" s="2">
        <v>10951</v>
      </c>
      <c r="J97" s="2">
        <v>10731</v>
      </c>
      <c r="K97" s="2">
        <v>10073</v>
      </c>
      <c r="L97" s="2">
        <v>10110</v>
      </c>
      <c r="M97" s="2">
        <v>9654</v>
      </c>
      <c r="N97" s="2">
        <v>1297</v>
      </c>
      <c r="O97" s="2">
        <v>1405</v>
      </c>
      <c r="P97" s="2">
        <v>1384</v>
      </c>
      <c r="Q97" s="2">
        <v>7563</v>
      </c>
      <c r="R97" s="2">
        <v>7511</v>
      </c>
      <c r="S97" s="2">
        <v>7439</v>
      </c>
      <c r="T97" s="2">
        <f t="shared" si="23"/>
        <v>8860</v>
      </c>
      <c r="U97" s="2">
        <f t="shared" si="24"/>
        <v>8916</v>
      </c>
      <c r="V97" s="2">
        <f t="shared" si="25"/>
        <v>8823</v>
      </c>
      <c r="W97" s="2">
        <v>9556</v>
      </c>
      <c r="X97" s="2">
        <v>9627</v>
      </c>
      <c r="Y97" s="2">
        <v>9602</v>
      </c>
      <c r="Z97" s="1" t="s">
        <v>156</v>
      </c>
      <c r="AA97" s="1" t="s">
        <v>141</v>
      </c>
      <c r="AB97" s="2">
        <v>2038479</v>
      </c>
      <c r="AC97" s="2">
        <v>2017456</v>
      </c>
      <c r="AD97" s="2">
        <v>1997558</v>
      </c>
      <c r="AE97" s="2">
        <v>1982986</v>
      </c>
      <c r="AF97" s="2">
        <v>1973497</v>
      </c>
      <c r="AG97" s="2">
        <v>1967390</v>
      </c>
      <c r="AH97" s="2">
        <v>1959361</v>
      </c>
      <c r="AI97" s="2">
        <v>1952014</v>
      </c>
      <c r="AJ97" s="2">
        <v>1948873</v>
      </c>
      <c r="AK97" s="2">
        <v>1942889</v>
      </c>
      <c r="AL97" s="2">
        <v>1935912</v>
      </c>
      <c r="AM97" s="2">
        <v>1931158</v>
      </c>
      <c r="AN97" s="2">
        <v>1926062</v>
      </c>
      <c r="AO97" s="2">
        <v>1918076</v>
      </c>
      <c r="AP97" s="2">
        <v>1907877</v>
      </c>
      <c r="AQ97" s="11">
        <f t="shared" si="26"/>
        <v>-2.1035747326788368E-2</v>
      </c>
      <c r="AR97">
        <f t="shared" si="27"/>
        <v>52.94633891249309</v>
      </c>
      <c r="AS97">
        <f t="shared" si="28"/>
        <v>53.165967436216704</v>
      </c>
      <c r="AT97">
        <f t="shared" si="29"/>
        <v>53.119859348264235</v>
      </c>
      <c r="AU97">
        <f t="shared" si="30"/>
        <v>52.541974577732773</v>
      </c>
      <c r="AV97">
        <f t="shared" si="31"/>
        <v>52.333497340001017</v>
      </c>
      <c r="AW97">
        <f t="shared" si="32"/>
        <v>52.943239520379791</v>
      </c>
      <c r="AX97">
        <f t="shared" si="33"/>
        <v>52.522225358165237</v>
      </c>
      <c r="AY97">
        <f t="shared" si="34"/>
        <v>56.101032062270043</v>
      </c>
      <c r="AZ97">
        <f t="shared" si="35"/>
        <v>55.062592585560985</v>
      </c>
      <c r="BA97">
        <f t="shared" si="36"/>
        <v>51.845473416134425</v>
      </c>
      <c r="BB97">
        <f t="shared" si="37"/>
        <v>52.223448173264075</v>
      </c>
      <c r="BC97">
        <f t="shared" si="38"/>
        <v>49.990730950031015</v>
      </c>
      <c r="BD97" s="5">
        <f t="shared" si="39"/>
        <v>46.000596034810926</v>
      </c>
      <c r="BE97" s="5">
        <f t="shared" si="40"/>
        <v>46.484080922758011</v>
      </c>
      <c r="BF97" s="5">
        <f t="shared" si="41"/>
        <v>46.245119575318533</v>
      </c>
      <c r="BG97" s="5"/>
      <c r="BH97" s="9">
        <f t="shared" si="42"/>
        <v>-0.16013544942587121</v>
      </c>
      <c r="BI97" s="9">
        <f t="shared" si="43"/>
        <v>5.3156602649793161E-3</v>
      </c>
    </row>
    <row r="98" spans="1:61" ht="12.75" customHeight="1" x14ac:dyDescent="0.25">
      <c r="A98" s="1" t="s">
        <v>108</v>
      </c>
      <c r="B98" s="2">
        <v>8269</v>
      </c>
      <c r="C98" s="2">
        <v>8322</v>
      </c>
      <c r="D98" s="2">
        <v>8292</v>
      </c>
      <c r="E98" s="2">
        <v>8204</v>
      </c>
      <c r="F98" s="2">
        <v>7994</v>
      </c>
      <c r="G98" s="2">
        <v>8069</v>
      </c>
      <c r="H98" s="2">
        <v>8200</v>
      </c>
      <c r="I98" s="2">
        <v>8525</v>
      </c>
      <c r="J98" s="2">
        <v>8027</v>
      </c>
      <c r="K98" s="2">
        <v>7762</v>
      </c>
      <c r="L98" s="2">
        <v>7550</v>
      </c>
      <c r="M98" s="2">
        <v>7135</v>
      </c>
      <c r="N98" s="2">
        <v>1235</v>
      </c>
      <c r="O98" s="2">
        <v>1149</v>
      </c>
      <c r="P98" s="2">
        <v>1120</v>
      </c>
      <c r="Q98" s="2">
        <v>6110</v>
      </c>
      <c r="R98" s="2">
        <v>5846</v>
      </c>
      <c r="S98" s="2">
        <v>6065</v>
      </c>
      <c r="T98" s="2">
        <f t="shared" si="23"/>
        <v>7345</v>
      </c>
      <c r="U98" s="2">
        <f t="shared" si="24"/>
        <v>6995</v>
      </c>
      <c r="V98" s="2">
        <f t="shared" si="25"/>
        <v>7185</v>
      </c>
      <c r="W98" s="2">
        <v>7727</v>
      </c>
      <c r="X98" s="2">
        <v>7636</v>
      </c>
      <c r="Y98" s="2">
        <v>7554</v>
      </c>
      <c r="Z98" s="1" t="s">
        <v>157</v>
      </c>
      <c r="AA98" s="1" t="s">
        <v>141</v>
      </c>
      <c r="AB98" s="2">
        <v>1406512</v>
      </c>
      <c r="AC98" s="2">
        <v>1386530</v>
      </c>
      <c r="AD98" s="2">
        <v>1368077</v>
      </c>
      <c r="AE98" s="2">
        <v>1357371</v>
      </c>
      <c r="AF98" s="2">
        <v>1352985</v>
      </c>
      <c r="AG98" s="2">
        <v>1350176</v>
      </c>
      <c r="AH98" s="2">
        <v>1346058</v>
      </c>
      <c r="AI98" s="2">
        <v>1342681</v>
      </c>
      <c r="AJ98" s="2">
        <v>1342279</v>
      </c>
      <c r="AK98" s="2">
        <v>1340997</v>
      </c>
      <c r="AL98" s="2">
        <v>1339108</v>
      </c>
      <c r="AM98" s="2">
        <v>1336428</v>
      </c>
      <c r="AN98" s="2">
        <v>1333923</v>
      </c>
      <c r="AO98" s="2">
        <v>1330798</v>
      </c>
      <c r="AP98" s="2">
        <v>1324887</v>
      </c>
      <c r="AQ98" s="11">
        <f t="shared" si="26"/>
        <v>-1.2957067792910393E-2</v>
      </c>
      <c r="AR98">
        <f t="shared" si="27"/>
        <v>58.790824393961806</v>
      </c>
      <c r="AS98">
        <f t="shared" si="28"/>
        <v>60.020338542981406</v>
      </c>
      <c r="AT98">
        <f t="shared" si="29"/>
        <v>60.610623524845451</v>
      </c>
      <c r="AU98">
        <f t="shared" si="30"/>
        <v>60.440365972162361</v>
      </c>
      <c r="AV98">
        <f t="shared" si="31"/>
        <v>59.084173143087327</v>
      </c>
      <c r="AW98">
        <f t="shared" si="32"/>
        <v>59.762579100798717</v>
      </c>
      <c r="AX98">
        <f t="shared" si="33"/>
        <v>60.91862312025188</v>
      </c>
      <c r="AY98">
        <f t="shared" si="34"/>
        <v>63.492370860986341</v>
      </c>
      <c r="AZ98">
        <f t="shared" si="35"/>
        <v>59.801278273741893</v>
      </c>
      <c r="BA98">
        <f t="shared" si="36"/>
        <v>57.882306970112531</v>
      </c>
      <c r="BB98">
        <f t="shared" si="37"/>
        <v>56.380814691570812</v>
      </c>
      <c r="BC98">
        <f t="shared" si="38"/>
        <v>53.388585093996838</v>
      </c>
      <c r="BD98" s="5">
        <f t="shared" si="39"/>
        <v>55.063148322654307</v>
      </c>
      <c r="BE98" s="5">
        <f t="shared" si="40"/>
        <v>52.562447493909666</v>
      </c>
      <c r="BF98" s="5">
        <f t="shared" si="41"/>
        <v>54.231040081154092</v>
      </c>
      <c r="BG98" s="5"/>
      <c r="BH98" s="9">
        <f t="shared" si="42"/>
        <v>-9.3145804795173315E-2</v>
      </c>
      <c r="BI98" s="9">
        <f t="shared" si="43"/>
        <v>-1.5111890018062568E-2</v>
      </c>
    </row>
    <row r="99" spans="1:61" ht="12.75" customHeight="1" x14ac:dyDescent="0.25">
      <c r="A99" s="1" t="s">
        <v>109</v>
      </c>
      <c r="B99" s="2">
        <v>5255</v>
      </c>
      <c r="C99" s="2">
        <v>5230</v>
      </c>
      <c r="D99" s="2">
        <v>5266</v>
      </c>
      <c r="E99" s="2">
        <v>5301</v>
      </c>
      <c r="F99" s="2">
        <v>5116</v>
      </c>
      <c r="G99" s="2">
        <v>5054</v>
      </c>
      <c r="H99" s="2">
        <v>5204</v>
      </c>
      <c r="I99" s="2">
        <v>5389</v>
      </c>
      <c r="J99" s="2">
        <v>4935</v>
      </c>
      <c r="K99" s="2">
        <v>4915</v>
      </c>
      <c r="L99" s="2">
        <v>4764</v>
      </c>
      <c r="M99" s="2">
        <v>4461</v>
      </c>
      <c r="N99" s="2">
        <v>320</v>
      </c>
      <c r="O99" s="2">
        <v>310</v>
      </c>
      <c r="P99" s="2">
        <v>276</v>
      </c>
      <c r="Q99" s="2">
        <v>3850</v>
      </c>
      <c r="R99" s="2">
        <v>3876</v>
      </c>
      <c r="S99" s="2">
        <v>3827</v>
      </c>
      <c r="T99" s="2">
        <f t="shared" si="23"/>
        <v>4170</v>
      </c>
      <c r="U99" s="2">
        <f t="shared" si="24"/>
        <v>4186</v>
      </c>
      <c r="V99" s="2">
        <f t="shared" si="25"/>
        <v>4103</v>
      </c>
      <c r="W99" s="2">
        <v>4349</v>
      </c>
      <c r="X99" s="2">
        <v>4448</v>
      </c>
      <c r="Y99" s="2">
        <v>4366</v>
      </c>
      <c r="Z99" s="1" t="s">
        <v>158</v>
      </c>
      <c r="AA99" s="1" t="s">
        <v>141</v>
      </c>
      <c r="AB99" s="2">
        <v>880900</v>
      </c>
      <c r="AC99" s="2">
        <v>867537</v>
      </c>
      <c r="AD99" s="2">
        <v>855779</v>
      </c>
      <c r="AE99" s="2">
        <v>847396</v>
      </c>
      <c r="AF99" s="2">
        <v>841579</v>
      </c>
      <c r="AG99" s="2">
        <v>836887</v>
      </c>
      <c r="AH99" s="2">
        <v>831783</v>
      </c>
      <c r="AI99" s="2">
        <v>825116</v>
      </c>
      <c r="AJ99" s="2">
        <v>819241</v>
      </c>
      <c r="AK99" s="2">
        <v>814092</v>
      </c>
      <c r="AL99" s="2">
        <v>810573</v>
      </c>
      <c r="AM99" s="2">
        <v>807781</v>
      </c>
      <c r="AN99" s="2">
        <v>803720</v>
      </c>
      <c r="AO99" s="2">
        <v>800088</v>
      </c>
      <c r="AP99" s="2">
        <v>795809</v>
      </c>
      <c r="AQ99" s="11">
        <f t="shared" si="26"/>
        <v>-2.8602084124207616E-2</v>
      </c>
      <c r="AR99">
        <f t="shared" si="27"/>
        <v>59.654898399364285</v>
      </c>
      <c r="AS99">
        <f t="shared" si="28"/>
        <v>60.2856131784581</v>
      </c>
      <c r="AT99">
        <f t="shared" si="29"/>
        <v>61.534578436722562</v>
      </c>
      <c r="AU99">
        <f t="shared" si="30"/>
        <v>62.556349097706388</v>
      </c>
      <c r="AV99">
        <f t="shared" si="31"/>
        <v>60.79049025700499</v>
      </c>
      <c r="AW99">
        <f t="shared" si="32"/>
        <v>60.3904708759964</v>
      </c>
      <c r="AX99">
        <f t="shared" si="33"/>
        <v>62.564394800086085</v>
      </c>
      <c r="AY99">
        <f t="shared" si="34"/>
        <v>65.312028854124748</v>
      </c>
      <c r="AZ99">
        <f t="shared" si="35"/>
        <v>60.238684343190833</v>
      </c>
      <c r="BA99">
        <f t="shared" si="36"/>
        <v>60.374011782452108</v>
      </c>
      <c r="BB99">
        <f t="shared" si="37"/>
        <v>58.773238190761354</v>
      </c>
      <c r="BC99">
        <f t="shared" si="38"/>
        <v>55.225364300472535</v>
      </c>
      <c r="BD99" s="5">
        <f t="shared" si="39"/>
        <v>51.883740606181256</v>
      </c>
      <c r="BE99" s="5">
        <f t="shared" si="40"/>
        <v>52.319244883062865</v>
      </c>
      <c r="BF99" s="5">
        <f t="shared" si="41"/>
        <v>51.557597363186396</v>
      </c>
      <c r="BG99" s="5"/>
      <c r="BH99" s="9">
        <f t="shared" si="42"/>
        <v>-0.14411149703314718</v>
      </c>
      <c r="BI99" s="9">
        <f t="shared" si="43"/>
        <v>-6.2860395026337335E-3</v>
      </c>
    </row>
    <row r="100" spans="1:61" ht="12.75" customHeight="1" x14ac:dyDescent="0.25">
      <c r="A100" s="1" t="s">
        <v>110</v>
      </c>
      <c r="B100" s="2">
        <v>982</v>
      </c>
      <c r="C100" s="2">
        <v>940</v>
      </c>
      <c r="D100" s="2">
        <v>947</v>
      </c>
      <c r="E100" s="2">
        <v>943</v>
      </c>
      <c r="F100" s="2">
        <v>896</v>
      </c>
      <c r="G100" s="2">
        <v>891</v>
      </c>
      <c r="H100" s="2">
        <v>870</v>
      </c>
      <c r="I100" s="2">
        <v>860</v>
      </c>
      <c r="J100" s="2">
        <v>863</v>
      </c>
      <c r="K100" s="2">
        <v>895</v>
      </c>
      <c r="L100" s="2">
        <v>892</v>
      </c>
      <c r="M100" s="2">
        <v>893</v>
      </c>
      <c r="N100" s="2">
        <v>24</v>
      </c>
      <c r="O100" s="2">
        <v>24</v>
      </c>
      <c r="P100" s="2">
        <v>28</v>
      </c>
      <c r="Q100" s="2">
        <v>837</v>
      </c>
      <c r="R100" s="2">
        <v>847</v>
      </c>
      <c r="S100" s="2">
        <v>851</v>
      </c>
      <c r="T100" s="2">
        <f t="shared" si="23"/>
        <v>861</v>
      </c>
      <c r="U100" s="2">
        <f t="shared" si="24"/>
        <v>871</v>
      </c>
      <c r="V100" s="2">
        <f t="shared" si="25"/>
        <v>879</v>
      </c>
      <c r="W100" s="2">
        <v>891</v>
      </c>
      <c r="X100" s="2">
        <v>891</v>
      </c>
      <c r="Y100" s="2">
        <v>901</v>
      </c>
      <c r="Z100" s="1" t="s">
        <v>159</v>
      </c>
      <c r="AA100" s="1" t="s">
        <v>141</v>
      </c>
      <c r="AB100" s="2">
        <v>176003</v>
      </c>
      <c r="AC100" s="2">
        <v>172167</v>
      </c>
      <c r="AD100" s="2">
        <v>168650</v>
      </c>
      <c r="AE100" s="2">
        <v>165446</v>
      </c>
      <c r="AF100" s="2">
        <v>162465</v>
      </c>
      <c r="AG100" s="2">
        <v>159971</v>
      </c>
      <c r="AH100" s="2">
        <v>157768</v>
      </c>
      <c r="AI100" s="2">
        <v>155510</v>
      </c>
      <c r="AJ100" s="2">
        <v>153422</v>
      </c>
      <c r="AK100" s="2">
        <v>151335</v>
      </c>
      <c r="AL100" s="2">
        <v>149192</v>
      </c>
      <c r="AM100" s="2">
        <v>147208</v>
      </c>
      <c r="AN100" s="2">
        <v>145958</v>
      </c>
      <c r="AO100" s="2">
        <v>144831</v>
      </c>
      <c r="AP100" s="2">
        <v>142663</v>
      </c>
      <c r="AQ100" s="11">
        <f t="shared" si="26"/>
        <v>-7.0126839697044807E-2</v>
      </c>
      <c r="AR100">
        <f t="shared" si="27"/>
        <v>55.794503502781197</v>
      </c>
      <c r="AS100">
        <f t="shared" si="28"/>
        <v>54.598151794478618</v>
      </c>
      <c r="AT100">
        <f t="shared" si="29"/>
        <v>56.15179365549956</v>
      </c>
      <c r="AU100">
        <f t="shared" si="30"/>
        <v>56.997449318810972</v>
      </c>
      <c r="AV100">
        <f t="shared" si="31"/>
        <v>55.150340073246539</v>
      </c>
      <c r="AW100">
        <f t="shared" si="32"/>
        <v>55.69759518912803</v>
      </c>
      <c r="AX100">
        <f t="shared" si="33"/>
        <v>55.144262461335636</v>
      </c>
      <c r="AY100">
        <f t="shared" si="34"/>
        <v>55.301909845026046</v>
      </c>
      <c r="AZ100">
        <f t="shared" si="35"/>
        <v>56.250081474625546</v>
      </c>
      <c r="BA100">
        <f t="shared" si="36"/>
        <v>59.140317837909272</v>
      </c>
      <c r="BB100">
        <f t="shared" si="37"/>
        <v>59.788728618156469</v>
      </c>
      <c r="BC100">
        <f t="shared" si="38"/>
        <v>60.662463996521929</v>
      </c>
      <c r="BD100" s="5">
        <f t="shared" si="39"/>
        <v>58.989572342728728</v>
      </c>
      <c r="BE100" s="5">
        <f t="shared" si="40"/>
        <v>60.13905862695141</v>
      </c>
      <c r="BF100" s="5">
        <f t="shared" si="41"/>
        <v>61.613733063232935</v>
      </c>
      <c r="BG100" s="5"/>
      <c r="BH100" s="9">
        <f t="shared" si="42"/>
        <v>9.5353667905831108E-2</v>
      </c>
      <c r="BI100" s="9">
        <f t="shared" si="43"/>
        <v>4.4485162653118859E-2</v>
      </c>
    </row>
    <row r="101" spans="1:61" ht="12.75" customHeight="1" x14ac:dyDescent="0.25">
      <c r="A101" s="1" t="s">
        <v>111</v>
      </c>
      <c r="B101" s="2">
        <v>2393</v>
      </c>
      <c r="C101" s="2">
        <v>2292</v>
      </c>
      <c r="D101" s="2">
        <v>2388</v>
      </c>
      <c r="E101" s="2">
        <v>2403</v>
      </c>
      <c r="F101" s="2">
        <v>2457</v>
      </c>
      <c r="G101" s="2">
        <v>2448</v>
      </c>
      <c r="H101" s="2">
        <v>2440</v>
      </c>
      <c r="I101" s="2">
        <v>2522</v>
      </c>
      <c r="J101" s="2">
        <v>2526</v>
      </c>
      <c r="K101" s="2">
        <v>2569</v>
      </c>
      <c r="L101" s="2">
        <v>2402</v>
      </c>
      <c r="M101" s="2">
        <v>2636</v>
      </c>
      <c r="N101" s="2">
        <v>259</v>
      </c>
      <c r="O101" s="2">
        <v>204</v>
      </c>
      <c r="P101" s="2">
        <v>200</v>
      </c>
      <c r="Q101" s="2">
        <v>2318</v>
      </c>
      <c r="R101" s="2">
        <v>2395</v>
      </c>
      <c r="S101" s="2">
        <v>2409</v>
      </c>
      <c r="T101" s="2">
        <f t="shared" si="23"/>
        <v>2577</v>
      </c>
      <c r="U101" s="2">
        <f t="shared" si="24"/>
        <v>2599</v>
      </c>
      <c r="V101" s="2">
        <f t="shared" si="25"/>
        <v>2609</v>
      </c>
      <c r="W101" s="2">
        <v>2729</v>
      </c>
      <c r="X101" s="2">
        <v>2864</v>
      </c>
      <c r="Y101" s="2">
        <v>2843</v>
      </c>
      <c r="Z101" s="1" t="s">
        <v>160</v>
      </c>
      <c r="AA101" s="1" t="s">
        <v>141</v>
      </c>
      <c r="AB101" s="2">
        <v>533298</v>
      </c>
      <c r="AC101" s="2">
        <v>525467</v>
      </c>
      <c r="AD101" s="2">
        <v>517287</v>
      </c>
      <c r="AE101" s="2">
        <v>511408</v>
      </c>
      <c r="AF101" s="2">
        <v>507130</v>
      </c>
      <c r="AG101" s="2">
        <v>503088</v>
      </c>
      <c r="AH101" s="2">
        <v>499009</v>
      </c>
      <c r="AI101" s="2">
        <v>496071</v>
      </c>
      <c r="AJ101" s="2">
        <v>494352</v>
      </c>
      <c r="AK101" s="2">
        <v>492165</v>
      </c>
      <c r="AL101" s="2">
        <v>489709</v>
      </c>
      <c r="AM101" s="2">
        <v>487842</v>
      </c>
      <c r="AN101" s="2">
        <v>487318</v>
      </c>
      <c r="AO101" s="2">
        <v>488763</v>
      </c>
      <c r="AP101" s="2">
        <v>489910</v>
      </c>
      <c r="AQ101" s="11">
        <f t="shared" si="26"/>
        <v>-8.9855002103763626E-3</v>
      </c>
      <c r="AR101">
        <f t="shared" si="27"/>
        <v>44.871722751632298</v>
      </c>
      <c r="AS101">
        <f t="shared" si="28"/>
        <v>43.618343302243524</v>
      </c>
      <c r="AT101">
        <f t="shared" si="29"/>
        <v>46.163928341520275</v>
      </c>
      <c r="AU101">
        <f t="shared" si="30"/>
        <v>46.987923536589186</v>
      </c>
      <c r="AV101">
        <f t="shared" si="31"/>
        <v>48.449115611381693</v>
      </c>
      <c r="AW101">
        <f t="shared" si="32"/>
        <v>48.659479057341862</v>
      </c>
      <c r="AX101">
        <f t="shared" si="33"/>
        <v>48.896913682919546</v>
      </c>
      <c r="AY101">
        <f t="shared" si="34"/>
        <v>50.839496765583959</v>
      </c>
      <c r="AZ101">
        <f t="shared" si="35"/>
        <v>51.097193902320612</v>
      </c>
      <c r="BA101">
        <f t="shared" si="36"/>
        <v>52.197941747178277</v>
      </c>
      <c r="BB101">
        <f t="shared" si="37"/>
        <v>49.049537582523499</v>
      </c>
      <c r="BC101">
        <f t="shared" si="38"/>
        <v>54.033888021121591</v>
      </c>
      <c r="BD101" s="5">
        <f t="shared" si="39"/>
        <v>52.881280806372843</v>
      </c>
      <c r="BE101" s="5">
        <f t="shared" si="40"/>
        <v>53.175056213338571</v>
      </c>
      <c r="BF101" s="5">
        <f t="shared" si="41"/>
        <v>53.254679430915886</v>
      </c>
      <c r="BG101" s="5"/>
      <c r="BH101" s="9">
        <f t="shared" si="42"/>
        <v>4.2223170468413729E-2</v>
      </c>
      <c r="BI101" s="9">
        <f t="shared" si="43"/>
        <v>7.0610737646514821E-3</v>
      </c>
    </row>
    <row r="102" spans="1:61" ht="12.75" customHeight="1" x14ac:dyDescent="0.25">
      <c r="A102" s="1" t="s">
        <v>112</v>
      </c>
      <c r="B102" s="2">
        <v>664</v>
      </c>
      <c r="C102" s="2">
        <v>673</v>
      </c>
      <c r="D102" s="2">
        <v>676</v>
      </c>
      <c r="E102" s="2">
        <v>676</v>
      </c>
      <c r="F102" s="2">
        <v>653</v>
      </c>
      <c r="G102" s="2">
        <v>641</v>
      </c>
      <c r="H102" s="2">
        <v>624</v>
      </c>
      <c r="I102" s="2">
        <v>638</v>
      </c>
      <c r="J102" s="2">
        <v>627</v>
      </c>
      <c r="K102" s="2">
        <v>642</v>
      </c>
      <c r="L102" s="2">
        <v>651</v>
      </c>
      <c r="M102" s="2">
        <v>630</v>
      </c>
      <c r="N102" s="2">
        <v>50</v>
      </c>
      <c r="O102" s="2">
        <v>49</v>
      </c>
      <c r="P102" s="2">
        <v>46</v>
      </c>
      <c r="Q102" s="2">
        <v>529</v>
      </c>
      <c r="R102" s="2">
        <v>520</v>
      </c>
      <c r="S102" s="2">
        <v>503</v>
      </c>
      <c r="T102" s="2">
        <f t="shared" si="23"/>
        <v>579</v>
      </c>
      <c r="U102" s="2">
        <f t="shared" si="24"/>
        <v>569</v>
      </c>
      <c r="V102" s="2">
        <f t="shared" si="25"/>
        <v>549</v>
      </c>
      <c r="W102" s="2">
        <v>605</v>
      </c>
      <c r="X102" s="2">
        <v>600</v>
      </c>
      <c r="Y102" s="2">
        <v>579</v>
      </c>
      <c r="Z102" s="1" t="s">
        <v>161</v>
      </c>
      <c r="AA102" s="1" t="s">
        <v>141</v>
      </c>
      <c r="AB102" s="2">
        <v>187088</v>
      </c>
      <c r="AC102" s="2">
        <v>183708</v>
      </c>
      <c r="AD102" s="2">
        <v>180529</v>
      </c>
      <c r="AE102" s="2">
        <v>179058</v>
      </c>
      <c r="AF102" s="2">
        <v>178430</v>
      </c>
      <c r="AG102" s="2">
        <v>177824</v>
      </c>
      <c r="AH102" s="2">
        <v>176902</v>
      </c>
      <c r="AI102" s="2">
        <v>175358</v>
      </c>
      <c r="AJ102" s="2">
        <v>173542</v>
      </c>
      <c r="AK102" s="2">
        <v>171524</v>
      </c>
      <c r="AL102" s="2">
        <v>169373</v>
      </c>
      <c r="AM102" s="2">
        <v>167244</v>
      </c>
      <c r="AN102" s="2">
        <v>165169</v>
      </c>
      <c r="AO102" s="2">
        <v>163116</v>
      </c>
      <c r="AP102" s="2">
        <v>160964</v>
      </c>
      <c r="AQ102" s="11">
        <f t="shared" si="26"/>
        <v>-7.2478132094824343E-2</v>
      </c>
      <c r="AR102">
        <f t="shared" si="27"/>
        <v>35.491319592918842</v>
      </c>
      <c r="AS102">
        <f t="shared" si="28"/>
        <v>36.634223877022229</v>
      </c>
      <c r="AT102">
        <f t="shared" si="29"/>
        <v>37.445507370007036</v>
      </c>
      <c r="AU102">
        <f t="shared" si="30"/>
        <v>37.753130270638565</v>
      </c>
      <c r="AV102">
        <f t="shared" si="31"/>
        <v>36.596984811971083</v>
      </c>
      <c r="AW102">
        <f t="shared" si="32"/>
        <v>36.046877811768944</v>
      </c>
      <c r="AX102">
        <f t="shared" si="33"/>
        <v>35.273767396637687</v>
      </c>
      <c r="AY102">
        <f t="shared" si="34"/>
        <v>36.38271421891217</v>
      </c>
      <c r="AZ102">
        <f t="shared" si="35"/>
        <v>36.129582464187344</v>
      </c>
      <c r="BA102">
        <f t="shared" si="36"/>
        <v>37.429164431799634</v>
      </c>
      <c r="BB102">
        <f t="shared" si="37"/>
        <v>38.435878209631994</v>
      </c>
      <c r="BC102">
        <f t="shared" si="38"/>
        <v>37.669512807634355</v>
      </c>
      <c r="BD102" s="5">
        <f t="shared" si="39"/>
        <v>35.055004268355439</v>
      </c>
      <c r="BE102" s="5">
        <f t="shared" si="40"/>
        <v>34.883150641261437</v>
      </c>
      <c r="BF102" s="5">
        <f t="shared" si="41"/>
        <v>34.107005293109019</v>
      </c>
      <c r="BG102" s="5"/>
      <c r="BH102" s="9">
        <f t="shared" si="42"/>
        <v>-5.5981194166391468E-2</v>
      </c>
      <c r="BI102" s="9">
        <f t="shared" si="43"/>
        <v>-2.7043185275039017E-2</v>
      </c>
    </row>
    <row r="103" spans="1:61" ht="12.75" customHeight="1" x14ac:dyDescent="0.25">
      <c r="A103" s="1" t="s">
        <v>138</v>
      </c>
      <c r="B103" s="2">
        <v>403</v>
      </c>
      <c r="C103" s="2">
        <v>413</v>
      </c>
      <c r="D103" s="2">
        <v>412</v>
      </c>
      <c r="E103" s="2">
        <v>395</v>
      </c>
      <c r="F103" s="2">
        <v>400</v>
      </c>
      <c r="G103" s="2">
        <v>379</v>
      </c>
      <c r="H103" s="2">
        <v>386</v>
      </c>
      <c r="I103" s="2">
        <v>390</v>
      </c>
      <c r="J103" s="2">
        <v>371</v>
      </c>
      <c r="K103" s="2">
        <v>373</v>
      </c>
      <c r="L103" s="2">
        <v>331</v>
      </c>
      <c r="M103" s="2">
        <v>326</v>
      </c>
      <c r="N103" s="2"/>
      <c r="O103" s="8"/>
      <c r="P103" s="8"/>
      <c r="Q103" s="2">
        <v>320</v>
      </c>
      <c r="R103" s="2">
        <v>356</v>
      </c>
      <c r="S103" s="2">
        <v>340</v>
      </c>
      <c r="T103" s="2">
        <f t="shared" si="23"/>
        <v>320</v>
      </c>
      <c r="U103" s="2">
        <f t="shared" si="24"/>
        <v>356</v>
      </c>
      <c r="V103" s="2">
        <f t="shared" si="25"/>
        <v>340</v>
      </c>
      <c r="W103" s="2">
        <v>346</v>
      </c>
      <c r="X103" s="2">
        <v>369</v>
      </c>
      <c r="Y103" s="2">
        <v>375</v>
      </c>
      <c r="Z103" s="1" t="s">
        <v>138</v>
      </c>
      <c r="AA103" s="1" t="s">
        <v>141</v>
      </c>
      <c r="AB103" s="2">
        <v>51874</v>
      </c>
      <c r="AC103" s="2">
        <v>52103</v>
      </c>
      <c r="AD103" s="2">
        <v>52652</v>
      </c>
      <c r="AE103" s="2">
        <v>52869</v>
      </c>
      <c r="AF103" s="2">
        <v>52482</v>
      </c>
      <c r="AG103" s="2">
        <v>51658</v>
      </c>
      <c r="AH103" s="2">
        <v>50763</v>
      </c>
      <c r="AI103" s="2">
        <v>50667</v>
      </c>
      <c r="AJ103" s="2">
        <v>50884</v>
      </c>
      <c r="AK103" s="2">
        <v>50668</v>
      </c>
      <c r="AL103" s="2">
        <v>50548</v>
      </c>
      <c r="AM103" s="2">
        <v>50349</v>
      </c>
      <c r="AN103" s="2">
        <v>49990</v>
      </c>
      <c r="AO103" s="2">
        <v>49585</v>
      </c>
      <c r="AP103" s="2">
        <v>49505</v>
      </c>
      <c r="AQ103" s="11">
        <f t="shared" si="26"/>
        <v>-2.7100856850876487E-2</v>
      </c>
      <c r="AR103">
        <f t="shared" si="27"/>
        <v>77.688244592666848</v>
      </c>
      <c r="AS103">
        <f t="shared" si="28"/>
        <v>79.266069132295641</v>
      </c>
      <c r="AT103">
        <f t="shared" si="29"/>
        <v>78.24963914001367</v>
      </c>
      <c r="AU103">
        <f t="shared" si="30"/>
        <v>74.712969793262587</v>
      </c>
      <c r="AV103">
        <f t="shared" si="31"/>
        <v>76.216607598795775</v>
      </c>
      <c r="AW103">
        <f t="shared" si="32"/>
        <v>73.367145456657241</v>
      </c>
      <c r="AX103">
        <f t="shared" si="33"/>
        <v>76.039635167346304</v>
      </c>
      <c r="AY103">
        <f t="shared" si="34"/>
        <v>76.973177808040731</v>
      </c>
      <c r="AZ103">
        <f t="shared" si="35"/>
        <v>72.910934674946944</v>
      </c>
      <c r="BA103">
        <f t="shared" si="36"/>
        <v>73.616483776742726</v>
      </c>
      <c r="BB103">
        <f t="shared" si="37"/>
        <v>65.482313840310198</v>
      </c>
      <c r="BC103">
        <f t="shared" si="38"/>
        <v>64.748058551311843</v>
      </c>
      <c r="BD103" s="5">
        <f t="shared" si="39"/>
        <v>64.0128025605121</v>
      </c>
      <c r="BE103" s="5">
        <f t="shared" si="40"/>
        <v>71.795906019965713</v>
      </c>
      <c r="BF103" s="5">
        <f t="shared" si="41"/>
        <v>68.679931320068675</v>
      </c>
      <c r="BG103" s="5"/>
      <c r="BH103" s="9">
        <f t="shared" si="42"/>
        <v>-5.802975059558646E-2</v>
      </c>
      <c r="BI103" s="9">
        <f t="shared" si="43"/>
        <v>7.2909302090697903E-2</v>
      </c>
    </row>
    <row r="104" spans="1:61" ht="12.75" customHeight="1" x14ac:dyDescent="0.25">
      <c r="A104" s="1"/>
      <c r="N104" s="2"/>
      <c r="O104" s="8"/>
      <c r="P104" s="8"/>
      <c r="Q104" s="8"/>
      <c r="R104" s="8"/>
      <c r="S104" s="8"/>
      <c r="T104" s="8"/>
      <c r="U104" s="8"/>
      <c r="V104" s="8"/>
    </row>
    <row r="105" spans="1:61" ht="12.75" customHeight="1" x14ac:dyDescent="0.25">
      <c r="A105" s="1"/>
      <c r="N105" s="2"/>
    </row>
    <row r="106" spans="1:61" ht="12.75" customHeight="1" x14ac:dyDescent="0.25">
      <c r="A106" s="1"/>
      <c r="N106" s="2"/>
    </row>
    <row r="107" spans="1:61" ht="12.75" customHeight="1" x14ac:dyDescent="0.25">
      <c r="A107" s="1"/>
      <c r="N107" s="2"/>
    </row>
    <row r="108" spans="1:61" ht="12.75" customHeight="1" x14ac:dyDescent="0.25">
      <c r="A108" s="1"/>
      <c r="N108" s="2"/>
    </row>
    <row r="109" spans="1:61" ht="12.75" customHeight="1" x14ac:dyDescent="0.25">
      <c r="A109" s="1"/>
      <c r="N109" s="2"/>
    </row>
    <row r="110" spans="1:61" ht="12.75" customHeight="1" x14ac:dyDescent="0.25">
      <c r="A110" s="1"/>
      <c r="N110" s="2"/>
    </row>
    <row r="111" spans="1:61" ht="12.75" customHeight="1" x14ac:dyDescent="0.25">
      <c r="A111" s="1"/>
      <c r="N111" s="2"/>
    </row>
    <row r="112" spans="1:61" ht="12.75" customHeight="1" x14ac:dyDescent="0.25">
      <c r="A112" s="1"/>
      <c r="N112" s="2"/>
    </row>
    <row r="113" spans="1:14" ht="12.75" customHeight="1" x14ac:dyDescent="0.25">
      <c r="A113" s="1"/>
      <c r="N113" s="2"/>
    </row>
    <row r="114" spans="1:14" ht="12.75" customHeight="1" x14ac:dyDescent="0.25">
      <c r="A114" s="1"/>
      <c r="N114" s="2"/>
    </row>
    <row r="115" spans="1:14" ht="12.75" customHeight="1" x14ac:dyDescent="0.25">
      <c r="A115" s="1"/>
      <c r="N115" s="2"/>
    </row>
    <row r="116" spans="1:14" ht="12.75" customHeight="1" x14ac:dyDescent="0.25">
      <c r="A116" s="1"/>
      <c r="N116" s="2"/>
    </row>
    <row r="117" spans="1:14" ht="12.75" customHeight="1" x14ac:dyDescent="0.25">
      <c r="A117" s="1"/>
      <c r="N117" s="2"/>
    </row>
    <row r="118" spans="1:14" ht="12.75" customHeight="1" x14ac:dyDescent="0.25">
      <c r="A118" s="1"/>
      <c r="N118" s="2"/>
    </row>
    <row r="119" spans="1:14" ht="12.75" customHeight="1" x14ac:dyDescent="0.25">
      <c r="A119" s="1"/>
      <c r="N119" s="2"/>
    </row>
    <row r="120" spans="1:14" ht="12.75" customHeight="1" x14ac:dyDescent="0.25">
      <c r="A120" s="1"/>
      <c r="N120" s="2"/>
    </row>
    <row r="121" spans="1:14" ht="12.75" customHeight="1" x14ac:dyDescent="0.25">
      <c r="A121" s="1"/>
      <c r="N121" s="2"/>
    </row>
    <row r="122" spans="1:14" ht="12.75" customHeight="1" x14ac:dyDescent="0.25">
      <c r="A122" s="1"/>
      <c r="N122" s="2"/>
    </row>
    <row r="123" spans="1:14" ht="12.75" customHeight="1" x14ac:dyDescent="0.25">
      <c r="A123" s="1"/>
      <c r="N123" s="2"/>
    </row>
    <row r="124" spans="1:14" ht="12.75" customHeight="1" x14ac:dyDescent="0.25">
      <c r="A124" s="1"/>
      <c r="N124" s="2"/>
    </row>
    <row r="125" spans="1:14" ht="12.75" customHeight="1" x14ac:dyDescent="0.25">
      <c r="A125" s="1"/>
      <c r="N125" s="2"/>
    </row>
    <row r="126" spans="1:14" ht="12.75" customHeight="1" x14ac:dyDescent="0.25">
      <c r="A126" s="1"/>
      <c r="N126" s="2"/>
    </row>
    <row r="127" spans="1:14" ht="12.75" customHeight="1" x14ac:dyDescent="0.25">
      <c r="A127" s="1"/>
      <c r="N127" s="2"/>
    </row>
    <row r="128" spans="1:14" ht="12.75" customHeight="1" x14ac:dyDescent="0.25">
      <c r="A128" s="1"/>
      <c r="N128" s="2"/>
    </row>
    <row r="129" spans="1:14" ht="12.75" customHeight="1" x14ac:dyDescent="0.25">
      <c r="A129" s="1"/>
      <c r="N129" s="2"/>
    </row>
    <row r="130" spans="1:14" ht="12.75" customHeight="1" x14ac:dyDescent="0.25">
      <c r="A130" s="1"/>
      <c r="N130" s="2"/>
    </row>
    <row r="131" spans="1:14" ht="12.75" customHeight="1" x14ac:dyDescent="0.25">
      <c r="A131" s="1"/>
      <c r="N131" s="2"/>
    </row>
    <row r="132" spans="1:14" ht="12.75" customHeight="1" x14ac:dyDescent="0.25">
      <c r="A132" s="1"/>
      <c r="N132" s="2"/>
    </row>
    <row r="133" spans="1:14" ht="12.75" customHeight="1" x14ac:dyDescent="0.25">
      <c r="A133" s="1"/>
      <c r="N133" s="2"/>
    </row>
    <row r="134" spans="1:14" ht="12.75" customHeight="1" x14ac:dyDescent="0.25">
      <c r="A134" s="1"/>
      <c r="N134" s="2"/>
    </row>
    <row r="135" spans="1:14" ht="12.75" customHeight="1" x14ac:dyDescent="0.25">
      <c r="A135" s="1"/>
      <c r="N135" s="2"/>
    </row>
    <row r="136" spans="1:14" ht="12.75" customHeight="1" x14ac:dyDescent="0.25">
      <c r="A136" s="1"/>
      <c r="N136" s="2"/>
    </row>
    <row r="137" spans="1:14" ht="12.75" customHeight="1" x14ac:dyDescent="0.25">
      <c r="A137" s="1"/>
      <c r="N137" s="2"/>
    </row>
    <row r="138" spans="1:14" ht="12.75" customHeight="1" x14ac:dyDescent="0.25">
      <c r="A138" s="1"/>
      <c r="N138" s="2"/>
    </row>
    <row r="139" spans="1:14" ht="12.75" customHeight="1" x14ac:dyDescent="0.25">
      <c r="A139" s="1"/>
      <c r="N139" s="2"/>
    </row>
    <row r="140" spans="1:14" ht="12.75" customHeight="1" x14ac:dyDescent="0.25">
      <c r="A140" s="1"/>
      <c r="N140" s="2"/>
    </row>
    <row r="141" spans="1:14" ht="12.75" customHeight="1" x14ac:dyDescent="0.25">
      <c r="A141" s="1"/>
      <c r="N141" s="2"/>
    </row>
    <row r="142" spans="1:14" ht="12.75" customHeight="1" x14ac:dyDescent="0.25">
      <c r="A142" s="1"/>
      <c r="N142" s="2"/>
    </row>
    <row r="143" spans="1:14" ht="12.75" customHeight="1" x14ac:dyDescent="0.25">
      <c r="A143" s="1"/>
      <c r="N143" s="2"/>
    </row>
    <row r="144" spans="1:14" ht="12.75" customHeight="1" x14ac:dyDescent="0.25">
      <c r="A144" s="1"/>
      <c r="N144" s="2"/>
    </row>
    <row r="145" spans="1:14" ht="12.75" customHeight="1" x14ac:dyDescent="0.25">
      <c r="A145" s="1"/>
      <c r="N145" s="2"/>
    </row>
    <row r="146" spans="1:14" ht="12.75" customHeight="1" x14ac:dyDescent="0.25">
      <c r="A146" s="1"/>
      <c r="N146" s="2"/>
    </row>
    <row r="147" spans="1:14" ht="12.75" customHeight="1" x14ac:dyDescent="0.25">
      <c r="A147" s="1"/>
      <c r="N147" s="2"/>
    </row>
    <row r="148" spans="1:14" ht="12.75" customHeight="1" x14ac:dyDescent="0.25">
      <c r="A148" s="1"/>
      <c r="N148" s="2"/>
    </row>
    <row r="149" spans="1:14" ht="12.75" customHeight="1" x14ac:dyDescent="0.25">
      <c r="A149" s="1"/>
      <c r="N149" s="2"/>
    </row>
    <row r="150" spans="1:14" ht="12.75" customHeight="1" x14ac:dyDescent="0.25">
      <c r="A150" s="1"/>
      <c r="N150" s="2"/>
    </row>
    <row r="151" spans="1:14" ht="12.75" customHeight="1" x14ac:dyDescent="0.25">
      <c r="A151" s="1"/>
      <c r="N151" s="2"/>
    </row>
    <row r="152" spans="1:14" ht="12.75" customHeight="1" x14ac:dyDescent="0.25">
      <c r="A152" s="1"/>
      <c r="N152" s="2"/>
    </row>
    <row r="153" spans="1:14" ht="12.75" customHeight="1" x14ac:dyDescent="0.25">
      <c r="A153" s="1"/>
      <c r="N153" s="2"/>
    </row>
    <row r="154" spans="1:14" ht="12.75" customHeight="1" x14ac:dyDescent="0.25">
      <c r="A154" s="1"/>
      <c r="N154" s="2"/>
    </row>
    <row r="155" spans="1:14" ht="12.75" customHeight="1" x14ac:dyDescent="0.25">
      <c r="A155" s="1"/>
      <c r="N155" s="2"/>
    </row>
    <row r="156" spans="1:14" ht="12.75" customHeight="1" x14ac:dyDescent="0.25">
      <c r="A156" s="1"/>
      <c r="N156" s="2"/>
    </row>
    <row r="157" spans="1:14" ht="12.75" customHeight="1" x14ac:dyDescent="0.25">
      <c r="A157" s="1"/>
      <c r="N157" s="2"/>
    </row>
    <row r="158" spans="1:14" ht="12.75" customHeight="1" x14ac:dyDescent="0.25">
      <c r="A158" s="1"/>
      <c r="N158" s="2"/>
    </row>
    <row r="159" spans="1:14" ht="12.75" customHeight="1" x14ac:dyDescent="0.25">
      <c r="A159" s="1"/>
      <c r="N159" s="2"/>
    </row>
    <row r="160" spans="1:14" ht="12.75" customHeight="1" x14ac:dyDescent="0.25">
      <c r="A160" s="1"/>
      <c r="N160" s="2"/>
    </row>
    <row r="161" spans="1:14" ht="12.75" customHeight="1" x14ac:dyDescent="0.25">
      <c r="A161" s="1"/>
      <c r="N161" s="2"/>
    </row>
    <row r="162" spans="1:14" ht="12.75" customHeight="1" x14ac:dyDescent="0.25">
      <c r="A162" s="1"/>
      <c r="N162" s="2"/>
    </row>
    <row r="163" spans="1:14" ht="12.75" customHeight="1" x14ac:dyDescent="0.25">
      <c r="A163" s="1"/>
      <c r="N163" s="2"/>
    </row>
    <row r="164" spans="1:14" ht="12.75" customHeight="1" x14ac:dyDescent="0.25">
      <c r="A164" s="1"/>
      <c r="N164" s="2"/>
    </row>
    <row r="165" spans="1:14" ht="12.75" customHeight="1" x14ac:dyDescent="0.25">
      <c r="A165" s="1"/>
      <c r="N165" s="2"/>
    </row>
    <row r="166" spans="1:14" ht="12.75" customHeight="1" x14ac:dyDescent="0.25">
      <c r="A166" s="1"/>
      <c r="N166" s="2"/>
    </row>
    <row r="167" spans="1:14" ht="12.75" customHeight="1" x14ac:dyDescent="0.25">
      <c r="A167" s="1"/>
      <c r="N167" s="2"/>
    </row>
    <row r="168" spans="1:14" ht="12.75" customHeight="1" x14ac:dyDescent="0.25">
      <c r="A168" s="1"/>
      <c r="N168" s="2"/>
    </row>
    <row r="169" spans="1:14" ht="12.75" customHeight="1" x14ac:dyDescent="0.25">
      <c r="A169" s="1"/>
      <c r="N169" s="2"/>
    </row>
    <row r="170" spans="1:14" ht="12.75" customHeight="1" x14ac:dyDescent="0.25">
      <c r="A170" s="1"/>
      <c r="N170" s="2"/>
    </row>
    <row r="171" spans="1:14" ht="12.75" customHeight="1" x14ac:dyDescent="0.25">
      <c r="A171" s="1"/>
      <c r="N171" s="2"/>
    </row>
    <row r="172" spans="1:14" ht="12.75" customHeight="1" x14ac:dyDescent="0.25">
      <c r="A172" s="1"/>
      <c r="N172" s="2"/>
    </row>
    <row r="173" spans="1:14" ht="12.75" customHeight="1" x14ac:dyDescent="0.25">
      <c r="A173" s="1"/>
      <c r="N173" s="2"/>
    </row>
    <row r="174" spans="1:14" ht="12.75" customHeight="1" x14ac:dyDescent="0.25">
      <c r="A174" s="1"/>
      <c r="N174" s="2"/>
    </row>
    <row r="175" spans="1:14" ht="12.75" customHeight="1" x14ac:dyDescent="0.25">
      <c r="A175" s="1"/>
      <c r="N175" s="2"/>
    </row>
    <row r="176" spans="1:14" ht="12.75" customHeight="1" x14ac:dyDescent="0.25">
      <c r="A176" s="1"/>
      <c r="N176" s="2"/>
    </row>
    <row r="177" spans="1:14" ht="12.75" customHeight="1" x14ac:dyDescent="0.25">
      <c r="A177" s="1"/>
      <c r="N177" s="2"/>
    </row>
    <row r="178" spans="1:14" ht="12.75" customHeight="1" x14ac:dyDescent="0.25">
      <c r="A178" s="1"/>
      <c r="N178" s="2"/>
    </row>
    <row r="179" spans="1:14" ht="12.75" customHeight="1" x14ac:dyDescent="0.25">
      <c r="A179" s="1"/>
      <c r="N179" s="2"/>
    </row>
    <row r="180" spans="1:14" ht="12.75" customHeight="1" x14ac:dyDescent="0.25">
      <c r="A180" s="1"/>
      <c r="N180" s="2"/>
    </row>
    <row r="181" spans="1:14" ht="12.75" customHeight="1" x14ac:dyDescent="0.25">
      <c r="A181" s="1"/>
      <c r="N181" s="2"/>
    </row>
    <row r="182" spans="1:14" ht="12.75" customHeight="1" x14ac:dyDescent="0.25">
      <c r="A182" s="1"/>
      <c r="N182" s="2"/>
    </row>
    <row r="183" spans="1:14" ht="12.75" customHeight="1" x14ac:dyDescent="0.25">
      <c r="A183" s="1"/>
      <c r="N183" s="2"/>
    </row>
    <row r="184" spans="1:14" ht="12.75" customHeight="1" x14ac:dyDescent="0.25">
      <c r="A184" s="1"/>
      <c r="N184" s="2"/>
    </row>
    <row r="185" spans="1:14" ht="12.75" customHeight="1" x14ac:dyDescent="0.25">
      <c r="A185" s="1"/>
      <c r="N185" s="2"/>
    </row>
    <row r="186" spans="1:14" ht="12.75" customHeight="1" x14ac:dyDescent="0.25">
      <c r="A186" s="1"/>
      <c r="N186" s="2"/>
    </row>
    <row r="187" spans="1:14" ht="12.75" customHeight="1" x14ac:dyDescent="0.25">
      <c r="A187" s="1"/>
      <c r="N187" s="2"/>
    </row>
    <row r="188" spans="1:14" ht="12.75" customHeight="1" x14ac:dyDescent="0.25">
      <c r="A188" s="1"/>
      <c r="N188" s="2"/>
    </row>
    <row r="189" spans="1:14" ht="12.75" customHeight="1" x14ac:dyDescent="0.25">
      <c r="A189" s="1"/>
      <c r="N189" s="2"/>
    </row>
    <row r="190" spans="1:14" ht="12.75" customHeight="1" x14ac:dyDescent="0.25">
      <c r="A190" s="1"/>
      <c r="N190" s="2"/>
    </row>
    <row r="191" spans="1:14" ht="12.75" customHeight="1" x14ac:dyDescent="0.25">
      <c r="A191" s="1"/>
      <c r="N191" s="2"/>
    </row>
    <row r="192" spans="1:14" ht="12.75" customHeight="1" x14ac:dyDescent="0.25">
      <c r="A192" s="1"/>
      <c r="N192" s="2"/>
    </row>
    <row r="193" spans="1:16" ht="12.75" customHeight="1" x14ac:dyDescent="0.25">
      <c r="A193" s="1"/>
      <c r="N193" s="2"/>
    </row>
    <row r="194" spans="1:16" ht="12.75" customHeight="1" x14ac:dyDescent="0.25">
      <c r="A194" s="1"/>
      <c r="N194" s="2"/>
    </row>
    <row r="195" spans="1:16" ht="12.75" customHeight="1" x14ac:dyDescent="0.25">
      <c r="A195" s="1"/>
      <c r="N195" s="2"/>
    </row>
    <row r="196" spans="1:16" ht="12.75" customHeight="1" x14ac:dyDescent="0.25">
      <c r="A196" s="1"/>
      <c r="N196" s="2"/>
    </row>
    <row r="197" spans="1:16" ht="12.75" customHeight="1" x14ac:dyDescent="0.25">
      <c r="A197" s="1"/>
      <c r="N197" s="2"/>
    </row>
    <row r="198" spans="1:16" ht="12.75" customHeight="1" x14ac:dyDescent="0.25">
      <c r="A198" s="1"/>
      <c r="N198" s="2"/>
    </row>
    <row r="199" spans="1:16" ht="12.75" customHeight="1" x14ac:dyDescent="0.25">
      <c r="A199" s="1"/>
      <c r="N199" s="2"/>
    </row>
    <row r="200" spans="1:16" ht="12.75" customHeight="1" x14ac:dyDescent="0.25">
      <c r="A200" s="1"/>
      <c r="N200" s="2"/>
    </row>
    <row r="201" spans="1:16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2.75" customHeight="1" x14ac:dyDescent="0.25">
      <c r="A226" s="1"/>
      <c r="P226" s="2"/>
    </row>
    <row r="227" spans="1:16" ht="12.75" customHeight="1" x14ac:dyDescent="0.25">
      <c r="A227" s="1"/>
      <c r="K227" s="2"/>
      <c r="L227" s="2"/>
      <c r="M227" s="2"/>
      <c r="N227" s="2"/>
      <c r="O227" s="2"/>
    </row>
    <row r="228" spans="1:16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6" ht="12.75" customHeight="1" x14ac:dyDescent="0.25">
      <c r="A236" s="1"/>
      <c r="N236" s="2"/>
      <c r="O236" s="2"/>
      <c r="P236" s="2"/>
    </row>
    <row r="237" spans="1:16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2.75" customHeight="1" x14ac:dyDescent="0.25">
      <c r="A239" s="1"/>
      <c r="L239" s="2"/>
      <c r="M239" s="2"/>
      <c r="N239" s="2"/>
      <c r="O239" s="2"/>
      <c r="P239" s="2"/>
    </row>
    <row r="240" spans="1:16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2.75" customHeight="1" x14ac:dyDescent="0.25">
      <c r="A244" s="1"/>
      <c r="L244" s="2"/>
      <c r="M244" s="2"/>
      <c r="N244" s="2"/>
      <c r="O244" s="2"/>
      <c r="P244" s="2"/>
    </row>
    <row r="245" spans="1:16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2.75" customHeight="1" x14ac:dyDescent="0.25">
      <c r="A274" s="1"/>
      <c r="P274" s="2"/>
    </row>
    <row r="275" spans="1:16" ht="12.75" customHeight="1" x14ac:dyDescent="0.25">
      <c r="A275" s="1"/>
      <c r="K275" s="2"/>
      <c r="L275" s="2"/>
      <c r="M275" s="2"/>
      <c r="N275" s="2"/>
      <c r="O275" s="2"/>
    </row>
    <row r="276" spans="1:16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6" ht="12.75" customHeight="1" x14ac:dyDescent="0.25">
      <c r="A278" s="1"/>
      <c r="P278" s="2"/>
    </row>
    <row r="279" spans="1:16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6" ht="12.75" customHeight="1" x14ac:dyDescent="0.25">
      <c r="A290" s="1"/>
      <c r="P290" s="2"/>
    </row>
    <row r="291" spans="1:16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2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2.75" customHeight="1" x14ac:dyDescent="0.25">
      <c r="A302" s="1"/>
      <c r="L302" s="2"/>
      <c r="M302" s="2"/>
    </row>
    <row r="303" spans="1:16" ht="12.75" customHeight="1" x14ac:dyDescent="0.25">
      <c r="A303" s="1"/>
      <c r="N303" s="2"/>
      <c r="O303" s="2"/>
      <c r="P303" s="2"/>
    </row>
    <row r="304" spans="1:16" ht="12.75" customHeight="1" x14ac:dyDescent="0.25">
      <c r="A304" s="1"/>
      <c r="N304" s="2"/>
      <c r="O304" s="2"/>
      <c r="P304" s="2"/>
    </row>
    <row r="305" spans="1:16" ht="12.75" customHeight="1" x14ac:dyDescent="0.25">
      <c r="A305" s="1"/>
      <c r="N305" s="2"/>
      <c r="O305" s="2"/>
      <c r="P305" s="2"/>
    </row>
    <row r="306" spans="1:16" ht="12.75" customHeight="1" x14ac:dyDescent="0.25">
      <c r="A306" s="1"/>
      <c r="N306" s="2"/>
      <c r="O306" s="2"/>
      <c r="P306" s="2"/>
    </row>
    <row r="307" spans="1:16" ht="12.75" customHeight="1" x14ac:dyDescent="0.25">
      <c r="A307" s="1"/>
      <c r="N307" s="2"/>
      <c r="O307" s="2"/>
      <c r="P307" s="2"/>
    </row>
    <row r="308" spans="1:16" ht="12.75" customHeight="1" x14ac:dyDescent="0.25">
      <c r="A308" s="1"/>
      <c r="N308" s="2"/>
      <c r="O308" s="2"/>
      <c r="P308" s="2"/>
    </row>
    <row r="309" spans="1:16" ht="12.75" customHeight="1" x14ac:dyDescent="0.25">
      <c r="A309" s="1"/>
      <c r="N309" s="2"/>
      <c r="O309" s="2"/>
      <c r="P309" s="2"/>
    </row>
    <row r="310" spans="1:16" ht="12.75" customHeight="1" x14ac:dyDescent="0.25">
      <c r="A310" s="1"/>
      <c r="N310" s="2"/>
      <c r="O310" s="2"/>
      <c r="P310" s="2"/>
    </row>
    <row r="311" spans="1:16" ht="12.75" customHeight="1" x14ac:dyDescent="0.25">
      <c r="A311" s="1"/>
      <c r="N311" s="2"/>
      <c r="O311" s="2"/>
      <c r="P311" s="2"/>
    </row>
    <row r="312" spans="1:16" ht="12.75" customHeight="1" x14ac:dyDescent="0.25">
      <c r="A312" s="1"/>
      <c r="N312" s="2"/>
      <c r="O312" s="2"/>
      <c r="P312" s="2"/>
    </row>
    <row r="313" spans="1:16" ht="12.75" customHeight="1" x14ac:dyDescent="0.25">
      <c r="A313" s="1"/>
      <c r="N313" s="2"/>
      <c r="O313" s="2"/>
      <c r="P313" s="2"/>
    </row>
    <row r="314" spans="1:16" ht="12.75" customHeight="1" x14ac:dyDescent="0.25">
      <c r="A314" s="1"/>
      <c r="N314" s="2"/>
      <c r="O314" s="2"/>
      <c r="P314" s="2"/>
    </row>
    <row r="315" spans="1:16" ht="12.75" customHeight="1" x14ac:dyDescent="0.25">
      <c r="A315" s="1"/>
      <c r="N315" s="2"/>
      <c r="O315" s="2"/>
      <c r="P315" s="2"/>
    </row>
    <row r="316" spans="1:16" ht="12.75" customHeight="1" x14ac:dyDescent="0.25">
      <c r="A316" s="1"/>
      <c r="N316" s="2"/>
      <c r="O316" s="2"/>
      <c r="P316" s="2"/>
    </row>
    <row r="317" spans="1:16" ht="12.75" customHeight="1" x14ac:dyDescent="0.25">
      <c r="A317" s="1"/>
      <c r="N317" s="2"/>
      <c r="O317" s="2"/>
      <c r="P317" s="2"/>
    </row>
    <row r="318" spans="1:16" ht="12.75" customHeight="1" x14ac:dyDescent="0.25">
      <c r="A318" s="1"/>
      <c r="N318" s="2"/>
      <c r="O318" s="2"/>
      <c r="P318" s="2"/>
    </row>
    <row r="319" spans="1:16" ht="12.75" customHeight="1" x14ac:dyDescent="0.25">
      <c r="A319" s="1"/>
      <c r="N319" s="2"/>
      <c r="O319" s="2"/>
      <c r="P319" s="2"/>
    </row>
    <row r="320" spans="1:16" ht="12.75" customHeight="1" x14ac:dyDescent="0.25">
      <c r="A320" s="1"/>
      <c r="N320" s="2"/>
      <c r="O320" s="2"/>
      <c r="P320" s="2"/>
    </row>
    <row r="321" spans="1:16" ht="12.75" customHeight="1" x14ac:dyDescent="0.25">
      <c r="A321" s="1"/>
      <c r="N321" s="2"/>
      <c r="O321" s="2"/>
      <c r="P321" s="2"/>
    </row>
    <row r="322" spans="1:16" ht="12.75" customHeight="1" x14ac:dyDescent="0.25">
      <c r="A322" s="1"/>
      <c r="N322" s="2"/>
      <c r="O322" s="2"/>
      <c r="P322" s="2"/>
    </row>
    <row r="323" spans="1:16" ht="12.75" customHeight="1" x14ac:dyDescent="0.25">
      <c r="A323" s="1"/>
      <c r="N323" s="2"/>
      <c r="O323" s="2"/>
      <c r="P323" s="2"/>
    </row>
    <row r="324" spans="1:16" ht="12.75" customHeight="1" x14ac:dyDescent="0.25">
      <c r="A324" s="1"/>
      <c r="N324" s="2"/>
      <c r="O324" s="2"/>
      <c r="P324" s="2"/>
    </row>
    <row r="325" spans="1:16" ht="12.75" customHeight="1" x14ac:dyDescent="0.25">
      <c r="A325" s="1"/>
      <c r="N325" s="2"/>
      <c r="O325" s="2"/>
      <c r="P325" s="2"/>
    </row>
    <row r="326" spans="1:16" ht="12.75" customHeight="1" x14ac:dyDescent="0.25">
      <c r="A326" s="1"/>
      <c r="N326" s="2"/>
      <c r="O326" s="2"/>
      <c r="P326" s="2"/>
    </row>
    <row r="327" spans="1:16" ht="12.75" customHeight="1" x14ac:dyDescent="0.25">
      <c r="A327" s="1"/>
      <c r="N327" s="2"/>
      <c r="O327" s="2"/>
      <c r="P327" s="2"/>
    </row>
    <row r="328" spans="1:16" ht="12.75" customHeight="1" x14ac:dyDescent="0.25">
      <c r="A328" s="1"/>
      <c r="P328" s="2"/>
    </row>
    <row r="329" spans="1:16" ht="12.75" customHeight="1" x14ac:dyDescent="0.25">
      <c r="A329" s="1"/>
      <c r="N329" s="2"/>
      <c r="O329" s="2"/>
    </row>
    <row r="330" spans="1:16" ht="12.75" customHeight="1" x14ac:dyDescent="0.25">
      <c r="A330" s="1"/>
      <c r="N330" s="2"/>
      <c r="O330" s="2"/>
      <c r="P330" s="2"/>
    </row>
    <row r="331" spans="1:16" ht="12.75" customHeight="1" x14ac:dyDescent="0.25">
      <c r="A331" s="1"/>
      <c r="N331" s="2"/>
      <c r="O331" s="2"/>
      <c r="P331" s="2"/>
    </row>
    <row r="332" spans="1:16" ht="12.75" customHeight="1" x14ac:dyDescent="0.25">
      <c r="A332" s="1"/>
      <c r="N332" s="2"/>
      <c r="O332" s="2"/>
      <c r="P332" s="2"/>
    </row>
    <row r="333" spans="1:16" ht="12.75" customHeight="1" x14ac:dyDescent="0.25">
      <c r="A333" s="1"/>
      <c r="N333" s="2"/>
      <c r="O333" s="2"/>
      <c r="P333" s="2"/>
    </row>
    <row r="334" spans="1:16" ht="12.75" customHeight="1" x14ac:dyDescent="0.25">
      <c r="A334" s="1"/>
      <c r="N334" s="2"/>
      <c r="O334" s="2"/>
      <c r="P334" s="2"/>
    </row>
    <row r="335" spans="1:16" ht="12.75" customHeight="1" x14ac:dyDescent="0.25">
      <c r="A335" s="1"/>
      <c r="N335" s="2"/>
      <c r="O335" s="2"/>
      <c r="P335" s="2"/>
    </row>
    <row r="336" spans="1:16" ht="12.75" customHeight="1" x14ac:dyDescent="0.25">
      <c r="A336" s="1"/>
      <c r="N336" s="2"/>
      <c r="O336" s="2"/>
      <c r="P336" s="2"/>
    </row>
    <row r="337" spans="1:16" ht="12.75" customHeight="1" x14ac:dyDescent="0.25">
      <c r="A337" s="1"/>
      <c r="N337" s="2"/>
      <c r="O337" s="2"/>
      <c r="P337" s="2"/>
    </row>
    <row r="338" spans="1:16" ht="12.75" customHeight="1" x14ac:dyDescent="0.25">
      <c r="A338" s="1"/>
      <c r="N338" s="2"/>
      <c r="O338" s="2"/>
      <c r="P338" s="2"/>
    </row>
    <row r="339" spans="1:16" ht="12.75" customHeight="1" x14ac:dyDescent="0.25">
      <c r="A339" s="1"/>
      <c r="N339" s="2"/>
      <c r="O339" s="2"/>
      <c r="P339" s="2"/>
    </row>
    <row r="340" spans="1:16" ht="12.75" customHeight="1" x14ac:dyDescent="0.25">
      <c r="A340" s="1"/>
      <c r="N340" s="2"/>
      <c r="O340" s="2"/>
      <c r="P340" s="2"/>
    </row>
    <row r="341" spans="1:16" ht="12.75" customHeight="1" x14ac:dyDescent="0.25">
      <c r="A341" s="1"/>
      <c r="N341" s="2"/>
      <c r="O341" s="2"/>
      <c r="P341" s="2"/>
    </row>
    <row r="342" spans="1:16" ht="12.75" customHeight="1" x14ac:dyDescent="0.25">
      <c r="A342" s="1"/>
      <c r="N342" s="2"/>
      <c r="O342" s="2"/>
      <c r="P342" s="2"/>
    </row>
    <row r="343" spans="1:16" ht="12.75" customHeight="1" x14ac:dyDescent="0.25">
      <c r="A343" s="1"/>
      <c r="N343" s="2"/>
      <c r="O343" s="2"/>
      <c r="P343" s="2"/>
    </row>
    <row r="344" spans="1:16" ht="12.75" customHeight="1" x14ac:dyDescent="0.25">
      <c r="A344" s="1"/>
      <c r="N344" s="2"/>
      <c r="O344" s="2"/>
      <c r="P344" s="2"/>
    </row>
    <row r="345" spans="1:16" ht="12.75" customHeight="1" x14ac:dyDescent="0.25">
      <c r="A345" s="1"/>
      <c r="N345" s="2"/>
      <c r="O345" s="2"/>
      <c r="P345" s="2"/>
    </row>
    <row r="346" spans="1:16" ht="12.75" customHeight="1" x14ac:dyDescent="0.25">
      <c r="A346" s="1"/>
      <c r="N346" s="2"/>
      <c r="O346" s="2"/>
      <c r="P346" s="2"/>
    </row>
    <row r="347" spans="1:16" ht="12.75" customHeight="1" x14ac:dyDescent="0.25">
      <c r="A347" s="1"/>
      <c r="N347" s="2"/>
      <c r="O347" s="2"/>
      <c r="P347" s="2"/>
    </row>
    <row r="348" spans="1:16" ht="12.75" customHeight="1" x14ac:dyDescent="0.25">
      <c r="A348" s="1"/>
      <c r="N348" s="2"/>
      <c r="O348" s="2"/>
      <c r="P348" s="2"/>
    </row>
    <row r="349" spans="1:16" ht="12.75" customHeight="1" x14ac:dyDescent="0.25">
      <c r="A349" s="1"/>
      <c r="N349" s="2"/>
      <c r="O349" s="2"/>
      <c r="P349" s="2"/>
    </row>
    <row r="350" spans="1:16" ht="12.75" customHeight="1" x14ac:dyDescent="0.25">
      <c r="A350" s="1"/>
      <c r="N350" s="2"/>
      <c r="O350" s="2"/>
      <c r="P350" s="2"/>
    </row>
    <row r="351" spans="1:16" ht="12.75" customHeight="1" x14ac:dyDescent="0.25">
      <c r="A351" s="1"/>
      <c r="N351" s="2"/>
      <c r="O351" s="2"/>
      <c r="P351" s="2"/>
    </row>
    <row r="352" spans="1:16" ht="12.75" customHeight="1" x14ac:dyDescent="0.25">
      <c r="A352" s="1"/>
      <c r="N352" s="2"/>
      <c r="O352" s="2"/>
      <c r="P352" s="2"/>
    </row>
    <row r="353" spans="1:16" ht="12.75" customHeight="1" x14ac:dyDescent="0.25">
      <c r="A353" s="1"/>
      <c r="N353" s="2"/>
      <c r="O353" s="2"/>
      <c r="P353" s="2"/>
    </row>
    <row r="354" spans="1:16" ht="12.75" customHeight="1" x14ac:dyDescent="0.25">
      <c r="A354" s="1"/>
      <c r="N354" s="2"/>
      <c r="O354" s="2"/>
      <c r="P354" s="2"/>
    </row>
    <row r="355" spans="1:16" ht="12.75" customHeight="1" x14ac:dyDescent="0.25">
      <c r="A355" s="1"/>
      <c r="N355" s="2"/>
      <c r="O355" s="2"/>
      <c r="P355" s="2"/>
    </row>
    <row r="356" spans="1:16" ht="12.75" customHeight="1" x14ac:dyDescent="0.25">
      <c r="A356" s="1"/>
      <c r="N356" s="2"/>
      <c r="O356" s="2"/>
      <c r="P356" s="2"/>
    </row>
    <row r="357" spans="1:16" ht="12.75" customHeight="1" x14ac:dyDescent="0.25">
      <c r="A357" s="1"/>
      <c r="N357" s="2"/>
      <c r="O357" s="2"/>
      <c r="P357" s="2"/>
    </row>
    <row r="358" spans="1:16" ht="12.75" customHeight="1" x14ac:dyDescent="0.25">
      <c r="A358" s="1"/>
      <c r="N358" s="2"/>
      <c r="O358" s="2"/>
      <c r="P358" s="2"/>
    </row>
    <row r="359" spans="1:16" ht="12.75" customHeight="1" x14ac:dyDescent="0.25">
      <c r="A359" s="1"/>
      <c r="N359" s="2"/>
      <c r="O359" s="2"/>
      <c r="P359" s="2"/>
    </row>
    <row r="360" spans="1:16" ht="12.75" customHeight="1" x14ac:dyDescent="0.25">
      <c r="A360" s="1"/>
      <c r="N360" s="2"/>
      <c r="O360" s="2"/>
      <c r="P360" s="2"/>
    </row>
    <row r="361" spans="1:16" ht="12.75" customHeight="1" x14ac:dyDescent="0.25">
      <c r="A361" s="1"/>
      <c r="N361" s="2"/>
      <c r="O361" s="2"/>
      <c r="P361" s="2"/>
    </row>
    <row r="362" spans="1:16" ht="12.75" customHeight="1" x14ac:dyDescent="0.25">
      <c r="A362" s="1"/>
      <c r="N362" s="2"/>
      <c r="O362" s="2"/>
      <c r="P362" s="2"/>
    </row>
    <row r="363" spans="1:16" ht="12.75" customHeight="1" x14ac:dyDescent="0.25">
      <c r="A363" s="1"/>
      <c r="N363" s="2"/>
      <c r="O363" s="2"/>
      <c r="P363" s="2"/>
    </row>
    <row r="364" spans="1:16" ht="12.75" customHeight="1" x14ac:dyDescent="0.25">
      <c r="A364" s="1"/>
      <c r="N364" s="2"/>
      <c r="O364" s="2"/>
      <c r="P364" s="2"/>
    </row>
    <row r="365" spans="1:16" ht="12.75" customHeight="1" x14ac:dyDescent="0.25">
      <c r="A365" s="1"/>
      <c r="N365" s="2"/>
      <c r="O365" s="2"/>
      <c r="P365" s="2"/>
    </row>
    <row r="366" spans="1:16" ht="12.75" customHeight="1" x14ac:dyDescent="0.25">
      <c r="A366" s="1"/>
      <c r="N366" s="2"/>
      <c r="O366" s="2"/>
      <c r="P366" s="2"/>
    </row>
    <row r="367" spans="1:16" ht="12.75" customHeight="1" x14ac:dyDescent="0.25">
      <c r="A367" s="1"/>
      <c r="N367" s="2"/>
      <c r="O367" s="2"/>
      <c r="P367" s="2"/>
    </row>
    <row r="368" spans="1:16" ht="12.75" customHeight="1" x14ac:dyDescent="0.25">
      <c r="A368" s="1"/>
      <c r="N368" s="2"/>
      <c r="O368" s="2"/>
      <c r="P368" s="2"/>
    </row>
    <row r="369" spans="1:16" ht="12.75" customHeight="1" x14ac:dyDescent="0.25">
      <c r="A369" s="1"/>
      <c r="N369" s="2"/>
      <c r="O369" s="2"/>
      <c r="P369" s="2"/>
    </row>
    <row r="370" spans="1:16" ht="12.75" customHeight="1" x14ac:dyDescent="0.25">
      <c r="A370" s="1"/>
      <c r="N370" s="2"/>
      <c r="O370" s="2"/>
      <c r="P370" s="2"/>
    </row>
    <row r="371" spans="1:16" ht="12.75" customHeight="1" x14ac:dyDescent="0.25">
      <c r="A371" s="1"/>
      <c r="N371" s="2"/>
      <c r="O371" s="2"/>
      <c r="P371" s="2"/>
    </row>
    <row r="372" spans="1:16" ht="12.75" customHeight="1" x14ac:dyDescent="0.25">
      <c r="A372" s="1"/>
      <c r="N372" s="2"/>
      <c r="O372" s="2"/>
      <c r="P372" s="2"/>
    </row>
    <row r="373" spans="1:16" ht="12.75" customHeight="1" x14ac:dyDescent="0.25">
      <c r="A373" s="1"/>
      <c r="N373" s="2"/>
      <c r="O373" s="2"/>
      <c r="P373" s="2"/>
    </row>
    <row r="374" spans="1:16" ht="12.75" customHeight="1" x14ac:dyDescent="0.25">
      <c r="A374" s="1"/>
      <c r="N374" s="2"/>
      <c r="O374" s="2"/>
      <c r="P374" s="2"/>
    </row>
    <row r="375" spans="1:16" ht="12.75" customHeight="1" x14ac:dyDescent="0.25">
      <c r="A375" s="1"/>
      <c r="P375" s="2"/>
    </row>
    <row r="376" spans="1:16" ht="12.75" customHeight="1" x14ac:dyDescent="0.25">
      <c r="A376" s="1"/>
      <c r="N376" s="2"/>
      <c r="O376" s="2"/>
    </row>
    <row r="377" spans="1:16" ht="12.75" customHeight="1" x14ac:dyDescent="0.25">
      <c r="A377" s="1"/>
      <c r="N377" s="2"/>
      <c r="O377" s="2"/>
      <c r="P377" s="2"/>
    </row>
    <row r="378" spans="1:16" ht="12.75" customHeight="1" x14ac:dyDescent="0.25">
      <c r="A378" s="1"/>
      <c r="N378" s="2"/>
      <c r="O378" s="2"/>
    </row>
    <row r="379" spans="1:16" ht="12.75" customHeight="1" x14ac:dyDescent="0.25">
      <c r="A379" s="1"/>
      <c r="P379" s="2"/>
    </row>
    <row r="380" spans="1:16" ht="12.75" customHeight="1" x14ac:dyDescent="0.25">
      <c r="A380" s="1"/>
      <c r="N380" s="2"/>
      <c r="O380" s="2"/>
      <c r="P380" s="2"/>
    </row>
    <row r="381" spans="1:16" ht="12.75" customHeight="1" x14ac:dyDescent="0.25">
      <c r="A381" s="1"/>
      <c r="N381" s="2"/>
      <c r="O381" s="2"/>
      <c r="P381" s="2"/>
    </row>
    <row r="382" spans="1:16" ht="12.75" customHeight="1" x14ac:dyDescent="0.25">
      <c r="A382" s="1"/>
      <c r="N382" s="2"/>
      <c r="O382" s="2"/>
      <c r="P382" s="2"/>
    </row>
    <row r="383" spans="1:16" ht="12.75" customHeight="1" x14ac:dyDescent="0.25">
      <c r="A383" s="1"/>
      <c r="N383" s="2"/>
      <c r="O383" s="2"/>
      <c r="P383" s="2"/>
    </row>
    <row r="384" spans="1:16" ht="12.75" customHeight="1" x14ac:dyDescent="0.25">
      <c r="A384" s="1"/>
      <c r="N384" s="2"/>
      <c r="O384" s="2"/>
      <c r="P384" s="2"/>
    </row>
    <row r="385" spans="1:16" ht="12.75" customHeight="1" x14ac:dyDescent="0.25">
      <c r="A385" s="1"/>
      <c r="N385" s="2"/>
      <c r="O385" s="2"/>
      <c r="P385" s="2"/>
    </row>
    <row r="386" spans="1:16" ht="12.75" customHeight="1" x14ac:dyDescent="0.25">
      <c r="A386" s="1"/>
      <c r="N386" s="2"/>
      <c r="O386" s="2"/>
      <c r="P386" s="2"/>
    </row>
    <row r="387" spans="1:16" ht="12.75" customHeight="1" x14ac:dyDescent="0.25">
      <c r="A387" s="1"/>
      <c r="N387" s="2"/>
      <c r="O387" s="2"/>
      <c r="P387" s="2"/>
    </row>
    <row r="388" spans="1:16" ht="12.75" customHeight="1" x14ac:dyDescent="0.25">
      <c r="A388" s="1"/>
      <c r="N388" s="2"/>
      <c r="O388" s="2"/>
      <c r="P388" s="2"/>
    </row>
    <row r="389" spans="1:16" ht="12.75" customHeight="1" x14ac:dyDescent="0.25">
      <c r="A389" s="1"/>
      <c r="N389" s="2"/>
      <c r="O389" s="2"/>
      <c r="P389" s="2"/>
    </row>
    <row r="390" spans="1:16" ht="12.75" customHeight="1" x14ac:dyDescent="0.25">
      <c r="A390" s="1"/>
      <c r="N390" s="2"/>
      <c r="O390" s="2"/>
    </row>
    <row r="391" spans="1:16" ht="12.75" customHeight="1" x14ac:dyDescent="0.25">
      <c r="A391" s="1"/>
      <c r="P391" s="2"/>
    </row>
    <row r="392" spans="1:16" ht="12.75" customHeight="1" x14ac:dyDescent="0.25">
      <c r="A392" s="1"/>
      <c r="N392" s="2"/>
      <c r="O392" s="2"/>
      <c r="P392" s="2"/>
    </row>
    <row r="393" spans="1:16" ht="12.75" customHeight="1" x14ac:dyDescent="0.25">
      <c r="A393" s="1"/>
      <c r="N393" s="2"/>
      <c r="O393" s="2"/>
      <c r="P393" s="2"/>
    </row>
    <row r="394" spans="1:16" ht="12.75" customHeight="1" x14ac:dyDescent="0.25">
      <c r="A394" s="1"/>
      <c r="N394" s="2"/>
      <c r="O394" s="2"/>
      <c r="P394" s="2"/>
    </row>
    <row r="395" spans="1:16" ht="12.75" customHeight="1" x14ac:dyDescent="0.25">
      <c r="A395" s="1"/>
      <c r="N395" s="2"/>
      <c r="O395" s="2"/>
      <c r="P395" s="2"/>
    </row>
    <row r="396" spans="1:16" ht="12.75" customHeight="1" x14ac:dyDescent="0.25">
      <c r="A396" s="1"/>
      <c r="N396" s="2"/>
      <c r="O396" s="2"/>
      <c r="P396" s="2"/>
    </row>
    <row r="397" spans="1:16" ht="12.75" customHeight="1" x14ac:dyDescent="0.25">
      <c r="A397" s="1"/>
      <c r="N397" s="2"/>
      <c r="O397" s="2"/>
      <c r="P397" s="2"/>
    </row>
    <row r="398" spans="1:16" ht="12.75" customHeight="1" x14ac:dyDescent="0.25">
      <c r="A398" s="1"/>
      <c r="N398" s="2"/>
      <c r="O398" s="2"/>
      <c r="P398" s="2"/>
    </row>
    <row r="399" spans="1:16" ht="12.75" customHeight="1" x14ac:dyDescent="0.25">
      <c r="A399" s="1"/>
      <c r="N399" s="2"/>
      <c r="O399" s="2"/>
      <c r="P399" s="2"/>
    </row>
    <row r="400" spans="1:16" ht="12.75" customHeight="1" x14ac:dyDescent="0.25">
      <c r="A400" s="1"/>
      <c r="N400" s="2"/>
      <c r="O400" s="2"/>
      <c r="P400" s="2"/>
    </row>
    <row r="401" spans="1:16" ht="12.75" customHeight="1" x14ac:dyDescent="0.25">
      <c r="A401" s="1"/>
      <c r="N401" s="2"/>
      <c r="O401" s="2"/>
      <c r="P401" s="2"/>
    </row>
    <row r="402" spans="1:16" x14ac:dyDescent="0.25">
      <c r="A402" s="1"/>
      <c r="N402" s="2"/>
      <c r="O402" s="2"/>
      <c r="P402" s="2"/>
    </row>
  </sheetData>
  <mergeCells count="3">
    <mergeCell ref="Z2:AA2"/>
    <mergeCell ref="B1:Y1"/>
    <mergeCell ref="AB1:AP1"/>
  </mergeCells>
  <conditionalFormatting sqref="AR4:BF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13" orientation="portrait" horizontalDpi="300" verticalDpi="300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031B877-0178-4705-A705-548EEFF4FC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Данные!AR4:BF4</xm:f>
              <xm:sqref>BG4</xm:sqref>
            </x14:sparkline>
            <x14:sparkline>
              <xm:f>Данные!AR5:BF5</xm:f>
              <xm:sqref>BG5</xm:sqref>
            </x14:sparkline>
            <x14:sparkline>
              <xm:f>Данные!AR6:BF6</xm:f>
              <xm:sqref>BG6</xm:sqref>
            </x14:sparkline>
            <x14:sparkline>
              <xm:f>Данные!AR7:BF7</xm:f>
              <xm:sqref>BG7</xm:sqref>
            </x14:sparkline>
            <x14:sparkline>
              <xm:f>Данные!AR8:BF8</xm:f>
              <xm:sqref>BG8</xm:sqref>
            </x14:sparkline>
            <x14:sparkline>
              <xm:f>Данные!AR9:BF9</xm:f>
              <xm:sqref>BG9</xm:sqref>
            </x14:sparkline>
            <x14:sparkline>
              <xm:f>Данные!AR10:BF10</xm:f>
              <xm:sqref>BG10</xm:sqref>
            </x14:sparkline>
            <x14:sparkline>
              <xm:f>Данные!AR11:BF11</xm:f>
              <xm:sqref>BG11</xm:sqref>
            </x14:sparkline>
            <x14:sparkline>
              <xm:f>Данные!AR12:BF12</xm:f>
              <xm:sqref>BG12</xm:sqref>
            </x14:sparkline>
            <x14:sparkline>
              <xm:f>Данные!AR13:BF13</xm:f>
              <xm:sqref>BG13</xm:sqref>
            </x14:sparkline>
            <x14:sparkline>
              <xm:f>Данные!AR14:BF14</xm:f>
              <xm:sqref>BG14</xm:sqref>
            </x14:sparkline>
            <x14:sparkline>
              <xm:f>Данные!AR15:BF15</xm:f>
              <xm:sqref>BG15</xm:sqref>
            </x14:sparkline>
            <x14:sparkline>
              <xm:f>Данные!AR16:BF16</xm:f>
              <xm:sqref>BG16</xm:sqref>
            </x14:sparkline>
            <x14:sparkline>
              <xm:f>Данные!AR17:BF17</xm:f>
              <xm:sqref>BG17</xm:sqref>
            </x14:sparkline>
            <x14:sparkline>
              <xm:f>Данные!AR18:BF18</xm:f>
              <xm:sqref>BG18</xm:sqref>
            </x14:sparkline>
            <x14:sparkline>
              <xm:f>Данные!AR19:BF19</xm:f>
              <xm:sqref>BG19</xm:sqref>
            </x14:sparkline>
            <x14:sparkline>
              <xm:f>Данные!AR20:BF20</xm:f>
              <xm:sqref>BG20</xm:sqref>
            </x14:sparkline>
            <x14:sparkline>
              <xm:f>Данные!AR21:BF21</xm:f>
              <xm:sqref>BG21</xm:sqref>
            </x14:sparkline>
            <x14:sparkline>
              <xm:f>Данные!AR22:BF22</xm:f>
              <xm:sqref>BG22</xm:sqref>
            </x14:sparkline>
            <x14:sparkline>
              <xm:f>Данные!AR23:BF23</xm:f>
              <xm:sqref>BG23</xm:sqref>
            </x14:sparkline>
            <x14:sparkline>
              <xm:f>Данные!AR24:BF24</xm:f>
              <xm:sqref>BG24</xm:sqref>
            </x14:sparkline>
            <x14:sparkline>
              <xm:f>Данные!AR25:BF25</xm:f>
              <xm:sqref>BG25</xm:sqref>
            </x14:sparkline>
            <x14:sparkline>
              <xm:f>Данные!AR26:BF26</xm:f>
              <xm:sqref>BG26</xm:sqref>
            </x14:sparkline>
            <x14:sparkline>
              <xm:f>Данные!AR27:BF27</xm:f>
              <xm:sqref>BG27</xm:sqref>
            </x14:sparkline>
            <x14:sparkline>
              <xm:f>Данные!AR28:BF28</xm:f>
              <xm:sqref>BG28</xm:sqref>
            </x14:sparkline>
            <x14:sparkline>
              <xm:f>Данные!AR29:BF29</xm:f>
              <xm:sqref>BG29</xm:sqref>
            </x14:sparkline>
            <x14:sparkline>
              <xm:f>Данные!AR30:BF30</xm:f>
              <xm:sqref>BG30</xm:sqref>
            </x14:sparkline>
            <x14:sparkline>
              <xm:f>Данные!AR31:BF31</xm:f>
              <xm:sqref>BG31</xm:sqref>
            </x14:sparkline>
            <x14:sparkline>
              <xm:f>Данные!AR32:BF32</xm:f>
              <xm:sqref>BG32</xm:sqref>
            </x14:sparkline>
            <x14:sparkline>
              <xm:f>Данные!AR33:BF33</xm:f>
              <xm:sqref>BG33</xm:sqref>
            </x14:sparkline>
            <x14:sparkline>
              <xm:f>Данные!AR34:BF34</xm:f>
              <xm:sqref>BG34</xm:sqref>
            </x14:sparkline>
            <x14:sparkline>
              <xm:f>Данные!AR35:BF35</xm:f>
              <xm:sqref>BG35</xm:sqref>
            </x14:sparkline>
            <x14:sparkline>
              <xm:f>Данные!AR36:BF36</xm:f>
              <xm:sqref>BG36</xm:sqref>
            </x14:sparkline>
            <x14:sparkline>
              <xm:f>Данные!AR37:BF37</xm:f>
              <xm:sqref>BG37</xm:sqref>
            </x14:sparkline>
            <x14:sparkline>
              <xm:f>Данные!AR38:BF38</xm:f>
              <xm:sqref>BG38</xm:sqref>
            </x14:sparkline>
            <x14:sparkline>
              <xm:f>Данные!AR39:BF39</xm:f>
              <xm:sqref>BG39</xm:sqref>
            </x14:sparkline>
            <x14:sparkline>
              <xm:f>Данные!AR40:BF40</xm:f>
              <xm:sqref>BG40</xm:sqref>
            </x14:sparkline>
            <x14:sparkline>
              <xm:f>Данные!AR41:BF41</xm:f>
              <xm:sqref>BG41</xm:sqref>
            </x14:sparkline>
            <x14:sparkline>
              <xm:f>Данные!AR42:BF42</xm:f>
              <xm:sqref>BG42</xm:sqref>
            </x14:sparkline>
            <x14:sparkline>
              <xm:f>Данные!AR43:BF43</xm:f>
              <xm:sqref>BG43</xm:sqref>
            </x14:sparkline>
            <x14:sparkline>
              <xm:f>Данные!AR44:BF44</xm:f>
              <xm:sqref>BG44</xm:sqref>
            </x14:sparkline>
            <x14:sparkline>
              <xm:f>Данные!AR45:BF45</xm:f>
              <xm:sqref>BG45</xm:sqref>
            </x14:sparkline>
            <x14:sparkline>
              <xm:f>Данные!AR46:BF46</xm:f>
              <xm:sqref>BG46</xm:sqref>
            </x14:sparkline>
            <x14:sparkline>
              <xm:f>Данные!AR47:BF47</xm:f>
              <xm:sqref>BG47</xm:sqref>
            </x14:sparkline>
            <x14:sparkline>
              <xm:f>Данные!AR48:BF48</xm:f>
              <xm:sqref>BG48</xm:sqref>
            </x14:sparkline>
            <x14:sparkline>
              <xm:f>Данные!AR49:BF49</xm:f>
              <xm:sqref>BG49</xm:sqref>
            </x14:sparkline>
            <x14:sparkline>
              <xm:f>Данные!AR50:BF50</xm:f>
              <xm:sqref>BG50</xm:sqref>
            </x14:sparkline>
            <x14:sparkline>
              <xm:f>Данные!AR51:BF51</xm:f>
              <xm:sqref>BG51</xm:sqref>
            </x14:sparkline>
            <x14:sparkline>
              <xm:f>Данные!AR52:BF52</xm:f>
              <xm:sqref>BG52</xm:sqref>
            </x14:sparkline>
            <x14:sparkline>
              <xm:f>Данные!AR53:BF53</xm:f>
              <xm:sqref>BG53</xm:sqref>
            </x14:sparkline>
            <x14:sparkline>
              <xm:f>Данные!AR54:BF54</xm:f>
              <xm:sqref>BG54</xm:sqref>
            </x14:sparkline>
            <x14:sparkline>
              <xm:f>Данные!AR55:BF55</xm:f>
              <xm:sqref>BG55</xm:sqref>
            </x14:sparkline>
            <x14:sparkline>
              <xm:f>Данные!AR56:BF56</xm:f>
              <xm:sqref>BG56</xm:sqref>
            </x14:sparkline>
            <x14:sparkline>
              <xm:f>Данные!AR57:BF57</xm:f>
              <xm:sqref>BG57</xm:sqref>
            </x14:sparkline>
            <x14:sparkline>
              <xm:f>Данные!AR58:BF58</xm:f>
              <xm:sqref>BG58</xm:sqref>
            </x14:sparkline>
            <x14:sparkline>
              <xm:f>Данные!AR59:BF59</xm:f>
              <xm:sqref>BG59</xm:sqref>
            </x14:sparkline>
            <x14:sparkline>
              <xm:f>Данные!AR60:BF60</xm:f>
              <xm:sqref>BG60</xm:sqref>
            </x14:sparkline>
            <x14:sparkline>
              <xm:f>Данные!AR61:BF61</xm:f>
              <xm:sqref>BG61</xm:sqref>
            </x14:sparkline>
            <x14:sparkline>
              <xm:f>Данные!AR62:BF62</xm:f>
              <xm:sqref>BG62</xm:sqref>
            </x14:sparkline>
            <x14:sparkline>
              <xm:f>Данные!AR63:BF63</xm:f>
              <xm:sqref>BG63</xm:sqref>
            </x14:sparkline>
            <x14:sparkline>
              <xm:f>Данные!AR64:BF64</xm:f>
              <xm:sqref>BG64</xm:sqref>
            </x14:sparkline>
            <x14:sparkline>
              <xm:f>Данные!AR65:BF65</xm:f>
              <xm:sqref>BG65</xm:sqref>
            </x14:sparkline>
            <x14:sparkline>
              <xm:f>Данные!AR66:BF66</xm:f>
              <xm:sqref>BG66</xm:sqref>
            </x14:sparkline>
            <x14:sparkline>
              <xm:f>Данные!AR67:BF67</xm:f>
              <xm:sqref>BG67</xm:sqref>
            </x14:sparkline>
            <x14:sparkline>
              <xm:f>Данные!AR68:BF68</xm:f>
              <xm:sqref>BG68</xm:sqref>
            </x14:sparkline>
            <x14:sparkline>
              <xm:f>Данные!AR69:BF69</xm:f>
              <xm:sqref>BG69</xm:sqref>
            </x14:sparkline>
            <x14:sparkline>
              <xm:f>Данные!AR70:BF70</xm:f>
              <xm:sqref>BG70</xm:sqref>
            </x14:sparkline>
            <x14:sparkline>
              <xm:f>Данные!AR71:BF71</xm:f>
              <xm:sqref>BG71</xm:sqref>
            </x14:sparkline>
            <x14:sparkline>
              <xm:f>Данные!AR72:BF72</xm:f>
              <xm:sqref>BG72</xm:sqref>
            </x14:sparkline>
            <x14:sparkline>
              <xm:f>Данные!AR73:BF73</xm:f>
              <xm:sqref>BG73</xm:sqref>
            </x14:sparkline>
            <x14:sparkline>
              <xm:f>Данные!AR74:BF74</xm:f>
              <xm:sqref>BG74</xm:sqref>
            </x14:sparkline>
            <x14:sparkline>
              <xm:f>Данные!AR75:BF75</xm:f>
              <xm:sqref>BG75</xm:sqref>
            </x14:sparkline>
            <x14:sparkline>
              <xm:f>Данные!AR76:BF76</xm:f>
              <xm:sqref>BG76</xm:sqref>
            </x14:sparkline>
            <x14:sparkline>
              <xm:f>Данные!AR77:BF77</xm:f>
              <xm:sqref>BG77</xm:sqref>
            </x14:sparkline>
            <x14:sparkline>
              <xm:f>Данные!AR78:BF78</xm:f>
              <xm:sqref>BG78</xm:sqref>
            </x14:sparkline>
            <x14:sparkline>
              <xm:f>Данные!AR79:BF79</xm:f>
              <xm:sqref>BG79</xm:sqref>
            </x14:sparkline>
            <x14:sparkline>
              <xm:f>Данные!AR80:BF80</xm:f>
              <xm:sqref>BG80</xm:sqref>
            </x14:sparkline>
            <x14:sparkline>
              <xm:f>Данные!AR81:BF81</xm:f>
              <xm:sqref>BG81</xm:sqref>
            </x14:sparkline>
            <x14:sparkline>
              <xm:f>Данные!AR82:BF82</xm:f>
              <xm:sqref>BG82</xm:sqref>
            </x14:sparkline>
            <x14:sparkline>
              <xm:f>Данные!AR83:BF83</xm:f>
              <xm:sqref>BG83</xm:sqref>
            </x14:sparkline>
            <x14:sparkline>
              <xm:f>Данные!AR84:BF84</xm:f>
              <xm:sqref>BG84</xm:sqref>
            </x14:sparkline>
            <x14:sparkline>
              <xm:f>Данные!AR85:BF85</xm:f>
              <xm:sqref>BG85</xm:sqref>
            </x14:sparkline>
            <x14:sparkline>
              <xm:f>Данные!AR86:BF86</xm:f>
              <xm:sqref>BG86</xm:sqref>
            </x14:sparkline>
            <x14:sparkline>
              <xm:f>Данные!AR87:BF87</xm:f>
              <xm:sqref>BG87</xm:sqref>
            </x14:sparkline>
            <x14:sparkline>
              <xm:f>Данные!AR88:BF88</xm:f>
              <xm:sqref>BG88</xm:sqref>
            </x14:sparkline>
            <x14:sparkline>
              <xm:f>Данные!AR89:BF89</xm:f>
              <xm:sqref>BG89</xm:sqref>
            </x14:sparkline>
            <x14:sparkline>
              <xm:f>Данные!AR90:BF90</xm:f>
              <xm:sqref>BG90</xm:sqref>
            </x14:sparkline>
            <x14:sparkline>
              <xm:f>Данные!AR91:BF91</xm:f>
              <xm:sqref>BG91</xm:sqref>
            </x14:sparkline>
            <x14:sparkline>
              <xm:f>Данные!AR92:BF92</xm:f>
              <xm:sqref>BG92</xm:sqref>
            </x14:sparkline>
            <x14:sparkline>
              <xm:f>Данные!AR93:BF93</xm:f>
              <xm:sqref>BG93</xm:sqref>
            </x14:sparkline>
            <x14:sparkline>
              <xm:f>Данные!AR94:BF94</xm:f>
              <xm:sqref>BG94</xm:sqref>
            </x14:sparkline>
            <x14:sparkline>
              <xm:f>Данные!AR95:BF95</xm:f>
              <xm:sqref>BG95</xm:sqref>
            </x14:sparkline>
            <x14:sparkline>
              <xm:f>Данные!AR96:BF96</xm:f>
              <xm:sqref>BG96</xm:sqref>
            </x14:sparkline>
            <x14:sparkline>
              <xm:f>Данные!AR97:BF97</xm:f>
              <xm:sqref>BG97</xm:sqref>
            </x14:sparkline>
            <x14:sparkline>
              <xm:f>Данные!AR98:BF98</xm:f>
              <xm:sqref>BG98</xm:sqref>
            </x14:sparkline>
            <x14:sparkline>
              <xm:f>Данные!AR99:BF99</xm:f>
              <xm:sqref>BG99</xm:sqref>
            </x14:sparkline>
            <x14:sparkline>
              <xm:f>Данные!AR100:BF100</xm:f>
              <xm:sqref>BG100</xm:sqref>
            </x14:sparkline>
            <x14:sparkline>
              <xm:f>Данные!AR101:BF101</xm:f>
              <xm:sqref>BG101</xm:sqref>
            </x14:sparkline>
            <x14:sparkline>
              <xm:f>Данные!AR102:BF102</xm:f>
              <xm:sqref>BG102</xm:sqref>
            </x14:sparkline>
            <x14:sparkline>
              <xm:f>Данные!AR103:BF103</xm:f>
              <xm:sqref>BG103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4"/>
  <sheetViews>
    <sheetView workbookViewId="0"/>
  </sheetViews>
  <sheetFormatPr defaultRowHeight="13.2" x14ac:dyDescent="0.25"/>
  <cols>
    <col min="1" max="1" width="60.88671875" customWidth="1"/>
    <col min="2" max="2" width="255" customWidth="1"/>
  </cols>
  <sheetData>
    <row r="1" spans="1:26" ht="12.75" customHeight="1" x14ac:dyDescent="0.25">
      <c r="A1" s="14" t="s">
        <v>113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5">
      <c r="A2" t="s">
        <v>0</v>
      </c>
    </row>
    <row r="3" spans="1:26" ht="12.75" customHeight="1" x14ac:dyDescent="0.25">
      <c r="A3" s="1" t="s">
        <v>114</v>
      </c>
      <c r="B3" s="3" t="s">
        <v>115</v>
      </c>
    </row>
    <row r="4" spans="1:26" ht="51" customHeight="1" x14ac:dyDescent="0.25">
      <c r="A4" s="1" t="s">
        <v>116</v>
      </c>
      <c r="B4" s="3" t="s">
        <v>117</v>
      </c>
    </row>
    <row r="5" spans="1:26" ht="12.75" customHeight="1" x14ac:dyDescent="0.25">
      <c r="A5" s="1" t="s">
        <v>118</v>
      </c>
      <c r="B5" s="3" t="s">
        <v>119</v>
      </c>
    </row>
    <row r="6" spans="1:26" ht="12.75" customHeight="1" x14ac:dyDescent="0.25">
      <c r="A6" s="1" t="s">
        <v>120</v>
      </c>
      <c r="B6" s="3" t="s">
        <v>121</v>
      </c>
    </row>
    <row r="7" spans="1:26" ht="12.75" customHeight="1" x14ac:dyDescent="0.25">
      <c r="A7" s="1" t="s">
        <v>122</v>
      </c>
      <c r="B7" s="3" t="s">
        <v>123</v>
      </c>
    </row>
    <row r="8" spans="1:26" ht="38.25" customHeight="1" x14ac:dyDescent="0.25">
      <c r="A8" s="1" t="s">
        <v>124</v>
      </c>
      <c r="B8" s="3" t="s">
        <v>125</v>
      </c>
    </row>
    <row r="9" spans="1:26" ht="12.75" customHeight="1" x14ac:dyDescent="0.25">
      <c r="A9" s="1" t="s">
        <v>126</v>
      </c>
      <c r="B9" s="3" t="s">
        <v>127</v>
      </c>
    </row>
    <row r="10" spans="1:26" ht="12.75" customHeight="1" x14ac:dyDescent="0.25">
      <c r="A10" s="1" t="s">
        <v>128</v>
      </c>
      <c r="B10" s="3" t="s">
        <v>129</v>
      </c>
    </row>
    <row r="11" spans="1:26" ht="12.75" customHeight="1" x14ac:dyDescent="0.25">
      <c r="A11" s="1" t="s">
        <v>130</v>
      </c>
      <c r="B11" s="3" t="s">
        <v>131</v>
      </c>
    </row>
    <row r="12" spans="1:26" ht="12.75" customHeight="1" x14ac:dyDescent="0.25">
      <c r="A12" s="1" t="s">
        <v>132</v>
      </c>
      <c r="B12" s="3" t="s">
        <v>133</v>
      </c>
    </row>
    <row r="13" spans="1:26" ht="12.75" customHeight="1" x14ac:dyDescent="0.25">
      <c r="A13" s="1" t="s">
        <v>134</v>
      </c>
      <c r="B13" s="3" t="s">
        <v>135</v>
      </c>
    </row>
    <row r="14" spans="1:26" ht="12.75" customHeight="1" x14ac:dyDescent="0.25">
      <c r="A14" s="1" t="s">
        <v>136</v>
      </c>
      <c r="B14" s="3" t="s">
        <v>137</v>
      </c>
    </row>
  </sheetData>
  <mergeCells count="1">
    <mergeCell ref="A1:Z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Паспорт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Пользователь</cp:lastModifiedBy>
  <dcterms:created xsi:type="dcterms:W3CDTF">2019-11-09T03:09:18Z</dcterms:created>
  <dcterms:modified xsi:type="dcterms:W3CDTF">2020-01-07T20:54:02Z</dcterms:modified>
</cp:coreProperties>
</file>