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earning curve" sheetId="4" r:id="rId1"/>
    <sheet name="学习系数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5" i="4" l="1"/>
  <c r="E6" i="4"/>
  <c r="F6" i="4" s="1"/>
  <c r="E7" i="4"/>
  <c r="G7" i="4" s="1"/>
  <c r="E4" i="4"/>
  <c r="G4" i="4" s="1"/>
  <c r="G5" i="4"/>
  <c r="G6" i="4"/>
  <c r="H7" i="4"/>
  <c r="H5" i="4"/>
  <c r="H4" i="4"/>
  <c r="E8" i="4"/>
  <c r="F8" i="4" s="1"/>
  <c r="F5" i="4"/>
  <c r="F4" i="4" l="1"/>
  <c r="G8" i="4"/>
  <c r="H8" i="4"/>
  <c r="E9" i="4"/>
  <c r="F7" i="4"/>
  <c r="H6" i="4"/>
  <c r="F9" i="4" l="1"/>
  <c r="G9" i="4"/>
  <c r="H9" i="4"/>
</calcChain>
</file>

<file path=xl/sharedStrings.xml><?xml version="1.0" encoding="utf-8"?>
<sst xmlns="http://schemas.openxmlformats.org/spreadsheetml/2006/main" count="15" uniqueCount="13">
  <si>
    <t xml:space="preserve"> </t>
  </si>
  <si>
    <t>Y=KX^-a</t>
  </si>
  <si>
    <t>a</t>
  </si>
  <si>
    <t>Automation C=100%, the first CT=The end CT</t>
  </si>
  <si>
    <t>K</t>
  </si>
  <si>
    <t>Day</t>
  </si>
  <si>
    <t>Level 1</t>
  </si>
  <si>
    <t>Level 2</t>
  </si>
  <si>
    <t>Level 3</t>
  </si>
  <si>
    <t>Change yellow area</t>
  </si>
  <si>
    <t>仅变更黄色区域</t>
  </si>
  <si>
    <t>Real OWE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</si>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</sst>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3" fillId="0" borderId="0" xfId="1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'Learning curve'!$E$3</c:f>
              <c:strCache>
                <c:ptCount val="1"/>
                <c:pt idx="0">
                  <c:v>Level 1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'Learning curve'!$E$4:$E$9</c:f>
              <c:numCache>
                <c:formatCode>0.0%</c:formatCode>
                <c:ptCount val="6"/>
                <c:pt idx="0">
                  <c:v>0.61199999999999999</c:v>
                </c:pt>
                <c:pt idx="1">
                  <c:v>0.66278072786186604</c:v>
                </c:pt>
                <c:pt idx="2">
                  <c:v>0.69441703548183942</c:v>
                </c:pt>
                <c:pt idx="3">
                  <c:v>0.71777498892990987</c:v>
                </c:pt>
                <c:pt idx="4">
                  <c:v>0.71777498892990987</c:v>
                </c:pt>
                <c:pt idx="5">
                  <c:v>0.71777498892990987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'Learning curve'!$F$3</c:f>
              <c:strCache>
                <c:ptCount val="1"/>
                <c:pt idx="0">
                  <c:v>Level 2</c:v>
                </c:pt>
              </c:strCache>
            </c:strRef>
          </c:tx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'Learning curve'!$F$4:$F$9</c:f>
              <c:numCache>
                <c:formatCode>0.0%</c:formatCode>
                <c:ptCount val="6"/>
                <c:pt idx="0">
                  <c:v>0.63036000000000003</c:v>
                </c:pt>
                <c:pt idx="1">
                  <c:v>0.68266414969772204</c:v>
                </c:pt>
                <c:pt idx="2">
                  <c:v>0.71524954654629458</c:v>
                </c:pt>
                <c:pt idx="3">
                  <c:v>0.73930823859780714</c:v>
                </c:pt>
                <c:pt idx="4">
                  <c:v>0.73930823859780714</c:v>
                </c:pt>
                <c:pt idx="5">
                  <c:v>0.73930823859780714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'Learning curve'!$G$3</c:f>
              <c:strCache>
                <c:ptCount val="1"/>
                <c:pt idx="0">
                  <c:v>Level 3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'Learning curve'!$G$4:$G$9</c:f>
              <c:numCache>
                <c:formatCode>0.0%</c:formatCode>
                <c:ptCount val="6"/>
                <c:pt idx="0">
                  <c:v>0.64872000000000007</c:v>
                </c:pt>
                <c:pt idx="1">
                  <c:v>0.70254757153357805</c:v>
                </c:pt>
                <c:pt idx="2">
                  <c:v>0.73608205761074985</c:v>
                </c:pt>
                <c:pt idx="3">
                  <c:v>0.76084148826570452</c:v>
                </c:pt>
                <c:pt idx="4">
                  <c:v>0.76084148826570452</c:v>
                </c:pt>
                <c:pt idx="5">
                  <c:v>0.76084148826570452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'Learning curve'!$H$3</c:f>
              <c:strCache>
                <c:ptCount val="1"/>
                <c:pt idx="0">
                  <c:v>Level 4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'Learning curve'!$H$4:$H$9</c:f>
              <c:numCache>
                <c:formatCode>0.0%</c:formatCode>
                <c:ptCount val="6"/>
                <c:pt idx="0">
                  <c:v>0.67320000000000002</c:v>
                </c:pt>
                <c:pt idx="1">
                  <c:v>0.72905880064805273</c:v>
                </c:pt>
                <c:pt idx="2">
                  <c:v>0.76385873903002344</c:v>
                </c:pt>
                <c:pt idx="3">
                  <c:v>0.78955248782290088</c:v>
                </c:pt>
                <c:pt idx="4">
                  <c:v>0.78955248782290088</c:v>
                </c:pt>
                <c:pt idx="5">
                  <c:v>0.78955248782290088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3424"/>
        <c:axId val="65561728"/>
      </c:lineChart>
      <c:catAx>
        <c:axId val="653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561728"/>
        <c:crosses val="autoZero"/>
        <c:auto val="1"/>
        <c:lblAlgn val="ctr"/>
        <c:lblOffset val="100"/>
        <c:noMultiLvlLbl val="0"/>
      </c:catAx>
      <c:valAx>
        <c:axId val="65561728"/>
        <c:scaling>
          <c:orientation val="minMax"/>
          <c:min val="0.60000000000000009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538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学习系数!$C$3</c:f>
              <c:strCache>
                <c:ptCount val="1"/>
                <c:pt idx="0">
                  <c:v>Real OWE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0.10423031496062993"/>
                  <c:y val="-3.7538276465441819E-2"/>
                </c:manualLayout>
              </c:layout>
              <c:numFmt formatCode="General" sourceLinked="0"/>
            </c:trendlineLbl>
          </c:trendline>
          <c:xVal>
            <c:numRef>
              <c:f>学习系数!$B$4:$B$17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学习系数!$C$4:$C$17</c:f>
              <c:numCache>
                <c:formatCode>0.0%</c:formatCode>
                <c:ptCount val="14"/>
                <c:pt idx="0">
                  <c:v>0.61199999999999999</c:v>
                </c:pt>
                <c:pt idx="1">
                  <c:v>0.66300000000000003</c:v>
                </c:pt>
                <c:pt idx="2">
                  <c:v>0.69399999999999995</c:v>
                </c:pt>
                <c:pt idx="3">
                  <c:v>0.71799999999999997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0096"/>
        <c:axId val="68668032"/>
      </c:scatterChart>
      <c:valAx>
        <c:axId val="669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68032"/>
        <c:crosses val="autoZero"/>
        <c:crossBetween val="midCat"/>
        <c:majorUnit val="1"/>
      </c:valAx>
      <c:valAx>
        <c:axId val="68668032"/>
        <c:scaling>
          <c:orientation val="minMax"/>
          <c:min val="0.60000000000000009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698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134471</xdr:colOff>
      <xdr:row>1</xdr:row>
      <xdr:rowOff>27213</xdr:rowOff>
    </xdr:from>
    <xdr:to>
      <xdr:col>15</xdr:col>
      <xdr:colOff>238528</xdr:colOff>
      <xdr:row>15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4762</xdr:rowOff>
    </xdr:from>
    <xdr:to>
      <xdr:col>10</xdr:col>
      <xdr:colOff>533400</xdr:colOff>
      <xdr:row>15</xdr:row>
      <xdr:rowOff>80962</xdr:rowOff>
    </xdr:to>
    <xdr:grpSp>
      <xdr:nvGrpSpPr>
        <xdr:cNvPr id="4" name="Group 3"/>
        <xdr:cNvGrpSpPr/>
      </xdr:nvGrpSpPr>
      <xdr:grpSpPr>
        <a:xfrm>
          <a:off x="2200275" y="195262"/>
          <a:ext cx="4572000" cy="2743200"/>
          <a:chOff x="2200275" y="19526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2200275" y="195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/>
          <xdr:cNvSpPr/>
        </xdr:nvSpPr>
        <xdr:spPr>
          <a:xfrm>
            <a:off x="3505200" y="609600"/>
            <a:ext cx="1143000" cy="4381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20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1" width="4.5703125" bestFit="1" customWidth="1"/>
    <col min="2" max="2" width="18.42578125" customWidth="1"/>
    <col min="3" max="3" width="6.140625" bestFit="1" customWidth="1"/>
    <col min="4" max="4" width="10.85546875" customWidth="1"/>
    <col min="5" max="8" width="7.42578125" bestFit="1" customWidth="1"/>
    <col min="9" max="9" width="11.5703125" bestFit="1" customWidth="1"/>
    <col min="11" max="11" width="12.5703125" bestFit="1" customWidth="1"/>
    <col min="12" max="12" width="10.7109375" bestFit="1" customWidth="1"/>
  </cols>
  <sheetData>
    <row r="1" spans="2:8" x14ac:dyDescent="0.25">
      <c r="B1" s="1" t="s">
        <v>10</v>
      </c>
    </row>
    <row r="2" spans="2:8" x14ac:dyDescent="0.25">
      <c r="B2" s="1" t="s">
        <v>9</v>
      </c>
    </row>
    <row r="3" spans="2:8" x14ac:dyDescent="0.25">
      <c r="D3" s="3" t="s">
        <v>5</v>
      </c>
      <c r="E3" s="3" t="s">
        <v>6</v>
      </c>
      <c r="F3" s="8" t="s">
        <v>7</v>
      </c>
      <c r="G3" s="8" t="s">
        <v>8</v>
      </c>
      <c r="H3" s="8" t="s">
        <v>12</v>
      </c>
    </row>
    <row r="4" spans="2:8" x14ac:dyDescent="0.25">
      <c r="B4" t="s">
        <v>1</v>
      </c>
      <c r="D4" s="3">
        <v>1</v>
      </c>
      <c r="E4" s="4">
        <f>1/(1/$C$5*D4^(-$C$6))</f>
        <v>0.61199999999999999</v>
      </c>
      <c r="F4" s="9">
        <f>E4*1.03</f>
        <v>0.63036000000000003</v>
      </c>
      <c r="G4" s="9">
        <f>E4*1.06</f>
        <v>0.64872000000000007</v>
      </c>
      <c r="H4" s="9">
        <f>E4*1.1</f>
        <v>0.67320000000000002</v>
      </c>
    </row>
    <row r="5" spans="2:8" x14ac:dyDescent="0.25">
      <c r="B5" s="5" t="s">
        <v>4</v>
      </c>
      <c r="C5" s="6">
        <v>0.61199999999999999</v>
      </c>
      <c r="D5" s="3">
        <v>2</v>
      </c>
      <c r="E5" s="4">
        <f t="shared" ref="E5:E7" si="0">1/(1/$C$5*D5^(-$C$6))</f>
        <v>0.66278072786186604</v>
      </c>
      <c r="F5" s="9">
        <f t="shared" ref="F5:F9" si="1">E5*1.03</f>
        <v>0.68266414969772204</v>
      </c>
      <c r="G5" s="9">
        <f t="shared" ref="G5:G9" si="2">E5*1.06</f>
        <v>0.70254757153357805</v>
      </c>
      <c r="H5" s="9">
        <f t="shared" ref="H5:H9" si="3">E5*1.1</f>
        <v>0.72905880064805273</v>
      </c>
    </row>
    <row r="6" spans="2:8" x14ac:dyDescent="0.25">
      <c r="B6" s="5" t="s">
        <v>2</v>
      </c>
      <c r="C6" s="5">
        <v>0.115</v>
      </c>
      <c r="D6" s="3">
        <v>3</v>
      </c>
      <c r="E6" s="4">
        <f t="shared" si="0"/>
        <v>0.69441703548183942</v>
      </c>
      <c r="F6" s="9">
        <f t="shared" si="1"/>
        <v>0.71524954654629458</v>
      </c>
      <c r="G6" s="9">
        <f t="shared" si="2"/>
        <v>0.73608205761074985</v>
      </c>
      <c r="H6" s="9">
        <f t="shared" si="3"/>
        <v>0.76385873903002344</v>
      </c>
    </row>
    <row r="7" spans="2:8" x14ac:dyDescent="0.25">
      <c r="B7" t="s">
        <v>3</v>
      </c>
      <c r="D7" s="3">
        <v>4</v>
      </c>
      <c r="E7" s="4">
        <f t="shared" si="0"/>
        <v>0.71777498892990987</v>
      </c>
      <c r="F7" s="9">
        <f t="shared" si="1"/>
        <v>0.73930823859780714</v>
      </c>
      <c r="G7" s="9">
        <f t="shared" si="2"/>
        <v>0.76084148826570452</v>
      </c>
      <c r="H7" s="9">
        <f t="shared" si="3"/>
        <v>0.78955248782290088</v>
      </c>
    </row>
    <row r="8" spans="2:8" x14ac:dyDescent="0.25">
      <c r="D8" s="3">
        <v>5</v>
      </c>
      <c r="E8" s="4">
        <f>E7</f>
        <v>0.71777498892990987</v>
      </c>
      <c r="F8" s="9">
        <f t="shared" si="1"/>
        <v>0.73930823859780714</v>
      </c>
      <c r="G8" s="9">
        <f t="shared" si="2"/>
        <v>0.76084148826570452</v>
      </c>
      <c r="H8" s="9">
        <f t="shared" si="3"/>
        <v>0.78955248782290088</v>
      </c>
    </row>
    <row r="9" spans="2:8" x14ac:dyDescent="0.25">
      <c r="D9" s="3">
        <v>6</v>
      </c>
      <c r="E9" s="4">
        <f>E8</f>
        <v>0.71777498892990987</v>
      </c>
      <c r="F9" s="9">
        <f t="shared" si="1"/>
        <v>0.73930823859780714</v>
      </c>
      <c r="G9" s="9">
        <f t="shared" si="2"/>
        <v>0.76084148826570452</v>
      </c>
      <c r="H9" s="9">
        <f t="shared" si="3"/>
        <v>0.78955248782290088</v>
      </c>
    </row>
    <row r="19" spans="5:15" x14ac:dyDescent="0.25">
      <c r="O19" t="s">
        <v>0</v>
      </c>
    </row>
    <row r="20" spans="5:15" ht="15.75" x14ac:dyDescent="0.25">
      <c r="E2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N7" sqref="N7"/>
    </sheetView>
  </sheetViews>
  <sheetFormatPr defaultRowHeight="15" x14ac:dyDescent="0.25"/>
  <cols>
    <col min="3" max="3" width="11.28515625" bestFit="1" customWidth="1"/>
  </cols>
  <sheetData>
    <row r="2" spans="2:3" x14ac:dyDescent="0.25">
      <c r="B2" t="s">
        <v>1</v>
      </c>
    </row>
    <row r="3" spans="2:3" x14ac:dyDescent="0.25">
      <c r="B3" s="3" t="s">
        <v>5</v>
      </c>
      <c r="C3" s="3" t="s">
        <v>11</v>
      </c>
    </row>
    <row r="4" spans="2:3" x14ac:dyDescent="0.25">
      <c r="B4" s="3">
        <v>1</v>
      </c>
      <c r="C4" s="7">
        <v>0.61199999999999999</v>
      </c>
    </row>
    <row r="5" spans="2:3" x14ac:dyDescent="0.25">
      <c r="B5" s="3">
        <v>2</v>
      </c>
      <c r="C5" s="7">
        <v>0.66300000000000003</v>
      </c>
    </row>
    <row r="6" spans="2:3" x14ac:dyDescent="0.25">
      <c r="B6" s="3">
        <v>3</v>
      </c>
      <c r="C6" s="7">
        <v>0.69399999999999995</v>
      </c>
    </row>
    <row r="7" spans="2:3" x14ac:dyDescent="0.25">
      <c r="B7" s="3">
        <v>4</v>
      </c>
      <c r="C7" s="7">
        <v>0.71799999999999997</v>
      </c>
    </row>
    <row r="8" spans="2:3" x14ac:dyDescent="0.25">
      <c r="B8" s="3">
        <v>5</v>
      </c>
      <c r="C8" s="7"/>
    </row>
    <row r="9" spans="2:3" x14ac:dyDescent="0.25">
      <c r="B9" s="3">
        <v>6</v>
      </c>
      <c r="C9" s="7"/>
    </row>
    <row r="10" spans="2:3" x14ac:dyDescent="0.25">
      <c r="B10" s="3">
        <v>7</v>
      </c>
      <c r="C10" s="7"/>
    </row>
    <row r="11" spans="2:3" x14ac:dyDescent="0.25">
      <c r="B11" s="3">
        <v>8</v>
      </c>
      <c r="C11" s="7"/>
    </row>
    <row r="12" spans="2:3" x14ac:dyDescent="0.25">
      <c r="B12" s="3">
        <v>9</v>
      </c>
      <c r="C12" s="7"/>
    </row>
    <row r="13" spans="2:3" x14ac:dyDescent="0.25">
      <c r="B13" s="3">
        <v>10</v>
      </c>
      <c r="C13" s="7"/>
    </row>
    <row r="14" spans="2:3" x14ac:dyDescent="0.25">
      <c r="B14" s="3">
        <v>11</v>
      </c>
      <c r="C14" s="7"/>
    </row>
    <row r="15" spans="2:3" x14ac:dyDescent="0.25">
      <c r="B15" s="3">
        <v>12</v>
      </c>
      <c r="C15" s="7"/>
    </row>
    <row r="16" spans="2:3" x14ac:dyDescent="0.25">
      <c r="B16" s="3">
        <v>13</v>
      </c>
      <c r="C16" s="7"/>
    </row>
    <row r="17" spans="2:3" x14ac:dyDescent="0.25">
      <c r="B17" s="3">
        <v>14</v>
      </c>
      <c r="C1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 curve</vt:lpstr>
      <vt:lpstr>学习系数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2019-05-09T08:57:00Z</dcterms:modified>
</cp:coreProperties>
</file>