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70" windowWidth="18820" windowHeight="70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6" i="1" l="1"/>
  <c r="H8" i="1"/>
  <c r="H7" i="1"/>
  <c r="H12" i="1"/>
  <c r="E51" i="1"/>
  <c r="H51" i="1"/>
  <c r="H38" i="1"/>
  <c r="H5" i="1"/>
  <c r="H2" i="1"/>
  <c r="H45" i="1"/>
  <c r="H46" i="1"/>
  <c r="H42" i="1"/>
  <c r="H15" i="1"/>
  <c r="H6" i="1"/>
  <c r="H14" i="1"/>
  <c r="H20" i="1"/>
  <c r="H19" i="1"/>
  <c r="H33" i="1"/>
  <c r="H36" i="1"/>
  <c r="H41" i="1"/>
  <c r="H26" i="1"/>
  <c r="H25" i="1"/>
  <c r="E54" i="1"/>
  <c r="H54" i="1"/>
  <c r="H28" i="1"/>
  <c r="H37" i="1"/>
  <c r="H47" i="1"/>
  <c r="H18" i="1"/>
  <c r="H30" i="1"/>
  <c r="H17" i="1"/>
  <c r="H43" i="1"/>
  <c r="H44" i="1"/>
  <c r="H49" i="1"/>
  <c r="H50" i="1"/>
  <c r="H22" i="1"/>
  <c r="H31" i="1"/>
  <c r="H29" i="1"/>
  <c r="H32" i="1"/>
  <c r="H13" i="1"/>
  <c r="H21" i="1"/>
  <c r="H27" i="1"/>
  <c r="H10" i="1" l="1"/>
  <c r="H34" i="1" l="1"/>
  <c r="H48" i="1"/>
  <c r="H52" i="1"/>
  <c r="E52" i="1"/>
  <c r="H4" i="1"/>
  <c r="H40" i="1"/>
  <c r="H3" i="1"/>
  <c r="H24" i="1"/>
  <c r="H9" i="1"/>
  <c r="H35" i="1"/>
  <c r="H53" i="1"/>
  <c r="E53" i="1"/>
  <c r="H11" i="1"/>
  <c r="H39" i="1"/>
  <c r="H23" i="1"/>
</calcChain>
</file>

<file path=xl/comments1.xml><?xml version="1.0" encoding="utf-8"?>
<comments xmlns="http://schemas.openxmlformats.org/spreadsheetml/2006/main">
  <authors>
    <author>fanjj</author>
    <author>kr666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fanjj:
未抛,3/7号下实单超FCST 2200只，超2倍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fanjj:</t>
        </r>
        <r>
          <rPr>
            <sz val="9"/>
            <color indexed="81"/>
            <rFont val="宋体"/>
            <family val="3"/>
            <charset val="134"/>
          </rPr>
          <t xml:space="preserve">
未抛</t>
        </r>
      </text>
    </comment>
    <comment ref="D4" authorId="1">
      <text>
        <r>
          <rPr>
            <b/>
            <sz val="9"/>
            <color indexed="81"/>
            <rFont val="宋体"/>
            <family val="3"/>
            <charset val="134"/>
          </rPr>
          <t>kr666:</t>
        </r>
        <r>
          <rPr>
            <sz val="9"/>
            <color indexed="81"/>
            <rFont val="宋体"/>
            <family val="3"/>
            <charset val="134"/>
          </rPr>
          <t xml:space="preserve">
首批出货1764未抛
</t>
        </r>
      </text>
    </comment>
    <comment ref="D9" authorId="0">
      <text>
        <r>
          <rPr>
            <b/>
            <sz val="9"/>
            <color indexed="81"/>
            <rFont val="宋体"/>
            <family val="3"/>
            <charset val="134"/>
          </rPr>
          <t>fanjj:</t>
        </r>
        <r>
          <rPr>
            <sz val="9"/>
            <color indexed="81"/>
            <rFont val="宋体"/>
            <family val="3"/>
            <charset val="134"/>
          </rPr>
          <t xml:space="preserve">
未抛</t>
        </r>
      </text>
    </comment>
    <comment ref="E9" authorId="0">
      <text>
        <r>
          <rPr>
            <b/>
            <sz val="9"/>
            <color indexed="81"/>
            <rFont val="宋体"/>
            <family val="3"/>
            <charset val="134"/>
          </rPr>
          <t>fanjj:</t>
        </r>
        <r>
          <rPr>
            <sz val="9"/>
            <color indexed="81"/>
            <rFont val="宋体"/>
            <family val="3"/>
            <charset val="134"/>
          </rPr>
          <t xml:space="preserve">
未抛</t>
        </r>
      </text>
    </comment>
  </commentList>
</comments>
</file>

<file path=xl/sharedStrings.xml><?xml version="1.0" encoding="utf-8"?>
<sst xmlns="http://schemas.openxmlformats.org/spreadsheetml/2006/main" count="111" uniqueCount="89">
  <si>
    <t>order_no.</t>
    <phoneticPr fontId="1" type="noConversion"/>
  </si>
  <si>
    <t>model</t>
    <phoneticPr fontId="1" type="noConversion"/>
  </si>
  <si>
    <t>num</t>
    <phoneticPr fontId="1" type="noConversion"/>
  </si>
  <si>
    <t>order_date</t>
    <phoneticPr fontId="1" type="noConversion"/>
  </si>
  <si>
    <t>deli_date</t>
    <phoneticPr fontId="1" type="noConversion"/>
  </si>
  <si>
    <t>order_type</t>
    <phoneticPr fontId="1" type="noConversion"/>
  </si>
  <si>
    <t>priority</t>
    <phoneticPr fontId="1" type="noConversion"/>
  </si>
  <si>
    <t>epst</t>
    <phoneticPr fontId="1" type="noConversion"/>
  </si>
  <si>
    <t>deli_ahead</t>
    <phoneticPr fontId="1" type="noConversion"/>
  </si>
  <si>
    <t>KCE181094</t>
  </si>
  <si>
    <t>KCE190182</t>
  </si>
  <si>
    <t>KCE190209</t>
  </si>
  <si>
    <t>KCE190215</t>
  </si>
  <si>
    <t>KCE190232</t>
  </si>
  <si>
    <t>KCE171593</t>
  </si>
  <si>
    <t>PN-5170</t>
  </si>
  <si>
    <t>KCE180263</t>
  </si>
  <si>
    <t>PN-5184</t>
  </si>
  <si>
    <t>KCE180553</t>
  </si>
  <si>
    <t>PN-5218</t>
  </si>
  <si>
    <t>KCE180688</t>
  </si>
  <si>
    <t>KCE180744</t>
  </si>
  <si>
    <t>PN-4842</t>
  </si>
  <si>
    <t>KCE180769</t>
  </si>
  <si>
    <t>PN-5214</t>
  </si>
  <si>
    <t>KCE180825</t>
  </si>
  <si>
    <t>PN-5081</t>
  </si>
  <si>
    <t>KCE180852</t>
  </si>
  <si>
    <t>PN-5202</t>
  </si>
  <si>
    <t>KCE180871</t>
  </si>
  <si>
    <t>PN-4756-2</t>
  </si>
  <si>
    <t>KCE180914</t>
  </si>
  <si>
    <t>PN-5156</t>
  </si>
  <si>
    <t>KCE180920</t>
  </si>
  <si>
    <t>PN-5255</t>
  </si>
  <si>
    <t>KCE180922</t>
  </si>
  <si>
    <t>PN-5253</t>
  </si>
  <si>
    <t>KCE180923</t>
  </si>
  <si>
    <t>KCE180924</t>
  </si>
  <si>
    <t>PN-5450</t>
  </si>
  <si>
    <t>KCE180951</t>
  </si>
  <si>
    <t>PN-5448</t>
  </si>
  <si>
    <t>KCE180952</t>
  </si>
  <si>
    <t>KCE180963</t>
  </si>
  <si>
    <t>PN-5192</t>
  </si>
  <si>
    <t>KCE180964</t>
  </si>
  <si>
    <t>PN-5139</t>
  </si>
  <si>
    <t>KCE180985</t>
  </si>
  <si>
    <t>PN-5082</t>
  </si>
  <si>
    <t>KCE180986</t>
  </si>
  <si>
    <t>KCE180987</t>
  </si>
  <si>
    <t>KCE181021</t>
  </si>
  <si>
    <t>KCE181030</t>
  </si>
  <si>
    <t>PN-4981</t>
  </si>
  <si>
    <t>KCE181040</t>
  </si>
  <si>
    <t>KCE181064</t>
  </si>
  <si>
    <t>PN-4764</t>
  </si>
  <si>
    <t>KCE181070</t>
  </si>
  <si>
    <t>KCE181071</t>
  </si>
  <si>
    <t>KCE181075</t>
  </si>
  <si>
    <t>KCE181077</t>
  </si>
  <si>
    <t>KCE181100</t>
  </si>
  <si>
    <t>PN-4756</t>
  </si>
  <si>
    <t>KCE181101</t>
  </si>
  <si>
    <t>PN-5368</t>
  </si>
  <si>
    <t>KCE181104</t>
  </si>
  <si>
    <t>PN-5446</t>
  </si>
  <si>
    <t>KCE181105</t>
  </si>
  <si>
    <t>KCE181142</t>
  </si>
  <si>
    <t>PN-5318</t>
  </si>
  <si>
    <t>KCE181156</t>
  </si>
  <si>
    <t>KCE190018</t>
  </si>
  <si>
    <t>KCE190062</t>
  </si>
  <si>
    <t>PN-5121</t>
  </si>
  <si>
    <t>KCE190064</t>
  </si>
  <si>
    <t>KCE190086</t>
  </si>
  <si>
    <t>KCE190087</t>
  </si>
  <si>
    <t>KCE190088</t>
  </si>
  <si>
    <t>KCE190106</t>
  </si>
  <si>
    <t>KCE190126</t>
  </si>
  <si>
    <t>PN-4996</t>
  </si>
  <si>
    <t>KCE190141</t>
  </si>
  <si>
    <t>KCE190159</t>
  </si>
  <si>
    <t>PN-5582</t>
  </si>
  <si>
    <t>KCE-190159</t>
  </si>
  <si>
    <t>PN-5258</t>
  </si>
  <si>
    <t>KCE190253</t>
  </si>
  <si>
    <t>PN-5028</t>
  </si>
  <si>
    <t>KCE190297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</si>
</sst>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,000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8"/>
      <color rgb="FF1F497D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7" fillId="0" borderId="2" applyNumberFormat="0" applyProtection="0">
      <alignment horizontal="right"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1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4" fontId="3" fillId="2" borderId="3" xfId="0" applyNumberFormat="1" applyFont="1" applyFill="1" applyBorder="1" applyAlignment="1">
      <alignment horizontal="center" vertical="center"/>
    </xf>
    <xf numFmtId="14" fontId="0" fillId="0" borderId="3" xfId="0" applyNumberFormat="1" applyFill="1" applyBorder="1">
      <alignment vertical="center"/>
    </xf>
    <xf numFmtId="0" fontId="2" fillId="0" borderId="3" xfId="0" applyFont="1" applyFill="1" applyBorder="1" applyAlignment="1">
      <alignment horizontal="left"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1" xfId="0" applyFill="1" applyBorder="1">
      <alignment vertic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1" fontId="3" fillId="2" borderId="3" xfId="0" applyNumberFormat="1" applyFont="1" applyFill="1" applyBorder="1" applyAlignment="1">
      <alignment horizontal="left" vertical="center" wrapText="1"/>
    </xf>
    <xf numFmtId="0" fontId="0" fillId="0" borderId="5" xfId="0" applyBorder="1">
      <alignment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14" fontId="0" fillId="0" borderId="1" xfId="0" applyNumberFormat="1" applyFill="1" applyBorder="1">
      <alignment vertical="center"/>
    </xf>
    <xf numFmtId="14" fontId="0" fillId="0" borderId="3" xfId="0" applyNumberFormat="1" applyBorder="1">
      <alignment vertical="center"/>
    </xf>
  </cellXfs>
  <cellStyles count="2">
    <cellStyle name="Normal" xfId="0" builtinId="0"/>
    <cellStyle name="SAPDataCell" xfId="1"/>
  </cellStyles>
  <dxfs count="16"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  <dxf>
      <fill>
        <patternFill>
          <bgColor rgb="FFC5D9F1"/>
        </patternFill>
      </fill>
    </dxf>
    <dxf>
      <border>
        <left/>
        <right/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activeCell="K16" sqref="K16"/>
    </sheetView>
  </sheetViews>
  <sheetFormatPr defaultRowHeight="14"/>
  <cols>
    <col min="1" max="1" width="11.54296875" customWidth="1"/>
    <col min="4" max="4" width="12.26953125" customWidth="1"/>
    <col min="5" max="5" width="11.81640625" customWidth="1"/>
    <col min="8" max="8" width="10.26953125" bestFit="1" customWidth="1"/>
    <col min="9" max="9" width="14.36328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3" t="s">
        <v>6</v>
      </c>
      <c r="H1" s="1" t="s">
        <v>7</v>
      </c>
      <c r="I1" s="1" t="s">
        <v>8</v>
      </c>
    </row>
    <row r="2" spans="1:9">
      <c r="A2" s="8" t="s">
        <v>14</v>
      </c>
      <c r="B2" s="6" t="s">
        <v>15</v>
      </c>
      <c r="C2" s="19">
        <v>2000</v>
      </c>
      <c r="D2" s="4">
        <v>43323</v>
      </c>
      <c r="E2" s="3">
        <v>43524</v>
      </c>
      <c r="F2" s="14">
        <v>1</v>
      </c>
      <c r="G2" s="13">
        <v>1</v>
      </c>
      <c r="H2" s="25">
        <f t="shared" ref="H2:H33" si="0">D2+12</f>
        <v>43335</v>
      </c>
      <c r="I2" s="14">
        <v>3</v>
      </c>
    </row>
    <row r="3" spans="1:9">
      <c r="A3" s="7" t="s">
        <v>16</v>
      </c>
      <c r="B3" s="6" t="s">
        <v>17</v>
      </c>
      <c r="C3" s="16">
        <v>2220</v>
      </c>
      <c r="D3" s="3">
        <v>43335</v>
      </c>
      <c r="E3" s="3">
        <v>43516</v>
      </c>
      <c r="F3" s="14">
        <v>1</v>
      </c>
      <c r="G3" s="13">
        <v>1</v>
      </c>
      <c r="H3" s="4">
        <f t="shared" si="0"/>
        <v>43347</v>
      </c>
      <c r="I3" s="1">
        <v>3</v>
      </c>
    </row>
    <row r="4" spans="1:9">
      <c r="A4" s="8" t="s">
        <v>18</v>
      </c>
      <c r="B4" s="8" t="s">
        <v>19</v>
      </c>
      <c r="C4" s="16">
        <v>6800</v>
      </c>
      <c r="D4" s="3">
        <v>43339</v>
      </c>
      <c r="E4" s="3">
        <v>43534</v>
      </c>
      <c r="F4" s="14">
        <v>1</v>
      </c>
      <c r="G4" s="13">
        <v>1</v>
      </c>
      <c r="H4" s="4">
        <f t="shared" si="0"/>
        <v>43351</v>
      </c>
      <c r="I4" s="1">
        <v>3</v>
      </c>
    </row>
    <row r="5" spans="1:9">
      <c r="A5" s="8" t="s">
        <v>20</v>
      </c>
      <c r="B5" s="6" t="s">
        <v>19</v>
      </c>
      <c r="C5" s="19">
        <v>1500</v>
      </c>
      <c r="D5" s="4">
        <v>43365</v>
      </c>
      <c r="E5" s="3">
        <v>43525</v>
      </c>
      <c r="F5" s="14">
        <v>1</v>
      </c>
      <c r="G5" s="13">
        <v>1</v>
      </c>
      <c r="H5" s="25">
        <f t="shared" si="0"/>
        <v>43377</v>
      </c>
      <c r="I5" s="14">
        <v>3</v>
      </c>
    </row>
    <row r="6" spans="1:9">
      <c r="A6" s="8" t="s">
        <v>21</v>
      </c>
      <c r="B6" s="8" t="s">
        <v>22</v>
      </c>
      <c r="C6" s="19">
        <v>3000</v>
      </c>
      <c r="D6" s="4">
        <v>43383</v>
      </c>
      <c r="E6" s="3">
        <v>43516</v>
      </c>
      <c r="F6" s="14">
        <v>1</v>
      </c>
      <c r="G6" s="13">
        <v>1</v>
      </c>
      <c r="H6" s="25">
        <f t="shared" si="0"/>
        <v>43395</v>
      </c>
      <c r="I6" s="14">
        <v>3</v>
      </c>
    </row>
    <row r="7" spans="1:9">
      <c r="A7" s="8" t="s">
        <v>23</v>
      </c>
      <c r="B7" s="6" t="s">
        <v>24</v>
      </c>
      <c r="C7" s="19">
        <v>4200</v>
      </c>
      <c r="D7" s="4">
        <v>43386</v>
      </c>
      <c r="E7" s="3">
        <v>43571</v>
      </c>
      <c r="F7" s="14">
        <v>1</v>
      </c>
      <c r="G7" s="13">
        <v>1</v>
      </c>
      <c r="H7" s="25">
        <f t="shared" si="0"/>
        <v>43398</v>
      </c>
      <c r="I7" s="14">
        <v>3</v>
      </c>
    </row>
    <row r="8" spans="1:9">
      <c r="A8" s="8" t="s">
        <v>25</v>
      </c>
      <c r="B8" s="6" t="s">
        <v>26</v>
      </c>
      <c r="C8" s="19">
        <v>7200</v>
      </c>
      <c r="D8" s="4">
        <v>43416</v>
      </c>
      <c r="E8" s="3">
        <v>43527</v>
      </c>
      <c r="F8" s="14">
        <v>1</v>
      </c>
      <c r="G8" s="13">
        <v>1</v>
      </c>
      <c r="H8" s="25">
        <f t="shared" si="0"/>
        <v>43428</v>
      </c>
      <c r="I8" s="14">
        <v>3</v>
      </c>
    </row>
    <row r="9" spans="1:9">
      <c r="A9" s="7" t="s">
        <v>27</v>
      </c>
      <c r="B9" s="6" t="s">
        <v>28</v>
      </c>
      <c r="C9" s="16">
        <v>1600</v>
      </c>
      <c r="D9" s="3">
        <v>43416</v>
      </c>
      <c r="E9" s="3">
        <v>43544</v>
      </c>
      <c r="F9" s="14">
        <v>1</v>
      </c>
      <c r="G9" s="13">
        <v>1</v>
      </c>
      <c r="H9" s="4">
        <f t="shared" si="0"/>
        <v>43428</v>
      </c>
      <c r="I9" s="1">
        <v>3</v>
      </c>
    </row>
    <row r="10" spans="1:9" ht="26">
      <c r="A10" s="5" t="s">
        <v>29</v>
      </c>
      <c r="B10" s="6" t="s">
        <v>30</v>
      </c>
      <c r="C10" s="15">
        <v>4000</v>
      </c>
      <c r="D10" s="3">
        <v>43416</v>
      </c>
      <c r="E10" s="3">
        <v>43503</v>
      </c>
      <c r="F10" s="14">
        <v>1</v>
      </c>
      <c r="G10" s="13">
        <v>1</v>
      </c>
      <c r="H10" s="4">
        <f t="shared" si="0"/>
        <v>43428</v>
      </c>
      <c r="I10" s="1">
        <v>3</v>
      </c>
    </row>
    <row r="11" spans="1:9">
      <c r="A11" s="2" t="s">
        <v>31</v>
      </c>
      <c r="B11" s="2" t="s">
        <v>32</v>
      </c>
      <c r="C11" s="16">
        <v>4500</v>
      </c>
      <c r="D11" s="3">
        <v>43416</v>
      </c>
      <c r="E11" s="3">
        <v>43559</v>
      </c>
      <c r="F11" s="14">
        <v>1</v>
      </c>
      <c r="G11" s="13">
        <v>1</v>
      </c>
      <c r="H11" s="4">
        <f t="shared" si="0"/>
        <v>43428</v>
      </c>
      <c r="I11" s="1">
        <v>3</v>
      </c>
    </row>
    <row r="12" spans="1:9">
      <c r="A12" s="8" t="s">
        <v>33</v>
      </c>
      <c r="B12" s="6" t="s">
        <v>34</v>
      </c>
      <c r="C12" s="19">
        <v>3000</v>
      </c>
      <c r="D12" s="4">
        <v>43416</v>
      </c>
      <c r="E12" s="3">
        <v>43570</v>
      </c>
      <c r="F12" s="14">
        <v>1</v>
      </c>
      <c r="G12" s="13">
        <v>1</v>
      </c>
      <c r="H12" s="25">
        <f t="shared" si="0"/>
        <v>43428</v>
      </c>
      <c r="I12" s="14">
        <v>3</v>
      </c>
    </row>
    <row r="13" spans="1:9">
      <c r="A13" s="8" t="s">
        <v>35</v>
      </c>
      <c r="B13" s="2" t="s">
        <v>36</v>
      </c>
      <c r="C13" s="19">
        <v>5002</v>
      </c>
      <c r="D13" s="4">
        <v>43427</v>
      </c>
      <c r="E13" s="3">
        <v>43560</v>
      </c>
      <c r="F13" s="14">
        <v>1</v>
      </c>
      <c r="G13" s="13">
        <v>1</v>
      </c>
      <c r="H13" s="25">
        <f t="shared" si="0"/>
        <v>43439</v>
      </c>
      <c r="I13" s="14">
        <v>3</v>
      </c>
    </row>
    <row r="14" spans="1:9">
      <c r="A14" s="8" t="s">
        <v>37</v>
      </c>
      <c r="B14" s="8" t="s">
        <v>36</v>
      </c>
      <c r="C14" s="19">
        <v>5002</v>
      </c>
      <c r="D14" s="4">
        <v>43430</v>
      </c>
      <c r="E14" s="3">
        <v>43676</v>
      </c>
      <c r="F14" s="14">
        <v>1</v>
      </c>
      <c r="G14" s="13">
        <v>1</v>
      </c>
      <c r="H14" s="25">
        <f t="shared" si="0"/>
        <v>43442</v>
      </c>
      <c r="I14" s="14">
        <v>3</v>
      </c>
    </row>
    <row r="15" spans="1:9">
      <c r="A15" s="8" t="s">
        <v>38</v>
      </c>
      <c r="B15" s="8" t="s">
        <v>39</v>
      </c>
      <c r="C15" s="19">
        <v>3001</v>
      </c>
      <c r="D15" s="4">
        <v>43442</v>
      </c>
      <c r="E15" s="3">
        <v>43564</v>
      </c>
      <c r="F15" s="14">
        <v>1</v>
      </c>
      <c r="G15" s="13">
        <v>1</v>
      </c>
      <c r="H15" s="25">
        <f t="shared" si="0"/>
        <v>43454</v>
      </c>
      <c r="I15" s="14">
        <v>3</v>
      </c>
    </row>
    <row r="16" spans="1:9">
      <c r="A16" s="11" t="s">
        <v>40</v>
      </c>
      <c r="B16" s="6" t="s">
        <v>41</v>
      </c>
      <c r="C16">
        <v>10000</v>
      </c>
      <c r="D16" s="4">
        <v>43442</v>
      </c>
      <c r="E16" s="3">
        <v>43634</v>
      </c>
      <c r="F16" s="14">
        <v>1</v>
      </c>
      <c r="G16" s="13">
        <v>1</v>
      </c>
      <c r="H16" s="10">
        <f t="shared" si="0"/>
        <v>43454</v>
      </c>
      <c r="I16" s="12">
        <v>3</v>
      </c>
    </row>
    <row r="17" spans="1:9">
      <c r="A17" s="11" t="s">
        <v>42</v>
      </c>
      <c r="B17" s="2" t="s">
        <v>41</v>
      </c>
      <c r="C17">
        <v>2430</v>
      </c>
      <c r="D17" s="4">
        <v>43442</v>
      </c>
      <c r="E17" s="3">
        <v>43634</v>
      </c>
      <c r="F17" s="14">
        <v>1</v>
      </c>
      <c r="G17" s="13">
        <v>1</v>
      </c>
      <c r="H17" s="10">
        <f t="shared" si="0"/>
        <v>43454</v>
      </c>
      <c r="I17" s="12">
        <v>3</v>
      </c>
    </row>
    <row r="18" spans="1:9">
      <c r="A18" s="11" t="s">
        <v>43</v>
      </c>
      <c r="B18" s="2" t="s">
        <v>44</v>
      </c>
      <c r="C18">
        <v>2200</v>
      </c>
      <c r="D18" s="4">
        <v>43442</v>
      </c>
      <c r="E18" s="3">
        <v>43661</v>
      </c>
      <c r="F18" s="14">
        <v>1</v>
      </c>
      <c r="G18" s="13">
        <v>1</v>
      </c>
      <c r="H18" s="10">
        <f t="shared" si="0"/>
        <v>43454</v>
      </c>
      <c r="I18" s="12">
        <v>3</v>
      </c>
    </row>
    <row r="19" spans="1:9">
      <c r="A19" s="11" t="s">
        <v>45</v>
      </c>
      <c r="B19" s="8" t="s">
        <v>46</v>
      </c>
      <c r="C19">
        <v>1800</v>
      </c>
      <c r="D19" s="4">
        <v>43456</v>
      </c>
      <c r="E19" s="3">
        <v>43589</v>
      </c>
      <c r="F19" s="14">
        <v>1</v>
      </c>
      <c r="G19" s="13">
        <v>1</v>
      </c>
      <c r="H19" s="10">
        <f t="shared" si="0"/>
        <v>43468</v>
      </c>
      <c r="I19" s="12">
        <v>3</v>
      </c>
    </row>
    <row r="20" spans="1:9">
      <c r="A20" s="11" t="s">
        <v>47</v>
      </c>
      <c r="B20" s="8" t="s">
        <v>48</v>
      </c>
      <c r="C20">
        <v>2000</v>
      </c>
      <c r="D20" s="4">
        <v>43464</v>
      </c>
      <c r="E20" s="3">
        <v>43615</v>
      </c>
      <c r="F20" s="14">
        <v>1</v>
      </c>
      <c r="G20" s="13">
        <v>1</v>
      </c>
      <c r="H20" s="10">
        <f t="shared" si="0"/>
        <v>43476</v>
      </c>
      <c r="I20" s="12">
        <v>3</v>
      </c>
    </row>
    <row r="21" spans="1:9">
      <c r="A21" s="11" t="s">
        <v>49</v>
      </c>
      <c r="B21" s="2" t="s">
        <v>48</v>
      </c>
      <c r="C21">
        <v>2000</v>
      </c>
      <c r="D21" s="4">
        <v>43495</v>
      </c>
      <c r="E21" s="3">
        <v>43646</v>
      </c>
      <c r="F21" s="14">
        <v>1</v>
      </c>
      <c r="G21" s="13">
        <v>1</v>
      </c>
      <c r="H21" s="10">
        <f t="shared" si="0"/>
        <v>43507</v>
      </c>
      <c r="I21" s="12">
        <v>3</v>
      </c>
    </row>
    <row r="22" spans="1:9">
      <c r="A22" s="11" t="s">
        <v>50</v>
      </c>
      <c r="B22" s="2" t="s">
        <v>48</v>
      </c>
      <c r="C22">
        <v>3000</v>
      </c>
      <c r="D22" s="4">
        <v>43495</v>
      </c>
      <c r="E22" s="3">
        <v>43676</v>
      </c>
      <c r="F22" s="14">
        <v>1</v>
      </c>
      <c r="G22" s="13">
        <v>1</v>
      </c>
      <c r="H22" s="10">
        <f t="shared" si="0"/>
        <v>43507</v>
      </c>
      <c r="I22" s="12">
        <v>3</v>
      </c>
    </row>
    <row r="23" spans="1:9">
      <c r="A23" s="17" t="s">
        <v>51</v>
      </c>
      <c r="B23" s="2" t="s">
        <v>48</v>
      </c>
      <c r="C23" s="21">
        <v>1600</v>
      </c>
      <c r="D23" s="3">
        <v>43521</v>
      </c>
      <c r="E23" s="3">
        <v>43666</v>
      </c>
      <c r="F23" s="14">
        <v>1</v>
      </c>
      <c r="G23" s="13">
        <v>1</v>
      </c>
      <c r="H23" s="26">
        <f t="shared" si="0"/>
        <v>43533</v>
      </c>
      <c r="I23" s="24">
        <v>3</v>
      </c>
    </row>
    <row r="24" spans="1:9">
      <c r="A24" s="18" t="s">
        <v>52</v>
      </c>
      <c r="B24" s="2" t="s">
        <v>53</v>
      </c>
      <c r="C24" s="23">
        <v>6000</v>
      </c>
      <c r="D24" s="3">
        <v>43521</v>
      </c>
      <c r="E24" s="3">
        <v>43602</v>
      </c>
      <c r="F24" s="14">
        <v>1</v>
      </c>
      <c r="G24" s="13">
        <v>1</v>
      </c>
      <c r="H24" s="26">
        <f t="shared" si="0"/>
        <v>43533</v>
      </c>
      <c r="I24" s="24">
        <v>3</v>
      </c>
    </row>
    <row r="25" spans="1:9">
      <c r="A25" s="11" t="s">
        <v>54</v>
      </c>
      <c r="B25" s="8" t="s">
        <v>28</v>
      </c>
      <c r="C25">
        <v>1803</v>
      </c>
      <c r="D25" s="4">
        <v>43521</v>
      </c>
      <c r="E25" s="3">
        <v>43597</v>
      </c>
      <c r="F25" s="14">
        <v>1</v>
      </c>
      <c r="G25" s="13">
        <v>1</v>
      </c>
      <c r="H25" s="10">
        <f t="shared" si="0"/>
        <v>43533</v>
      </c>
      <c r="I25" s="12">
        <v>3</v>
      </c>
    </row>
    <row r="26" spans="1:9">
      <c r="A26" s="11" t="s">
        <v>55</v>
      </c>
      <c r="B26" s="8" t="s">
        <v>56</v>
      </c>
      <c r="C26">
        <v>10000</v>
      </c>
      <c r="D26" s="4">
        <v>43535</v>
      </c>
      <c r="E26" s="3">
        <v>43668</v>
      </c>
      <c r="F26" s="14">
        <v>1</v>
      </c>
      <c r="G26" s="13">
        <v>1</v>
      </c>
      <c r="H26" s="10">
        <f t="shared" si="0"/>
        <v>43547</v>
      </c>
      <c r="I26" s="12">
        <v>3</v>
      </c>
    </row>
    <row r="27" spans="1:9">
      <c r="A27" s="11" t="s">
        <v>57</v>
      </c>
      <c r="B27" s="2" t="s">
        <v>22</v>
      </c>
      <c r="C27">
        <v>2000</v>
      </c>
      <c r="D27" s="4">
        <v>43566</v>
      </c>
      <c r="E27" s="3">
        <v>43646</v>
      </c>
      <c r="F27" s="14">
        <v>1</v>
      </c>
      <c r="G27" s="13">
        <v>1</v>
      </c>
      <c r="H27" s="10">
        <f t="shared" si="0"/>
        <v>43578</v>
      </c>
      <c r="I27" s="12">
        <v>3</v>
      </c>
    </row>
    <row r="28" spans="1:9">
      <c r="A28" s="11" t="s">
        <v>58</v>
      </c>
      <c r="B28" s="2" t="s">
        <v>22</v>
      </c>
      <c r="C28">
        <v>3000</v>
      </c>
      <c r="D28" s="4">
        <v>43022</v>
      </c>
      <c r="E28" s="3">
        <v>43595</v>
      </c>
      <c r="F28" s="14">
        <v>1</v>
      </c>
      <c r="G28" s="13">
        <v>1</v>
      </c>
      <c r="H28" s="10">
        <f t="shared" si="0"/>
        <v>43034</v>
      </c>
      <c r="I28" s="12">
        <v>3</v>
      </c>
    </row>
    <row r="29" spans="1:9">
      <c r="A29" s="11" t="s">
        <v>59</v>
      </c>
      <c r="B29" s="2" t="s">
        <v>22</v>
      </c>
      <c r="C29">
        <v>4000</v>
      </c>
      <c r="D29" s="4">
        <v>43183</v>
      </c>
      <c r="E29" s="3">
        <v>43649</v>
      </c>
      <c r="F29" s="14">
        <v>1</v>
      </c>
      <c r="G29" s="13">
        <v>1</v>
      </c>
      <c r="H29" s="10">
        <f t="shared" si="0"/>
        <v>43195</v>
      </c>
      <c r="I29" s="12">
        <v>3</v>
      </c>
    </row>
    <row r="30" spans="1:9">
      <c r="A30" s="11" t="s">
        <v>60</v>
      </c>
      <c r="B30" s="2" t="s">
        <v>53</v>
      </c>
      <c r="C30">
        <v>5000</v>
      </c>
      <c r="D30" s="4">
        <v>43338</v>
      </c>
      <c r="E30" s="3">
        <v>42841</v>
      </c>
      <c r="F30" s="14">
        <v>1</v>
      </c>
      <c r="G30" s="13">
        <v>1</v>
      </c>
      <c r="H30" s="10">
        <f t="shared" si="0"/>
        <v>43350</v>
      </c>
      <c r="I30" s="12">
        <v>3</v>
      </c>
    </row>
    <row r="31" spans="1:9">
      <c r="A31" s="11" t="s">
        <v>61</v>
      </c>
      <c r="B31" s="2" t="s">
        <v>62</v>
      </c>
      <c r="C31">
        <v>5000</v>
      </c>
      <c r="D31" s="4">
        <v>43392</v>
      </c>
      <c r="E31" s="3">
        <v>42825</v>
      </c>
      <c r="F31" s="14">
        <v>1</v>
      </c>
      <c r="G31" s="13">
        <v>1</v>
      </c>
      <c r="H31" s="10">
        <f t="shared" si="0"/>
        <v>43404</v>
      </c>
      <c r="I31" s="12">
        <v>3</v>
      </c>
    </row>
    <row r="32" spans="1:9">
      <c r="A32" s="11" t="s">
        <v>63</v>
      </c>
      <c r="B32" s="2" t="s">
        <v>64</v>
      </c>
      <c r="C32">
        <v>5000</v>
      </c>
      <c r="D32" s="4">
        <v>43565</v>
      </c>
      <c r="E32" s="3">
        <v>43610</v>
      </c>
      <c r="F32" s="14">
        <v>1</v>
      </c>
      <c r="G32" s="13">
        <v>1</v>
      </c>
      <c r="H32" s="10">
        <f t="shared" si="0"/>
        <v>43577</v>
      </c>
      <c r="I32" s="12">
        <v>3</v>
      </c>
    </row>
    <row r="33" spans="1:9">
      <c r="A33" s="11" t="s">
        <v>65</v>
      </c>
      <c r="B33" s="8" t="s">
        <v>66</v>
      </c>
      <c r="C33">
        <v>3600</v>
      </c>
      <c r="D33" s="4">
        <v>43620</v>
      </c>
      <c r="E33" s="3">
        <v>43656</v>
      </c>
      <c r="F33" s="14">
        <v>1</v>
      </c>
      <c r="G33" s="13">
        <v>1</v>
      </c>
      <c r="H33" s="10">
        <f t="shared" si="0"/>
        <v>43632</v>
      </c>
      <c r="I33" s="12">
        <v>3</v>
      </c>
    </row>
    <row r="34" spans="1:9">
      <c r="A34" s="11" t="s">
        <v>67</v>
      </c>
      <c r="B34" s="8" t="s">
        <v>66</v>
      </c>
      <c r="C34" s="22">
        <v>1480</v>
      </c>
      <c r="D34" s="3">
        <v>43607</v>
      </c>
      <c r="E34" s="3">
        <v>43636</v>
      </c>
      <c r="F34" s="14">
        <v>1</v>
      </c>
      <c r="G34" s="13">
        <v>1</v>
      </c>
      <c r="H34" s="26">
        <f t="shared" ref="H34:H54" si="1">D34+12</f>
        <v>43619</v>
      </c>
      <c r="I34" s="24">
        <v>3</v>
      </c>
    </row>
    <row r="35" spans="1:9">
      <c r="A35" s="17" t="s">
        <v>68</v>
      </c>
      <c r="B35" s="2" t="s">
        <v>69</v>
      </c>
      <c r="C35" s="21">
        <v>1000</v>
      </c>
      <c r="D35" s="3">
        <v>43573</v>
      </c>
      <c r="E35" s="3">
        <v>43592</v>
      </c>
      <c r="F35" s="14">
        <v>1</v>
      </c>
      <c r="G35" s="13">
        <v>1</v>
      </c>
      <c r="H35" s="26">
        <f t="shared" si="1"/>
        <v>43585</v>
      </c>
      <c r="I35" s="24">
        <v>3</v>
      </c>
    </row>
    <row r="36" spans="1:9">
      <c r="A36" s="11" t="s">
        <v>70</v>
      </c>
      <c r="B36" s="8" t="s">
        <v>24</v>
      </c>
      <c r="C36">
        <v>6000</v>
      </c>
      <c r="D36" s="4">
        <v>43577</v>
      </c>
      <c r="E36" s="3">
        <v>43642</v>
      </c>
      <c r="F36" s="14">
        <v>1</v>
      </c>
      <c r="G36" s="13">
        <v>1</v>
      </c>
      <c r="H36" s="10">
        <f t="shared" si="1"/>
        <v>43589</v>
      </c>
      <c r="I36" s="12">
        <v>3</v>
      </c>
    </row>
    <row r="37" spans="1:9">
      <c r="A37" s="11" t="s">
        <v>71</v>
      </c>
      <c r="B37" s="2" t="s">
        <v>22</v>
      </c>
      <c r="C37">
        <v>7000</v>
      </c>
      <c r="D37" s="4">
        <v>43587</v>
      </c>
      <c r="E37" s="3">
        <v>43619</v>
      </c>
      <c r="F37" s="14">
        <v>1</v>
      </c>
      <c r="G37" s="13">
        <v>1</v>
      </c>
      <c r="H37" s="10">
        <f t="shared" si="1"/>
        <v>43599</v>
      </c>
      <c r="I37" s="12">
        <v>3</v>
      </c>
    </row>
    <row r="38" spans="1:9">
      <c r="A38" s="11" t="s">
        <v>72</v>
      </c>
      <c r="B38" s="6" t="s">
        <v>73</v>
      </c>
      <c r="C38">
        <v>3000</v>
      </c>
      <c r="D38" s="4">
        <v>43428</v>
      </c>
      <c r="E38" s="3">
        <v>43544</v>
      </c>
      <c r="F38" s="14">
        <v>1</v>
      </c>
      <c r="G38" s="13">
        <v>1</v>
      </c>
      <c r="H38" s="10">
        <f t="shared" si="1"/>
        <v>43440</v>
      </c>
      <c r="I38" s="12">
        <v>3</v>
      </c>
    </row>
    <row r="39" spans="1:9">
      <c r="A39" s="17" t="s">
        <v>74</v>
      </c>
      <c r="B39" s="2" t="s">
        <v>69</v>
      </c>
      <c r="C39" s="20">
        <v>1500</v>
      </c>
      <c r="D39" s="3">
        <v>43440</v>
      </c>
      <c r="E39" s="3">
        <v>43555</v>
      </c>
      <c r="F39" s="14">
        <v>1</v>
      </c>
      <c r="G39" s="13">
        <v>1</v>
      </c>
      <c r="H39" s="26">
        <f t="shared" si="1"/>
        <v>43452</v>
      </c>
      <c r="I39" s="24">
        <v>3</v>
      </c>
    </row>
    <row r="40" spans="1:9">
      <c r="A40" s="17" t="s">
        <v>75</v>
      </c>
      <c r="B40" s="2" t="s">
        <v>26</v>
      </c>
      <c r="C40" s="22">
        <v>2000</v>
      </c>
      <c r="D40" s="3">
        <v>43440</v>
      </c>
      <c r="E40" s="3">
        <v>43576</v>
      </c>
      <c r="F40" s="14">
        <v>1</v>
      </c>
      <c r="G40" s="13">
        <v>1</v>
      </c>
      <c r="H40" s="26">
        <f t="shared" si="1"/>
        <v>43452</v>
      </c>
      <c r="I40" s="24">
        <v>3</v>
      </c>
    </row>
    <row r="41" spans="1:9">
      <c r="A41" s="11" t="s">
        <v>76</v>
      </c>
      <c r="B41" s="8" t="s">
        <v>24</v>
      </c>
      <c r="C41">
        <v>2000</v>
      </c>
      <c r="D41" s="4">
        <v>43440</v>
      </c>
      <c r="E41" s="3">
        <v>43567</v>
      </c>
      <c r="F41" s="14">
        <v>1</v>
      </c>
      <c r="G41" s="13">
        <v>1</v>
      </c>
      <c r="H41" s="10">
        <f t="shared" si="1"/>
        <v>43452</v>
      </c>
      <c r="I41" s="12">
        <v>3</v>
      </c>
    </row>
    <row r="42" spans="1:9">
      <c r="A42" s="11" t="s">
        <v>77</v>
      </c>
      <c r="B42" s="8" t="s">
        <v>24</v>
      </c>
      <c r="C42">
        <v>3000</v>
      </c>
      <c r="D42" s="4">
        <v>43440</v>
      </c>
      <c r="E42" s="3">
        <v>43623</v>
      </c>
      <c r="F42" s="14">
        <v>1</v>
      </c>
      <c r="G42" s="13">
        <v>1</v>
      </c>
      <c r="H42" s="10">
        <f t="shared" si="1"/>
        <v>43452</v>
      </c>
      <c r="I42" s="12">
        <v>3</v>
      </c>
    </row>
    <row r="43" spans="1:9">
      <c r="A43" s="11" t="s">
        <v>78</v>
      </c>
      <c r="B43" s="6" t="s">
        <v>32</v>
      </c>
      <c r="C43">
        <v>1000</v>
      </c>
      <c r="D43" s="4">
        <v>43440</v>
      </c>
      <c r="E43" s="3">
        <v>43634</v>
      </c>
      <c r="F43" s="14">
        <v>1</v>
      </c>
      <c r="G43" s="13">
        <v>1</v>
      </c>
      <c r="H43" s="10">
        <f t="shared" si="1"/>
        <v>43452</v>
      </c>
      <c r="I43" s="12">
        <v>3</v>
      </c>
    </row>
    <row r="44" spans="1:9">
      <c r="A44" s="11" t="s">
        <v>79</v>
      </c>
      <c r="B44" s="6" t="s">
        <v>80</v>
      </c>
      <c r="C44">
        <v>4000</v>
      </c>
      <c r="D44" s="4">
        <v>43482</v>
      </c>
      <c r="E44" s="3">
        <v>43646</v>
      </c>
      <c r="F44" s="14">
        <v>1</v>
      </c>
      <c r="G44" s="13">
        <v>1</v>
      </c>
      <c r="H44" s="10">
        <f t="shared" si="1"/>
        <v>43494</v>
      </c>
      <c r="I44" s="12">
        <v>3</v>
      </c>
    </row>
    <row r="45" spans="1:9">
      <c r="A45" s="11" t="s">
        <v>81</v>
      </c>
      <c r="B45" s="8" t="s">
        <v>53</v>
      </c>
      <c r="C45">
        <v>6550</v>
      </c>
      <c r="D45" s="4">
        <v>43526</v>
      </c>
      <c r="E45" s="3">
        <v>43676</v>
      </c>
      <c r="F45" s="14">
        <v>1</v>
      </c>
      <c r="G45" s="13">
        <v>1</v>
      </c>
      <c r="H45" s="10">
        <f t="shared" si="1"/>
        <v>43538</v>
      </c>
      <c r="I45" s="12">
        <v>3</v>
      </c>
    </row>
    <row r="46" spans="1:9">
      <c r="A46" s="11" t="s">
        <v>82</v>
      </c>
      <c r="B46" s="8" t="s">
        <v>83</v>
      </c>
      <c r="C46">
        <v>2050</v>
      </c>
      <c r="D46" s="4">
        <v>43539</v>
      </c>
      <c r="E46" s="3">
        <v>43565</v>
      </c>
      <c r="F46" s="14">
        <v>1</v>
      </c>
      <c r="G46" s="13">
        <v>1</v>
      </c>
      <c r="H46" s="10">
        <f t="shared" si="1"/>
        <v>43551</v>
      </c>
      <c r="I46" s="12">
        <v>3</v>
      </c>
    </row>
    <row r="47" spans="1:9">
      <c r="A47" s="11" t="s">
        <v>84</v>
      </c>
      <c r="B47" s="2" t="s">
        <v>83</v>
      </c>
      <c r="C47">
        <v>2050</v>
      </c>
      <c r="D47" s="4">
        <v>43542</v>
      </c>
      <c r="E47" s="9">
        <v>43561</v>
      </c>
      <c r="F47" s="14">
        <v>1</v>
      </c>
      <c r="G47" s="13">
        <v>1</v>
      </c>
      <c r="H47" s="10">
        <f t="shared" si="1"/>
        <v>43554</v>
      </c>
      <c r="I47" s="12">
        <v>3</v>
      </c>
    </row>
    <row r="48" spans="1:9">
      <c r="A48" s="11" t="s">
        <v>11</v>
      </c>
      <c r="B48" s="8" t="s">
        <v>85</v>
      </c>
      <c r="C48" s="22">
        <v>3000</v>
      </c>
      <c r="D48" s="3">
        <v>43614</v>
      </c>
      <c r="E48" s="9">
        <v>43655</v>
      </c>
      <c r="F48" s="14">
        <v>1</v>
      </c>
      <c r="G48" s="13">
        <v>1</v>
      </c>
      <c r="H48" s="26">
        <f t="shared" si="1"/>
        <v>43626</v>
      </c>
      <c r="I48" s="24">
        <v>3</v>
      </c>
    </row>
    <row r="49" spans="1:9">
      <c r="A49" s="11" t="s">
        <v>86</v>
      </c>
      <c r="B49" s="6" t="s">
        <v>87</v>
      </c>
      <c r="C49">
        <v>10000</v>
      </c>
      <c r="D49" s="4">
        <v>43549</v>
      </c>
      <c r="E49" s="9">
        <v>43656</v>
      </c>
      <c r="F49" s="14">
        <v>1</v>
      </c>
      <c r="G49" s="13">
        <v>1</v>
      </c>
      <c r="H49" s="10">
        <f t="shared" si="1"/>
        <v>43561</v>
      </c>
      <c r="I49" s="12">
        <v>3</v>
      </c>
    </row>
    <row r="50" spans="1:9">
      <c r="A50" s="11" t="s">
        <v>88</v>
      </c>
      <c r="B50" s="6" t="s">
        <v>85</v>
      </c>
      <c r="C50">
        <v>3000</v>
      </c>
      <c r="D50" s="4">
        <v>43582</v>
      </c>
      <c r="E50" s="9">
        <v>43646</v>
      </c>
      <c r="F50" s="14">
        <v>1</v>
      </c>
      <c r="G50" s="13">
        <v>1</v>
      </c>
      <c r="H50" s="10">
        <f t="shared" si="1"/>
        <v>43594</v>
      </c>
      <c r="I50" s="12">
        <v>3</v>
      </c>
    </row>
    <row r="51" spans="1:9">
      <c r="A51" s="11" t="s">
        <v>13</v>
      </c>
      <c r="B51" s="6">
        <v>8512008</v>
      </c>
      <c r="C51">
        <v>300</v>
      </c>
      <c r="D51" s="4">
        <v>43612</v>
      </c>
      <c r="E51" s="9">
        <f t="shared" ref="E16:E54" si="2">D51+20</f>
        <v>43632</v>
      </c>
      <c r="F51" s="14">
        <v>1</v>
      </c>
      <c r="G51" s="13">
        <v>1</v>
      </c>
      <c r="H51" s="10">
        <f t="shared" si="1"/>
        <v>43624</v>
      </c>
      <c r="I51" s="12">
        <v>3</v>
      </c>
    </row>
    <row r="52" spans="1:9">
      <c r="A52" s="11" t="s">
        <v>10</v>
      </c>
      <c r="B52" s="6">
        <v>8512009</v>
      </c>
      <c r="C52" s="22">
        <v>200</v>
      </c>
      <c r="D52" s="3">
        <v>43569</v>
      </c>
      <c r="E52" s="9">
        <f t="shared" si="2"/>
        <v>43589</v>
      </c>
      <c r="F52" s="14">
        <v>1</v>
      </c>
      <c r="G52" s="13">
        <v>1</v>
      </c>
      <c r="H52" s="26">
        <f t="shared" si="1"/>
        <v>43581</v>
      </c>
      <c r="I52" s="24">
        <v>3</v>
      </c>
    </row>
    <row r="53" spans="1:9">
      <c r="A53" s="18" t="s">
        <v>9</v>
      </c>
      <c r="B53" s="6">
        <v>8512009</v>
      </c>
      <c r="C53" s="22">
        <v>140</v>
      </c>
      <c r="D53" s="3">
        <v>43562</v>
      </c>
      <c r="E53" s="9">
        <f t="shared" si="2"/>
        <v>43582</v>
      </c>
      <c r="F53" s="14">
        <v>1</v>
      </c>
      <c r="G53" s="13">
        <v>1</v>
      </c>
      <c r="H53" s="26">
        <f t="shared" si="1"/>
        <v>43574</v>
      </c>
      <c r="I53" s="24">
        <v>3</v>
      </c>
    </row>
    <row r="54" spans="1:9">
      <c r="A54" s="11" t="s">
        <v>12</v>
      </c>
      <c r="B54" s="2">
        <v>8495212</v>
      </c>
      <c r="C54">
        <v>140</v>
      </c>
      <c r="D54" s="4">
        <v>43632</v>
      </c>
      <c r="E54" s="9">
        <f t="shared" si="2"/>
        <v>43652</v>
      </c>
      <c r="F54" s="14">
        <v>1</v>
      </c>
      <c r="G54" s="13">
        <v>1</v>
      </c>
      <c r="H54" s="10">
        <f t="shared" si="1"/>
        <v>43644</v>
      </c>
      <c r="I54" s="12">
        <v>3</v>
      </c>
    </row>
  </sheetData>
  <sortState ref="A2:I54">
    <sortCondition descending="1" ref="C46"/>
  </sortState>
  <phoneticPr fontId="1" type="noConversion"/>
  <conditionalFormatting sqref="D3:D15 A2:C15 A16:A54 E2:E54">
    <cfRule type="expression" dxfId="15" priority="21" stopIfTrue="1">
      <formula>LEN($X2)+LEN($Y2)=0</formula>
    </cfRule>
    <cfRule type="expression" dxfId="14" priority="22" stopIfTrue="1">
      <formula>(TODAY()-TEXT($X2,"0000-00-00")&gt;=0)*(TEXT($Y2,"0000-00-00")-TODAY()&gt;=0)</formula>
    </cfRule>
  </conditionalFormatting>
  <conditionalFormatting sqref="D2">
    <cfRule type="expression" dxfId="13" priority="13" stopIfTrue="1">
      <formula>LEN($X2)+LEN($Y2)=0</formula>
    </cfRule>
    <cfRule type="expression" dxfId="12" priority="14" stopIfTrue="1">
      <formula>(TODAY()-TEXT($X2,"0000-00-00")&gt;=0)*(TEXT($Y2,"0000-00-00")-TODAY()&gt;=0)</formula>
    </cfRule>
  </conditionalFormatting>
  <conditionalFormatting sqref="B16:B18">
    <cfRule type="expression" dxfId="11" priority="11" stopIfTrue="1">
      <formula>LEN($X16)+LEN($Y16)=0</formula>
    </cfRule>
    <cfRule type="expression" dxfId="10" priority="12" stopIfTrue="1">
      <formula>(TODAY()-TEXT($X16,"0000-00-00")&gt;=0)*(TEXT($Y16,"0000-00-00")-TODAY()&gt;=0)</formula>
    </cfRule>
  </conditionalFormatting>
  <conditionalFormatting sqref="B19:B22">
    <cfRule type="expression" dxfId="9" priority="9" stopIfTrue="1">
      <formula>LEN($X19)+LEN($Y19)=0</formula>
    </cfRule>
    <cfRule type="expression" dxfId="8" priority="10" stopIfTrue="1">
      <formula>(TODAY()-TEXT($X19,"0000-00-00")&gt;=0)*(TEXT($Y19,"0000-00-00")-TODAY()&gt;=0)</formula>
    </cfRule>
  </conditionalFormatting>
  <conditionalFormatting sqref="B23:B26">
    <cfRule type="expression" dxfId="7" priority="7" stopIfTrue="1">
      <formula>LEN($X23)+LEN($Y23)=0</formula>
    </cfRule>
    <cfRule type="expression" dxfId="6" priority="8" stopIfTrue="1">
      <formula>(TODAY()-TEXT($X23,"0000-00-00")&gt;=0)*(TEXT($Y23,"0000-00-00")-TODAY()&gt;=0)</formula>
    </cfRule>
  </conditionalFormatting>
  <conditionalFormatting sqref="B27:B33">
    <cfRule type="expression" dxfId="5" priority="5" stopIfTrue="1">
      <formula>LEN($X27)+LEN($Y27)=0</formula>
    </cfRule>
    <cfRule type="expression" dxfId="4" priority="6" stopIfTrue="1">
      <formula>(TODAY()-TEXT($X27,"0000-00-00")&gt;=0)*(TEXT($Y27,"0000-00-00")-TODAY()&gt;=0)</formula>
    </cfRule>
  </conditionalFormatting>
  <conditionalFormatting sqref="B34:B46">
    <cfRule type="expression" dxfId="3" priority="3" stopIfTrue="1">
      <formula>LEN($X34)+LEN($Y34)=0</formula>
    </cfRule>
    <cfRule type="expression" dxfId="2" priority="4" stopIfTrue="1">
      <formula>(TODAY()-TEXT($X34,"0000-00-00")&gt;=0)*(TEXT($Y34,"0000-00-00")-TODAY()&gt;=0)</formula>
    </cfRule>
  </conditionalFormatting>
  <conditionalFormatting sqref="B47:B54">
    <cfRule type="expression" dxfId="1" priority="1" stopIfTrue="1">
      <formula>LEN($X47)+LEN($Y47)=0</formula>
    </cfRule>
    <cfRule type="expression" dxfId="0" priority="2" stopIfTrue="1">
      <formula>(TODAY()-TEXT($X47,"0000-00-00")&gt;=0)*(TEXT($Y47,"0000-00-00")-TODAY()&gt;=0)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DECATHLON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2019-05-09T07:59:17Z</dcterms:created>
  <dcterms:modified xsi:type="dcterms:W3CDTF">2019-07-08T09:23:08Z</dcterms:modified>
</cp:coreProperties>
</file>