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C54D514F-5F64-46EF-9EAE-E46DE01C969D}" xr6:coauthVersionLast="44" xr6:coauthVersionMax="45" xr10:uidLastSave="{00000000-0000-0000-0000-000000000000}"/>
  <bookViews>
    <workbookView xWindow="600" yWindow="405" windowWidth="20310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5" i="1" l="1"/>
  <c r="H16" i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V43" i="1" l="1"/>
  <c r="W43" i="1"/>
  <c r="V44" i="1"/>
  <c r="W44" i="1"/>
  <c r="V23" i="1"/>
  <c r="W23" i="1"/>
  <c r="V24" i="1"/>
  <c r="W24" i="1"/>
  <c r="V7" i="1"/>
  <c r="W7" i="1"/>
  <c r="W5" i="1" s="1"/>
  <c r="V8" i="1"/>
  <c r="V6" i="1" s="1"/>
  <c r="W8" i="1"/>
  <c r="T43" i="1"/>
  <c r="U43" i="1"/>
  <c r="T44" i="1"/>
  <c r="U44" i="1"/>
  <c r="T23" i="1"/>
  <c r="U23" i="1"/>
  <c r="T24" i="1"/>
  <c r="U24" i="1"/>
  <c r="T7" i="1"/>
  <c r="T5" i="1" s="1"/>
  <c r="U7" i="1"/>
  <c r="T8" i="1"/>
  <c r="T6" i="1" s="1"/>
  <c r="U8" i="1"/>
  <c r="U6" i="1" s="1"/>
  <c r="P43" i="1"/>
  <c r="Q43" i="1"/>
  <c r="R43" i="1"/>
  <c r="S43" i="1"/>
  <c r="P44" i="1"/>
  <c r="Q44" i="1"/>
  <c r="R44" i="1"/>
  <c r="S44" i="1"/>
  <c r="P23" i="1"/>
  <c r="Q23" i="1"/>
  <c r="R23" i="1"/>
  <c r="S23" i="1"/>
  <c r="P24" i="1"/>
  <c r="Q24" i="1"/>
  <c r="R24" i="1"/>
  <c r="S24" i="1"/>
  <c r="P7" i="1"/>
  <c r="P5" i="1" s="1"/>
  <c r="Q7" i="1"/>
  <c r="Q5" i="1" s="1"/>
  <c r="R7" i="1"/>
  <c r="R5" i="1" s="1"/>
  <c r="S7" i="1"/>
  <c r="S5" i="1" s="1"/>
  <c r="P8" i="1"/>
  <c r="P6" i="1" s="1"/>
  <c r="Q8" i="1"/>
  <c r="Q6" i="1" s="1"/>
  <c r="R8" i="1"/>
  <c r="R6" i="1" s="1"/>
  <c r="S8" i="1"/>
  <c r="U5" i="1" l="1"/>
  <c r="S6" i="1"/>
  <c r="W6" i="1"/>
  <c r="V5" i="1"/>
  <c r="H85" i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K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29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L43" i="1"/>
  <c r="M43" i="1"/>
  <c r="N43" i="1"/>
  <c r="O43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H45" i="1"/>
  <c r="H46" i="1"/>
  <c r="H49" i="1"/>
  <c r="H50" i="1"/>
  <c r="H53" i="1"/>
  <c r="H54" i="1"/>
  <c r="H55" i="1"/>
  <c r="H56" i="1"/>
  <c r="H57" i="1"/>
  <c r="H58" i="1"/>
  <c r="H59" i="1"/>
  <c r="H60" i="1"/>
  <c r="L6" i="1" l="1"/>
  <c r="M6" i="1"/>
  <c r="N6" i="1"/>
  <c r="K5" i="1"/>
  <c r="K8" i="1"/>
  <c r="M7" i="1"/>
  <c r="M5" i="1" s="1"/>
  <c r="O8" i="1"/>
  <c r="O6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<sst xmlns="http://schemas.openxmlformats.org/spreadsheetml/2006/main" count="243" uniqueCount="83">
  <si>
    <t>チケット予約システム</t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</si>
  <si>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</si>
  <si>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</si>
  <si>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</si>
  <si>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</si>
  <si>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</si>
  <si>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</si>
  <si>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</si>
  <si>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</si>
  <si>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</si>
  <si>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</si>
  <si>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</si>
  <si>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</si>
  <si>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</si>
  <si>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</si>
  <si>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</si>
  <si>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</si>
  <si>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</si>
  <si>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</si>
  <si>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</si>
  <si>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</si>
  <si>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</si>
  <si>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</si>
  <si>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</si>
  <si>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</si>
  <si>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</si>
  <si>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</si>
  <si>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</si>
  <si>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</si>
  <si>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</si>
  <si>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</si>
  <si>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</si>
  <si>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横井</t>
    <rPh sb="0" eb="2">
      <t>ヨコイ</t>
    </rPh>
    <phoneticPr fontId="1"/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</si>
  <si>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</si>
  <si>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</si>
  <si>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</si>
  <si>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</si>
  <si>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</si>
  <si>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</si>
  <si>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</si>
  <si>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</si>
  <si>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</si>
  <si>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今竹</t>
    <rPh sb="0" eb="2">
      <t>イマタケ</t>
    </rPh>
    <phoneticPr fontId="1"/>
  </si>
  <si>
    <t>B.要件分析</t>
  </si>
  <si>
    <t>ユースケース図</t>
  </si>
  <si>
    <t>栢沼</t>
  </si>
  <si>
    <t>ユースケース記述</t>
  </si>
  <si>
    <t>横井、浜崎</t>
  </si>
  <si>
    <t>c</t>
    <phoneticPr fontId="1"/>
  </si>
  <si>
    <t>非機能要求一覧</t>
  </si>
  <si>
    <t>今竹、鈴木</t>
  </si>
  <si>
    <t>d</t>
    <phoneticPr fontId="1"/>
  </si>
  <si>
    <t>システムテスト仕様書</t>
  </si>
  <si>
    <t>横井、栢沼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</si>
  <si>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</si>
  <si>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</si>
  <si>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</si>
  <si>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</si>
  <si>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</si>
  <si>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</si>
  <si>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</si>
  <si>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</si>
  <si>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</si>
  <si>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</si>
  <si>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</si>
  <si>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</si>
  <si>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</si>
  <si>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</si>
  <si>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</si>
  <si>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</si>
  <si>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</si>
  <si>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</si>
  <si>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</si>
  <si>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</si>
  <si>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栢沼</t>
    <phoneticPr fontId="1"/>
  </si>
  <si>
    <t>統合テスト仕様書</t>
    <rPh sb="0" eb="2">
      <t>トウゴウ</t>
    </rPh>
    <phoneticPr fontId="1"/>
  </si>
  <si>
    <t>浜崎</t>
    <rPh sb="0" eb="2">
      <t>ハマザキ</t>
    </rPh>
    <phoneticPr fontId="1"/>
  </si>
  <si>
    <t>鈴木</t>
    <phoneticPr fontId="1"/>
  </si>
  <si>
    <t>横井、鈴木、栢沼、浜崎</t>
    <phoneticPr fontId="1"/>
  </si>
  <si>
    <t>横井、鈴木、栢沼、今竹</t>
    <rPh sb="0" eb="2">
      <t>ヨコイ</t>
    </rPh>
    <rPh sb="3" eb="5">
      <t>スズキ</t>
    </rPh>
    <rPh sb="6" eb="8">
      <t>カヤヌマ</t>
    </rPh>
    <rPh sb="9" eb="11">
      <t>イマタケ</t>
    </rPh>
    <phoneticPr fontId="1"/>
  </si>
  <si>
    <t>横井、鈴木、栢沼</t>
    <rPh sb="0" eb="2">
      <t>ヨコイ</t>
    </rPh>
    <rPh sb="3" eb="5">
      <t>スズキ</t>
    </rPh>
    <rPh sb="6" eb="8">
      <t>カヤヌマ</t>
    </rPh>
    <phoneticPr fontId="1"/>
  </si>
  <si>
    <t>横井、栢沼</t>
    <phoneticPr fontId="1"/>
  </si>
  <si>
    <t>新規作成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</si>
</sst>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</cellXfs>
  <cellStyles count="1">
    <cellStyle name="標準" xfId="0" builtinId="0"/>
  </cellStyles>
  <dxfs count="4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showZeros="0" tabSelected="1" zoomScaleNormal="100" zoomScaleSheetLayoutView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11" sqref="E11:E1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7" ht="14.25" customHeight="1" x14ac:dyDescent="0.15">
      <c r="A1" s="112" t="s">
        <v>0</v>
      </c>
      <c r="B1" s="106"/>
      <c r="C1" s="106"/>
      <c r="D1" s="106"/>
      <c r="E1" s="94" t="s">
        <v>1</v>
      </c>
      <c r="F1" s="94" t="s">
        <v>2</v>
      </c>
      <c r="G1" s="106" t="s">
        <v>3</v>
      </c>
      <c r="H1" s="94" t="s">
        <v>4</v>
      </c>
      <c r="I1" s="94" t="s">
        <v>5</v>
      </c>
      <c r="J1" s="94" t="s">
        <v>6</v>
      </c>
      <c r="K1" s="103" t="s">
        <v>7</v>
      </c>
      <c r="L1" s="89">
        <v>43990</v>
      </c>
      <c r="M1" s="90"/>
      <c r="N1" s="89">
        <v>43991</v>
      </c>
      <c r="O1" s="90"/>
      <c r="P1" s="89">
        <v>43992</v>
      </c>
      <c r="Q1" s="90"/>
      <c r="R1" s="89">
        <v>43993</v>
      </c>
      <c r="S1" s="90"/>
      <c r="T1" s="89">
        <v>43994</v>
      </c>
      <c r="U1" s="90"/>
      <c r="V1" s="89">
        <v>43997</v>
      </c>
      <c r="W1" s="90"/>
      <c r="X1" s="45"/>
      <c r="Y1" s="45"/>
      <c r="Z1" s="45"/>
      <c r="AA1" s="45"/>
    </row>
    <row r="2" spans="1:27" ht="13.5" customHeight="1" x14ac:dyDescent="0.15">
      <c r="A2" s="113"/>
      <c r="B2" s="107"/>
      <c r="C2" s="107"/>
      <c r="D2" s="107"/>
      <c r="E2" s="97"/>
      <c r="F2" s="97"/>
      <c r="G2" s="107"/>
      <c r="H2" s="95"/>
      <c r="I2" s="97"/>
      <c r="J2" s="97"/>
      <c r="K2" s="104"/>
      <c r="L2" s="91" t="s">
        <v>12</v>
      </c>
      <c r="M2" s="92"/>
      <c r="N2" s="91" t="s">
        <v>8</v>
      </c>
      <c r="O2" s="92"/>
      <c r="P2" s="91" t="s">
        <v>9</v>
      </c>
      <c r="Q2" s="92"/>
      <c r="R2" s="91" t="s">
        <v>10</v>
      </c>
      <c r="S2" s="92"/>
      <c r="T2" s="91" t="s">
        <v>11</v>
      </c>
      <c r="U2" s="92"/>
      <c r="V2" s="91" t="s">
        <v>12</v>
      </c>
      <c r="W2" s="92"/>
      <c r="X2" s="45"/>
      <c r="Y2" s="45"/>
      <c r="Z2" s="45"/>
      <c r="AA2" s="45"/>
    </row>
    <row r="3" spans="1:27" ht="13.5" customHeight="1" x14ac:dyDescent="0.15">
      <c r="A3" s="113"/>
      <c r="B3" s="107"/>
      <c r="C3" s="107"/>
      <c r="D3" s="107"/>
      <c r="E3" s="97"/>
      <c r="F3" s="97"/>
      <c r="G3" s="107"/>
      <c r="H3" s="95"/>
      <c r="I3" s="97"/>
      <c r="J3" s="97"/>
      <c r="K3" s="104"/>
      <c r="L3" s="93" t="s">
        <v>13</v>
      </c>
      <c r="M3" s="93"/>
      <c r="N3" s="93" t="s">
        <v>14</v>
      </c>
      <c r="O3" s="93"/>
      <c r="P3" s="93" t="s">
        <v>15</v>
      </c>
      <c r="Q3" s="93"/>
      <c r="R3" s="93" t="s">
        <v>16</v>
      </c>
      <c r="S3" s="93"/>
      <c r="T3" s="93" t="s">
        <v>17</v>
      </c>
      <c r="U3" s="93"/>
      <c r="V3" s="93" t="s">
        <v>18</v>
      </c>
      <c r="W3" s="93"/>
      <c r="X3" s="45"/>
      <c r="Y3" s="45"/>
      <c r="Z3" s="45"/>
      <c r="AA3" s="45"/>
    </row>
    <row r="4" spans="1:27" ht="13.5" customHeight="1" thickBot="1" x14ac:dyDescent="0.2">
      <c r="A4" s="114"/>
      <c r="B4" s="108"/>
      <c r="C4" s="108"/>
      <c r="D4" s="108"/>
      <c r="E4" s="98"/>
      <c r="F4" s="98"/>
      <c r="G4" s="108"/>
      <c r="H4" s="96"/>
      <c r="I4" s="98"/>
      <c r="J4" s="98"/>
      <c r="K4" s="105"/>
      <c r="L4" s="2" t="s">
        <v>19</v>
      </c>
      <c r="M4" s="3" t="s">
        <v>20</v>
      </c>
      <c r="N4" s="2" t="s">
        <v>19</v>
      </c>
      <c r="O4" s="3" t="s">
        <v>20</v>
      </c>
      <c r="P4" s="2" t="s">
        <v>19</v>
      </c>
      <c r="Q4" s="3" t="s">
        <v>20</v>
      </c>
      <c r="R4" s="2" t="s">
        <v>19</v>
      </c>
      <c r="S4" s="3" t="s">
        <v>20</v>
      </c>
      <c r="T4" s="2" t="s">
        <v>19</v>
      </c>
      <c r="U4" s="3" t="s">
        <v>20</v>
      </c>
      <c r="V4" s="2" t="s">
        <v>19</v>
      </c>
      <c r="W4" s="3" t="s">
        <v>20</v>
      </c>
      <c r="X4" s="45"/>
      <c r="Y4" s="45"/>
      <c r="Z4" s="45"/>
      <c r="AA4" s="45"/>
    </row>
    <row r="5" spans="1:27" s="11" customFormat="1" ht="12" customHeight="1" thickTop="1" x14ac:dyDescent="0.15">
      <c r="A5" s="115" t="s">
        <v>21</v>
      </c>
      <c r="B5" s="116"/>
      <c r="C5" s="116"/>
      <c r="D5" s="117"/>
      <c r="E5" s="101"/>
      <c r="F5" s="101"/>
      <c r="G5" s="99"/>
      <c r="H5" s="16" t="s">
        <v>22</v>
      </c>
      <c r="I5" s="17" t="s">
        <v>23</v>
      </c>
      <c r="J5" s="17">
        <v>5</v>
      </c>
      <c r="K5" s="38">
        <f>SUM(K7,K23,K43)</f>
        <v>0</v>
      </c>
      <c r="L5" s="17" t="e">
        <f>SUM(L7,L23,L43,L61,L79,L87,#REF!)</f>
        <v>#REF!</v>
      </c>
      <c r="M5" s="17">
        <f t="shared" ref="M5:W5" si="0">SUM(M7,M23,M43,M61,M79,M87,L101)</f>
        <v>0</v>
      </c>
      <c r="N5" s="17">
        <f t="shared" si="0"/>
        <v>0</v>
      </c>
      <c r="O5" s="17">
        <f t="shared" si="0"/>
        <v>0</v>
      </c>
      <c r="P5" s="17">
        <f t="shared" si="0"/>
        <v>0</v>
      </c>
      <c r="Q5" s="17">
        <f t="shared" si="0"/>
        <v>0</v>
      </c>
      <c r="R5" s="17">
        <f t="shared" si="0"/>
        <v>0</v>
      </c>
      <c r="S5" s="17">
        <f t="shared" si="0"/>
        <v>0</v>
      </c>
      <c r="T5" s="17">
        <f t="shared" si="0"/>
        <v>0</v>
      </c>
      <c r="U5" s="17">
        <f t="shared" si="0"/>
        <v>0</v>
      </c>
      <c r="V5" s="17">
        <f t="shared" si="0"/>
        <v>0</v>
      </c>
      <c r="W5" s="17">
        <f t="shared" si="0"/>
        <v>0</v>
      </c>
      <c r="X5" s="45"/>
      <c r="Y5" s="45"/>
      <c r="Z5" s="45"/>
      <c r="AA5" s="45"/>
    </row>
    <row r="6" spans="1:27" s="11" customFormat="1" ht="12" customHeight="1" thickBot="1" x14ac:dyDescent="0.2">
      <c r="A6" s="118"/>
      <c r="B6" s="119"/>
      <c r="C6" s="119"/>
      <c r="D6" s="120"/>
      <c r="E6" s="102"/>
      <c r="F6" s="102"/>
      <c r="G6" s="100"/>
      <c r="H6" s="18" t="s">
        <v>24</v>
      </c>
      <c r="I6" s="19"/>
      <c r="J6" s="19"/>
      <c r="K6" s="40">
        <f>SUM(K8,K24,K44)</f>
        <v>0</v>
      </c>
      <c r="L6" s="28">
        <f t="shared" ref="L6:W6" si="1">SUM(L8,L24,L44,L62,L80,L88,L102)</f>
        <v>0</v>
      </c>
      <c r="M6" s="28">
        <f t="shared" si="1"/>
        <v>0</v>
      </c>
      <c r="N6" s="28">
        <f t="shared" si="1"/>
        <v>0</v>
      </c>
      <c r="O6" s="28">
        <f t="shared" si="1"/>
        <v>0</v>
      </c>
      <c r="P6" s="28">
        <f t="shared" si="1"/>
        <v>0</v>
      </c>
      <c r="Q6" s="28">
        <f t="shared" si="1"/>
        <v>0</v>
      </c>
      <c r="R6" s="28">
        <f t="shared" si="1"/>
        <v>0</v>
      </c>
      <c r="S6" s="28">
        <f t="shared" si="1"/>
        <v>0</v>
      </c>
      <c r="T6" s="28">
        <f t="shared" si="1"/>
        <v>0</v>
      </c>
      <c r="U6" s="28">
        <f t="shared" si="1"/>
        <v>0</v>
      </c>
      <c r="V6" s="28">
        <f t="shared" si="1"/>
        <v>0</v>
      </c>
      <c r="W6" s="28">
        <f t="shared" si="1"/>
        <v>0</v>
      </c>
      <c r="X6" s="45"/>
      <c r="Y6" s="45"/>
      <c r="Z6" s="45"/>
      <c r="AA6" s="45"/>
    </row>
    <row r="7" spans="1:27" ht="12" customHeight="1" thickTop="1" x14ac:dyDescent="0.15">
      <c r="A7" s="121" t="s">
        <v>25</v>
      </c>
      <c r="B7" s="122"/>
      <c r="C7" s="122"/>
      <c r="D7" s="123"/>
      <c r="E7" s="126"/>
      <c r="F7" s="126"/>
      <c r="G7" s="124"/>
      <c r="H7" s="4" t="s">
        <v>22</v>
      </c>
      <c r="I7" s="5" t="s">
        <v>23</v>
      </c>
      <c r="J7" s="5"/>
      <c r="K7" s="14">
        <f t="shared" ref="K7:O7" si="2">SUMPRODUCT((MOD(ROW(K$9:K$22),2)=1)*K$9:K$22)</f>
        <v>0</v>
      </c>
      <c r="L7" s="29">
        <f t="shared" si="2"/>
        <v>0</v>
      </c>
      <c r="M7" s="29">
        <f t="shared" si="2"/>
        <v>0</v>
      </c>
      <c r="N7" s="29">
        <f t="shared" si="2"/>
        <v>0</v>
      </c>
      <c r="O7" s="29">
        <f t="shared" si="2"/>
        <v>0</v>
      </c>
      <c r="P7" s="29">
        <f t="shared" ref="P7:W7" si="3">SUMPRODUCT((MOD(ROW(P$9:P$22),2)=1)*P$9:P$22)</f>
        <v>0</v>
      </c>
      <c r="Q7" s="29">
        <f t="shared" si="3"/>
        <v>0</v>
      </c>
      <c r="R7" s="29">
        <f t="shared" si="3"/>
        <v>0</v>
      </c>
      <c r="S7" s="29">
        <f t="shared" si="3"/>
        <v>0</v>
      </c>
      <c r="T7" s="29">
        <f t="shared" si="3"/>
        <v>0</v>
      </c>
      <c r="U7" s="29">
        <f t="shared" si="3"/>
        <v>0</v>
      </c>
      <c r="V7" s="29">
        <f t="shared" si="3"/>
        <v>0</v>
      </c>
      <c r="W7" s="29">
        <f t="shared" si="3"/>
        <v>0</v>
      </c>
      <c r="X7" s="45"/>
      <c r="Y7" s="45"/>
      <c r="Z7" s="45"/>
      <c r="AA7" s="45"/>
    </row>
    <row r="8" spans="1:27" ht="12" customHeight="1" x14ac:dyDescent="0.15">
      <c r="A8" s="82"/>
      <c r="B8" s="83"/>
      <c r="C8" s="83"/>
      <c r="D8" s="84"/>
      <c r="E8" s="86"/>
      <c r="F8" s="86"/>
      <c r="G8" s="125"/>
      <c r="H8" s="6" t="s">
        <v>24</v>
      </c>
      <c r="I8" s="7"/>
      <c r="J8" s="7"/>
      <c r="K8" s="15">
        <f t="shared" ref="K8:O8" si="4">SUMPRODUCT((MOD(ROW(K$9:K$22),2)=0)*K$9:K$22)</f>
        <v>0</v>
      </c>
      <c r="L8" s="30">
        <f t="shared" si="4"/>
        <v>0</v>
      </c>
      <c r="M8" s="30">
        <f t="shared" si="4"/>
        <v>0</v>
      </c>
      <c r="N8" s="30">
        <f t="shared" si="4"/>
        <v>0</v>
      </c>
      <c r="O8" s="30">
        <f t="shared" si="4"/>
        <v>0</v>
      </c>
      <c r="P8" s="30">
        <f t="shared" ref="P8:W8" si="5">SUMPRODUCT((MOD(ROW(P$9:P$22),2)=0)*P$9:P$22)</f>
        <v>0</v>
      </c>
      <c r="Q8" s="30">
        <f t="shared" si="5"/>
        <v>0</v>
      </c>
      <c r="R8" s="30">
        <f t="shared" si="5"/>
        <v>0</v>
      </c>
      <c r="S8" s="30">
        <f t="shared" si="5"/>
        <v>0</v>
      </c>
      <c r="T8" s="30">
        <f t="shared" si="5"/>
        <v>0</v>
      </c>
      <c r="U8" s="30">
        <f t="shared" si="5"/>
        <v>0</v>
      </c>
      <c r="V8" s="30">
        <f t="shared" si="5"/>
        <v>0</v>
      </c>
      <c r="W8" s="30">
        <f t="shared" si="5"/>
        <v>0</v>
      </c>
      <c r="X8" s="45"/>
      <c r="Y8" s="45"/>
      <c r="Z8" s="45"/>
      <c r="AA8" s="45"/>
    </row>
    <row r="9" spans="1:27" ht="12" customHeight="1" x14ac:dyDescent="0.15">
      <c r="A9" s="109">
        <v>1</v>
      </c>
      <c r="B9" s="61" t="s">
        <v>26</v>
      </c>
      <c r="C9" s="72"/>
      <c r="D9" s="62"/>
      <c r="E9" s="75"/>
      <c r="F9" s="75"/>
      <c r="G9" s="77"/>
      <c r="H9" s="24"/>
      <c r="I9" s="24"/>
      <c r="J9" s="24"/>
      <c r="K9" s="23"/>
      <c r="L9" s="31"/>
      <c r="M9" s="31"/>
      <c r="N9" s="31"/>
      <c r="O9" s="31"/>
      <c r="P9" s="41"/>
      <c r="Q9" s="41"/>
      <c r="R9" s="41"/>
      <c r="S9" s="41"/>
      <c r="T9" s="41"/>
      <c r="U9" s="41"/>
      <c r="V9" s="41"/>
      <c r="W9" s="41"/>
      <c r="X9" s="45"/>
      <c r="Y9" s="45"/>
      <c r="Z9" s="45"/>
      <c r="AA9" s="45"/>
    </row>
    <row r="10" spans="1:27" ht="12" customHeight="1" x14ac:dyDescent="0.15">
      <c r="A10" s="110"/>
      <c r="B10" s="63"/>
      <c r="C10" s="73"/>
      <c r="D10" s="64"/>
      <c r="E10" s="76"/>
      <c r="F10" s="76"/>
      <c r="G10" s="78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2"/>
      <c r="S10" s="42"/>
      <c r="T10" s="42"/>
      <c r="U10" s="42"/>
      <c r="V10" s="42"/>
      <c r="W10" s="42"/>
      <c r="X10" s="45"/>
      <c r="Y10" s="45"/>
      <c r="Z10" s="45"/>
      <c r="AA10" s="45"/>
    </row>
    <row r="11" spans="1:27" ht="12" customHeight="1" x14ac:dyDescent="0.15">
      <c r="A11" s="109"/>
      <c r="B11" s="74" t="s">
        <v>27</v>
      </c>
      <c r="C11" s="61" t="s">
        <v>28</v>
      </c>
      <c r="D11" s="62"/>
      <c r="E11" s="68" t="s">
        <v>82</v>
      </c>
      <c r="F11" s="68" t="s">
        <v>30</v>
      </c>
      <c r="G11" s="70"/>
      <c r="H11" s="8" t="str">
        <f>IF(E11="","","予定")</f>
        <v>予定</v>
      </c>
      <c r="I11" s="8" t="s">
        <v>31</v>
      </c>
      <c r="J11" s="8">
        <v>1</v>
      </c>
      <c r="K11" s="9">
        <f>SUM(L11:O11)</f>
        <v>0</v>
      </c>
      <c r="L11" s="31"/>
      <c r="M11" s="31"/>
      <c r="N11" s="31"/>
      <c r="O11" s="31"/>
      <c r="P11" s="41"/>
      <c r="Q11" s="41"/>
      <c r="R11" s="41"/>
      <c r="S11" s="41"/>
      <c r="T11" s="41"/>
      <c r="U11" s="41"/>
      <c r="V11" s="41"/>
      <c r="W11" s="41"/>
      <c r="X11" s="45"/>
      <c r="Y11" s="45"/>
      <c r="Z11" s="45"/>
      <c r="AA11" s="45"/>
    </row>
    <row r="12" spans="1:27" ht="12" customHeight="1" x14ac:dyDescent="0.15">
      <c r="A12" s="110"/>
      <c r="B12" s="71"/>
      <c r="C12" s="63"/>
      <c r="D12" s="64"/>
      <c r="E12" s="69"/>
      <c r="F12" s="69"/>
      <c r="G12" s="71"/>
      <c r="H12" s="54" t="str">
        <f>IF(E11="","","実績")</f>
        <v>実績</v>
      </c>
      <c r="I12" s="54" t="s">
        <v>32</v>
      </c>
      <c r="J12" s="54">
        <v>1</v>
      </c>
      <c r="K12" s="10">
        <f>SUM(L12:O12)</f>
        <v>0</v>
      </c>
      <c r="L12" s="32"/>
      <c r="M12" s="32"/>
      <c r="N12" s="32"/>
      <c r="O12" s="32"/>
      <c r="P12" s="42"/>
      <c r="Q12" s="42"/>
      <c r="R12" s="42"/>
      <c r="S12" s="42"/>
      <c r="T12" s="42"/>
      <c r="U12" s="42"/>
      <c r="V12" s="42"/>
      <c r="W12" s="42"/>
      <c r="X12" s="45"/>
      <c r="Y12" s="45"/>
      <c r="Z12" s="45"/>
      <c r="AA12" s="45"/>
    </row>
    <row r="13" spans="1:27" ht="12" customHeight="1" x14ac:dyDescent="0.15">
      <c r="A13" s="109"/>
      <c r="B13" s="74" t="s">
        <v>33</v>
      </c>
      <c r="C13" s="61" t="s">
        <v>34</v>
      </c>
      <c r="D13" s="62"/>
      <c r="E13" s="68" t="s">
        <v>29</v>
      </c>
      <c r="F13" s="68" t="s">
        <v>30</v>
      </c>
      <c r="G13" s="70"/>
      <c r="H13" s="8" t="str">
        <f>IF(E13="","","予定")</f>
        <v>予定</v>
      </c>
      <c r="I13" s="8" t="s">
        <v>35</v>
      </c>
      <c r="J13" s="8">
        <v>5</v>
      </c>
      <c r="K13" s="9">
        <f>SUM(L13:O13)</f>
        <v>0</v>
      </c>
      <c r="L13" s="31"/>
      <c r="M13" s="31"/>
      <c r="N13" s="31"/>
      <c r="O13" s="31"/>
      <c r="P13" s="41"/>
      <c r="Q13" s="41"/>
      <c r="R13" s="41"/>
      <c r="S13" s="41"/>
      <c r="T13" s="41"/>
      <c r="U13" s="41"/>
      <c r="V13" s="41"/>
      <c r="W13" s="41"/>
      <c r="X13" s="45"/>
      <c r="Y13" s="45"/>
      <c r="Z13" s="45"/>
      <c r="AA13" s="45"/>
    </row>
    <row r="14" spans="1:27" ht="12" customHeight="1" x14ac:dyDescent="0.15">
      <c r="A14" s="110"/>
      <c r="B14" s="71"/>
      <c r="C14" s="63"/>
      <c r="D14" s="64"/>
      <c r="E14" s="69"/>
      <c r="F14" s="69"/>
      <c r="G14" s="71"/>
      <c r="H14" s="54" t="str">
        <f>IF(E13="","","実績")</f>
        <v>実績</v>
      </c>
      <c r="I14" s="54" t="s">
        <v>35</v>
      </c>
      <c r="J14" s="54">
        <v>5</v>
      </c>
      <c r="K14" s="10">
        <f>SUM(L14:O14)</f>
        <v>0</v>
      </c>
      <c r="L14" s="32"/>
      <c r="M14" s="32"/>
      <c r="N14" s="32"/>
      <c r="O14" s="32"/>
      <c r="P14" s="42"/>
      <c r="Q14" s="42"/>
      <c r="R14" s="42"/>
      <c r="S14" s="42"/>
      <c r="T14" s="42"/>
      <c r="U14" s="42"/>
      <c r="V14" s="42"/>
      <c r="W14" s="42"/>
      <c r="X14" s="45"/>
      <c r="Y14" s="45"/>
      <c r="Z14" s="45"/>
      <c r="AA14" s="45"/>
    </row>
    <row r="15" spans="1:27" ht="12" customHeight="1" x14ac:dyDescent="0.15">
      <c r="A15" s="109">
        <v>2</v>
      </c>
      <c r="B15" s="61" t="s">
        <v>36</v>
      </c>
      <c r="C15" s="72"/>
      <c r="D15" s="62"/>
      <c r="E15" s="75"/>
      <c r="F15" s="75"/>
      <c r="G15" s="77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1"/>
      <c r="S15" s="41"/>
      <c r="T15" s="41"/>
      <c r="U15" s="41"/>
      <c r="V15" s="41"/>
      <c r="W15" s="41"/>
      <c r="X15" s="45"/>
      <c r="Y15" s="45"/>
      <c r="Z15" s="45"/>
      <c r="AA15" s="45"/>
    </row>
    <row r="16" spans="1:27" ht="12" customHeight="1" x14ac:dyDescent="0.15">
      <c r="A16" s="110"/>
      <c r="B16" s="63"/>
      <c r="C16" s="73"/>
      <c r="D16" s="64"/>
      <c r="E16" s="76"/>
      <c r="F16" s="76"/>
      <c r="G16" s="78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2"/>
      <c r="S16" s="42"/>
      <c r="T16" s="42"/>
      <c r="U16" s="42"/>
      <c r="V16" s="42"/>
      <c r="W16" s="42"/>
      <c r="X16" s="45"/>
      <c r="Y16" s="45"/>
      <c r="Z16" s="45"/>
      <c r="AA16" s="45"/>
    </row>
    <row r="17" spans="1:27" ht="12" customHeight="1" x14ac:dyDescent="0.15">
      <c r="A17" s="109"/>
      <c r="B17" s="74" t="s">
        <v>27</v>
      </c>
      <c r="C17" s="111" t="s">
        <v>36</v>
      </c>
      <c r="D17" s="62"/>
      <c r="E17" s="68" t="s">
        <v>37</v>
      </c>
      <c r="F17" s="68" t="s">
        <v>30</v>
      </c>
      <c r="G17" s="70"/>
      <c r="H17" s="8" t="str">
        <f>IF(E17="","","予定")</f>
        <v>予定</v>
      </c>
      <c r="I17" s="8" t="s">
        <v>23</v>
      </c>
      <c r="J17" s="8">
        <v>5</v>
      </c>
      <c r="K17" s="9">
        <f>SUM(L17:O17)</f>
        <v>0</v>
      </c>
      <c r="L17" s="31"/>
      <c r="M17" s="31"/>
      <c r="N17" s="31"/>
      <c r="O17" s="31"/>
      <c r="P17" s="41"/>
      <c r="Q17" s="41"/>
      <c r="R17" s="41"/>
      <c r="S17" s="41"/>
      <c r="T17" s="41"/>
      <c r="U17" s="41"/>
      <c r="V17" s="41"/>
      <c r="W17" s="41"/>
      <c r="X17" s="45"/>
      <c r="Y17" s="45"/>
      <c r="Z17" s="45"/>
      <c r="AA17" s="45"/>
    </row>
    <row r="18" spans="1:27" ht="12" customHeight="1" x14ac:dyDescent="0.15">
      <c r="A18" s="110"/>
      <c r="B18" s="71"/>
      <c r="C18" s="63"/>
      <c r="D18" s="64"/>
      <c r="E18" s="69"/>
      <c r="F18" s="69"/>
      <c r="G18" s="71"/>
      <c r="H18" s="54" t="str">
        <f>IF(E17="","","実績")</f>
        <v>実績</v>
      </c>
      <c r="I18" s="54" t="s">
        <v>35</v>
      </c>
      <c r="J18" s="54">
        <v>5</v>
      </c>
      <c r="K18" s="10">
        <f>SUM(L18:O18)</f>
        <v>0</v>
      </c>
      <c r="L18" s="32"/>
      <c r="M18" s="32"/>
      <c r="N18" s="32"/>
      <c r="O18" s="32"/>
      <c r="P18" s="42"/>
      <c r="Q18" s="42"/>
      <c r="R18" s="42"/>
      <c r="S18" s="42"/>
      <c r="T18" s="42"/>
      <c r="U18" s="42"/>
      <c r="V18" s="42"/>
      <c r="W18" s="42"/>
      <c r="X18" s="45"/>
      <c r="Y18" s="45"/>
      <c r="Z18" s="45"/>
      <c r="AA18" s="45"/>
    </row>
    <row r="19" spans="1:27" ht="12" customHeight="1" x14ac:dyDescent="0.15">
      <c r="A19" s="57"/>
      <c r="B19" s="59" t="s">
        <v>33</v>
      </c>
      <c r="C19" s="61" t="s">
        <v>38</v>
      </c>
      <c r="D19" s="62"/>
      <c r="E19" s="65" t="s">
        <v>37</v>
      </c>
      <c r="F19" s="65" t="s">
        <v>30</v>
      </c>
      <c r="G19" s="67"/>
      <c r="H19" s="43" t="str">
        <f>IF(E19="","","予定")</f>
        <v>予定</v>
      </c>
      <c r="I19" s="43" t="s">
        <v>23</v>
      </c>
      <c r="J19" s="43">
        <v>5</v>
      </c>
      <c r="K19" s="9">
        <f>SUM(L19:O19)</f>
        <v>0</v>
      </c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5"/>
      <c r="Y19" s="45"/>
      <c r="Z19" s="45"/>
      <c r="AA19" s="45"/>
    </row>
    <row r="20" spans="1:27" ht="12" customHeight="1" x14ac:dyDescent="0.15">
      <c r="A20" s="58"/>
      <c r="B20" s="60"/>
      <c r="C20" s="63"/>
      <c r="D20" s="64"/>
      <c r="E20" s="66"/>
      <c r="F20" s="66"/>
      <c r="G20" s="60"/>
      <c r="H20" s="55" t="str">
        <f>IF(E19="","","実績")</f>
        <v>実績</v>
      </c>
      <c r="I20" s="55" t="s">
        <v>35</v>
      </c>
      <c r="J20" s="55">
        <v>5</v>
      </c>
      <c r="K20" s="10">
        <f>SUM(L20:O20)</f>
        <v>0</v>
      </c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5"/>
      <c r="Z20" s="45"/>
      <c r="AA20" s="45"/>
    </row>
    <row r="21" spans="1:27" ht="12" customHeight="1" x14ac:dyDescent="0.15">
      <c r="A21" s="109"/>
      <c r="B21" s="74" t="s">
        <v>39</v>
      </c>
      <c r="C21" s="61" t="s">
        <v>40</v>
      </c>
      <c r="D21" s="62"/>
      <c r="E21" s="68" t="s">
        <v>29</v>
      </c>
      <c r="F21" s="68" t="s">
        <v>30</v>
      </c>
      <c r="G21" s="70"/>
      <c r="H21" s="8" t="str">
        <f>IF(E21="","","予定")</f>
        <v>予定</v>
      </c>
      <c r="I21" s="8" t="s">
        <v>41</v>
      </c>
      <c r="J21" s="8">
        <v>1</v>
      </c>
      <c r="K21" s="9">
        <f>SUM(L21:O21)</f>
        <v>0</v>
      </c>
      <c r="L21" s="31"/>
      <c r="M21" s="31"/>
      <c r="N21" s="31"/>
      <c r="O21" s="31"/>
      <c r="P21" s="41"/>
      <c r="Q21" s="41"/>
      <c r="R21" s="41"/>
      <c r="S21" s="41"/>
      <c r="T21" s="41"/>
      <c r="U21" s="41"/>
      <c r="V21" s="41"/>
      <c r="W21" s="41"/>
      <c r="X21" s="45"/>
      <c r="Y21" s="45"/>
      <c r="Z21" s="45"/>
      <c r="AA21" s="45"/>
    </row>
    <row r="22" spans="1:27" ht="12" customHeight="1" x14ac:dyDescent="0.15">
      <c r="A22" s="110"/>
      <c r="B22" s="71"/>
      <c r="C22" s="63"/>
      <c r="D22" s="64"/>
      <c r="E22" s="69"/>
      <c r="F22" s="69"/>
      <c r="G22" s="71"/>
      <c r="H22" s="54" t="str">
        <f>IF(E21="","","実績")</f>
        <v>実績</v>
      </c>
      <c r="I22" s="54" t="s">
        <v>42</v>
      </c>
      <c r="J22" s="54">
        <v>1</v>
      </c>
      <c r="K22" s="10">
        <f>SUM(L22:O22)</f>
        <v>0</v>
      </c>
      <c r="L22" s="32"/>
      <c r="M22" s="32"/>
      <c r="N22" s="32"/>
      <c r="O22" s="32"/>
      <c r="P22" s="42"/>
      <c r="Q22" s="42"/>
      <c r="R22" s="42"/>
      <c r="S22" s="42"/>
      <c r="T22" s="42"/>
      <c r="U22" s="42"/>
      <c r="V22" s="42"/>
      <c r="W22" s="42"/>
      <c r="X22" s="45"/>
      <c r="Y22" s="45"/>
      <c r="Z22" s="45"/>
      <c r="AA22" s="45"/>
    </row>
    <row r="23" spans="1:27" ht="12" customHeight="1" x14ac:dyDescent="0.15">
      <c r="A23" s="79" t="s">
        <v>43</v>
      </c>
      <c r="B23" s="80"/>
      <c r="C23" s="80"/>
      <c r="D23" s="81"/>
      <c r="E23" s="85"/>
      <c r="F23" s="85"/>
      <c r="G23" s="87"/>
      <c r="H23" s="20" t="s">
        <v>22</v>
      </c>
      <c r="I23" s="20" t="s">
        <v>23</v>
      </c>
      <c r="J23" s="20"/>
      <c r="K23" s="21">
        <f>SUMPRODUCT((MOD(ROW(K$25:K$42),2)=1)*K$25:K$42)</f>
        <v>0</v>
      </c>
      <c r="L23" s="33">
        <f t="shared" ref="L23:O23" si="6">SUMPRODUCT((MOD(ROW(L$25:L$42),2)=1)*L$25:L$42)</f>
        <v>0</v>
      </c>
      <c r="M23" s="33">
        <f t="shared" si="6"/>
        <v>0</v>
      </c>
      <c r="N23" s="33">
        <f t="shared" si="6"/>
        <v>0</v>
      </c>
      <c r="O23" s="33">
        <f t="shared" si="6"/>
        <v>0</v>
      </c>
      <c r="P23" s="33">
        <f t="shared" ref="P23:W23" si="7">SUMPRODUCT((MOD(ROW(P$25:P$42),2)=1)*P$25:P$42)</f>
        <v>0</v>
      </c>
      <c r="Q23" s="33">
        <f t="shared" si="7"/>
        <v>0</v>
      </c>
      <c r="R23" s="33">
        <f t="shared" si="7"/>
        <v>0</v>
      </c>
      <c r="S23" s="33">
        <f t="shared" si="7"/>
        <v>0</v>
      </c>
      <c r="T23" s="33">
        <f t="shared" si="7"/>
        <v>0</v>
      </c>
      <c r="U23" s="33">
        <f t="shared" si="7"/>
        <v>0</v>
      </c>
      <c r="V23" s="33">
        <f t="shared" si="7"/>
        <v>0</v>
      </c>
      <c r="W23" s="33">
        <f t="shared" si="7"/>
        <v>0</v>
      </c>
      <c r="X23" s="45"/>
      <c r="Y23" s="45"/>
      <c r="Z23" s="45"/>
      <c r="AA23" s="45"/>
    </row>
    <row r="24" spans="1:27" ht="12" customHeight="1" x14ac:dyDescent="0.15">
      <c r="A24" s="82"/>
      <c r="B24" s="83"/>
      <c r="C24" s="83"/>
      <c r="D24" s="84"/>
      <c r="E24" s="86"/>
      <c r="F24" s="86"/>
      <c r="G24" s="88"/>
      <c r="H24" s="7" t="s">
        <v>24</v>
      </c>
      <c r="I24" s="7"/>
      <c r="J24" s="7"/>
      <c r="K24" s="15">
        <f t="shared" ref="K24:O24" si="8">SUMPRODUCT((MOD(ROW(K$25:K$42),2)=0)*K$25:K$42)</f>
        <v>0</v>
      </c>
      <c r="L24" s="30">
        <f t="shared" si="8"/>
        <v>0</v>
      </c>
      <c r="M24" s="34">
        <f t="shared" si="8"/>
        <v>0</v>
      </c>
      <c r="N24" s="30">
        <f t="shared" si="8"/>
        <v>0</v>
      </c>
      <c r="O24" s="34">
        <f t="shared" si="8"/>
        <v>0</v>
      </c>
      <c r="P24" s="30">
        <f t="shared" ref="P24:W24" si="9">SUMPRODUCT((MOD(ROW(P$25:P$42),2)=0)*P$25:P$42)</f>
        <v>0</v>
      </c>
      <c r="Q24" s="34">
        <f t="shared" si="9"/>
        <v>0</v>
      </c>
      <c r="R24" s="30">
        <f t="shared" si="9"/>
        <v>0</v>
      </c>
      <c r="S24" s="34">
        <f t="shared" si="9"/>
        <v>0</v>
      </c>
      <c r="T24" s="30">
        <f t="shared" si="9"/>
        <v>0</v>
      </c>
      <c r="U24" s="34">
        <f t="shared" si="9"/>
        <v>0</v>
      </c>
      <c r="V24" s="30">
        <f t="shared" si="9"/>
        <v>0</v>
      </c>
      <c r="W24" s="34">
        <f t="shared" si="9"/>
        <v>0</v>
      </c>
      <c r="X24" s="45"/>
      <c r="Y24" s="45"/>
      <c r="Z24" s="45"/>
      <c r="AA24" s="45"/>
    </row>
    <row r="25" spans="1:27" ht="12" customHeight="1" x14ac:dyDescent="0.15">
      <c r="A25" s="109">
        <v>1</v>
      </c>
      <c r="B25" s="61" t="s">
        <v>26</v>
      </c>
      <c r="C25" s="72"/>
      <c r="D25" s="62"/>
      <c r="E25" s="75"/>
      <c r="F25" s="75"/>
      <c r="G25" s="77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1"/>
      <c r="S25" s="41"/>
      <c r="T25" s="41"/>
      <c r="U25" s="41"/>
      <c r="V25" s="41"/>
      <c r="W25" s="41"/>
      <c r="X25" s="45"/>
      <c r="Y25" s="45"/>
      <c r="Z25" s="45"/>
      <c r="AA25" s="45"/>
    </row>
    <row r="26" spans="1:27" ht="12" customHeight="1" x14ac:dyDescent="0.15">
      <c r="A26" s="110"/>
      <c r="B26" s="63"/>
      <c r="C26" s="73"/>
      <c r="D26" s="64"/>
      <c r="E26" s="76"/>
      <c r="F26" s="76"/>
      <c r="G26" s="78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2"/>
      <c r="S26" s="42"/>
      <c r="T26" s="42"/>
      <c r="U26" s="42"/>
      <c r="V26" s="42"/>
      <c r="W26" s="42"/>
      <c r="X26" s="45"/>
      <c r="Y26" s="45"/>
      <c r="Z26" s="45"/>
      <c r="AA26" s="45"/>
    </row>
    <row r="27" spans="1:27" ht="12" customHeight="1" x14ac:dyDescent="0.15">
      <c r="A27" s="109"/>
      <c r="B27" s="74" t="s">
        <v>27</v>
      </c>
      <c r="C27" s="61" t="s">
        <v>44</v>
      </c>
      <c r="D27" s="62"/>
      <c r="E27" s="68" t="s">
        <v>29</v>
      </c>
      <c r="F27" s="68"/>
      <c r="G27" s="70"/>
      <c r="H27" s="8" t="str">
        <f>IF(E27="","","予定")</f>
        <v>予定</v>
      </c>
      <c r="I27" s="43" t="s">
        <v>45</v>
      </c>
      <c r="J27" s="8">
        <v>1</v>
      </c>
      <c r="K27" s="9">
        <f>SUM(L27:O27)</f>
        <v>0</v>
      </c>
      <c r="L27" s="31"/>
      <c r="M27" s="31"/>
      <c r="N27" s="31"/>
      <c r="O27" s="31"/>
      <c r="P27" s="41"/>
      <c r="Q27" s="41"/>
      <c r="R27" s="41"/>
      <c r="S27" s="41"/>
      <c r="T27" s="41"/>
      <c r="U27" s="41"/>
      <c r="V27" s="41"/>
      <c r="W27" s="41"/>
      <c r="X27" s="45"/>
      <c r="Y27" s="45"/>
      <c r="Z27" s="45"/>
      <c r="AA27" s="45"/>
    </row>
    <row r="28" spans="1:27" ht="12" customHeight="1" x14ac:dyDescent="0.15">
      <c r="A28" s="110"/>
      <c r="B28" s="71"/>
      <c r="C28" s="63"/>
      <c r="D28" s="64"/>
      <c r="E28" s="69"/>
      <c r="F28" s="69"/>
      <c r="G28" s="71"/>
      <c r="H28" s="54" t="str">
        <f>IF(E27="","","実績")</f>
        <v>実績</v>
      </c>
      <c r="I28" s="54" t="s">
        <v>35</v>
      </c>
      <c r="J28" s="54">
        <v>5</v>
      </c>
      <c r="K28" s="10">
        <f>SUM(L28:O28)</f>
        <v>0</v>
      </c>
      <c r="L28" s="32"/>
      <c r="M28" s="32"/>
      <c r="N28" s="32"/>
      <c r="O28" s="32"/>
      <c r="P28" s="42"/>
      <c r="Q28" s="42"/>
      <c r="R28" s="42"/>
      <c r="S28" s="42"/>
      <c r="T28" s="42"/>
      <c r="U28" s="42"/>
      <c r="V28" s="42"/>
      <c r="W28" s="42"/>
      <c r="X28" s="45"/>
      <c r="Y28" s="45"/>
      <c r="Z28" s="45"/>
      <c r="AA28" s="45"/>
    </row>
    <row r="29" spans="1:27" ht="12" customHeight="1" x14ac:dyDescent="0.15">
      <c r="A29" s="109"/>
      <c r="B29" s="74" t="s">
        <v>33</v>
      </c>
      <c r="C29" s="61" t="s">
        <v>46</v>
      </c>
      <c r="D29" s="62"/>
      <c r="E29" s="68" t="s">
        <v>29</v>
      </c>
      <c r="F29" s="68"/>
      <c r="G29" s="70"/>
      <c r="H29" s="8" t="str">
        <f>IF(E29="","","予定")</f>
        <v>予定</v>
      </c>
      <c r="I29" s="43" t="s">
        <v>47</v>
      </c>
      <c r="J29" s="8">
        <v>2</v>
      </c>
      <c r="K29" s="9">
        <f>SUM(L29:O29)</f>
        <v>0</v>
      </c>
      <c r="L29" s="31"/>
      <c r="M29" s="31"/>
      <c r="N29" s="31"/>
      <c r="O29" s="31"/>
      <c r="P29" s="41"/>
      <c r="Q29" s="41"/>
      <c r="R29" s="41"/>
      <c r="S29" s="41"/>
      <c r="T29" s="41"/>
      <c r="U29" s="41"/>
      <c r="V29" s="41"/>
      <c r="W29" s="41"/>
      <c r="X29" s="45"/>
      <c r="Y29" s="45"/>
      <c r="Z29" s="45"/>
      <c r="AA29" s="45"/>
    </row>
    <row r="30" spans="1:27" ht="12" customHeight="1" x14ac:dyDescent="0.15">
      <c r="A30" s="110"/>
      <c r="B30" s="71"/>
      <c r="C30" s="63"/>
      <c r="D30" s="64"/>
      <c r="E30" s="69"/>
      <c r="F30" s="69"/>
      <c r="G30" s="71"/>
      <c r="H30" s="54" t="str">
        <f>IF(E29="","","実績")</f>
        <v>実績</v>
      </c>
      <c r="I30" s="54" t="s">
        <v>35</v>
      </c>
      <c r="J30" s="54">
        <v>5</v>
      </c>
      <c r="K30" s="10">
        <f>SUM(L30:O30)</f>
        <v>0</v>
      </c>
      <c r="L30" s="32"/>
      <c r="M30" s="32"/>
      <c r="N30" s="32"/>
      <c r="O30" s="32"/>
      <c r="P30" s="42"/>
      <c r="Q30" s="42"/>
      <c r="R30" s="42"/>
      <c r="S30" s="42"/>
      <c r="T30" s="42"/>
      <c r="U30" s="42"/>
      <c r="V30" s="42"/>
      <c r="W30" s="42"/>
      <c r="X30" s="45"/>
      <c r="Y30" s="45"/>
      <c r="Z30" s="45"/>
      <c r="AA30" s="45"/>
    </row>
    <row r="31" spans="1:27" ht="12" customHeight="1" x14ac:dyDescent="0.15">
      <c r="A31" s="109"/>
      <c r="B31" s="74" t="s">
        <v>48</v>
      </c>
      <c r="C31" s="61" t="s">
        <v>49</v>
      </c>
      <c r="D31" s="62"/>
      <c r="E31" s="68" t="s">
        <v>29</v>
      </c>
      <c r="F31" s="68"/>
      <c r="G31" s="70"/>
      <c r="H31" s="8" t="str">
        <f>IF(E31="","","予定")</f>
        <v>予定</v>
      </c>
      <c r="I31" s="43" t="s">
        <v>50</v>
      </c>
      <c r="J31" s="8">
        <v>2</v>
      </c>
      <c r="K31" s="9">
        <f>SUM(L31:O31)</f>
        <v>0</v>
      </c>
      <c r="L31" s="31"/>
      <c r="M31" s="31"/>
      <c r="N31" s="31"/>
      <c r="O31" s="31"/>
      <c r="P31" s="41"/>
      <c r="Q31" s="41"/>
      <c r="R31" s="41"/>
      <c r="S31" s="41"/>
      <c r="T31" s="41"/>
      <c r="U31" s="41"/>
      <c r="V31" s="41"/>
      <c r="W31" s="41"/>
      <c r="X31" s="45"/>
      <c r="Y31" s="45"/>
      <c r="Z31" s="45"/>
      <c r="AA31" s="45"/>
    </row>
    <row r="32" spans="1:27" ht="12" customHeight="1" x14ac:dyDescent="0.15">
      <c r="A32" s="110"/>
      <c r="B32" s="71"/>
      <c r="C32" s="63"/>
      <c r="D32" s="64"/>
      <c r="E32" s="69"/>
      <c r="F32" s="69"/>
      <c r="G32" s="71"/>
      <c r="H32" s="54" t="str">
        <f>IF(E31="","","実績")</f>
        <v>実績</v>
      </c>
      <c r="I32" s="56" t="s">
        <v>41</v>
      </c>
      <c r="J32" s="54">
        <v>1</v>
      </c>
      <c r="K32" s="10">
        <f>SUM(L32:O32)</f>
        <v>0</v>
      </c>
      <c r="L32" s="32"/>
      <c r="M32" s="32"/>
      <c r="N32" s="32"/>
      <c r="O32" s="32"/>
      <c r="P32" s="42"/>
      <c r="Q32" s="42"/>
      <c r="R32" s="42"/>
      <c r="S32" s="42"/>
      <c r="T32" s="42"/>
      <c r="U32" s="42"/>
      <c r="V32" s="42"/>
      <c r="W32" s="42"/>
      <c r="X32" s="45"/>
      <c r="Y32" s="45"/>
      <c r="Z32" s="45"/>
      <c r="AA32" s="45"/>
    </row>
    <row r="33" spans="1:27" ht="12" customHeight="1" x14ac:dyDescent="0.15">
      <c r="A33" s="109"/>
      <c r="B33" s="74" t="s">
        <v>51</v>
      </c>
      <c r="C33" s="61" t="s">
        <v>52</v>
      </c>
      <c r="D33" s="62"/>
      <c r="E33" s="68" t="s">
        <v>29</v>
      </c>
      <c r="F33" s="68"/>
      <c r="G33" s="70"/>
      <c r="H33" s="8" t="str">
        <f>IF(E33="","","予定")</f>
        <v>予定</v>
      </c>
      <c r="I33" s="43" t="s">
        <v>53</v>
      </c>
      <c r="J33" s="8">
        <v>2</v>
      </c>
      <c r="K33" s="9">
        <f>SUM(L33:O33)</f>
        <v>0</v>
      </c>
      <c r="L33" s="31"/>
      <c r="M33" s="31"/>
      <c r="N33" s="31"/>
      <c r="O33" s="31"/>
      <c r="P33" s="41"/>
      <c r="Q33" s="41"/>
      <c r="R33" s="41"/>
      <c r="S33" s="41"/>
      <c r="T33" s="41"/>
      <c r="U33" s="41"/>
      <c r="V33" s="41"/>
      <c r="W33" s="41"/>
      <c r="X33" s="45"/>
      <c r="Y33" s="45"/>
      <c r="Z33" s="45"/>
      <c r="AA33" s="45"/>
    </row>
    <row r="34" spans="1:27" ht="12" customHeight="1" x14ac:dyDescent="0.15">
      <c r="A34" s="110"/>
      <c r="B34" s="71"/>
      <c r="C34" s="63"/>
      <c r="D34" s="64"/>
      <c r="E34" s="69"/>
      <c r="F34" s="69"/>
      <c r="G34" s="71"/>
      <c r="H34" s="54" t="str">
        <f>IF(E33="","","実績")</f>
        <v>実績</v>
      </c>
      <c r="I34" s="56" t="s">
        <v>31</v>
      </c>
      <c r="J34" s="54">
        <v>1</v>
      </c>
      <c r="K34" s="10">
        <f>SUM(L34:O34)</f>
        <v>0</v>
      </c>
      <c r="L34" s="32"/>
      <c r="M34" s="32"/>
      <c r="N34" s="32"/>
      <c r="O34" s="32"/>
      <c r="P34" s="42"/>
      <c r="Q34" s="42"/>
      <c r="R34" s="42"/>
      <c r="S34" s="42"/>
      <c r="T34" s="42"/>
      <c r="U34" s="42"/>
      <c r="V34" s="42"/>
      <c r="W34" s="42"/>
      <c r="X34" s="45"/>
      <c r="Y34" s="45"/>
      <c r="Z34" s="45"/>
      <c r="AA34" s="45"/>
    </row>
    <row r="35" spans="1:27" ht="12" customHeight="1" x14ac:dyDescent="0.15">
      <c r="A35" s="109">
        <v>2</v>
      </c>
      <c r="B35" s="61" t="s">
        <v>36</v>
      </c>
      <c r="C35" s="72"/>
      <c r="D35" s="62"/>
      <c r="E35" s="75"/>
      <c r="F35" s="75"/>
      <c r="G35" s="77"/>
      <c r="H35" s="24" t="str">
        <f>IF(E35="","","予定")</f>
        <v/>
      </c>
      <c r="I35" s="24"/>
      <c r="J35" s="24"/>
      <c r="K35" s="26"/>
      <c r="L35" s="31"/>
      <c r="M35" s="31"/>
      <c r="N35" s="31"/>
      <c r="O35" s="31"/>
      <c r="P35" s="41"/>
      <c r="Q35" s="41"/>
      <c r="R35" s="41"/>
      <c r="S35" s="41"/>
      <c r="T35" s="41"/>
      <c r="U35" s="41"/>
      <c r="V35" s="41"/>
      <c r="W35" s="41"/>
      <c r="X35" s="45"/>
      <c r="Y35" s="45"/>
      <c r="Z35" s="45"/>
      <c r="AA35" s="45"/>
    </row>
    <row r="36" spans="1:27" ht="12" customHeight="1" x14ac:dyDescent="0.15">
      <c r="A36" s="110"/>
      <c r="B36" s="63"/>
      <c r="C36" s="73"/>
      <c r="D36" s="64"/>
      <c r="E36" s="76"/>
      <c r="F36" s="76"/>
      <c r="G36" s="78"/>
      <c r="H36" s="25" t="str">
        <f>IF(E35="","","実績")</f>
        <v/>
      </c>
      <c r="I36" s="25"/>
      <c r="J36" s="25"/>
      <c r="K36" s="27"/>
      <c r="L36" s="32"/>
      <c r="M36" s="32"/>
      <c r="N36" s="32"/>
      <c r="O36" s="32"/>
      <c r="P36" s="42"/>
      <c r="Q36" s="42"/>
      <c r="R36" s="42"/>
      <c r="S36" s="42"/>
      <c r="T36" s="42"/>
      <c r="U36" s="42"/>
      <c r="V36" s="42"/>
      <c r="W36" s="42"/>
      <c r="X36" s="45"/>
      <c r="Y36" s="45"/>
      <c r="Z36" s="45"/>
      <c r="AA36" s="45"/>
    </row>
    <row r="37" spans="1:27" ht="12" customHeight="1" x14ac:dyDescent="0.15">
      <c r="A37" s="109"/>
      <c r="B37" s="74" t="s">
        <v>27</v>
      </c>
      <c r="C37" s="61" t="s">
        <v>36</v>
      </c>
      <c r="D37" s="62"/>
      <c r="E37" s="68" t="s">
        <v>37</v>
      </c>
      <c r="F37" s="68"/>
      <c r="G37" s="70"/>
      <c r="H37" s="8" t="str">
        <f>IF(E37="","","予定")</f>
        <v>予定</v>
      </c>
      <c r="I37" s="43" t="s">
        <v>23</v>
      </c>
      <c r="J37" s="8">
        <v>5</v>
      </c>
      <c r="K37" s="9">
        <f>SUM(L37:O37)</f>
        <v>0</v>
      </c>
      <c r="L37" s="31"/>
      <c r="M37" s="31"/>
      <c r="N37" s="31"/>
      <c r="O37" s="31"/>
      <c r="P37" s="41"/>
      <c r="Q37" s="41"/>
      <c r="R37" s="41"/>
      <c r="S37" s="41"/>
      <c r="T37" s="41"/>
      <c r="U37" s="41"/>
      <c r="V37" s="41"/>
      <c r="W37" s="41"/>
      <c r="X37" s="45"/>
      <c r="Y37" s="45"/>
      <c r="Z37" s="45"/>
      <c r="AA37" s="45"/>
    </row>
    <row r="38" spans="1:27" ht="12" customHeight="1" x14ac:dyDescent="0.15">
      <c r="A38" s="110"/>
      <c r="B38" s="71"/>
      <c r="C38" s="63"/>
      <c r="D38" s="64"/>
      <c r="E38" s="69"/>
      <c r="F38" s="69"/>
      <c r="G38" s="71"/>
      <c r="H38" s="54" t="str">
        <f>IF(E37="","","実績")</f>
        <v>実績</v>
      </c>
      <c r="I38" s="43" t="s">
        <v>23</v>
      </c>
      <c r="J38" s="54">
        <v>5</v>
      </c>
      <c r="K38" s="10">
        <f>SUM(L38:O38)</f>
        <v>0</v>
      </c>
      <c r="L38" s="32"/>
      <c r="M38" s="32"/>
      <c r="N38" s="32"/>
      <c r="O38" s="32"/>
      <c r="P38" s="42"/>
      <c r="Q38" s="42"/>
      <c r="R38" s="42"/>
      <c r="S38" s="42"/>
      <c r="T38" s="42"/>
      <c r="U38" s="42"/>
      <c r="V38" s="42"/>
      <c r="W38" s="42"/>
      <c r="X38" s="45"/>
      <c r="Y38" s="45"/>
      <c r="Z38" s="45"/>
      <c r="AA38" s="45"/>
    </row>
    <row r="39" spans="1:27" ht="12" customHeight="1" x14ac:dyDescent="0.15">
      <c r="A39" s="57"/>
      <c r="B39" s="59" t="s">
        <v>33</v>
      </c>
      <c r="C39" s="61" t="s">
        <v>38</v>
      </c>
      <c r="D39" s="62"/>
      <c r="E39" s="65" t="s">
        <v>37</v>
      </c>
      <c r="F39" s="65"/>
      <c r="G39" s="67"/>
      <c r="H39" s="43" t="str">
        <f>IF(E39="","","予定")</f>
        <v>予定</v>
      </c>
      <c r="I39" s="43" t="s">
        <v>23</v>
      </c>
      <c r="J39" s="43">
        <v>5</v>
      </c>
      <c r="K39" s="9">
        <f>SUM(L39:O39)</f>
        <v>0</v>
      </c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5"/>
      <c r="Y39" s="45"/>
      <c r="Z39" s="45"/>
      <c r="AA39" s="45"/>
    </row>
    <row r="40" spans="1:27" ht="12" customHeight="1" x14ac:dyDescent="0.15">
      <c r="A40" s="58"/>
      <c r="B40" s="60"/>
      <c r="C40" s="63"/>
      <c r="D40" s="64"/>
      <c r="E40" s="66"/>
      <c r="F40" s="66"/>
      <c r="G40" s="60"/>
      <c r="H40" s="55" t="str">
        <f>IF(E39="","","実績")</f>
        <v>実績</v>
      </c>
      <c r="I40" s="43" t="s">
        <v>23</v>
      </c>
      <c r="J40" s="55">
        <v>5</v>
      </c>
      <c r="K40" s="10">
        <f>SUM(L40:O40)</f>
        <v>0</v>
      </c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5"/>
      <c r="Y40" s="45"/>
      <c r="Z40" s="45"/>
      <c r="AA40" s="45"/>
    </row>
    <row r="41" spans="1:27" ht="12" customHeight="1" x14ac:dyDescent="0.15">
      <c r="A41" s="109"/>
      <c r="B41" s="74" t="s">
        <v>39</v>
      </c>
      <c r="C41" s="61" t="s">
        <v>40</v>
      </c>
      <c r="D41" s="62"/>
      <c r="E41" s="68" t="s">
        <v>29</v>
      </c>
      <c r="F41" s="68"/>
      <c r="G41" s="70"/>
      <c r="H41" s="8" t="str">
        <f>IF(E41="","","予定")</f>
        <v>予定</v>
      </c>
      <c r="I41" s="8" t="s">
        <v>74</v>
      </c>
      <c r="J41" s="8">
        <v>1</v>
      </c>
      <c r="K41" s="9">
        <f>SUM(L41:O41)</f>
        <v>0</v>
      </c>
      <c r="L41" s="31"/>
      <c r="M41" s="31"/>
      <c r="N41" s="31"/>
      <c r="O41" s="31"/>
      <c r="P41" s="41"/>
      <c r="Q41" s="41"/>
      <c r="R41" s="41"/>
      <c r="S41" s="41"/>
      <c r="T41" s="41"/>
      <c r="U41" s="41"/>
      <c r="V41" s="41"/>
      <c r="W41" s="41"/>
      <c r="X41" s="45"/>
      <c r="Y41" s="45"/>
      <c r="Z41" s="45"/>
      <c r="AA41" s="45"/>
    </row>
    <row r="42" spans="1:27" ht="12" customHeight="1" x14ac:dyDescent="0.15">
      <c r="A42" s="110"/>
      <c r="B42" s="71"/>
      <c r="C42" s="63"/>
      <c r="D42" s="64"/>
      <c r="E42" s="69"/>
      <c r="F42" s="69"/>
      <c r="G42" s="71"/>
      <c r="H42" s="54" t="str">
        <f>IF(E41="","","実績")</f>
        <v>実績</v>
      </c>
      <c r="I42" s="54" t="s">
        <v>74</v>
      </c>
      <c r="J42" s="54">
        <v>1</v>
      </c>
      <c r="K42" s="10">
        <f>SUM(L42:O42)</f>
        <v>0</v>
      </c>
      <c r="L42" s="32"/>
      <c r="M42" s="32"/>
      <c r="N42" s="32"/>
      <c r="O42" s="32"/>
      <c r="P42" s="42"/>
      <c r="Q42" s="42"/>
      <c r="R42" s="42"/>
      <c r="S42" s="42"/>
      <c r="T42" s="42"/>
      <c r="U42" s="42"/>
      <c r="V42" s="42"/>
      <c r="W42" s="42"/>
      <c r="X42" s="45"/>
      <c r="Y42" s="45"/>
      <c r="Z42" s="45"/>
      <c r="AA42" s="45"/>
    </row>
    <row r="43" spans="1:27" ht="12" customHeight="1" x14ac:dyDescent="0.15">
      <c r="A43" s="79" t="s">
        <v>54</v>
      </c>
      <c r="B43" s="80"/>
      <c r="C43" s="80"/>
      <c r="D43" s="81"/>
      <c r="E43" s="85"/>
      <c r="F43" s="85"/>
      <c r="G43" s="87"/>
      <c r="H43" s="20" t="s">
        <v>22</v>
      </c>
      <c r="I43" s="20"/>
      <c r="J43" s="20"/>
      <c r="K43" s="21" cm="1">
        <f t="array" ref="K43">SUMPRODUCT((MOD(ROW(K$45:K$60),2)=1)*K$45:K$60)</f>
        <v>0</v>
      </c>
      <c r="L43" s="33">
        <f t="shared" ref="L43:O43" si="10">SUMPRODUCT((MOD(ROW(L$45:L$60),2)=1)*L$45:L$60)</f>
        <v>0</v>
      </c>
      <c r="M43" s="33">
        <f t="shared" si="10"/>
        <v>0</v>
      </c>
      <c r="N43" s="33">
        <f t="shared" si="10"/>
        <v>0</v>
      </c>
      <c r="O43" s="33">
        <f t="shared" si="10"/>
        <v>0</v>
      </c>
      <c r="P43" s="33">
        <f t="shared" ref="P43:W43" si="11">SUMPRODUCT((MOD(ROW(P$45:P$60),2)=1)*P$45:P$60)</f>
        <v>0</v>
      </c>
      <c r="Q43" s="33">
        <f t="shared" si="11"/>
        <v>0</v>
      </c>
      <c r="R43" s="33">
        <f t="shared" si="11"/>
        <v>0</v>
      </c>
      <c r="S43" s="33">
        <f t="shared" si="11"/>
        <v>0</v>
      </c>
      <c r="T43" s="33">
        <f t="shared" si="11"/>
        <v>0</v>
      </c>
      <c r="U43" s="33">
        <f t="shared" si="11"/>
        <v>0</v>
      </c>
      <c r="V43" s="33">
        <f t="shared" si="11"/>
        <v>0</v>
      </c>
      <c r="W43" s="33">
        <f t="shared" si="11"/>
        <v>0</v>
      </c>
      <c r="X43" s="45"/>
      <c r="Y43" s="45"/>
      <c r="Z43" s="45"/>
      <c r="AA43" s="45"/>
    </row>
    <row r="44" spans="1:27" ht="12" customHeight="1" x14ac:dyDescent="0.15">
      <c r="A44" s="82"/>
      <c r="B44" s="83"/>
      <c r="C44" s="83"/>
      <c r="D44" s="84"/>
      <c r="E44" s="86"/>
      <c r="F44" s="86"/>
      <c r="G44" s="88"/>
      <c r="H44" s="7" t="s">
        <v>24</v>
      </c>
      <c r="I44" s="7"/>
      <c r="J44" s="7"/>
      <c r="K44" s="22">
        <f>SUMPRODUCT((MOD(ROW(K$45:K$60),2)=0)*K$45:K$60)</f>
        <v>0</v>
      </c>
      <c r="L44" s="30">
        <f t="shared" ref="L44:O44" si="12">SUMPRODUCT((MOD(ROW(L$45:L$60),2)=0)*L$45:L$60)</f>
        <v>0</v>
      </c>
      <c r="M44" s="35">
        <f t="shared" si="12"/>
        <v>0</v>
      </c>
      <c r="N44" s="35">
        <f t="shared" si="12"/>
        <v>0</v>
      </c>
      <c r="O44" s="35">
        <f t="shared" si="12"/>
        <v>0</v>
      </c>
      <c r="P44" s="30">
        <f t="shared" ref="P44:W44" si="13">SUMPRODUCT((MOD(ROW(P$45:P$60),2)=0)*P$45:P$60)</f>
        <v>0</v>
      </c>
      <c r="Q44" s="35">
        <f t="shared" si="13"/>
        <v>0</v>
      </c>
      <c r="R44" s="35">
        <f t="shared" si="13"/>
        <v>0</v>
      </c>
      <c r="S44" s="35">
        <f t="shared" si="13"/>
        <v>0</v>
      </c>
      <c r="T44" s="35">
        <f t="shared" si="13"/>
        <v>0</v>
      </c>
      <c r="U44" s="35">
        <f t="shared" si="13"/>
        <v>0</v>
      </c>
      <c r="V44" s="35">
        <f t="shared" si="13"/>
        <v>0</v>
      </c>
      <c r="W44" s="35">
        <f t="shared" si="13"/>
        <v>0</v>
      </c>
      <c r="X44" s="45"/>
      <c r="Y44" s="45"/>
      <c r="Z44" s="45"/>
      <c r="AA44" s="45"/>
    </row>
    <row r="45" spans="1:27" ht="12" customHeight="1" x14ac:dyDescent="0.15">
      <c r="A45" s="109">
        <v>1</v>
      </c>
      <c r="B45" s="61" t="s">
        <v>26</v>
      </c>
      <c r="C45" s="72"/>
      <c r="D45" s="62"/>
      <c r="E45" s="75"/>
      <c r="F45" s="75"/>
      <c r="G45" s="77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1"/>
      <c r="S45" s="41"/>
      <c r="T45" s="41"/>
      <c r="U45" s="41"/>
      <c r="V45" s="41"/>
      <c r="W45" s="41"/>
      <c r="X45" s="45"/>
      <c r="Y45" s="45"/>
      <c r="Z45" s="45"/>
      <c r="AA45" s="45"/>
    </row>
    <row r="46" spans="1:27" ht="12" customHeight="1" x14ac:dyDescent="0.15">
      <c r="A46" s="110"/>
      <c r="B46" s="63"/>
      <c r="C46" s="73"/>
      <c r="D46" s="64"/>
      <c r="E46" s="76"/>
      <c r="F46" s="76"/>
      <c r="G46" s="78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2"/>
      <c r="S46" s="42"/>
      <c r="T46" s="42"/>
      <c r="U46" s="42"/>
      <c r="V46" s="42"/>
      <c r="W46" s="42"/>
      <c r="X46" s="45"/>
      <c r="Y46" s="45"/>
      <c r="Z46" s="45"/>
      <c r="AA46" s="45"/>
    </row>
    <row r="47" spans="1:27" ht="12" customHeight="1" x14ac:dyDescent="0.15">
      <c r="A47" s="57"/>
      <c r="B47" s="59" t="s">
        <v>27</v>
      </c>
      <c r="C47" s="61" t="s">
        <v>55</v>
      </c>
      <c r="D47" s="62"/>
      <c r="E47" s="65" t="s">
        <v>29</v>
      </c>
      <c r="F47" s="65"/>
      <c r="G47" s="67"/>
      <c r="H47" s="43" t="str">
        <f>IF(E47="","","予定")</f>
        <v>予定</v>
      </c>
      <c r="I47" s="43" t="s">
        <v>23</v>
      </c>
      <c r="J47" s="43">
        <v>5</v>
      </c>
      <c r="K47" s="9">
        <f>SUM(L47:O47)</f>
        <v>0</v>
      </c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5"/>
      <c r="Y47" s="45"/>
      <c r="Z47" s="45"/>
      <c r="AA47" s="45"/>
    </row>
    <row r="48" spans="1:27" ht="12" customHeight="1" x14ac:dyDescent="0.15">
      <c r="A48" s="58"/>
      <c r="B48" s="60"/>
      <c r="C48" s="63"/>
      <c r="D48" s="64"/>
      <c r="E48" s="66"/>
      <c r="F48" s="66"/>
      <c r="G48" s="60"/>
      <c r="H48" s="55" t="str">
        <f>IF(E47="","","実績")</f>
        <v>実績</v>
      </c>
      <c r="I48" s="43" t="s">
        <v>23</v>
      </c>
      <c r="J48" s="55">
        <v>5</v>
      </c>
      <c r="K48" s="10">
        <f>SUM(L48:O48)</f>
        <v>0</v>
      </c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5"/>
      <c r="Y48" s="45"/>
      <c r="Z48" s="45"/>
      <c r="AA48" s="45"/>
    </row>
    <row r="49" spans="1:27" ht="12" customHeight="1" x14ac:dyDescent="0.15">
      <c r="A49" s="109"/>
      <c r="B49" s="74" t="s">
        <v>56</v>
      </c>
      <c r="C49" s="61" t="s">
        <v>57</v>
      </c>
      <c r="D49" s="62"/>
      <c r="E49" s="68" t="s">
        <v>29</v>
      </c>
      <c r="F49" s="68"/>
      <c r="G49" s="70"/>
      <c r="H49" s="8" t="str">
        <f>IF(E49="","","予定")</f>
        <v>予定</v>
      </c>
      <c r="I49" s="8" t="s">
        <v>23</v>
      </c>
      <c r="J49" s="8">
        <v>5</v>
      </c>
      <c r="K49" s="9">
        <f>SUM(L49:O49)</f>
        <v>0</v>
      </c>
      <c r="L49" s="31"/>
      <c r="M49" s="31"/>
      <c r="N49" s="31"/>
      <c r="O49" s="31"/>
      <c r="P49" s="41"/>
      <c r="Q49" s="41"/>
      <c r="R49" s="41"/>
      <c r="S49" s="41"/>
      <c r="T49" s="41"/>
      <c r="U49" s="41"/>
      <c r="V49" s="41"/>
      <c r="W49" s="41"/>
      <c r="X49" s="45"/>
      <c r="Y49" s="45"/>
      <c r="Z49" s="45"/>
      <c r="AA49" s="45"/>
    </row>
    <row r="50" spans="1:27" ht="12" customHeight="1" x14ac:dyDescent="0.15">
      <c r="A50" s="110"/>
      <c r="B50" s="71"/>
      <c r="C50" s="63"/>
      <c r="D50" s="64"/>
      <c r="E50" s="69"/>
      <c r="F50" s="69"/>
      <c r="G50" s="71"/>
      <c r="H50" s="54" t="str">
        <f>IF(E49="","","実績")</f>
        <v>実績</v>
      </c>
      <c r="I50" s="43" t="s">
        <v>23</v>
      </c>
      <c r="J50" s="54">
        <v>5</v>
      </c>
      <c r="K50" s="10">
        <f>SUM(L50:O50)</f>
        <v>0</v>
      </c>
      <c r="L50" s="32"/>
      <c r="M50" s="32"/>
      <c r="N50" s="32"/>
      <c r="O50" s="32"/>
      <c r="P50" s="42"/>
      <c r="Q50" s="42"/>
      <c r="R50" s="42"/>
      <c r="S50" s="42"/>
      <c r="T50" s="42"/>
      <c r="U50" s="42"/>
      <c r="V50" s="42"/>
      <c r="W50" s="42"/>
      <c r="X50" s="45"/>
      <c r="Y50" s="45"/>
      <c r="Z50" s="45"/>
      <c r="AA50" s="45"/>
    </row>
    <row r="51" spans="1:27" ht="12" customHeight="1" x14ac:dyDescent="0.15">
      <c r="A51" s="57"/>
      <c r="B51" s="59" t="s">
        <v>39</v>
      </c>
      <c r="C51" s="61" t="s">
        <v>58</v>
      </c>
      <c r="D51" s="62"/>
      <c r="E51" s="65" t="s">
        <v>29</v>
      </c>
      <c r="F51" s="65"/>
      <c r="G51" s="67"/>
      <c r="H51" s="43" t="str">
        <f>IF(E51="","","予定")</f>
        <v>予定</v>
      </c>
      <c r="I51" s="43" t="s">
        <v>23</v>
      </c>
      <c r="J51" s="43">
        <v>5</v>
      </c>
      <c r="K51" s="9">
        <f>SUM(L51:O51)</f>
        <v>0</v>
      </c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5"/>
      <c r="Y51" s="45"/>
      <c r="Z51" s="45"/>
      <c r="AA51" s="45"/>
    </row>
    <row r="52" spans="1:27" ht="12" customHeight="1" x14ac:dyDescent="0.15">
      <c r="A52" s="58"/>
      <c r="B52" s="60"/>
      <c r="C52" s="63"/>
      <c r="D52" s="64"/>
      <c r="E52" s="66"/>
      <c r="F52" s="66"/>
      <c r="G52" s="60"/>
      <c r="H52" s="55" t="str">
        <f>IF(E51="","","実績")</f>
        <v>実績</v>
      </c>
      <c r="I52" s="43" t="s">
        <v>23</v>
      </c>
      <c r="J52" s="55">
        <v>5</v>
      </c>
      <c r="K52" s="10">
        <f>SUM(L52:O52)</f>
        <v>0</v>
      </c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5"/>
      <c r="Y52" s="45"/>
      <c r="Z52" s="45"/>
      <c r="AA52" s="45"/>
    </row>
    <row r="53" spans="1:27" ht="12" customHeight="1" x14ac:dyDescent="0.15">
      <c r="A53" s="109">
        <v>2</v>
      </c>
      <c r="B53" s="61" t="s">
        <v>36</v>
      </c>
      <c r="C53" s="72"/>
      <c r="D53" s="62"/>
      <c r="E53" s="75"/>
      <c r="F53" s="75"/>
      <c r="G53" s="77"/>
      <c r="H53" s="24" t="str">
        <f>IF(E53="","","予定")</f>
        <v/>
      </c>
      <c r="I53" s="24"/>
      <c r="J53" s="24"/>
      <c r="K53" s="26"/>
      <c r="L53" s="31"/>
      <c r="M53" s="31"/>
      <c r="N53" s="31"/>
      <c r="O53" s="31"/>
      <c r="P53" s="41"/>
      <c r="Q53" s="41"/>
      <c r="R53" s="41"/>
      <c r="S53" s="41"/>
      <c r="T53" s="41"/>
      <c r="U53" s="41"/>
      <c r="V53" s="41"/>
      <c r="W53" s="41"/>
      <c r="X53" s="45"/>
      <c r="Y53" s="45"/>
      <c r="Z53" s="45"/>
      <c r="AA53" s="45"/>
    </row>
    <row r="54" spans="1:27" ht="12" customHeight="1" x14ac:dyDescent="0.15">
      <c r="A54" s="110"/>
      <c r="B54" s="63"/>
      <c r="C54" s="73"/>
      <c r="D54" s="64"/>
      <c r="E54" s="76"/>
      <c r="F54" s="76"/>
      <c r="G54" s="78"/>
      <c r="H54" s="25" t="str">
        <f>IF(E53="","","実績")</f>
        <v/>
      </c>
      <c r="I54" s="25"/>
      <c r="J54" s="25"/>
      <c r="K54" s="27"/>
      <c r="L54" s="32"/>
      <c r="M54" s="32"/>
      <c r="N54" s="32"/>
      <c r="O54" s="32"/>
      <c r="P54" s="42"/>
      <c r="Q54" s="42"/>
      <c r="R54" s="42"/>
      <c r="S54" s="42"/>
      <c r="T54" s="42"/>
      <c r="U54" s="42"/>
      <c r="V54" s="42"/>
      <c r="W54" s="42"/>
      <c r="X54" s="45"/>
      <c r="Y54" s="45"/>
      <c r="Z54" s="45"/>
      <c r="AA54" s="45"/>
    </row>
    <row r="55" spans="1:27" ht="12" customHeight="1" x14ac:dyDescent="0.15">
      <c r="A55" s="109"/>
      <c r="B55" s="74" t="s">
        <v>27</v>
      </c>
      <c r="C55" s="61" t="s">
        <v>36</v>
      </c>
      <c r="D55" s="62"/>
      <c r="E55" s="68" t="s">
        <v>37</v>
      </c>
      <c r="F55" s="68"/>
      <c r="G55" s="70"/>
      <c r="H55" s="8" t="str">
        <f>IF(E55="","","予定")</f>
        <v>予定</v>
      </c>
      <c r="I55" s="8" t="s">
        <v>23</v>
      </c>
      <c r="J55" s="8">
        <v>5</v>
      </c>
      <c r="K55" s="9">
        <f>SUM(L55:O55)</f>
        <v>0</v>
      </c>
      <c r="L55" s="31"/>
      <c r="M55" s="31"/>
      <c r="N55" s="31"/>
      <c r="O55" s="31"/>
      <c r="P55" s="41"/>
      <c r="Q55" s="41"/>
      <c r="R55" s="41"/>
      <c r="S55" s="41"/>
      <c r="T55" s="41"/>
      <c r="U55" s="41"/>
      <c r="V55" s="41"/>
      <c r="W55" s="41"/>
      <c r="X55" s="45"/>
      <c r="Y55" s="45"/>
      <c r="Z55" s="45"/>
      <c r="AA55" s="45"/>
    </row>
    <row r="56" spans="1:27" ht="12" customHeight="1" x14ac:dyDescent="0.15">
      <c r="A56" s="110"/>
      <c r="B56" s="71"/>
      <c r="C56" s="63"/>
      <c r="D56" s="64"/>
      <c r="E56" s="69"/>
      <c r="F56" s="69"/>
      <c r="G56" s="71"/>
      <c r="H56" s="54" t="str">
        <f>IF(E55="","","実績")</f>
        <v>実績</v>
      </c>
      <c r="I56" s="8" t="s">
        <v>23</v>
      </c>
      <c r="J56" s="54">
        <v>5</v>
      </c>
      <c r="K56" s="10">
        <f>SUM(L56:O56)</f>
        <v>0</v>
      </c>
      <c r="L56" s="32"/>
      <c r="M56" s="32"/>
      <c r="N56" s="32"/>
      <c r="O56" s="32"/>
      <c r="P56" s="42"/>
      <c r="Q56" s="42"/>
      <c r="R56" s="42"/>
      <c r="S56" s="42"/>
      <c r="T56" s="42"/>
      <c r="U56" s="42"/>
      <c r="V56" s="42"/>
      <c r="W56" s="42"/>
      <c r="X56" s="45"/>
      <c r="Y56" s="45"/>
      <c r="Z56" s="45"/>
      <c r="AA56" s="45"/>
    </row>
    <row r="57" spans="1:27" ht="12" customHeight="1" x14ac:dyDescent="0.15">
      <c r="A57" s="109"/>
      <c r="B57" s="74" t="s">
        <v>33</v>
      </c>
      <c r="C57" s="61" t="s">
        <v>38</v>
      </c>
      <c r="D57" s="62"/>
      <c r="E57" s="68" t="s">
        <v>37</v>
      </c>
      <c r="F57" s="68"/>
      <c r="G57" s="70"/>
      <c r="H57" s="8" t="str">
        <f>IF(E57="","","予定")</f>
        <v>予定</v>
      </c>
      <c r="I57" s="43" t="s">
        <v>23</v>
      </c>
      <c r="J57" s="8">
        <v>5</v>
      </c>
      <c r="K57" s="9">
        <f>SUM(L57:O57)</f>
        <v>0</v>
      </c>
      <c r="L57" s="31"/>
      <c r="M57" s="31"/>
      <c r="N57" s="31"/>
      <c r="O57" s="31"/>
      <c r="P57" s="41"/>
      <c r="Q57" s="41"/>
      <c r="R57" s="41"/>
      <c r="S57" s="41"/>
      <c r="T57" s="41"/>
      <c r="U57" s="41"/>
      <c r="V57" s="41"/>
      <c r="W57" s="41"/>
      <c r="X57" s="45"/>
      <c r="Y57" s="45"/>
      <c r="Z57" s="45"/>
      <c r="AA57" s="45"/>
    </row>
    <row r="58" spans="1:27" ht="12" customHeight="1" x14ac:dyDescent="0.15">
      <c r="A58" s="110"/>
      <c r="B58" s="71"/>
      <c r="C58" s="63"/>
      <c r="D58" s="64"/>
      <c r="E58" s="69"/>
      <c r="F58" s="69"/>
      <c r="G58" s="71"/>
      <c r="H58" s="54" t="str">
        <f>IF(E57="","","実績")</f>
        <v>実績</v>
      </c>
      <c r="I58" s="8" t="s">
        <v>23</v>
      </c>
      <c r="J58" s="54">
        <v>5</v>
      </c>
      <c r="K58" s="10">
        <f>SUM(L58:O58)</f>
        <v>0</v>
      </c>
      <c r="L58" s="32"/>
      <c r="M58" s="32"/>
      <c r="N58" s="32"/>
      <c r="O58" s="32"/>
      <c r="P58" s="42"/>
      <c r="Q58" s="42"/>
      <c r="R58" s="42"/>
      <c r="S58" s="42"/>
      <c r="T58" s="42"/>
      <c r="U58" s="42"/>
      <c r="V58" s="42"/>
      <c r="W58" s="42"/>
      <c r="X58" s="45"/>
      <c r="Y58" s="45"/>
      <c r="Z58" s="45"/>
      <c r="AA58" s="45"/>
    </row>
    <row r="59" spans="1:27" ht="12" customHeight="1" x14ac:dyDescent="0.15">
      <c r="A59" s="109"/>
      <c r="B59" s="74" t="s">
        <v>48</v>
      </c>
      <c r="C59" s="61" t="s">
        <v>40</v>
      </c>
      <c r="D59" s="62"/>
      <c r="E59" s="68" t="s">
        <v>29</v>
      </c>
      <c r="F59" s="68"/>
      <c r="G59" s="70"/>
      <c r="H59" s="8" t="str">
        <f>IF(E59="","","予定")</f>
        <v>予定</v>
      </c>
      <c r="I59" s="8" t="s">
        <v>45</v>
      </c>
      <c r="J59" s="8">
        <v>1</v>
      </c>
      <c r="K59" s="9">
        <f>SUM(L59:O59)</f>
        <v>0</v>
      </c>
      <c r="L59" s="31"/>
      <c r="M59" s="31"/>
      <c r="N59" s="31"/>
      <c r="O59" s="31"/>
      <c r="P59" s="41"/>
      <c r="Q59" s="41"/>
      <c r="R59" s="41"/>
      <c r="S59" s="41"/>
      <c r="T59" s="41"/>
      <c r="U59" s="41"/>
      <c r="V59" s="41"/>
      <c r="W59" s="41"/>
      <c r="X59" s="45"/>
      <c r="Y59" s="45"/>
      <c r="Z59" s="45"/>
      <c r="AA59" s="45"/>
    </row>
    <row r="60" spans="1:27" ht="12" customHeight="1" x14ac:dyDescent="0.15">
      <c r="A60" s="110"/>
      <c r="B60" s="71"/>
      <c r="C60" s="63"/>
      <c r="D60" s="64"/>
      <c r="E60" s="69"/>
      <c r="F60" s="69"/>
      <c r="G60" s="71"/>
      <c r="H60" s="54" t="str">
        <f>IF(E59="","","実績")</f>
        <v>実績</v>
      </c>
      <c r="I60" s="8" t="s">
        <v>45</v>
      </c>
      <c r="J60" s="54">
        <v>1</v>
      </c>
      <c r="K60" s="10">
        <f>SUM(L60:O60)</f>
        <v>0</v>
      </c>
      <c r="L60" s="37"/>
      <c r="M60" s="37"/>
      <c r="N60" s="37"/>
      <c r="O60" s="37"/>
      <c r="P60" s="44"/>
      <c r="Q60" s="44"/>
      <c r="R60" s="44"/>
      <c r="S60" s="44"/>
      <c r="T60" s="44"/>
      <c r="U60" s="44"/>
      <c r="V60" s="44"/>
      <c r="W60" s="44"/>
      <c r="X60" s="45"/>
      <c r="Y60" s="45"/>
      <c r="Z60" s="45"/>
      <c r="AA60" s="45"/>
    </row>
    <row r="61" spans="1:27" ht="12" customHeight="1" x14ac:dyDescent="0.15">
      <c r="A61" s="79" t="s">
        <v>59</v>
      </c>
      <c r="B61" s="80"/>
      <c r="C61" s="80"/>
      <c r="D61" s="81"/>
      <c r="E61" s="85"/>
      <c r="F61" s="85"/>
      <c r="G61" s="87"/>
      <c r="H61" s="20" t="s">
        <v>22</v>
      </c>
      <c r="I61" s="20"/>
      <c r="J61" s="20"/>
      <c r="K61" s="52" cm="1">
        <f t="array" ref="K61">SUMPRODUCT((MOD(ROW(K$63:K$78),2)=1)*K$63:K$78)</f>
        <v>0</v>
      </c>
      <c r="L61" s="51" cm="1">
        <f t="array" ref="L61">SUMPRODUCT((MOD(ROW(L$63:L$78),2)=1)*L$63:L$78)</f>
        <v>0</v>
      </c>
      <c r="M61" s="51" cm="1">
        <f t="array" ref="M61">SUMPRODUCT((MOD(ROW(M$63:M$78),2)=1)*M$63:M$78)</f>
        <v>0</v>
      </c>
      <c r="N61" s="51" cm="1">
        <f t="array" ref="N61">SUMPRODUCT((MOD(ROW(N$63:N$78),2)=1)*N$63:N$78)</f>
        <v>0</v>
      </c>
      <c r="O61" s="51" cm="1">
        <f t="array" ref="O61">SUMPRODUCT((MOD(ROW(O$63:O$78),2)=1)*O$63:O$78)</f>
        <v>0</v>
      </c>
      <c r="P61" s="51" cm="1">
        <f t="array" ref="P61">SUMPRODUCT((MOD(ROW(P$63:P$78),2)=1)*P$63:P$78)</f>
        <v>0</v>
      </c>
      <c r="Q61" s="51" cm="1">
        <f t="array" ref="Q61">SUMPRODUCT((MOD(ROW(Q$63:Q$78),2)=1)*Q$63:Q$78)</f>
        <v>0</v>
      </c>
      <c r="R61" s="51" cm="1">
        <f t="array" ref="R61">SUMPRODUCT((MOD(ROW(R$63:R$78),2)=1)*R$63:R$78)</f>
        <v>0</v>
      </c>
      <c r="S61" s="51" cm="1">
        <f t="array" ref="S61">SUMPRODUCT((MOD(ROW(S$63:S$78),2)=1)*S$63:S$78)</f>
        <v>0</v>
      </c>
      <c r="T61" s="51" cm="1">
        <f t="array" ref="T61">SUMPRODUCT((MOD(ROW(T$63:T$78),2)=1)*T$63:T$78)</f>
        <v>0</v>
      </c>
      <c r="U61" s="51" cm="1">
        <f t="array" ref="U61">SUMPRODUCT((MOD(ROW(U$63:U$78),2)=1)*U$63:U$78)</f>
        <v>0</v>
      </c>
      <c r="V61" s="51" cm="1">
        <f t="array" ref="V61">SUMPRODUCT((MOD(ROW(V$63:V$78),2)=1)*V$63:V$78)</f>
        <v>0</v>
      </c>
      <c r="W61" s="51" cm="1">
        <f t="array" ref="W61">SUMPRODUCT((MOD(ROW(W$63:W$78),2)=1)*W$63:W$78)</f>
        <v>0</v>
      </c>
      <c r="X61" s="45"/>
      <c r="Y61" s="45"/>
      <c r="Z61" s="45"/>
      <c r="AA61" s="45"/>
    </row>
    <row r="62" spans="1:27" ht="12" customHeight="1" x14ac:dyDescent="0.15">
      <c r="A62" s="82"/>
      <c r="B62" s="83"/>
      <c r="C62" s="83"/>
      <c r="D62" s="84"/>
      <c r="E62" s="86"/>
      <c r="F62" s="86"/>
      <c r="G62" s="88"/>
      <c r="H62" s="7" t="s">
        <v>24</v>
      </c>
      <c r="I62" s="7"/>
      <c r="J62" s="7"/>
      <c r="K62" s="53" cm="1">
        <f t="array" ref="K62">SUMPRODUCT((MOD(ROW(K$63:K$78),2)=0)*K$63:K$78)</f>
        <v>0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0</v>
      </c>
      <c r="P62" s="21" cm="1">
        <f t="array" ref="P62">SUMPRODUCT((MOD(ROW(P$63:P$78),2)=0)*P$63:P$78)</f>
        <v>0</v>
      </c>
      <c r="Q62" s="21" cm="1">
        <f t="array" ref="Q62">SUMPRODUCT((MOD(ROW(Q$63:Q$78),2)=0)*Q$63:Q$78)</f>
        <v>0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45"/>
      <c r="Y62" s="45"/>
      <c r="Z62" s="45"/>
      <c r="AA62" s="45"/>
    </row>
    <row r="63" spans="1:27" ht="12" customHeight="1" x14ac:dyDescent="0.15">
      <c r="A63" s="57">
        <v>1</v>
      </c>
      <c r="B63" s="61" t="s">
        <v>26</v>
      </c>
      <c r="C63" s="72"/>
      <c r="D63" s="62"/>
      <c r="E63" s="75"/>
      <c r="F63" s="75"/>
      <c r="G63" s="77"/>
      <c r="H63" s="24" t="str">
        <f>IF(E63="","","予定")</f>
        <v/>
      </c>
      <c r="I63" s="24"/>
      <c r="J63" s="24"/>
      <c r="K63" s="26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5"/>
      <c r="Y63" s="45"/>
      <c r="Z63" s="45"/>
      <c r="AA63" s="45"/>
    </row>
    <row r="64" spans="1:27" ht="12" customHeight="1" x14ac:dyDescent="0.15">
      <c r="A64" s="58"/>
      <c r="B64" s="63"/>
      <c r="C64" s="73"/>
      <c r="D64" s="64"/>
      <c r="E64" s="76"/>
      <c r="F64" s="76"/>
      <c r="G64" s="78"/>
      <c r="H64" s="25" t="str">
        <f>IF(E63="","","実績")</f>
        <v/>
      </c>
      <c r="I64" s="25"/>
      <c r="J64" s="25"/>
      <c r="K64" s="27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5"/>
      <c r="Y64" s="45"/>
      <c r="Z64" s="45"/>
      <c r="AA64" s="45"/>
    </row>
    <row r="65" spans="1:27" ht="12" customHeight="1" x14ac:dyDescent="0.15">
      <c r="A65" s="57"/>
      <c r="B65" s="59" t="s">
        <v>27</v>
      </c>
      <c r="C65" s="61" t="s">
        <v>57</v>
      </c>
      <c r="D65" s="62"/>
      <c r="E65" s="65" t="s">
        <v>29</v>
      </c>
      <c r="F65" s="65"/>
      <c r="G65" s="67"/>
      <c r="H65" s="43" t="str">
        <f>IF(E65="","","予定")</f>
        <v>予定</v>
      </c>
      <c r="I65" s="43" t="s">
        <v>35</v>
      </c>
      <c r="J65" s="43">
        <v>5</v>
      </c>
      <c r="K65" s="9">
        <f>SUM(L65:O65)</f>
        <v>0</v>
      </c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5"/>
      <c r="Y65" s="45"/>
      <c r="Z65" s="45"/>
      <c r="AA65" s="45"/>
    </row>
    <row r="66" spans="1:27" ht="12" customHeight="1" x14ac:dyDescent="0.15">
      <c r="A66" s="58"/>
      <c r="B66" s="60"/>
      <c r="C66" s="63"/>
      <c r="D66" s="64"/>
      <c r="E66" s="66"/>
      <c r="F66" s="66"/>
      <c r="G66" s="60"/>
      <c r="H66" s="55" t="str">
        <f>IF(E65="","","実績")</f>
        <v>実績</v>
      </c>
      <c r="I66" s="43" t="s">
        <v>35</v>
      </c>
      <c r="J66" s="55">
        <v>5</v>
      </c>
      <c r="K66" s="10">
        <f>SUM(L66:O66)</f>
        <v>0</v>
      </c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5"/>
      <c r="Y66" s="45"/>
      <c r="Z66" s="45"/>
      <c r="AA66" s="45"/>
    </row>
    <row r="67" spans="1:27" ht="12" customHeight="1" x14ac:dyDescent="0.15">
      <c r="A67" s="57"/>
      <c r="B67" s="59" t="s">
        <v>33</v>
      </c>
      <c r="C67" s="61" t="s">
        <v>58</v>
      </c>
      <c r="D67" s="62"/>
      <c r="E67" s="65" t="s">
        <v>29</v>
      </c>
      <c r="F67" s="65"/>
      <c r="G67" s="67"/>
      <c r="H67" s="43" t="str">
        <f>IF(E67="","","予定")</f>
        <v>予定</v>
      </c>
      <c r="I67" s="43" t="s">
        <v>23</v>
      </c>
      <c r="J67" s="43">
        <v>5</v>
      </c>
      <c r="K67" s="9">
        <f>SUM(L67:O67)</f>
        <v>0</v>
      </c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5"/>
      <c r="Y67" s="45"/>
      <c r="Z67" s="45"/>
      <c r="AA67" s="45"/>
    </row>
    <row r="68" spans="1:27" ht="12" customHeight="1" x14ac:dyDescent="0.15">
      <c r="A68" s="58"/>
      <c r="B68" s="60"/>
      <c r="C68" s="63"/>
      <c r="D68" s="64"/>
      <c r="E68" s="66"/>
      <c r="F68" s="66"/>
      <c r="G68" s="60"/>
      <c r="H68" s="55" t="str">
        <f>IF(E67="","","実績")</f>
        <v>実績</v>
      </c>
      <c r="I68" s="43" t="s">
        <v>35</v>
      </c>
      <c r="J68" s="55">
        <v>5</v>
      </c>
      <c r="K68" s="10">
        <f>SUM(L68:O68)</f>
        <v>0</v>
      </c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5"/>
      <c r="Y68" s="45"/>
      <c r="Z68" s="45"/>
      <c r="AA68" s="45"/>
    </row>
    <row r="69" spans="1:27" ht="12" customHeight="1" x14ac:dyDescent="0.15">
      <c r="A69" s="57"/>
      <c r="B69" s="59" t="s">
        <v>39</v>
      </c>
      <c r="C69" s="61" t="s">
        <v>75</v>
      </c>
      <c r="D69" s="62"/>
      <c r="E69" s="65" t="s">
        <v>29</v>
      </c>
      <c r="F69" s="65"/>
      <c r="G69" s="67"/>
      <c r="H69" s="43" t="str">
        <f>IF(E69="","","予定")</f>
        <v>予定</v>
      </c>
      <c r="I69" s="43" t="s">
        <v>79</v>
      </c>
      <c r="J69" s="43">
        <v>4</v>
      </c>
      <c r="K69" s="9">
        <f>SUM(L69:O69)</f>
        <v>0</v>
      </c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5"/>
      <c r="Y69" s="45"/>
      <c r="Z69" s="45"/>
      <c r="AA69" s="45"/>
    </row>
    <row r="70" spans="1:27" ht="12" customHeight="1" x14ac:dyDescent="0.15">
      <c r="A70" s="58"/>
      <c r="B70" s="60"/>
      <c r="C70" s="63"/>
      <c r="D70" s="64"/>
      <c r="E70" s="66"/>
      <c r="F70" s="66"/>
      <c r="G70" s="60"/>
      <c r="H70" s="55" t="str">
        <f>IF(E69="","","実績")</f>
        <v>実績</v>
      </c>
      <c r="I70" s="43" t="s">
        <v>79</v>
      </c>
      <c r="J70" s="55">
        <v>4</v>
      </c>
      <c r="K70" s="10">
        <f>SUM(L70:O70)</f>
        <v>0</v>
      </c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5"/>
      <c r="Y70" s="45"/>
      <c r="Z70" s="45"/>
      <c r="AA70" s="45"/>
    </row>
    <row r="71" spans="1:27" ht="12" customHeight="1" x14ac:dyDescent="0.15">
      <c r="A71" s="57">
        <v>2</v>
      </c>
      <c r="B71" s="61" t="s">
        <v>36</v>
      </c>
      <c r="C71" s="72"/>
      <c r="D71" s="62"/>
      <c r="E71" s="75"/>
      <c r="F71" s="75"/>
      <c r="G71" s="77"/>
      <c r="H71" s="24" t="str">
        <f>IF(E71="","","予定")</f>
        <v/>
      </c>
      <c r="I71" s="24"/>
      <c r="J71" s="24"/>
      <c r="K71" s="26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5"/>
      <c r="Y71" s="45"/>
      <c r="Z71" s="45"/>
      <c r="AA71" s="45"/>
    </row>
    <row r="72" spans="1:27" ht="12" customHeight="1" x14ac:dyDescent="0.15">
      <c r="A72" s="58"/>
      <c r="B72" s="63"/>
      <c r="C72" s="73"/>
      <c r="D72" s="64"/>
      <c r="E72" s="76"/>
      <c r="F72" s="76"/>
      <c r="G72" s="78"/>
      <c r="H72" s="25" t="str">
        <f>IF(E71="","","実績")</f>
        <v/>
      </c>
      <c r="I72" s="25"/>
      <c r="J72" s="25"/>
      <c r="K72" s="27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5"/>
      <c r="Y72" s="45"/>
      <c r="Z72" s="45"/>
      <c r="AA72" s="45"/>
    </row>
    <row r="73" spans="1:27" ht="12" customHeight="1" x14ac:dyDescent="0.15">
      <c r="A73" s="57"/>
      <c r="B73" s="59" t="s">
        <v>27</v>
      </c>
      <c r="C73" s="61" t="s">
        <v>36</v>
      </c>
      <c r="D73" s="62"/>
      <c r="E73" s="65" t="s">
        <v>37</v>
      </c>
      <c r="F73" s="65"/>
      <c r="G73" s="67"/>
      <c r="H73" s="43" t="str">
        <f>IF(E73="","","予定")</f>
        <v>予定</v>
      </c>
      <c r="I73" s="43" t="s">
        <v>23</v>
      </c>
      <c r="J73" s="43">
        <v>5</v>
      </c>
      <c r="K73" s="9">
        <f>SUM(L73:O73)</f>
        <v>0</v>
      </c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5"/>
      <c r="Y73" s="45"/>
      <c r="Z73" s="45"/>
      <c r="AA73" s="45"/>
    </row>
    <row r="74" spans="1:27" ht="12" customHeight="1" x14ac:dyDescent="0.15">
      <c r="A74" s="58"/>
      <c r="B74" s="60"/>
      <c r="C74" s="63"/>
      <c r="D74" s="64"/>
      <c r="E74" s="66"/>
      <c r="F74" s="66"/>
      <c r="G74" s="60"/>
      <c r="H74" s="55" t="str">
        <f>IF(E73="","","実績")</f>
        <v>実績</v>
      </c>
      <c r="I74" s="43" t="s">
        <v>23</v>
      </c>
      <c r="J74" s="55">
        <v>5</v>
      </c>
      <c r="K74" s="10">
        <f>SUM(L74:O74)</f>
        <v>0</v>
      </c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5"/>
      <c r="Y74" s="45"/>
      <c r="Z74" s="45"/>
      <c r="AA74" s="45"/>
    </row>
    <row r="75" spans="1:27" ht="12" customHeight="1" x14ac:dyDescent="0.15">
      <c r="A75" s="57"/>
      <c r="B75" s="59" t="s">
        <v>33</v>
      </c>
      <c r="C75" s="61" t="s">
        <v>38</v>
      </c>
      <c r="D75" s="62"/>
      <c r="E75" s="65" t="s">
        <v>37</v>
      </c>
      <c r="F75" s="65"/>
      <c r="G75" s="67"/>
      <c r="H75" s="43" t="str">
        <f>IF(E75="","","予定")</f>
        <v>予定</v>
      </c>
      <c r="I75" s="43" t="s">
        <v>23</v>
      </c>
      <c r="J75" s="43">
        <v>5</v>
      </c>
      <c r="K75" s="9">
        <f>SUM(L75:O75)</f>
        <v>0</v>
      </c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5"/>
      <c r="Y75" s="45"/>
      <c r="Z75" s="45"/>
      <c r="AA75" s="45"/>
    </row>
    <row r="76" spans="1:27" ht="12" customHeight="1" x14ac:dyDescent="0.15">
      <c r="A76" s="58"/>
      <c r="B76" s="60"/>
      <c r="C76" s="63"/>
      <c r="D76" s="64"/>
      <c r="E76" s="66"/>
      <c r="F76" s="66"/>
      <c r="G76" s="60"/>
      <c r="H76" s="55" t="str">
        <f>IF(E75="","","実績")</f>
        <v>実績</v>
      </c>
      <c r="I76" s="43" t="s">
        <v>23</v>
      </c>
      <c r="J76" s="55"/>
      <c r="K76" s="10">
        <f>SUM(L76:O76)</f>
        <v>0</v>
      </c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5"/>
      <c r="Y76" s="45"/>
      <c r="Z76" s="45"/>
      <c r="AA76" s="45"/>
    </row>
    <row r="77" spans="1:27" ht="12" customHeight="1" x14ac:dyDescent="0.15">
      <c r="A77" s="57"/>
      <c r="B77" s="59" t="s">
        <v>48</v>
      </c>
      <c r="C77" s="61" t="s">
        <v>40</v>
      </c>
      <c r="D77" s="62"/>
      <c r="E77" s="65" t="s">
        <v>29</v>
      </c>
      <c r="F77" s="65"/>
      <c r="G77" s="67"/>
      <c r="H77" s="43" t="str">
        <f>IF(E77="","","予定")</f>
        <v>予定</v>
      </c>
      <c r="I77" s="43" t="s">
        <v>32</v>
      </c>
      <c r="J77" s="43">
        <v>1</v>
      </c>
      <c r="K77" s="9">
        <f>SUM(L77:O77)</f>
        <v>0</v>
      </c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5"/>
      <c r="Y77" s="45"/>
      <c r="Z77" s="45"/>
      <c r="AA77" s="45"/>
    </row>
    <row r="78" spans="1:27" ht="12" customHeight="1" x14ac:dyDescent="0.15">
      <c r="A78" s="58"/>
      <c r="B78" s="60"/>
      <c r="C78" s="63"/>
      <c r="D78" s="64"/>
      <c r="E78" s="66"/>
      <c r="F78" s="66"/>
      <c r="G78" s="60"/>
      <c r="H78" s="55" t="str">
        <f>IF(E77="","","実績")</f>
        <v>実績</v>
      </c>
      <c r="I78" s="55"/>
      <c r="J78" s="55"/>
      <c r="K78" s="10">
        <f>SUM(L78:O78)</f>
        <v>0</v>
      </c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5"/>
      <c r="Y78" s="45"/>
      <c r="Z78" s="45"/>
      <c r="AA78" s="45"/>
    </row>
    <row r="79" spans="1:27" ht="12" customHeight="1" x14ac:dyDescent="0.15">
      <c r="A79" s="79" t="s">
        <v>60</v>
      </c>
      <c r="B79" s="80"/>
      <c r="C79" s="80"/>
      <c r="D79" s="81"/>
      <c r="E79" s="85"/>
      <c r="F79" s="85"/>
      <c r="G79" s="87"/>
      <c r="H79" s="20" t="s">
        <v>22</v>
      </c>
      <c r="I79" s="20"/>
      <c r="J79" s="20"/>
      <c r="K79" s="52" cm="1">
        <f t="array" ref="K79">SUMPRODUCT((MOD(ROW(K$81:K$86),2)=1)*K$81:K$86)</f>
        <v>0</v>
      </c>
      <c r="L79" s="51" cm="1">
        <f t="array" ref="L79">SUMPRODUCT((MOD(ROW(L$81:L$86),2)=1)*L$81:L$86)</f>
        <v>0</v>
      </c>
      <c r="M79" s="51" cm="1">
        <f t="array" ref="M79">SUMPRODUCT((MOD(ROW(M$81:M$86),2)=1)*M$81:M$86)</f>
        <v>0</v>
      </c>
      <c r="N79" s="51" cm="1">
        <f t="array" ref="N79">SUMPRODUCT((MOD(ROW(N$81:N$86),2)=1)*N$81:N$86)</f>
        <v>0</v>
      </c>
      <c r="O79" s="51" cm="1">
        <f t="array" ref="O79">SUMPRODUCT((MOD(ROW(O$81:O$86),2)=1)*O$81:O$86)</f>
        <v>0</v>
      </c>
      <c r="P79" s="51" cm="1">
        <f t="array" ref="P79">SUMPRODUCT((MOD(ROW(P$81:P$86),2)=1)*P$81:P$86)</f>
        <v>0</v>
      </c>
      <c r="Q79" s="51" cm="1">
        <f t="array" ref="Q79">SUMPRODUCT((MOD(ROW(Q$81:Q$86),2)=1)*Q$81:Q$86)</f>
        <v>0</v>
      </c>
      <c r="R79" s="51" cm="1">
        <f t="array" ref="R79">SUMPRODUCT((MOD(ROW(R$81:R$86),2)=1)*R$81:R$86)</f>
        <v>0</v>
      </c>
      <c r="S79" s="51" cm="1">
        <f t="array" ref="S79">SUMPRODUCT((MOD(ROW(S$81:S$86),2)=1)*S$81:S$86)</f>
        <v>0</v>
      </c>
      <c r="T79" s="51" cm="1">
        <f t="array" ref="T79">SUMPRODUCT((MOD(ROW(T$81:T$86),2)=1)*T$81:T$86)</f>
        <v>0</v>
      </c>
      <c r="U79" s="51" cm="1">
        <f t="array" ref="U79">SUMPRODUCT((MOD(ROW(U$81:U$86),2)=1)*U$81:U$86)</f>
        <v>0</v>
      </c>
      <c r="V79" s="51" cm="1">
        <f t="array" ref="V79">SUMPRODUCT((MOD(ROW(V$81:V$86),2)=1)*V$81:V$86)</f>
        <v>0</v>
      </c>
      <c r="W79" s="51" cm="1">
        <f t="array" ref="W79">SUMPRODUCT((MOD(ROW(W$81:W$86),2)=1)*W$81:W$86)</f>
        <v>0</v>
      </c>
      <c r="X79" s="45"/>
      <c r="Y79" s="45"/>
      <c r="Z79" s="45"/>
      <c r="AA79" s="45"/>
    </row>
    <row r="80" spans="1:27" ht="12" customHeight="1" x14ac:dyDescent="0.15">
      <c r="A80" s="82"/>
      <c r="B80" s="83"/>
      <c r="C80" s="83"/>
      <c r="D80" s="84"/>
      <c r="E80" s="86"/>
      <c r="F80" s="86"/>
      <c r="G80" s="88"/>
      <c r="H80" s="7" t="s">
        <v>24</v>
      </c>
      <c r="I80" s="7"/>
      <c r="J80" s="7"/>
      <c r="K80" s="53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45"/>
      <c r="Y80" s="45"/>
      <c r="Z80" s="45"/>
      <c r="AA80" s="45"/>
    </row>
    <row r="81" spans="1:27" ht="12" customHeight="1" x14ac:dyDescent="0.15">
      <c r="A81" s="57">
        <v>1</v>
      </c>
      <c r="B81" s="61" t="s">
        <v>61</v>
      </c>
      <c r="C81" s="72"/>
      <c r="D81" s="62"/>
      <c r="E81" s="75" t="s">
        <v>29</v>
      </c>
      <c r="F81" s="75"/>
      <c r="G81" s="77"/>
      <c r="H81" s="24" t="str">
        <f>IF(E81="","","予定")</f>
        <v>予定</v>
      </c>
      <c r="I81" s="24"/>
      <c r="J81" s="24"/>
      <c r="K81" s="26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5"/>
      <c r="Y81" s="45"/>
      <c r="Z81" s="45"/>
      <c r="AA81" s="45"/>
    </row>
    <row r="82" spans="1:27" ht="12" customHeight="1" x14ac:dyDescent="0.15">
      <c r="A82" s="58"/>
      <c r="B82" s="63"/>
      <c r="C82" s="73"/>
      <c r="D82" s="64"/>
      <c r="E82" s="76"/>
      <c r="F82" s="76"/>
      <c r="G82" s="78"/>
      <c r="H82" s="25" t="str">
        <f>IF(E81="","","実績")</f>
        <v>実績</v>
      </c>
      <c r="I82" s="25"/>
      <c r="J82" s="25"/>
      <c r="K82" s="27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5"/>
      <c r="Y82" s="45"/>
      <c r="Z82" s="45"/>
      <c r="AA82" s="45"/>
    </row>
    <row r="83" spans="1:27" ht="12" customHeight="1" x14ac:dyDescent="0.15">
      <c r="A83" s="57"/>
      <c r="B83" s="59" t="s">
        <v>27</v>
      </c>
      <c r="C83" s="61" t="s">
        <v>62</v>
      </c>
      <c r="D83" s="62"/>
      <c r="E83" s="65" t="s">
        <v>29</v>
      </c>
      <c r="F83" s="65"/>
      <c r="G83" s="67"/>
      <c r="H83" s="43" t="str">
        <f>IF(E83="","","予定")</f>
        <v>予定</v>
      </c>
      <c r="I83" s="43" t="s">
        <v>23</v>
      </c>
      <c r="J83" s="43">
        <v>5</v>
      </c>
      <c r="K83" s="9">
        <f>SUM(L83:O83)</f>
        <v>0</v>
      </c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5"/>
      <c r="Y83" s="45"/>
      <c r="Z83" s="45"/>
      <c r="AA83" s="45"/>
    </row>
    <row r="84" spans="1:27" ht="12" customHeight="1" x14ac:dyDescent="0.15">
      <c r="A84" s="58"/>
      <c r="B84" s="60"/>
      <c r="C84" s="63"/>
      <c r="D84" s="64"/>
      <c r="E84" s="66"/>
      <c r="F84" s="66"/>
      <c r="G84" s="60"/>
      <c r="H84" s="55" t="str">
        <f>IF(E83="","","実績")</f>
        <v>実績</v>
      </c>
      <c r="I84" s="43" t="s">
        <v>23</v>
      </c>
      <c r="J84" s="55">
        <v>5</v>
      </c>
      <c r="K84" s="10">
        <f>SUM(L84:O84)</f>
        <v>0</v>
      </c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5"/>
      <c r="Y84" s="45"/>
      <c r="Z84" s="45"/>
      <c r="AA84" s="45"/>
    </row>
    <row r="85" spans="1:27" ht="12" customHeight="1" x14ac:dyDescent="0.15">
      <c r="A85" s="57"/>
      <c r="B85" s="59" t="s">
        <v>33</v>
      </c>
      <c r="C85" s="61" t="s">
        <v>63</v>
      </c>
      <c r="D85" s="62"/>
      <c r="E85" s="65" t="s">
        <v>29</v>
      </c>
      <c r="F85" s="65"/>
      <c r="G85" s="67"/>
      <c r="H85" s="43" t="str">
        <f>IF(E85="","","予定")</f>
        <v>予定</v>
      </c>
      <c r="I85" s="43" t="s">
        <v>23</v>
      </c>
      <c r="J85" s="43">
        <v>5</v>
      </c>
      <c r="K85" s="9">
        <f>SUM(L85:O85)</f>
        <v>0</v>
      </c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5"/>
      <c r="Y85" s="45"/>
      <c r="Z85" s="45"/>
      <c r="AA85" s="45"/>
    </row>
    <row r="86" spans="1:27" ht="12" customHeight="1" x14ac:dyDescent="0.15">
      <c r="A86" s="58"/>
      <c r="B86" s="60"/>
      <c r="C86" s="63"/>
      <c r="D86" s="64"/>
      <c r="E86" s="66"/>
      <c r="F86" s="66"/>
      <c r="G86" s="60"/>
      <c r="H86" s="55" t="str">
        <f>IF(E85="","","実績")</f>
        <v>実績</v>
      </c>
      <c r="I86" s="55" t="s">
        <v>80</v>
      </c>
      <c r="J86" s="55">
        <v>3</v>
      </c>
      <c r="K86" s="10">
        <f>SUM(L86:O86)</f>
        <v>0</v>
      </c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5"/>
      <c r="Y86" s="45"/>
      <c r="Z86" s="45"/>
      <c r="AA86" s="45"/>
    </row>
    <row r="87" spans="1:27" ht="12" customHeight="1" x14ac:dyDescent="0.15">
      <c r="A87" s="79" t="s">
        <v>64</v>
      </c>
      <c r="B87" s="80"/>
      <c r="C87" s="80"/>
      <c r="D87" s="81"/>
      <c r="E87" s="85"/>
      <c r="F87" s="85"/>
      <c r="G87" s="87"/>
      <c r="H87" s="20" t="s">
        <v>22</v>
      </c>
      <c r="I87" s="20"/>
      <c r="J87" s="20"/>
      <c r="K87" s="48" cm="1">
        <f t="array" ref="K87">SUMPRODUCT((MOD(ROW(K$89:K$100),2)=1)*K$89:K$100)</f>
        <v>0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0</v>
      </c>
      <c r="R87" s="21" cm="1">
        <f t="array" ref="R87">SUMPRODUCT((MOD(ROW(R$89:R$100),2)=1)*R$89:R$100)</f>
        <v>0</v>
      </c>
      <c r="S87" s="21" cm="1">
        <f t="array" ref="S87">SUMPRODUCT((MOD(ROW(S$89:S$100),2)=1)*S$89:S$100)</f>
        <v>0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46" cm="1">
        <f t="array" ref="W87">SUMPRODUCT((MOD(ROW(W$89:W$100),2)=1)*W$89:W$100)</f>
        <v>0</v>
      </c>
      <c r="X87" s="45"/>
      <c r="Y87" s="45"/>
      <c r="Z87" s="45"/>
      <c r="AA87" s="45"/>
    </row>
    <row r="88" spans="1:27" ht="12" customHeight="1" x14ac:dyDescent="0.15">
      <c r="A88" s="82"/>
      <c r="B88" s="83"/>
      <c r="C88" s="83"/>
      <c r="D88" s="84"/>
      <c r="E88" s="86"/>
      <c r="F88" s="86"/>
      <c r="G88" s="88"/>
      <c r="H88" s="7" t="s">
        <v>24</v>
      </c>
      <c r="I88" s="7"/>
      <c r="J88" s="7"/>
      <c r="K88" s="49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47" cm="1">
        <f t="array" ref="W88">SUMPRODUCT((MOD(ROW(W$89:W$100),2)=0)*W$89:W$100)</f>
        <v>0</v>
      </c>
      <c r="X88" s="45"/>
      <c r="Y88" s="45"/>
      <c r="Z88" s="45"/>
      <c r="AA88" s="45"/>
    </row>
    <row r="89" spans="1:27" ht="12" customHeight="1" x14ac:dyDescent="0.15">
      <c r="A89" s="57">
        <v>1</v>
      </c>
      <c r="B89" s="61" t="s">
        <v>26</v>
      </c>
      <c r="C89" s="72"/>
      <c r="D89" s="62"/>
      <c r="E89" s="75"/>
      <c r="F89" s="75"/>
      <c r="G89" s="77"/>
      <c r="H89" s="24" t="str">
        <f>IF(E89="","","予定")</f>
        <v/>
      </c>
      <c r="I89" s="24"/>
      <c r="J89" s="24"/>
      <c r="K89" s="26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5"/>
      <c r="Y89" s="45"/>
      <c r="Z89" s="45"/>
      <c r="AA89" s="45"/>
    </row>
    <row r="90" spans="1:27" ht="12" customHeight="1" x14ac:dyDescent="0.15">
      <c r="A90" s="58"/>
      <c r="B90" s="63"/>
      <c r="C90" s="73"/>
      <c r="D90" s="64"/>
      <c r="E90" s="76"/>
      <c r="F90" s="76"/>
      <c r="G90" s="78"/>
      <c r="H90" s="25" t="str">
        <f>IF(E89="","","実績")</f>
        <v/>
      </c>
      <c r="I90" s="25"/>
      <c r="J90" s="25"/>
      <c r="K90" s="27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5"/>
      <c r="Y90" s="45"/>
      <c r="Z90" s="45"/>
      <c r="AA90" s="45"/>
    </row>
    <row r="91" spans="1:27" ht="12" customHeight="1" x14ac:dyDescent="0.15">
      <c r="A91" s="57"/>
      <c r="B91" s="59" t="s">
        <v>65</v>
      </c>
      <c r="C91" s="61" t="s">
        <v>66</v>
      </c>
      <c r="D91" s="62"/>
      <c r="E91" s="65" t="s">
        <v>29</v>
      </c>
      <c r="F91" s="65"/>
      <c r="G91" s="67"/>
      <c r="H91" s="43" t="str">
        <f>IF(E91="","","予定")</f>
        <v>予定</v>
      </c>
      <c r="I91" s="43" t="s">
        <v>78</v>
      </c>
      <c r="J91" s="43">
        <v>4</v>
      </c>
      <c r="K91" s="9">
        <f>SUM(L91:O91)</f>
        <v>0</v>
      </c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5"/>
      <c r="Y91" s="45"/>
      <c r="Z91" s="45"/>
      <c r="AA91" s="45"/>
    </row>
    <row r="92" spans="1:27" ht="12" customHeight="1" x14ac:dyDescent="0.15">
      <c r="A92" s="58"/>
      <c r="B92" s="60"/>
      <c r="C92" s="63"/>
      <c r="D92" s="64"/>
      <c r="E92" s="66"/>
      <c r="F92" s="66"/>
      <c r="G92" s="60"/>
      <c r="H92" s="55" t="str">
        <f>IF(E91="","","実績")</f>
        <v>実績</v>
      </c>
      <c r="I92" s="43" t="s">
        <v>81</v>
      </c>
      <c r="J92" s="55">
        <v>2</v>
      </c>
      <c r="K92" s="10">
        <f>SUM(L92:O92)</f>
        <v>0</v>
      </c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5"/>
      <c r="Y92" s="45"/>
      <c r="Z92" s="45"/>
      <c r="AA92" s="45"/>
    </row>
    <row r="93" spans="1:27" ht="12" customHeight="1" x14ac:dyDescent="0.15">
      <c r="A93" s="57"/>
      <c r="B93" s="59" t="s">
        <v>56</v>
      </c>
      <c r="C93" s="61" t="s">
        <v>67</v>
      </c>
      <c r="D93" s="62"/>
      <c r="E93" s="65" t="s">
        <v>29</v>
      </c>
      <c r="F93" s="65"/>
      <c r="G93" s="67"/>
      <c r="H93" s="43" t="str">
        <f>IF(E93="","","予定")</f>
        <v>予定</v>
      </c>
      <c r="I93" s="43" t="s">
        <v>77</v>
      </c>
      <c r="J93" s="43">
        <v>1</v>
      </c>
      <c r="K93" s="9">
        <f>SUM(L93:O93)</f>
        <v>0</v>
      </c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5"/>
      <c r="Y93" s="45"/>
      <c r="Z93" s="45"/>
      <c r="AA93" s="45"/>
    </row>
    <row r="94" spans="1:27" ht="12" customHeight="1" x14ac:dyDescent="0.15">
      <c r="A94" s="58"/>
      <c r="B94" s="60"/>
      <c r="C94" s="63"/>
      <c r="D94" s="64"/>
      <c r="E94" s="66"/>
      <c r="F94" s="66"/>
      <c r="G94" s="60"/>
      <c r="H94" s="55" t="str">
        <f>IF(E93="","","実績")</f>
        <v>実績</v>
      </c>
      <c r="I94" s="55" t="s">
        <v>77</v>
      </c>
      <c r="J94" s="55">
        <v>1</v>
      </c>
      <c r="K94" s="10">
        <f>SUM(L94:O94)</f>
        <v>0</v>
      </c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5"/>
      <c r="Y94" s="45"/>
      <c r="Z94" s="45"/>
      <c r="AA94" s="45"/>
    </row>
    <row r="95" spans="1:27" ht="12" customHeight="1" x14ac:dyDescent="0.15">
      <c r="A95" s="57">
        <v>2</v>
      </c>
      <c r="B95" s="61" t="s">
        <v>68</v>
      </c>
      <c r="C95" s="72"/>
      <c r="D95" s="62"/>
      <c r="E95" s="75"/>
      <c r="F95" s="75"/>
      <c r="G95" s="77"/>
      <c r="H95" s="24" t="str">
        <f>IF(E95="","","予定")</f>
        <v/>
      </c>
      <c r="I95" s="24"/>
      <c r="J95" s="24"/>
      <c r="K95" s="26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5"/>
      <c r="Y95" s="45"/>
      <c r="Z95" s="45"/>
      <c r="AA95" s="45"/>
    </row>
    <row r="96" spans="1:27" ht="12" customHeight="1" x14ac:dyDescent="0.15">
      <c r="A96" s="58"/>
      <c r="B96" s="63"/>
      <c r="C96" s="73"/>
      <c r="D96" s="64"/>
      <c r="E96" s="76"/>
      <c r="F96" s="76"/>
      <c r="G96" s="78"/>
      <c r="H96" s="25" t="str">
        <f>IF(E95="","","実績")</f>
        <v/>
      </c>
      <c r="I96" s="25"/>
      <c r="J96" s="25"/>
      <c r="K96" s="27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5"/>
      <c r="Y96" s="45"/>
      <c r="Z96" s="45"/>
      <c r="AA96" s="45"/>
    </row>
    <row r="97" spans="1:27" ht="12" customHeight="1" x14ac:dyDescent="0.15">
      <c r="A97" s="57"/>
      <c r="B97" s="59" t="s">
        <v>65</v>
      </c>
      <c r="C97" s="61" t="s">
        <v>68</v>
      </c>
      <c r="D97" s="62"/>
      <c r="E97" s="65" t="s">
        <v>37</v>
      </c>
      <c r="F97" s="65"/>
      <c r="G97" s="67"/>
      <c r="H97" s="43" t="str">
        <f>IF(E97="","","予定")</f>
        <v>予定</v>
      </c>
      <c r="I97" s="43" t="s">
        <v>23</v>
      </c>
      <c r="J97" s="43">
        <v>5</v>
      </c>
      <c r="K97" s="9">
        <f>SUM(L97:O97)</f>
        <v>0</v>
      </c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5"/>
      <c r="Y97" s="45"/>
      <c r="Z97" s="45"/>
      <c r="AA97" s="45"/>
    </row>
    <row r="98" spans="1:27" ht="12" customHeight="1" x14ac:dyDescent="0.15">
      <c r="A98" s="58"/>
      <c r="B98" s="60"/>
      <c r="C98" s="63"/>
      <c r="D98" s="64"/>
      <c r="E98" s="66"/>
      <c r="F98" s="66"/>
      <c r="G98" s="60"/>
      <c r="H98" s="55" t="str">
        <f>IF(E97="","","実績")</f>
        <v>実績</v>
      </c>
      <c r="I98" s="43" t="s">
        <v>23</v>
      </c>
      <c r="J98" s="55">
        <v>5</v>
      </c>
      <c r="K98" s="10">
        <f>SUM(L98:O98)</f>
        <v>0</v>
      </c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5"/>
      <c r="Y98" s="45"/>
      <c r="Z98" s="45"/>
      <c r="AA98" s="45"/>
    </row>
    <row r="99" spans="1:27" ht="12" customHeight="1" x14ac:dyDescent="0.15">
      <c r="A99" s="57"/>
      <c r="B99" s="59" t="s">
        <v>56</v>
      </c>
      <c r="C99" s="61" t="s">
        <v>69</v>
      </c>
      <c r="D99" s="62"/>
      <c r="E99" s="65" t="s">
        <v>29</v>
      </c>
      <c r="F99" s="65"/>
      <c r="G99" s="67"/>
      <c r="H99" s="43" t="str">
        <f>IF(E99="","","予定")</f>
        <v>予定</v>
      </c>
      <c r="I99" s="43" t="s">
        <v>76</v>
      </c>
      <c r="J99" s="43">
        <v>1</v>
      </c>
      <c r="K99" s="9">
        <f>SUM(L99:O99)</f>
        <v>0</v>
      </c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5"/>
      <c r="Y99" s="45"/>
      <c r="Z99" s="45"/>
      <c r="AA99" s="45"/>
    </row>
    <row r="100" spans="1:27" ht="12" customHeight="1" x14ac:dyDescent="0.15">
      <c r="A100" s="58"/>
      <c r="B100" s="60"/>
      <c r="C100" s="63"/>
      <c r="D100" s="64"/>
      <c r="E100" s="66"/>
      <c r="F100" s="66"/>
      <c r="G100" s="60"/>
      <c r="H100" s="55" t="str">
        <f>IF(E99="","","実績")</f>
        <v>実績</v>
      </c>
      <c r="I100" s="43" t="s">
        <v>76</v>
      </c>
      <c r="J100" s="55">
        <v>1</v>
      </c>
      <c r="K100" s="10">
        <f>SUM(L100:O100)</f>
        <v>0</v>
      </c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5"/>
      <c r="Y100" s="45"/>
      <c r="Z100" s="45"/>
      <c r="AA100" s="45"/>
    </row>
    <row r="101" spans="1:27" ht="12" customHeight="1" x14ac:dyDescent="0.15">
      <c r="A101" s="79" t="s">
        <v>71</v>
      </c>
      <c r="B101" s="80"/>
      <c r="C101" s="80"/>
      <c r="D101" s="81"/>
      <c r="E101" s="85"/>
      <c r="F101" s="85"/>
      <c r="G101" s="87"/>
      <c r="H101" s="20" t="s">
        <v>22</v>
      </c>
      <c r="I101" s="20"/>
      <c r="J101" s="20"/>
      <c r="K101" s="50" cm="1">
        <f t="array" ref="K101">SUMPRODUCT((MOD(ROW(K$103:K$114),2)=1)*K$103:K$114)</f>
        <v>0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0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0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46" cm="1">
        <f t="array" ref="W101">SUMPRODUCT((MOD(ROW(W$103:W$114),2)=1)*W$103:W$114)</f>
        <v>0</v>
      </c>
      <c r="X101" s="45"/>
      <c r="Y101" s="45"/>
      <c r="Z101" s="45"/>
      <c r="AA101" s="45"/>
    </row>
    <row r="102" spans="1:27" ht="12" customHeight="1" x14ac:dyDescent="0.15">
      <c r="A102" s="82"/>
      <c r="B102" s="83"/>
      <c r="C102" s="83"/>
      <c r="D102" s="84"/>
      <c r="E102" s="86"/>
      <c r="F102" s="86"/>
      <c r="G102" s="88"/>
      <c r="H102" s="7" t="s">
        <v>24</v>
      </c>
      <c r="I102" s="7"/>
      <c r="J102" s="7"/>
      <c r="K102" s="48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47" cm="1">
        <f t="array" ref="W102">SUMPRODUCT((MOD(ROW(W$103:W$114),2)=0)*W$103:W$114)</f>
        <v>0</v>
      </c>
      <c r="X102" s="45"/>
      <c r="Y102" s="45"/>
      <c r="Z102" s="45"/>
      <c r="AA102" s="45"/>
    </row>
    <row r="103" spans="1:27" ht="12" customHeight="1" x14ac:dyDescent="0.15">
      <c r="A103" s="57">
        <v>1</v>
      </c>
      <c r="B103" s="61" t="s">
        <v>26</v>
      </c>
      <c r="C103" s="72"/>
      <c r="D103" s="62"/>
      <c r="E103" s="75"/>
      <c r="F103" s="75"/>
      <c r="G103" s="77"/>
      <c r="H103" s="24" t="str">
        <f>IF(E103="","","予定")</f>
        <v/>
      </c>
      <c r="I103" s="24"/>
      <c r="J103" s="24"/>
      <c r="K103" s="26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5"/>
      <c r="Y103" s="45"/>
      <c r="Z103" s="45"/>
      <c r="AA103" s="45"/>
    </row>
    <row r="104" spans="1:27" ht="12" customHeight="1" x14ac:dyDescent="0.15">
      <c r="A104" s="58"/>
      <c r="B104" s="63"/>
      <c r="C104" s="73"/>
      <c r="D104" s="64"/>
      <c r="E104" s="76"/>
      <c r="F104" s="76"/>
      <c r="G104" s="78"/>
      <c r="H104" s="25" t="str">
        <f>IF(E103="","","実績")</f>
        <v/>
      </c>
      <c r="I104" s="25"/>
      <c r="J104" s="25"/>
      <c r="K104" s="27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5"/>
      <c r="Y104" s="45"/>
      <c r="Z104" s="45"/>
      <c r="AA104" s="45"/>
    </row>
    <row r="105" spans="1:27" ht="12" customHeight="1" x14ac:dyDescent="0.15">
      <c r="A105" s="57"/>
      <c r="B105" s="59" t="s">
        <v>65</v>
      </c>
      <c r="C105" s="61" t="s">
        <v>72</v>
      </c>
      <c r="D105" s="62"/>
      <c r="E105" s="65" t="s">
        <v>29</v>
      </c>
      <c r="F105" s="65"/>
      <c r="G105" s="67"/>
      <c r="H105" s="43" t="str">
        <f>IF(E105="","","予定")</f>
        <v>予定</v>
      </c>
      <c r="I105" s="43" t="s">
        <v>23</v>
      </c>
      <c r="J105" s="43">
        <v>5</v>
      </c>
      <c r="K105" s="9">
        <f>SUM(L105:O105)</f>
        <v>0</v>
      </c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5"/>
      <c r="Y105" s="45"/>
      <c r="Z105" s="45"/>
      <c r="AA105" s="45"/>
    </row>
    <row r="106" spans="1:27" ht="12" customHeight="1" x14ac:dyDescent="0.15">
      <c r="A106" s="58"/>
      <c r="B106" s="60"/>
      <c r="C106" s="63"/>
      <c r="D106" s="64"/>
      <c r="E106" s="66"/>
      <c r="F106" s="66"/>
      <c r="G106" s="60"/>
      <c r="H106" s="55" t="str">
        <f>IF(E105="","","実績")</f>
        <v>実績</v>
      </c>
      <c r="I106" s="55"/>
      <c r="J106" s="55"/>
      <c r="K106" s="10">
        <f>SUM(L106:O106)</f>
        <v>0</v>
      </c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5"/>
      <c r="Y106" s="45"/>
      <c r="Z106" s="45"/>
      <c r="AA106" s="45"/>
    </row>
    <row r="107" spans="1:27" ht="12" customHeight="1" x14ac:dyDescent="0.15">
      <c r="A107" s="57"/>
      <c r="B107" s="59" t="s">
        <v>56</v>
      </c>
      <c r="C107" s="61" t="s">
        <v>73</v>
      </c>
      <c r="D107" s="62"/>
      <c r="E107" s="65" t="s">
        <v>29</v>
      </c>
      <c r="F107" s="65"/>
      <c r="G107" s="67"/>
      <c r="H107" s="43" t="str">
        <f>IF(E107="","","予定")</f>
        <v>予定</v>
      </c>
      <c r="I107" s="43" t="s">
        <v>23</v>
      </c>
      <c r="J107" s="43">
        <v>5</v>
      </c>
      <c r="K107" s="9">
        <f>SUM(L107:O107)</f>
        <v>0</v>
      </c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5"/>
      <c r="Y107" s="45"/>
      <c r="Z107" s="45"/>
      <c r="AA107" s="45"/>
    </row>
    <row r="108" spans="1:27" ht="12" customHeight="1" x14ac:dyDescent="0.15">
      <c r="A108" s="58"/>
      <c r="B108" s="60"/>
      <c r="C108" s="63"/>
      <c r="D108" s="64"/>
      <c r="E108" s="66"/>
      <c r="F108" s="66"/>
      <c r="G108" s="60"/>
      <c r="H108" s="55" t="str">
        <f>IF(E107="","","実績")</f>
        <v>実績</v>
      </c>
      <c r="I108" s="55"/>
      <c r="J108" s="55"/>
      <c r="K108" s="10">
        <f>SUM(L108:O108)</f>
        <v>0</v>
      </c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5"/>
      <c r="Y108" s="45"/>
      <c r="Z108" s="45"/>
      <c r="AA108" s="45"/>
    </row>
    <row r="109" spans="1:27" ht="12" customHeight="1" x14ac:dyDescent="0.15">
      <c r="A109" s="57">
        <v>2</v>
      </c>
      <c r="B109" s="61" t="s">
        <v>36</v>
      </c>
      <c r="C109" s="72"/>
      <c r="D109" s="62"/>
      <c r="E109" s="75"/>
      <c r="F109" s="75"/>
      <c r="G109" s="77"/>
      <c r="H109" s="24" t="str">
        <f>IF(E109="","","予定")</f>
        <v/>
      </c>
      <c r="I109" s="24"/>
      <c r="J109" s="24"/>
      <c r="K109" s="26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5"/>
      <c r="Y109" s="45"/>
      <c r="Z109" s="45"/>
      <c r="AA109" s="45"/>
    </row>
    <row r="110" spans="1:27" ht="12" customHeight="1" x14ac:dyDescent="0.15">
      <c r="A110" s="58"/>
      <c r="B110" s="63"/>
      <c r="C110" s="73"/>
      <c r="D110" s="64"/>
      <c r="E110" s="76"/>
      <c r="F110" s="76"/>
      <c r="G110" s="78"/>
      <c r="H110" s="25" t="str">
        <f>IF(E109="","","実績")</f>
        <v/>
      </c>
      <c r="I110" s="25"/>
      <c r="J110" s="25"/>
      <c r="K110" s="27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5"/>
      <c r="Y110" s="45"/>
      <c r="Z110" s="45"/>
      <c r="AA110" s="45"/>
    </row>
    <row r="111" spans="1:27" ht="12" customHeight="1" x14ac:dyDescent="0.15">
      <c r="A111" s="57"/>
      <c r="B111" s="59" t="s">
        <v>65</v>
      </c>
      <c r="C111" s="61" t="s">
        <v>36</v>
      </c>
      <c r="D111" s="62"/>
      <c r="E111" s="65" t="s">
        <v>37</v>
      </c>
      <c r="F111" s="65"/>
      <c r="G111" s="67"/>
      <c r="H111" s="43" t="str">
        <f>IF(E111="","","予定")</f>
        <v>予定</v>
      </c>
      <c r="I111" s="43" t="s">
        <v>23</v>
      </c>
      <c r="J111" s="43">
        <v>5</v>
      </c>
      <c r="K111" s="9">
        <f>SUM(L111:O111)</f>
        <v>0</v>
      </c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5"/>
      <c r="Y111" s="45"/>
      <c r="Z111" s="45"/>
      <c r="AA111" s="45"/>
    </row>
    <row r="112" spans="1:27" ht="12" customHeight="1" x14ac:dyDescent="0.15">
      <c r="A112" s="58"/>
      <c r="B112" s="60"/>
      <c r="C112" s="63"/>
      <c r="D112" s="64"/>
      <c r="E112" s="66"/>
      <c r="F112" s="66"/>
      <c r="G112" s="60"/>
      <c r="H112" s="55" t="str">
        <f>IF(E111="","","実績")</f>
        <v>実績</v>
      </c>
      <c r="I112" s="55"/>
      <c r="J112" s="55"/>
      <c r="K112" s="10">
        <f>SUM(L112:O112)</f>
        <v>0</v>
      </c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5"/>
      <c r="Y112" s="45"/>
      <c r="Z112" s="45"/>
      <c r="AA112" s="45"/>
    </row>
    <row r="113" spans="1:27" ht="12" customHeight="1" x14ac:dyDescent="0.15">
      <c r="A113" s="57"/>
      <c r="B113" s="59" t="s">
        <v>56</v>
      </c>
      <c r="C113" s="61" t="s">
        <v>40</v>
      </c>
      <c r="D113" s="62"/>
      <c r="E113" s="65" t="s">
        <v>29</v>
      </c>
      <c r="F113" s="65"/>
      <c r="G113" s="67"/>
      <c r="H113" s="43" t="str">
        <f>IF(E113="","","予定")</f>
        <v>予定</v>
      </c>
      <c r="I113" s="43" t="s">
        <v>70</v>
      </c>
      <c r="J113" s="43">
        <v>1</v>
      </c>
      <c r="K113" s="9">
        <f>SUM(L113:O113)</f>
        <v>0</v>
      </c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5"/>
      <c r="Y113" s="45"/>
      <c r="Z113" s="45"/>
      <c r="AA113" s="45"/>
    </row>
    <row r="114" spans="1:27" ht="12" customHeight="1" x14ac:dyDescent="0.15">
      <c r="A114" s="58"/>
      <c r="B114" s="60"/>
      <c r="C114" s="63"/>
      <c r="D114" s="64"/>
      <c r="E114" s="66"/>
      <c r="F114" s="66"/>
      <c r="G114" s="60"/>
      <c r="H114" s="55" t="str">
        <f>IF(E113="","","実績")</f>
        <v>実績</v>
      </c>
      <c r="I114" s="55"/>
      <c r="J114" s="55"/>
      <c r="K114" s="10">
        <f>SUM(L114:O114)</f>
        <v>0</v>
      </c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5"/>
      <c r="Y114" s="45"/>
      <c r="Z114" s="45"/>
      <c r="AA114" s="45"/>
    </row>
    <row r="115" spans="1:27" x14ac:dyDescent="0.15">
      <c r="L115" s="36"/>
      <c r="M115" s="36"/>
      <c r="N115" s="36"/>
      <c r="O115" s="36"/>
      <c r="Q115" s="36"/>
      <c r="R115" s="36"/>
      <c r="S115" s="36"/>
      <c r="T115" s="36"/>
      <c r="U115" s="36"/>
      <c r="W115" s="36"/>
    </row>
  </sheetData>
  <autoFilter ref="A2:K60" xr:uid="{00000000-0009-0000-0000-000000000000}">
    <filterColumn colId="0" showButton="0"/>
    <filterColumn colId="1" showButton="0"/>
    <filterColumn colId="2" showButton="0"/>
  </autoFilter>
  <mergeCells count="327">
    <mergeCell ref="T2:U2"/>
    <mergeCell ref="V2:W2"/>
    <mergeCell ref="T3:U3"/>
    <mergeCell ref="V3:W3"/>
    <mergeCell ref="P1:Q1"/>
    <mergeCell ref="R1:S1"/>
    <mergeCell ref="P2:Q2"/>
    <mergeCell ref="R2:S2"/>
    <mergeCell ref="P3:Q3"/>
    <mergeCell ref="R3:S3"/>
    <mergeCell ref="T1:U1"/>
    <mergeCell ref="V1:W1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L1:M1"/>
    <mergeCell ref="L2:M2"/>
    <mergeCell ref="L3:M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N1:O1"/>
    <mergeCell ref="N2:O2"/>
    <mergeCell ref="N3:O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</mergeCells>
  <phoneticPr fontId="1"/>
  <conditionalFormatting sqref="P25:W38 L41:W42 L63:W78 L89:W100 L25:O40 L103:W114 L9:W22 L45:W60 L81:W86">
    <cfRule type="expression" dxfId="3" priority="37" stopIfTrue="1">
      <formula>AND(ROW()&gt;4, COLUMN()&gt;8, MOD(ROW(),2)=1, ISNONTEXT(L9), L9&gt;0)</formula>
    </cfRule>
    <cfRule type="expression" dxfId="2" priority="38" stopIfTrue="1">
      <formula>AND(ROW()&gt;4, COLUMN()&gt;8,  MOD(ROW(),2)=0, ISNONTEXT(L9), L9&gt;0)</formula>
    </cfRule>
  </conditionalFormatting>
  <conditionalFormatting sqref="P39:W40">
    <cfRule type="expression" dxfId="1" priority="29" stopIfTrue="1">
      <formula>AND(ROW()&gt;4, COLUMN()&gt;8, MOD(ROW(),2)=1, ISNONTEXT(P39), P39&gt;0)</formula>
    </cfRule>
    <cfRule type="expression" dxfId="0" priority="30" stopIfTrue="1">
      <formula>AND(ROW()&gt;4, COLUMN()&gt;8,  MOD(ROW(),2)=0, ISNONTEXT(P39), P39&gt;0)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2020-06-08T01:08:40Z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